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firstSheet="5" activeTab="10"/>
  </bookViews>
  <sheets>
    <sheet name="教务班级" sheetId="1" state="hidden" r:id="rId1"/>
    <sheet name="班级" sheetId="2" state="hidden" r:id="rId2"/>
    <sheet name="人培方案" sheetId="3" state="hidden" r:id="rId3"/>
    <sheet name="教学计划_原始" sheetId="4" state="hidden" r:id="rId4"/>
    <sheet name="教研组" sheetId="5" state="hidden" r:id="rId5"/>
    <sheet name="班级新表" sheetId="7" r:id="rId6"/>
    <sheet name="2023年春教学计划" sheetId="10" r:id="rId7"/>
    <sheet name="本科部" sheetId="13" r:id="rId8"/>
    <sheet name="智能制造" sheetId="14" r:id="rId9"/>
    <sheet name="经贸管理" sheetId="15" r:id="rId10"/>
    <sheet name="汽车工程" sheetId="16" r:id="rId11"/>
    <sheet name="教材性质" sheetId="11" state="hidden" r:id="rId12"/>
    <sheet name="智能表1" sheetId="12" state="hidden" r:id="rId13"/>
  </sheets>
  <definedNames>
    <definedName name="_xlnm._FilterDatabase" localSheetId="2" hidden="1">人培方案!$B$1:$B$1024</definedName>
    <definedName name="_xlnm._FilterDatabase" localSheetId="6" hidden="1">'2023年春教学计划'!$A$1:$AS$1487</definedName>
    <definedName name="_xlnm._FilterDatabase" localSheetId="8" hidden="1">智能制造!$A$2:$M$476</definedName>
    <definedName name="_xlnm._FilterDatabase" localSheetId="9" hidden="1">经贸管理!$A$2:$M$233</definedName>
    <definedName name="_xlnm._FilterDatabase" localSheetId="10" hidden="1">汽车工程!$A$2:$M$103</definedName>
    <definedName name="_xlnm._FilterDatabase" localSheetId="7" hidden="1">本科部!$G$3:$M$36</definedName>
  </definedNames>
  <calcPr calcId="144525"/>
  <customWorkbookViews>
    <customWorkbookView name="金坛中专张益祥 的视图" guid="{7CC312DF-01BE-4213-98CF-215886894197}" maximized="1" windowWidth="1415" windowHeight="872" activeSheetId="10"/>
  </customWorkbookViews>
</workbook>
</file>

<file path=xl/sharedStrings.xml><?xml version="1.0" encoding="utf-8"?>
<sst xmlns="http://schemas.openxmlformats.org/spreadsheetml/2006/main" count="88975" uniqueCount="5261">
  <si>
    <t>班级编号</t>
  </si>
  <si>
    <t>班级名称</t>
  </si>
  <si>
    <t>学制</t>
  </si>
  <si>
    <t>培养层次</t>
  </si>
  <si>
    <t>班级类别</t>
  </si>
  <si>
    <t>班主任</t>
  </si>
  <si>
    <t>预计毕业年度</t>
  </si>
  <si>
    <t>是否毕业</t>
  </si>
  <si>
    <t>班级人数</t>
  </si>
  <si>
    <t>入学年份</t>
  </si>
  <si>
    <t>所属院系</t>
  </si>
  <si>
    <t>专业</t>
  </si>
  <si>
    <t>校区</t>
  </si>
  <si>
    <t>18131A1</t>
  </si>
  <si>
    <t>18数字媒体应用技术(高职)</t>
  </si>
  <si>
    <t>五年</t>
  </si>
  <si>
    <t>五年制高职</t>
  </si>
  <si>
    <t>正常班级</t>
  </si>
  <si>
    <t>张荣琴</t>
  </si>
  <si>
    <t>2023</t>
  </si>
  <si>
    <t>未毕业</t>
  </si>
  <si>
    <t>15</t>
  </si>
  <si>
    <t>2018</t>
  </si>
  <si>
    <t>智能制造系</t>
  </si>
  <si>
    <t>(五年制高职)数字媒体应用技术</t>
  </si>
  <si>
    <t>汇贤校区</t>
  </si>
  <si>
    <t>18131A2</t>
  </si>
  <si>
    <t>18应用电子技术(高职)</t>
  </si>
  <si>
    <t>20</t>
  </si>
  <si>
    <t>(五年制高职)应用电子技术</t>
  </si>
  <si>
    <t>18231</t>
  </si>
  <si>
    <t>18数控设备应用与维护1班(高职)</t>
  </si>
  <si>
    <t>邓丽君</t>
  </si>
  <si>
    <t>28</t>
  </si>
  <si>
    <t>(五年制高职)数控设备应用与维护</t>
  </si>
  <si>
    <t>18232</t>
  </si>
  <si>
    <t>18数控设备应用与维护2班(高职)</t>
  </si>
  <si>
    <t>任月平</t>
  </si>
  <si>
    <t>19131A1</t>
  </si>
  <si>
    <t>19数字媒体应用技术(高职)</t>
  </si>
  <si>
    <t>高伟娟</t>
  </si>
  <si>
    <t>2024</t>
  </si>
  <si>
    <t>27</t>
  </si>
  <si>
    <t>2019</t>
  </si>
  <si>
    <t>19131A2</t>
  </si>
  <si>
    <t>19应用电子技术(高职)</t>
  </si>
  <si>
    <t>19231</t>
  </si>
  <si>
    <t>19数控设备应用与维护(高职)</t>
  </si>
  <si>
    <t>刘方媛</t>
  </si>
  <si>
    <t>26</t>
  </si>
  <si>
    <t>20231A1</t>
  </si>
  <si>
    <t>20数字媒体应用技术(高职)</t>
  </si>
  <si>
    <t>常双荣</t>
  </si>
  <si>
    <t>2025</t>
  </si>
  <si>
    <t>23</t>
  </si>
  <si>
    <t>2020</t>
  </si>
  <si>
    <t>20231A2</t>
  </si>
  <si>
    <t>20应用电子技术(高职)</t>
  </si>
  <si>
    <t>已毕业</t>
  </si>
  <si>
    <t>20232</t>
  </si>
  <si>
    <t>20数控设备应用与维护(高职)</t>
  </si>
  <si>
    <t>曹虎衍</t>
  </si>
  <si>
    <t>212301</t>
  </si>
  <si>
    <t>21应用电子技术(高职)</t>
  </si>
  <si>
    <t>严静</t>
  </si>
  <si>
    <t>2026</t>
  </si>
  <si>
    <t>29</t>
  </si>
  <si>
    <t>2021</t>
  </si>
  <si>
    <t>212302</t>
  </si>
  <si>
    <t>21数字媒体技术(高职)</t>
  </si>
  <si>
    <t>葛玲</t>
  </si>
  <si>
    <t>34</t>
  </si>
  <si>
    <t>(五年制高职)数字媒体技术</t>
  </si>
  <si>
    <t>212303</t>
  </si>
  <si>
    <t>21智能制造装备技术1班(高职)</t>
  </si>
  <si>
    <t>代健</t>
  </si>
  <si>
    <t>(五年制高职)智能制造装备技术</t>
  </si>
  <si>
    <t>212304</t>
  </si>
  <si>
    <t>21智能制造装备技术2班(高职)</t>
  </si>
  <si>
    <t>贺志俊</t>
  </si>
  <si>
    <t>31</t>
  </si>
  <si>
    <t>222301</t>
  </si>
  <si>
    <t>22应用电子技术(高职)</t>
  </si>
  <si>
    <t>倪彩萍</t>
  </si>
  <si>
    <t>2027</t>
  </si>
  <si>
    <t>48</t>
  </si>
  <si>
    <t>2022</t>
  </si>
  <si>
    <t>222302</t>
  </si>
  <si>
    <t>22数字媒体技术(高职)</t>
  </si>
  <si>
    <t>陶文慧</t>
  </si>
  <si>
    <t>222303</t>
  </si>
  <si>
    <t>22智能制造装备技术1班(高职)</t>
  </si>
  <si>
    <t>王霞</t>
  </si>
  <si>
    <t>46</t>
  </si>
  <si>
    <t>222304</t>
  </si>
  <si>
    <t>22智能制造装备技术2班(高职)</t>
  </si>
  <si>
    <t>许娟</t>
  </si>
  <si>
    <t>40</t>
  </si>
  <si>
    <t>18222</t>
  </si>
  <si>
    <t>18机电一体化技术(高级工)(中德班)</t>
  </si>
  <si>
    <t>五年制高技</t>
  </si>
  <si>
    <t>18</t>
  </si>
  <si>
    <t>(五年制高技)机电一体化技术</t>
  </si>
  <si>
    <t>19221A1</t>
  </si>
  <si>
    <t>19机电一体化技术(高级工)(中德班)</t>
  </si>
  <si>
    <t>潘建平</t>
  </si>
  <si>
    <t>20221A1</t>
  </si>
  <si>
    <t>20机电一体化技术(高级工)(中德班)</t>
  </si>
  <si>
    <t>朱枫</t>
  </si>
  <si>
    <t>212201</t>
  </si>
  <si>
    <t>21机电一体化技术(高级工)(中德班)</t>
  </si>
  <si>
    <t>蒋海霞</t>
  </si>
  <si>
    <t>21</t>
  </si>
  <si>
    <t>222201</t>
  </si>
  <si>
    <t>22机电一体化技术(高级工)</t>
  </si>
  <si>
    <t>吴丽华</t>
  </si>
  <si>
    <t>45</t>
  </si>
  <si>
    <t>222202</t>
  </si>
  <si>
    <t>22计算机网络应用(高级工)</t>
  </si>
  <si>
    <t>虞铭圣</t>
  </si>
  <si>
    <t>(五年制高技)计算机网络应用</t>
  </si>
  <si>
    <t>222203</t>
  </si>
  <si>
    <t>22数控加工(加工中心操作工)(高级工)</t>
  </si>
  <si>
    <t>吴天意</t>
  </si>
  <si>
    <t>(五年制高技)数控加工(加工中心操作工)</t>
  </si>
  <si>
    <t>20201</t>
  </si>
  <si>
    <t>20数控技术应用(中高职衔接)</t>
  </si>
  <si>
    <t>三年</t>
  </si>
  <si>
    <t>三年制中职</t>
  </si>
  <si>
    <t>孔毅超</t>
  </si>
  <si>
    <t>(三年制中职)数控技术应用</t>
  </si>
  <si>
    <t>20202</t>
  </si>
  <si>
    <t>20机电技术应用(中高职衔接)</t>
  </si>
  <si>
    <t>卫雅宁</t>
  </si>
  <si>
    <t>(三年制中职)机电技术应用</t>
  </si>
  <si>
    <t>20203</t>
  </si>
  <si>
    <t>20计算机网络技术(中职+成人本科)</t>
  </si>
  <si>
    <t>32</t>
  </si>
  <si>
    <t>(三年制中职)计算机网络技术</t>
  </si>
  <si>
    <t>20211</t>
  </si>
  <si>
    <t>20数控技术应用(中专+大专)</t>
  </si>
  <si>
    <t>曹雨平</t>
  </si>
  <si>
    <t>43</t>
  </si>
  <si>
    <t>20212A1</t>
  </si>
  <si>
    <t>20工业机器人技术应用(中专+大专)</t>
  </si>
  <si>
    <t>殷初鑫</t>
  </si>
  <si>
    <t>(三年制中职)工业机器人技术应用</t>
  </si>
  <si>
    <t>20212A2</t>
  </si>
  <si>
    <t>20机电技术应用(中专+大专)</t>
  </si>
  <si>
    <t>20221A2</t>
  </si>
  <si>
    <t>20计算机网络技术(中专+大专)</t>
  </si>
  <si>
    <t>17</t>
  </si>
  <si>
    <t>212001</t>
  </si>
  <si>
    <t>21机电技术应用(中高职衔接)</t>
  </si>
  <si>
    <t>杨彦娟</t>
  </si>
  <si>
    <t>212002</t>
  </si>
  <si>
    <t>21数控技术应用(中高职衔接)</t>
  </si>
  <si>
    <t>翁振宇</t>
  </si>
  <si>
    <t>212003</t>
  </si>
  <si>
    <t>21工业机器人技术应用(中高职衔接)</t>
  </si>
  <si>
    <t>郑莹</t>
  </si>
  <si>
    <t>212101</t>
  </si>
  <si>
    <t>21机电技术应用1班(中专+大专)</t>
  </si>
  <si>
    <t>仇晨阳</t>
  </si>
  <si>
    <t>212102</t>
  </si>
  <si>
    <t>21工业机器人技术应用(中专+大专)</t>
  </si>
  <si>
    <t>35</t>
  </si>
  <si>
    <t>212103</t>
  </si>
  <si>
    <t>21数控技术应用1班(中专+大专)</t>
  </si>
  <si>
    <t>张心印</t>
  </si>
  <si>
    <t>212104</t>
  </si>
  <si>
    <t>21数控技术应用2班(中专+大专)</t>
  </si>
  <si>
    <t>张晨羿</t>
  </si>
  <si>
    <t>212105</t>
  </si>
  <si>
    <t>21计算机网络技术1班(中专+大专)</t>
  </si>
  <si>
    <t>章小妹</t>
  </si>
  <si>
    <t>212106</t>
  </si>
  <si>
    <t>21计算机网络技术2班(中专+大专)</t>
  </si>
  <si>
    <t>鲍彤</t>
  </si>
  <si>
    <t>41</t>
  </si>
  <si>
    <t>212107</t>
  </si>
  <si>
    <t>21机电技术应用2班(中专+大专)(外市)</t>
  </si>
  <si>
    <t>24</t>
  </si>
  <si>
    <t>212108</t>
  </si>
  <si>
    <t>21机电技术应用3班(泊头)</t>
  </si>
  <si>
    <t>沈骏</t>
  </si>
  <si>
    <t>212109</t>
  </si>
  <si>
    <t>21数控技术应用3班(泊头)</t>
  </si>
  <si>
    <t>杨佳珊</t>
  </si>
  <si>
    <t>30</t>
  </si>
  <si>
    <t>222001</t>
  </si>
  <si>
    <t>22机电技术应用(中高职衔接)</t>
  </si>
  <si>
    <t>徐风山</t>
  </si>
  <si>
    <t>222002</t>
  </si>
  <si>
    <t>22数控技术应用(中高职衔接)</t>
  </si>
  <si>
    <t>顾春燕</t>
  </si>
  <si>
    <t>222003</t>
  </si>
  <si>
    <t>22工业机器人技术应用(中高职衔接)</t>
  </si>
  <si>
    <t>张杨齐</t>
  </si>
  <si>
    <t>222101</t>
  </si>
  <si>
    <t>22机电技术应用(中专+大专)</t>
  </si>
  <si>
    <t>47</t>
  </si>
  <si>
    <t>222102</t>
  </si>
  <si>
    <t>22工业机器人技术应用(中专+大专)</t>
  </si>
  <si>
    <t>徐泽辉</t>
  </si>
  <si>
    <t>42</t>
  </si>
  <si>
    <t>222103</t>
  </si>
  <si>
    <t>22数控技术应用1班(中专+大专)</t>
  </si>
  <si>
    <t>周晨</t>
  </si>
  <si>
    <t>37</t>
  </si>
  <si>
    <t>222104</t>
  </si>
  <si>
    <t>22数控技术应用2班(中专+大专)</t>
  </si>
  <si>
    <t>焦阳</t>
  </si>
  <si>
    <t>222105</t>
  </si>
  <si>
    <t>22计算机网络技术(中专+大专)</t>
  </si>
  <si>
    <t>陈正</t>
  </si>
  <si>
    <t>222106</t>
  </si>
  <si>
    <t>22新能源装备运行与维护(中专+大专)</t>
  </si>
  <si>
    <t>吕佳琪</t>
  </si>
  <si>
    <t>(三年制中职)新能源装备运行与维护</t>
  </si>
  <si>
    <t>212401A1</t>
  </si>
  <si>
    <t>21电子技术应用(高起点高级工)</t>
  </si>
  <si>
    <t>二年</t>
  </si>
  <si>
    <t>二年制高技</t>
  </si>
  <si>
    <t>李华</t>
  </si>
  <si>
    <t>9</t>
  </si>
  <si>
    <t>(二年制高技)电子技术应用</t>
  </si>
  <si>
    <t>212401A2</t>
  </si>
  <si>
    <t>21计算机网络应用(高起点高级工)</t>
  </si>
  <si>
    <t>(二年制高技)计算机网络应用</t>
  </si>
  <si>
    <t>212402</t>
  </si>
  <si>
    <t>21数控加工(数控车工)(高起点高级工)</t>
  </si>
  <si>
    <t>马辉</t>
  </si>
  <si>
    <t>25</t>
  </si>
  <si>
    <t>(二年制高技)数控加工(数控车工)</t>
  </si>
  <si>
    <t>19221A2</t>
  </si>
  <si>
    <t>22机电一体化技术(高起点高级工)</t>
  </si>
  <si>
    <t>19</t>
  </si>
  <si>
    <t>(二年制高技)机电一体化技术</t>
  </si>
  <si>
    <t>222401</t>
  </si>
  <si>
    <t>22计算机网络应用(高起点高级工)</t>
  </si>
  <si>
    <t>222402</t>
  </si>
  <si>
    <t>22数控加工(数控车工)(高起点高级工)</t>
  </si>
  <si>
    <t>于浩</t>
  </si>
  <si>
    <t>20301</t>
  </si>
  <si>
    <t>20旅游服务与管理(中高职衔接)</t>
  </si>
  <si>
    <t>胡小杰</t>
  </si>
  <si>
    <t>经贸管理系</t>
  </si>
  <si>
    <t>(三年制中职)旅游服务与管理</t>
  </si>
  <si>
    <t>北环西路校区</t>
  </si>
  <si>
    <t>20303</t>
  </si>
  <si>
    <t>20幼儿保育(国际合作班)</t>
  </si>
  <si>
    <t>刘秀琴</t>
  </si>
  <si>
    <t>(三年制中职)幼儿保育</t>
  </si>
  <si>
    <t>20313</t>
  </si>
  <si>
    <t>20旅游服务与管理(中专+大专)</t>
  </si>
  <si>
    <t>黄翠</t>
  </si>
  <si>
    <t>33</t>
  </si>
  <si>
    <t>213001</t>
  </si>
  <si>
    <t>21旅游服务与管理(中高职衔接)</t>
  </si>
  <si>
    <t>于秀琴</t>
  </si>
  <si>
    <t>213103A1</t>
  </si>
  <si>
    <t>21高星级饭店运营与管理(中专+大专)</t>
  </si>
  <si>
    <t>韩守金</t>
  </si>
  <si>
    <t>(三年制中职)高星级饭店运营与管理</t>
  </si>
  <si>
    <t>213103A2</t>
  </si>
  <si>
    <t>21旅游服务与管理(中专+大专)</t>
  </si>
  <si>
    <t>223103</t>
  </si>
  <si>
    <t>22旅游服务与管理(中专+大专)</t>
  </si>
  <si>
    <t>213202</t>
  </si>
  <si>
    <t>21幼儿教育(中级工)</t>
  </si>
  <si>
    <t>三年制中技</t>
  </si>
  <si>
    <t>李婷</t>
  </si>
  <si>
    <t>(三年制中技)幼儿教育</t>
  </si>
  <si>
    <t>223202</t>
  </si>
  <si>
    <t>22幼儿教育(中级工)</t>
  </si>
  <si>
    <t>213401</t>
  </si>
  <si>
    <t>21旅游服务与管理(高起点高级工)</t>
  </si>
  <si>
    <t>石桂燕</t>
  </si>
  <si>
    <t>(二年制高技)旅游服务与管理</t>
  </si>
  <si>
    <t>18331</t>
  </si>
  <si>
    <t>18会计(高职)</t>
  </si>
  <si>
    <t>孙秋芹</t>
  </si>
  <si>
    <t>(五年制高职)会计</t>
  </si>
  <si>
    <t>18332A1</t>
  </si>
  <si>
    <t>18服装设计与工艺(高职)</t>
  </si>
  <si>
    <t>张丽</t>
  </si>
  <si>
    <t>8</t>
  </si>
  <si>
    <t>(五年制高职)服装设计与工艺</t>
  </si>
  <si>
    <t>19331</t>
  </si>
  <si>
    <t>19会计(高职)</t>
  </si>
  <si>
    <t>董雪芳</t>
  </si>
  <si>
    <t>19332</t>
  </si>
  <si>
    <t>19服装设计与工艺(高职)</t>
  </si>
  <si>
    <t>20331</t>
  </si>
  <si>
    <t>20会计(高职)</t>
  </si>
  <si>
    <t>颜艳</t>
  </si>
  <si>
    <t>20332A1</t>
  </si>
  <si>
    <t>20服装设计与工艺(高职)</t>
  </si>
  <si>
    <t>吴海燕</t>
  </si>
  <si>
    <t>213301</t>
  </si>
  <si>
    <t>21大数据与会计1班(高职)</t>
  </si>
  <si>
    <t>张兴</t>
  </si>
  <si>
    <t>(五年制高职)大数据与会计</t>
  </si>
  <si>
    <t>213302</t>
  </si>
  <si>
    <t>21大数据与会计2班(高职)</t>
  </si>
  <si>
    <t>汤惠俊</t>
  </si>
  <si>
    <t>213303</t>
  </si>
  <si>
    <t>21服装设计与工艺(高职)</t>
  </si>
  <si>
    <t>张璋</t>
  </si>
  <si>
    <t>223301</t>
  </si>
  <si>
    <t>22大数据与会计(高职)</t>
  </si>
  <si>
    <t>孙雪萍</t>
  </si>
  <si>
    <t>223302</t>
  </si>
  <si>
    <t>22服装设计与工艺(高职)</t>
  </si>
  <si>
    <t>223201</t>
  </si>
  <si>
    <t>22烹饪(中式烹饪)(高级工)</t>
  </si>
  <si>
    <t>陈云祥</t>
  </si>
  <si>
    <t>(五年制高技)烹饪(中式烹调)</t>
  </si>
  <si>
    <t>20302</t>
  </si>
  <si>
    <t>20电子商务(中高职衔接)</t>
  </si>
  <si>
    <t>(三年制中职)电子商务</t>
  </si>
  <si>
    <t>20311</t>
  </si>
  <si>
    <t>20电子商务(中专+大专)</t>
  </si>
  <si>
    <t>20321A1</t>
  </si>
  <si>
    <t>20保安(定向委培班)</t>
  </si>
  <si>
    <t>耿亚文</t>
  </si>
  <si>
    <t>13</t>
  </si>
  <si>
    <t>(三年制中职)保安</t>
  </si>
  <si>
    <t>20332A2</t>
  </si>
  <si>
    <t>20服装设计与工艺(中专+大专)</t>
  </si>
  <si>
    <t>(三年制中职)服装设计与工艺</t>
  </si>
  <si>
    <t>213002</t>
  </si>
  <si>
    <t>21电子商务(中高职衔接)</t>
  </si>
  <si>
    <t>高雅</t>
  </si>
  <si>
    <t>213101</t>
  </si>
  <si>
    <t>21服装设计与工艺(中专+大专)</t>
  </si>
  <si>
    <t>杨颖</t>
  </si>
  <si>
    <t>213102</t>
  </si>
  <si>
    <t>21电子商务(中专+大专)</t>
  </si>
  <si>
    <t>林冬</t>
  </si>
  <si>
    <t>223001</t>
  </si>
  <si>
    <t>22电子商务(中高职衔接)</t>
  </si>
  <si>
    <t>王子豪</t>
  </si>
  <si>
    <t>223101</t>
  </si>
  <si>
    <t>22服装设计与工艺1班(中专+大专)</t>
  </si>
  <si>
    <t>许敏</t>
  </si>
  <si>
    <t>223102</t>
  </si>
  <si>
    <t>22电子商务(中专+大专)</t>
  </si>
  <si>
    <t>冯贝安</t>
  </si>
  <si>
    <t>44</t>
  </si>
  <si>
    <t>20321A2</t>
  </si>
  <si>
    <t>20烹饪(中式烹饪)(中级工)</t>
  </si>
  <si>
    <t>16</t>
  </si>
  <si>
    <t>(三年制中技)烹饪(中式烹调)</t>
  </si>
  <si>
    <t>213201</t>
  </si>
  <si>
    <t>21烹饪(中式烹饪)(中级工)</t>
  </si>
  <si>
    <t>林华</t>
  </si>
  <si>
    <t>18332A2</t>
  </si>
  <si>
    <t>21服装制作与营销(高起点高级工)</t>
  </si>
  <si>
    <t>12</t>
  </si>
  <si>
    <t>(二年制高技)服装制作与营销</t>
  </si>
  <si>
    <t>223401</t>
  </si>
  <si>
    <t>22旅游服务与管理(高起点高级工)</t>
  </si>
  <si>
    <t>葛林云</t>
  </si>
  <si>
    <t>36</t>
  </si>
  <si>
    <t>223402</t>
  </si>
  <si>
    <t>22电子商务(高起点高级工)</t>
  </si>
  <si>
    <t>周小伟</t>
  </si>
  <si>
    <t>(二年制高技)电子商务</t>
  </si>
  <si>
    <t>223403</t>
  </si>
  <si>
    <t>22烹饪(中式烹饪)(高起点高级工)</t>
  </si>
  <si>
    <t>张金元</t>
  </si>
  <si>
    <t>(二年制高技)烹饪(中式烹调)</t>
  </si>
  <si>
    <t>18132</t>
  </si>
  <si>
    <t>18工程造价(高职)</t>
  </si>
  <si>
    <t>王芳</t>
  </si>
  <si>
    <t>汽车工程系</t>
  </si>
  <si>
    <t>(五年制高职)工程造价</t>
  </si>
  <si>
    <t>19132</t>
  </si>
  <si>
    <t>19工程造价(高职)</t>
  </si>
  <si>
    <t>王盛</t>
  </si>
  <si>
    <t>20431</t>
  </si>
  <si>
    <t>20工程造价(高职)</t>
  </si>
  <si>
    <t>韩霞</t>
  </si>
  <si>
    <t>38</t>
  </si>
  <si>
    <t>214301</t>
  </si>
  <si>
    <t>21工程造价1班(高职)</t>
  </si>
  <si>
    <t>袁妍妍</t>
  </si>
  <si>
    <t>214302</t>
  </si>
  <si>
    <t>21工程造价2班(高职)</t>
  </si>
  <si>
    <t>杨小平</t>
  </si>
  <si>
    <t>224301</t>
  </si>
  <si>
    <t>22工程造价1班(高职)</t>
  </si>
  <si>
    <t>张慧桥</t>
  </si>
  <si>
    <t>224302</t>
  </si>
  <si>
    <t>22工程造价2班(高职)</t>
  </si>
  <si>
    <t>张璐</t>
  </si>
  <si>
    <t>224303</t>
  </si>
  <si>
    <t>22新能源汽车检测与维修技术(高职)</t>
  </si>
  <si>
    <t>袁洁</t>
  </si>
  <si>
    <t>(五年制高职)新能源汽车检测与维修技术</t>
  </si>
  <si>
    <t>20411</t>
  </si>
  <si>
    <t>20汽车运用与维修(中专+大专)</t>
  </si>
  <si>
    <t>王奭</t>
  </si>
  <si>
    <t>(三年制中职)汽车运用与维修</t>
  </si>
  <si>
    <t>20412A1</t>
  </si>
  <si>
    <t>20航空摄影测量(中专+大专)</t>
  </si>
  <si>
    <t>贺凯</t>
  </si>
  <si>
    <t>(三年制中职)航空摄影测量</t>
  </si>
  <si>
    <t>20412A2</t>
  </si>
  <si>
    <t>20新能源汽车维修(中专+大专)</t>
  </si>
  <si>
    <t>(三年制中职)新能源汽车维修</t>
  </si>
  <si>
    <t>214101</t>
  </si>
  <si>
    <t>21汽车运用与维修1班(中专+大专)(国际合作)</t>
  </si>
  <si>
    <t>陈林</t>
  </si>
  <si>
    <t>214102</t>
  </si>
  <si>
    <t>21新能源汽车运用与维修(中专+大专)</t>
  </si>
  <si>
    <t>仲林杰</t>
  </si>
  <si>
    <t>(三年制中职)新能源汽车运用与维修</t>
  </si>
  <si>
    <t>214103</t>
  </si>
  <si>
    <t>21建筑装饰技术(中专+大专)</t>
  </si>
  <si>
    <t>韩国祥</t>
  </si>
  <si>
    <t>(三年制中职)建筑装饰技术</t>
  </si>
  <si>
    <t>224101</t>
  </si>
  <si>
    <t>22汽车运用与维修(中专+大专)</t>
  </si>
  <si>
    <t>朱智超</t>
  </si>
  <si>
    <t>224102</t>
  </si>
  <si>
    <t>22建筑装饰技术(中专+大专)</t>
  </si>
  <si>
    <t>李梦莹</t>
  </si>
  <si>
    <t>214401</t>
  </si>
  <si>
    <t>21汽车维修1班(高起点高级工)</t>
  </si>
  <si>
    <t>杨红梅</t>
  </si>
  <si>
    <t>(二年制高技)汽车维修</t>
  </si>
  <si>
    <t>214402</t>
  </si>
  <si>
    <t>21汽车维修2班(高起点高级工)</t>
  </si>
  <si>
    <t>奚萍</t>
  </si>
  <si>
    <t>224401</t>
  </si>
  <si>
    <t>22汽车维修(高起点高级工)</t>
  </si>
  <si>
    <t>包春庆</t>
  </si>
  <si>
    <t>20101</t>
  </si>
  <si>
    <t>20电子商务(中职本科衔接)</t>
  </si>
  <si>
    <t>三加四分段</t>
  </si>
  <si>
    <t>倪梅花</t>
  </si>
  <si>
    <t>本科部</t>
  </si>
  <si>
    <t>(三加四分段)电子商务</t>
  </si>
  <si>
    <t>211001</t>
  </si>
  <si>
    <t>21电子商务(中职本科衔接)</t>
  </si>
  <si>
    <t>崔月娟</t>
  </si>
  <si>
    <t>221001</t>
  </si>
  <si>
    <t>22电子商务(中职本科衔接)</t>
  </si>
  <si>
    <t>李须君</t>
  </si>
  <si>
    <t>221002</t>
  </si>
  <si>
    <t>22机电技术应用(中职本科衔接)</t>
  </si>
  <si>
    <t>叶春琴</t>
  </si>
  <si>
    <t>(三加四分段)机电技术应用</t>
  </si>
  <si>
    <t>20111A1</t>
  </si>
  <si>
    <t>20电子技术应用1班(综高)</t>
  </si>
  <si>
    <t>三年制综高</t>
  </si>
  <si>
    <t>陈勤</t>
  </si>
  <si>
    <t>(三年制综高)电子技术应用</t>
  </si>
  <si>
    <t>20111A2</t>
  </si>
  <si>
    <t>20机电技术应用1班(综高)</t>
  </si>
  <si>
    <t>(三年制综高)机电技术应用</t>
  </si>
  <si>
    <t>20111A3</t>
  </si>
  <si>
    <t>20旅游服务与管理1班(综高)</t>
  </si>
  <si>
    <t>(三年制综高)旅游服务与管理</t>
  </si>
  <si>
    <t>20112A1</t>
  </si>
  <si>
    <t>20计算机应用1班(综高)</t>
  </si>
  <si>
    <t>高忠平</t>
  </si>
  <si>
    <t>(三年制综高)计算机应用</t>
  </si>
  <si>
    <t>20112A2</t>
  </si>
  <si>
    <t>20会计1班(综高)</t>
  </si>
  <si>
    <t>(三年制综高)会计</t>
  </si>
  <si>
    <t>20113A1</t>
  </si>
  <si>
    <t>20计算机应用2班(综高)</t>
  </si>
  <si>
    <t>王桃华</t>
  </si>
  <si>
    <t>20113A2</t>
  </si>
  <si>
    <t>20会计2班(综高)</t>
  </si>
  <si>
    <t>20114A1</t>
  </si>
  <si>
    <t>20电子技术应用2班(综高)</t>
  </si>
  <si>
    <t>许素华</t>
  </si>
  <si>
    <t>20114A2</t>
  </si>
  <si>
    <t>20机电技术应用2班(综高)</t>
  </si>
  <si>
    <t>20114A3</t>
  </si>
  <si>
    <t>20旅游服务与管理2班(综高)</t>
  </si>
  <si>
    <t>3</t>
  </si>
  <si>
    <t>20115A1</t>
  </si>
  <si>
    <t>20计算机应用3班(综高)</t>
  </si>
  <si>
    <t>张益祥</t>
  </si>
  <si>
    <t>20115A2</t>
  </si>
  <si>
    <t>20会计3班(综高)</t>
  </si>
  <si>
    <t>211101A1</t>
  </si>
  <si>
    <t>21电子技术应用1班(综高)</t>
  </si>
  <si>
    <t>袁惠娟</t>
  </si>
  <si>
    <t>211101A2</t>
  </si>
  <si>
    <t>21机电技术应用1班(综高)</t>
  </si>
  <si>
    <t>211101A3</t>
  </si>
  <si>
    <t>21旅游服务与管理1班(综高)</t>
  </si>
  <si>
    <t>10</t>
  </si>
  <si>
    <t>211102A1</t>
  </si>
  <si>
    <t>21计算机应用1班(综高)</t>
  </si>
  <si>
    <t>汤一贤</t>
  </si>
  <si>
    <t>211102A2</t>
  </si>
  <si>
    <t>21会计事务1班(综高)</t>
  </si>
  <si>
    <t>(三年制综高)会计事务</t>
  </si>
  <si>
    <t>211103A1</t>
  </si>
  <si>
    <t>21计算机应用3班(综高)</t>
  </si>
  <si>
    <t>吴丽萍</t>
  </si>
  <si>
    <t>211103A2</t>
  </si>
  <si>
    <t>21会计事务3班(综高)</t>
  </si>
  <si>
    <t>211104A1</t>
  </si>
  <si>
    <t>21电子技术应用2班(综高)</t>
  </si>
  <si>
    <t>吴秋红</t>
  </si>
  <si>
    <t>211104A2</t>
  </si>
  <si>
    <t>21机电技术应用2班(综高)</t>
  </si>
  <si>
    <t>211104A3</t>
  </si>
  <si>
    <t>21旅游服务与管理2班(综高)</t>
  </si>
  <si>
    <t>211105A1</t>
  </si>
  <si>
    <t>21计算机应用2班(综高)</t>
  </si>
  <si>
    <t>李晨飞</t>
  </si>
  <si>
    <t>211105A2</t>
  </si>
  <si>
    <t>21会计事务2班(综高)</t>
  </si>
  <si>
    <t>221101</t>
  </si>
  <si>
    <t>22电子技术应用(综高)</t>
  </si>
  <si>
    <t>汤慧华</t>
  </si>
  <si>
    <t>221102</t>
  </si>
  <si>
    <t>22计算机应用(综高)</t>
  </si>
  <si>
    <t>沈洁</t>
  </si>
  <si>
    <t>50</t>
  </si>
  <si>
    <t>221103</t>
  </si>
  <si>
    <t>22会计事务(综高)</t>
  </si>
  <si>
    <t>童侨</t>
  </si>
  <si>
    <t>52</t>
  </si>
  <si>
    <t>221104</t>
  </si>
  <si>
    <t>22机电技术应用(综高)</t>
  </si>
  <si>
    <t>王陈</t>
  </si>
  <si>
    <t>221105</t>
  </si>
  <si>
    <t>22机械加工技术(综高)</t>
  </si>
  <si>
    <t>袁润洲</t>
  </si>
  <si>
    <t>39</t>
  </si>
  <si>
    <t>(三年制综高)机械加工技术</t>
  </si>
  <si>
    <t>221106</t>
  </si>
  <si>
    <t>22旅游服务与管理(综高)</t>
  </si>
  <si>
    <t>郑燕</t>
  </si>
  <si>
    <t>关键字</t>
  </si>
  <si>
    <t>系部</t>
  </si>
  <si>
    <t>五年制高职-服装设计与工艺-2019</t>
  </si>
  <si>
    <t>五年制高职-工程造价-2019</t>
  </si>
  <si>
    <t>五年制高职-会计-2019</t>
  </si>
  <si>
    <t>五年制高职-数控设备应用与维护-2019</t>
  </si>
  <si>
    <t>五年制高职-数字媒体应用技术-2019</t>
  </si>
  <si>
    <t>五年制高职-应用电子技术-2019</t>
  </si>
  <si>
    <t>五年制高职-服装设计与工艺-2020</t>
  </si>
  <si>
    <t>五年制高职-工程造价-2020</t>
  </si>
  <si>
    <t>五年制高职-会计-2020</t>
  </si>
  <si>
    <t>五年制高职-数控设备应用与维护-2020</t>
  </si>
  <si>
    <t>五年制高职-数字媒体应用技术-2020</t>
  </si>
  <si>
    <t>五年制高职-应用电子技术-2020</t>
  </si>
  <si>
    <t>五年制高职-大数据与会计-2021</t>
  </si>
  <si>
    <t>五年制高职-服装设计与工艺-2021</t>
  </si>
  <si>
    <t>五年制高职-工程造价-2021</t>
  </si>
  <si>
    <t>五年制高职-数字媒体技术-2021</t>
  </si>
  <si>
    <t>五年制高职-应用电子技术-2021</t>
  </si>
  <si>
    <t>五年制高职-智能制造装备技术-2021</t>
  </si>
  <si>
    <t>五年制高职-大数据与会计-2022</t>
  </si>
  <si>
    <t>五年制高职-服装设计与工艺-2022</t>
  </si>
  <si>
    <t>五年制高职-工程造价-2022</t>
  </si>
  <si>
    <t>五年制高职-数字媒体技术-2022</t>
  </si>
  <si>
    <t>五年制高职-新能源汽车检测与维修技术-2022</t>
  </si>
  <si>
    <t>五年制高职-应用电子技术-2022</t>
  </si>
  <si>
    <t>五年制高职-智能制造装备技术-2022</t>
  </si>
  <si>
    <t>三年制中职-电子商务-2021</t>
  </si>
  <si>
    <t>三年制中职-服装设计与工艺-2021</t>
  </si>
  <si>
    <t>三年制中职-高星级饭店运营与管理-2021</t>
  </si>
  <si>
    <t>三年制中职-工业机器人技术应用-2021</t>
  </si>
  <si>
    <t>三年制中职-机电技术应用-2021</t>
  </si>
  <si>
    <t>三年制中职-计算机网络技术-2021</t>
  </si>
  <si>
    <t>三年制中职-建筑装饰技术-2021</t>
  </si>
  <si>
    <t>三年制中职-旅游服务与管理-2021</t>
  </si>
  <si>
    <t>三年制中职-汽车运用与维修-2021</t>
  </si>
  <si>
    <t>三年制中职-数控技术应用-2021</t>
  </si>
  <si>
    <t>三年制中职-新能源汽车运用与维修-2021</t>
  </si>
  <si>
    <t>三年制中职-电子商务-2022</t>
  </si>
  <si>
    <t>三年制中职-服装设计与工艺-2022</t>
  </si>
  <si>
    <t>三年制中职-工业机器人技术应用-2022</t>
  </si>
  <si>
    <t>三年制中职-机电技术应用-2022</t>
  </si>
  <si>
    <t>三年制中职-计算机网络技术-2022</t>
  </si>
  <si>
    <t>三年制中职-建筑装饰技术-2022</t>
  </si>
  <si>
    <t>三年制中职-旅游服务与管理-2022</t>
  </si>
  <si>
    <t>三年制中职-汽车运用与维修-2022</t>
  </si>
  <si>
    <t>三年制中职-数控技术应用-2022</t>
  </si>
  <si>
    <t>三年制中职-新能源装备运行与维护-2022</t>
  </si>
  <si>
    <t>三年制综高-电子技术应用-2020</t>
  </si>
  <si>
    <t>三年制综高-会计-2020</t>
  </si>
  <si>
    <t>三年制综高-机电技术应用-2020</t>
  </si>
  <si>
    <t>三年制综高-计算机应用-2020</t>
  </si>
  <si>
    <t>三年制综高-旅游服务与管理-2020</t>
  </si>
  <si>
    <t>三年制综高-电子技术应用-2021</t>
  </si>
  <si>
    <t>三年制综高-会计事务-2021</t>
  </si>
  <si>
    <t>三年制综高-机电技术应用-2021</t>
  </si>
  <si>
    <t>三年制综高-计算机应用-2021</t>
  </si>
  <si>
    <t>三年制综高-旅游服务与管理-2021</t>
  </si>
  <si>
    <t>三年制综高-电子技术应用-2022</t>
  </si>
  <si>
    <t>三年制综高-会计事务-2022</t>
  </si>
  <si>
    <t>三年制综高-机电技术应用-2022</t>
  </si>
  <si>
    <t>三年制综高-机械加工技术-2022</t>
  </si>
  <si>
    <t>三年制综高-计算机应用-2022</t>
  </si>
  <si>
    <t>三年制综高-旅游服务与管理-2022</t>
  </si>
  <si>
    <t>三加四分段-电子商务-2020</t>
  </si>
  <si>
    <t>三加四分段-电子商务-2021</t>
  </si>
  <si>
    <t>三加四分段-电子商务-2022</t>
  </si>
  <si>
    <t>三加四分段-机电技术应用-2022</t>
  </si>
  <si>
    <t>五年制高技-机电一体化技术-2019</t>
  </si>
  <si>
    <t>五年制高技-机电一体化技术-2020</t>
  </si>
  <si>
    <t>五年制高技-机电一体化技术-2021</t>
  </si>
  <si>
    <t>五年制高技-机电一体化技术-2022</t>
  </si>
  <si>
    <t>五年制高技-计算机网络应用-2022</t>
  </si>
  <si>
    <t>五年制高技-烹饪(中式烹调)-2022</t>
  </si>
  <si>
    <t>五年制高技-数控加工(加工中心操作工)-2022</t>
  </si>
  <si>
    <t>二年制高技-电子商务-2022</t>
  </si>
  <si>
    <t>二年制高技-机电一体化技术-2022</t>
  </si>
  <si>
    <t>二年制高技-计算机网络应用-2022</t>
  </si>
  <si>
    <t>二年制高技-旅游服务与管理-2022</t>
  </si>
  <si>
    <t>二年制高技-烹饪(中式烹调)-2022</t>
  </si>
  <si>
    <t>二年制高技-汽车维修-2022</t>
  </si>
  <si>
    <t>二年制高技-数控加工(数控车工)-2022</t>
  </si>
  <si>
    <t>三年制中技-烹饪(中式烹调)-2021</t>
  </si>
  <si>
    <t>三年制中技-幼儿教育-2021</t>
  </si>
  <si>
    <t>三年制中技-幼儿教育-2022</t>
  </si>
  <si>
    <t>232401A1</t>
  </si>
  <si>
    <t>23机电一体化技术(高起点高级工)</t>
  </si>
  <si>
    <t>(二年制高技)数控加工(加工中心操作工)</t>
  </si>
  <si>
    <t>232401A2</t>
  </si>
  <si>
    <t>23数控加工(加工中心操作工)(高起点高级工)</t>
  </si>
  <si>
    <t>23汽车维修(高起点高级工)</t>
  </si>
  <si>
    <t>(五年制高职)专转本</t>
  </si>
  <si>
    <t>18专转本(高职)</t>
  </si>
  <si>
    <t>层次</t>
  </si>
  <si>
    <t>年级</t>
  </si>
  <si>
    <t>课程大类</t>
  </si>
  <si>
    <t>课程子类</t>
  </si>
  <si>
    <t>课程性质</t>
  </si>
  <si>
    <t>序号1</t>
  </si>
  <si>
    <t>序号2</t>
  </si>
  <si>
    <t>课程名称</t>
  </si>
  <si>
    <t>周课时</t>
  </si>
  <si>
    <t>实训周数</t>
  </si>
  <si>
    <t>服装设计与工艺</t>
  </si>
  <si>
    <t>公共基础课</t>
  </si>
  <si>
    <t>思想政治课</t>
  </si>
  <si>
    <t>必修</t>
  </si>
  <si>
    <t>毛泽东思想和中国特色社会主义理论体系概论</t>
  </si>
  <si>
    <t>形势与政策2</t>
  </si>
  <si>
    <t>文化课</t>
  </si>
  <si>
    <t>英语8</t>
  </si>
  <si>
    <t>体育8</t>
  </si>
  <si>
    <t>专业技能课</t>
  </si>
  <si>
    <t>专业拓展课</t>
  </si>
  <si>
    <t>任选</t>
  </si>
  <si>
    <t>服装生产管理</t>
  </si>
  <si>
    <t>服装3D虚拟仿真设计2</t>
  </si>
  <si>
    <t>服装材料再造设计</t>
  </si>
  <si>
    <t>服装定制技术</t>
  </si>
  <si>
    <t>硬笔书法</t>
  </si>
  <si>
    <t>编织技术</t>
  </si>
  <si>
    <t>综合实训</t>
  </si>
  <si>
    <t>★服装结构与工艺8</t>
  </si>
  <si>
    <t>1周</t>
  </si>
  <si>
    <t>★技能训练及考证2</t>
  </si>
  <si>
    <t>2周</t>
  </si>
  <si>
    <t>工程造价</t>
  </si>
  <si>
    <t>建筑财务</t>
  </si>
  <si>
    <t>安装识图与施工工艺</t>
  </si>
  <si>
    <t>工程经济学</t>
  </si>
  <si>
    <t>建筑施工企业财务会计</t>
  </si>
  <si>
    <t>装饰工程计量与计价</t>
  </si>
  <si>
    <t>建筑CAD制图员培训</t>
  </si>
  <si>
    <t>★图形算量软件实训</t>
  </si>
  <si>
    <t>4周</t>
  </si>
  <si>
    <t>会计</t>
  </si>
  <si>
    <t>财务报表分析实务</t>
  </si>
  <si>
    <t>电子商务基础</t>
  </si>
  <si>
    <t>非盈利组织会计</t>
  </si>
  <si>
    <t>音乐赏析</t>
  </si>
  <si>
    <t>管理会计基础知识</t>
  </si>
  <si>
    <t>★会计岗位综合实训</t>
  </si>
  <si>
    <t>数控设备应用与维护</t>
  </si>
  <si>
    <t>CAD/CAM技术应用</t>
  </si>
  <si>
    <t>数控机床故障诊断与维修技术</t>
  </si>
  <si>
    <t>通信与接口技术</t>
  </si>
  <si>
    <t>★数控操作应用实训2</t>
  </si>
  <si>
    <t>★CAD/CAM技术应用实训</t>
  </si>
  <si>
    <t>数字媒体应用技术</t>
  </si>
  <si>
    <t>Premiere影视编辑</t>
  </si>
  <si>
    <t>C程序设计2</t>
  </si>
  <si>
    <t>电影赏析</t>
  </si>
  <si>
    <t>公共礼仪</t>
  </si>
  <si>
    <t>Linux服务器配置与管理</t>
  </si>
  <si>
    <t>服务器虚拟化技术</t>
  </si>
  <si>
    <t>职业技能考证3</t>
  </si>
  <si>
    <t>★Cinema 4D包装制作实训</t>
  </si>
  <si>
    <t>★Premiere影视编辑实训</t>
  </si>
  <si>
    <t>应用电子技术</t>
  </si>
  <si>
    <t>家用电器原理与维修</t>
  </si>
  <si>
    <t>传感技术及应用</t>
  </si>
  <si>
    <t>PLC应用技术</t>
  </si>
  <si>
    <t>★电工技能高级工考工</t>
  </si>
  <si>
    <t>就业与创业指导</t>
  </si>
  <si>
    <t>语文6</t>
  </si>
  <si>
    <t>工程数学2</t>
  </si>
  <si>
    <t>英语6</t>
  </si>
  <si>
    <t>体育6</t>
  </si>
  <si>
    <t>职业教育与社会发展</t>
  </si>
  <si>
    <t>服装立体造型</t>
  </si>
  <si>
    <t>photoshop</t>
  </si>
  <si>
    <t>服装命题设计</t>
  </si>
  <si>
    <t>服装CAD</t>
  </si>
  <si>
    <t>男装纸样设计</t>
  </si>
  <si>
    <t>扎染艺术</t>
  </si>
  <si>
    <t>★服装结构与工艺</t>
  </si>
  <si>
    <t>3周</t>
  </si>
  <si>
    <t>房屋建筑与装饰工程计量</t>
  </si>
  <si>
    <t>建筑工程资料管理</t>
  </si>
  <si>
    <t>建筑装饰施工技术</t>
  </si>
  <si>
    <t>高层施工技术</t>
  </si>
  <si>
    <t>★施工生产实习2</t>
  </si>
  <si>
    <t>★房屋建筑与装饰工程计量实训</t>
  </si>
  <si>
    <t>经济数学2</t>
  </si>
  <si>
    <t>专业类平台课</t>
  </si>
  <si>
    <t>成本会计实务</t>
  </si>
  <si>
    <t>经济学基础</t>
  </si>
  <si>
    <t>统计基础</t>
  </si>
  <si>
    <t>财政与金融基础</t>
  </si>
  <si>
    <t>★成本会计实训</t>
  </si>
  <si>
    <t>★职业技能等级证书培训2</t>
  </si>
  <si>
    <t>电气电机拖动</t>
  </si>
  <si>
    <t>气动液压技术</t>
  </si>
  <si>
    <t>★PLC实训</t>
  </si>
  <si>
    <t>Indesign排版设计</t>
  </si>
  <si>
    <t>Audition音频编辑</t>
  </si>
  <si>
    <t>Cinema 4D基础</t>
  </si>
  <si>
    <t>PHP程序设计</t>
  </si>
  <si>
    <t>职业技能考证1</t>
  </si>
  <si>
    <t>★3ds Max效果图制作实训</t>
  </si>
  <si>
    <t>★职业技能考证实训</t>
  </si>
  <si>
    <t>电子线路CAD</t>
  </si>
  <si>
    <t>高频电子技术</t>
  </si>
  <si>
    <t>网页制作</t>
  </si>
  <si>
    <t>集成电路应用技术</t>
  </si>
  <si>
    <t>★电子技能实训5</t>
  </si>
  <si>
    <t>★电工技能中级工考工</t>
  </si>
  <si>
    <t>大数据与会计</t>
  </si>
  <si>
    <t>职业道德与法治</t>
  </si>
  <si>
    <t>语文</t>
  </si>
  <si>
    <t>数学</t>
  </si>
  <si>
    <t>英语</t>
  </si>
  <si>
    <t xml:space="preserve">历史 </t>
  </si>
  <si>
    <t>体育与健康</t>
  </si>
  <si>
    <t>限选</t>
  </si>
  <si>
    <t>书法</t>
  </si>
  <si>
    <t>初级会计电算化</t>
  </si>
  <si>
    <t>专业核心课</t>
  </si>
  <si>
    <t>企业财务会计实务</t>
  </si>
  <si>
    <t>工匠精神</t>
  </si>
  <si>
    <t>★企业经营与流程项目实训（ERP)</t>
  </si>
  <si>
    <t>历史</t>
  </si>
  <si>
    <t>服装结构与设计</t>
  </si>
  <si>
    <t>女装纸样设计与工艺</t>
  </si>
  <si>
    <t>男装纸样设计与工艺</t>
  </si>
  <si>
    <t>服装市场营销</t>
  </si>
  <si>
    <t>服装电脑辅助设计</t>
  </si>
  <si>
    <t>★成衣生产（男女上衣）实训</t>
  </si>
  <si>
    <t>职业健康与安全</t>
  </si>
  <si>
    <t>建筑结构</t>
  </si>
  <si>
    <t>建筑信息模型（BIM）</t>
  </si>
  <si>
    <t>建筑施工技术</t>
  </si>
  <si>
    <t>★工程测量员/制图员（中级）</t>
  </si>
  <si>
    <t>★BIM建模实训</t>
  </si>
  <si>
    <t>数字媒体技术</t>
  </si>
  <si>
    <t>环保教育</t>
  </si>
  <si>
    <t>色彩★</t>
  </si>
  <si>
    <t>版式设计</t>
  </si>
  <si>
    <t>摄影摄像</t>
  </si>
  <si>
    <t>矢量图设计与制作</t>
  </si>
  <si>
    <t>★色彩实训</t>
  </si>
  <si>
    <t>数字电子技术</t>
  </si>
  <si>
    <t>电子装配工艺</t>
  </si>
  <si>
    <t>★电子装配技能实训</t>
  </si>
  <si>
    <t>★模拟电子技术实训</t>
  </si>
  <si>
    <t>智能制造装备技术</t>
  </si>
  <si>
    <t>语     文</t>
  </si>
  <si>
    <t>数     学</t>
  </si>
  <si>
    <t>外     语</t>
  </si>
  <si>
    <t>电子技术基础（含电力电子）</t>
  </si>
  <si>
    <t>机床数控技术基础</t>
  </si>
  <si>
    <t>中国地理概论</t>
  </si>
  <si>
    <t>★电子装调工艺与技术训练（含电子测量）</t>
  </si>
  <si>
    <t>★气动液压技术</t>
  </si>
  <si>
    <t>★机械加工技术训练</t>
  </si>
  <si>
    <t>★电力拖动技能训练</t>
  </si>
  <si>
    <t>心理健康与职业生涯</t>
  </si>
  <si>
    <t>信息技术（人工智能）</t>
  </si>
  <si>
    <t>艺术（音乐与美术）</t>
  </si>
  <si>
    <t>会计基本技能</t>
  </si>
  <si>
    <t>基础会计</t>
  </si>
  <si>
    <t>★会计应用技术实训</t>
  </si>
  <si>
    <t>信息技术</t>
  </si>
  <si>
    <t>服装美学</t>
  </si>
  <si>
    <t>中外服装史</t>
  </si>
  <si>
    <t>服装材料</t>
  </si>
  <si>
    <t>服装手工工艺</t>
  </si>
  <si>
    <t>★成衣生产（下装）实训</t>
  </si>
  <si>
    <t>艺术</t>
  </si>
  <si>
    <t>物理</t>
  </si>
  <si>
    <t>建筑CAD</t>
  </si>
  <si>
    <t>建筑材料</t>
  </si>
  <si>
    <t>★建筑CAD实训</t>
  </si>
  <si>
    <t>★建材实验</t>
  </si>
  <si>
    <t>音乐</t>
  </si>
  <si>
    <t>美术</t>
  </si>
  <si>
    <t>素描</t>
  </si>
  <si>
    <t>数字媒体技术基础</t>
  </si>
  <si>
    <t>★信息技术实训</t>
  </si>
  <si>
    <t>新能源汽车检测与维修技术</t>
  </si>
  <si>
    <t>汽车结构认知</t>
  </si>
  <si>
    <t>★新能源汽车底盘维修实训</t>
  </si>
  <si>
    <t xml:space="preserve">必修 </t>
  </si>
  <si>
    <t>工程制图</t>
  </si>
  <si>
    <t>电工基础</t>
  </si>
  <si>
    <t>★钳工技能实训</t>
  </si>
  <si>
    <t>外语</t>
  </si>
  <si>
    <t>电工技术基础（含电工仪表）</t>
  </si>
  <si>
    <t>机械制造技术基础</t>
  </si>
  <si>
    <t>★机械零件测绘技术</t>
  </si>
  <si>
    <t>电子商务</t>
  </si>
  <si>
    <t>哲学与人生</t>
  </si>
  <si>
    <t>语文4</t>
  </si>
  <si>
    <t>数学4</t>
  </si>
  <si>
    <t>英语4</t>
  </si>
  <si>
    <t>体育与健康4</t>
  </si>
  <si>
    <t>历史2</t>
  </si>
  <si>
    <t>劳动教育</t>
  </si>
  <si>
    <t>演讲与口才</t>
  </si>
  <si>
    <t>客户关系管理</t>
  </si>
  <si>
    <t>网店运营实务</t>
  </si>
  <si>
    <t>网店美工</t>
  </si>
  <si>
    <t>★网店运营实训</t>
  </si>
  <si>
    <t>社交礼仪</t>
  </si>
  <si>
    <t>服装画技法3</t>
  </si>
  <si>
    <t>服装款式电脑拓展设计1</t>
  </si>
  <si>
    <t>服装设计与搭配2</t>
  </si>
  <si>
    <t>服装CAD板型制作与放码1</t>
  </si>
  <si>
    <t>服装定制技术2</t>
  </si>
  <si>
    <t>门店操作规范</t>
  </si>
  <si>
    <t>★服装生产基础工艺3</t>
  </si>
  <si>
    <t>★服装立体造型</t>
  </si>
  <si>
    <t>★中级工训练与考级</t>
  </si>
  <si>
    <t>三年制中职-高星级酒店运营与管理-2021</t>
  </si>
  <si>
    <t>高星级酒店运营与管理</t>
  </si>
  <si>
    <t>旅游应用文写作</t>
  </si>
  <si>
    <t>饭店管理实务</t>
  </si>
  <si>
    <t>形体训练4</t>
  </si>
  <si>
    <t>餐饮服务实务4</t>
  </si>
  <si>
    <t>前厅服务实务3</t>
  </si>
  <si>
    <t>客房服务实务3</t>
  </si>
  <si>
    <t>★茶艺1</t>
  </si>
  <si>
    <t>工业机器人技术应用</t>
  </si>
  <si>
    <t>应用文写作</t>
  </si>
  <si>
    <t>液压与气动</t>
  </si>
  <si>
    <t>工业机器人在线编程与调试</t>
  </si>
  <si>
    <t>机电技术应用</t>
  </si>
  <si>
    <t>机械基础2</t>
  </si>
  <si>
    <t>电气系统安装与调试1</t>
  </si>
  <si>
    <t>机电设备安装与检测技术</t>
  </si>
  <si>
    <t>★维修电工考级技能训练2</t>
  </si>
  <si>
    <t>★机械基础</t>
  </si>
  <si>
    <t>计算机网络技术</t>
  </si>
  <si>
    <t>Python程序设计</t>
  </si>
  <si>
    <t>★网络设备配置与管理</t>
  </si>
  <si>
    <t>建筑装饰技术</t>
  </si>
  <si>
    <t>装饰表现技法</t>
  </si>
  <si>
    <t>室内设计1</t>
  </si>
  <si>
    <t>装饰效果图制作1</t>
  </si>
  <si>
    <t>★装饰施工图绘制</t>
  </si>
  <si>
    <t>旅游服务与管理</t>
  </si>
  <si>
    <t>政策与法律法规1</t>
  </si>
  <si>
    <t>地方导游基础知识1</t>
  </si>
  <si>
    <t>旅游线路设计</t>
  </si>
  <si>
    <t>展览讲解基础知识</t>
  </si>
  <si>
    <t>★导游讲解实训3</t>
  </si>
  <si>
    <t>汽车运用与维修</t>
  </si>
  <si>
    <t>汽车空调系统的检查与修理</t>
  </si>
  <si>
    <t>汽车自动变速器的检查与修理</t>
  </si>
  <si>
    <t>汽车性能检测技术实训</t>
  </si>
  <si>
    <t>★职业技能考证</t>
  </si>
  <si>
    <t>数控技术应用</t>
  </si>
  <si>
    <t>CAD/CAM技术应用1</t>
  </si>
  <si>
    <t>职业技能考证</t>
  </si>
  <si>
    <t>★职业技能考证实训1</t>
  </si>
  <si>
    <t>★职业技能考证实训2</t>
  </si>
  <si>
    <t>新能源汽车运用与维修</t>
  </si>
  <si>
    <t>新能源汽车充电系统及维修</t>
  </si>
  <si>
    <t>汽车发动机构造与维修2</t>
  </si>
  <si>
    <t>新能源汽车车身修复技术</t>
  </si>
  <si>
    <t>5周</t>
  </si>
  <si>
    <t>思想政治2</t>
  </si>
  <si>
    <t>语文2</t>
  </si>
  <si>
    <t>数学2</t>
  </si>
  <si>
    <t>英语2</t>
  </si>
  <si>
    <t>信息技术2</t>
  </si>
  <si>
    <t>体育与健康2</t>
  </si>
  <si>
    <t>艺术2</t>
  </si>
  <si>
    <t>职业素养</t>
  </si>
  <si>
    <t>现代营销基础</t>
  </si>
  <si>
    <t>数字商务信息技术</t>
  </si>
  <si>
    <t>商贸法律法规</t>
  </si>
  <si>
    <t>★现代营销基础</t>
  </si>
  <si>
    <t>纺织材料基础</t>
  </si>
  <si>
    <t>服饰美学1</t>
  </si>
  <si>
    <t>服装造型设计2</t>
  </si>
  <si>
    <t>服装结构制图1</t>
  </si>
  <si>
    <t>★服装设计辅助软件应用实训1</t>
  </si>
  <si>
    <t>★服装制作工艺实训</t>
  </si>
  <si>
    <t>沟通与技巧</t>
  </si>
  <si>
    <t>机械制图2</t>
  </si>
  <si>
    <t>机械基础1</t>
  </si>
  <si>
    <t>电工电子技术基础与技能1</t>
  </si>
  <si>
    <t>★金属加工基础与钳工实训2</t>
  </si>
  <si>
    <t>★电工技能训练2</t>
  </si>
  <si>
    <t>金属加工基础与钳工实训</t>
  </si>
  <si>
    <t>★金属加工实训1</t>
  </si>
  <si>
    <t>★维修电工</t>
  </si>
  <si>
    <t>计算机组装与维护</t>
  </si>
  <si>
    <t>综合布线设计与施工</t>
  </si>
  <si>
    <t>★综合布线设计与施工实训</t>
  </si>
  <si>
    <t>建筑装饰工程制图与识图1</t>
  </si>
  <si>
    <t>素描与色彩</t>
  </si>
  <si>
    <t>工程法规</t>
  </si>
  <si>
    <t>★建筑装饰工程制图与识图2</t>
  </si>
  <si>
    <t>★素描与色彩</t>
  </si>
  <si>
    <t>旅游概论2</t>
  </si>
  <si>
    <t>旅游地理1</t>
  </si>
  <si>
    <t>职场礼仪与沟通</t>
  </si>
  <si>
    <t>形体训练2</t>
  </si>
  <si>
    <t>中国民族民俗</t>
  </si>
  <si>
    <t>★导游服务综合实训1</t>
  </si>
  <si>
    <t>三年制中职-汽车运用与维护-2022</t>
  </si>
  <si>
    <t>汽车运用与维护</t>
  </si>
  <si>
    <t>汽车电工电子</t>
  </si>
  <si>
    <t>汽车构造1</t>
  </si>
  <si>
    <t>★汽车底盘与发动机维修实训</t>
  </si>
  <si>
    <t>★机械加工实训-车工</t>
  </si>
  <si>
    <t>新能源装备运行与维护</t>
  </si>
  <si>
    <t>机械制图</t>
  </si>
  <si>
    <t>新能源概论</t>
  </si>
  <si>
    <t>★金属加工与实训</t>
  </si>
  <si>
    <t>★维修电工实训</t>
  </si>
  <si>
    <t>电子技术应用</t>
  </si>
  <si>
    <t>电工测量仪表拓展</t>
  </si>
  <si>
    <t>电子测量拓展</t>
  </si>
  <si>
    <t>电力拖动扩展</t>
  </si>
  <si>
    <t>电工类综合拓展</t>
  </si>
  <si>
    <t>电子类综合拓展</t>
  </si>
  <si>
    <t>体育</t>
  </si>
  <si>
    <t>财会专业综合理论</t>
  </si>
  <si>
    <t>1+X证书培训</t>
  </si>
  <si>
    <t>机械类综合课程</t>
  </si>
  <si>
    <t>电工电子综合课程</t>
  </si>
  <si>
    <t>计算机应用</t>
  </si>
  <si>
    <t>电子技术基础</t>
  </si>
  <si>
    <t>★计算机组装与维护</t>
  </si>
  <si>
    <t>计算机原理</t>
  </si>
  <si>
    <t>计算机网络</t>
  </si>
  <si>
    <t>C程序设计</t>
  </si>
  <si>
    <t>旅游概论</t>
  </si>
  <si>
    <t>旅游地理</t>
  </si>
  <si>
    <t>旅游心理学</t>
  </si>
  <si>
    <t>餐饮服务与管理</t>
  </si>
  <si>
    <t>前厅服务与管理</t>
  </si>
  <si>
    <t>客房服务与管理</t>
  </si>
  <si>
    <t>全国导游基础知识</t>
  </si>
  <si>
    <t>导游业务</t>
  </si>
  <si>
    <t>电工基础4</t>
  </si>
  <si>
    <t>电子线路4</t>
  </si>
  <si>
    <t>电工测量2</t>
  </si>
  <si>
    <t>电子测量1</t>
  </si>
  <si>
    <t>电力拖动2</t>
  </si>
  <si>
    <t>★电工技能训练4</t>
  </si>
  <si>
    <t>★电子技能训练3</t>
  </si>
  <si>
    <t>会计事务</t>
  </si>
  <si>
    <t>财务会计2</t>
  </si>
  <si>
    <t>财务管理</t>
  </si>
  <si>
    <t>会计电算化</t>
  </si>
  <si>
    <t>★财务会计实训2</t>
  </si>
  <si>
    <t>★会计电算化实训1</t>
  </si>
  <si>
    <t>电子技术基础2</t>
  </si>
  <si>
    <t>液压与气动技术</t>
  </si>
  <si>
    <t>电气系统安装与调试</t>
  </si>
  <si>
    <t>★车工技术训练2</t>
  </si>
  <si>
    <t>★电工技术训练3</t>
  </si>
  <si>
    <t>电子技术3</t>
  </si>
  <si>
    <t>计算机原理2</t>
  </si>
  <si>
    <t>计算机网络2</t>
  </si>
  <si>
    <t>C程序设计3</t>
  </si>
  <si>
    <t>★文档排版与电子表格3</t>
  </si>
  <si>
    <t>0.5周</t>
  </si>
  <si>
    <t>★计算机组装与维护3</t>
  </si>
  <si>
    <t>★图形图像处理3</t>
  </si>
  <si>
    <t>★网页设计3</t>
  </si>
  <si>
    <t>餐饮服务与管理3</t>
  </si>
  <si>
    <t>客房服务与管理3</t>
  </si>
  <si>
    <t>全国导游基础知识2</t>
  </si>
  <si>
    <t>导游业务2</t>
  </si>
  <si>
    <t>★专业技能综合实训1</t>
  </si>
  <si>
    <t>电工基础2</t>
  </si>
  <si>
    <t>电子线路1</t>
  </si>
  <si>
    <t>★电工技术训练2</t>
  </si>
  <si>
    <t>★电子技术训练1</t>
  </si>
  <si>
    <t>中华优秀传统文化</t>
  </si>
  <si>
    <t>基础会计2</t>
  </si>
  <si>
    <t>会计相关法律知识1</t>
  </si>
  <si>
    <t>★基础会计实训1</t>
  </si>
  <si>
    <t>电工技术基础1</t>
  </si>
  <si>
    <t>★钳工技术训练2</t>
  </si>
  <si>
    <t>机械加工技术</t>
  </si>
  <si>
    <t>★钳工实训</t>
  </si>
  <si>
    <t>电子技术1</t>
  </si>
  <si>
    <t>计算机组装与维护1</t>
  </si>
  <si>
    <t>C程序设计1</t>
  </si>
  <si>
    <t>★文档排版与电子表格实训1</t>
  </si>
  <si>
    <t>★图形图像处理实训1</t>
  </si>
  <si>
    <t>★网页设计实训1</t>
  </si>
  <si>
    <t>旅游地理2</t>
  </si>
  <si>
    <t>餐饮服务与管理1</t>
  </si>
  <si>
    <t>客房服务与管理1</t>
  </si>
  <si>
    <t>电子商务法律法规</t>
  </si>
  <si>
    <t>网络营销整合推广</t>
  </si>
  <si>
    <t>POP设计与制作</t>
  </si>
  <si>
    <t>商务广告制作</t>
  </si>
  <si>
    <t>动态网页制作</t>
  </si>
  <si>
    <t>现代商务礼仪</t>
  </si>
  <si>
    <t>电商公共平台管理</t>
  </si>
  <si>
    <t>电子商务公共服务平台管理</t>
  </si>
  <si>
    <t>机械制图及CAD技术基础</t>
  </si>
  <si>
    <t>★机械零部件测绘技术</t>
  </si>
  <si>
    <t>机电一体化技术</t>
  </si>
  <si>
    <t>NFTE创业</t>
  </si>
  <si>
    <t>计算机辅助设计</t>
  </si>
  <si>
    <t>工业机器人编程与操作</t>
  </si>
  <si>
    <t>电机控制和调速技术</t>
  </si>
  <si>
    <t>触摸屏控制技术</t>
  </si>
  <si>
    <t>★AHK机电一体化工鉴定</t>
  </si>
  <si>
    <t>6周</t>
  </si>
  <si>
    <t>英语(含专业英语)</t>
  </si>
  <si>
    <t>PLC控制技术</t>
  </si>
  <si>
    <t>液压、气动系统安装与调试</t>
  </si>
  <si>
    <t>★工业机器人编程与调试</t>
  </si>
  <si>
    <t>★工业机器人操作与运维鉴定</t>
  </si>
  <si>
    <t>体育4</t>
  </si>
  <si>
    <t>电气系统安装与控制</t>
  </si>
  <si>
    <t>电子技术</t>
  </si>
  <si>
    <t>工业机器人操作与编程</t>
  </si>
  <si>
    <t>★使用机器加工零件</t>
  </si>
  <si>
    <t>★电子装接工艺与技术训练</t>
  </si>
  <si>
    <t>★电工综合训练</t>
  </si>
  <si>
    <t>数字技术应用2</t>
  </si>
  <si>
    <t>电工技术1</t>
  </si>
  <si>
    <t>★钳工实训2</t>
  </si>
  <si>
    <t>★电子实训</t>
  </si>
  <si>
    <t>计算机网络应用</t>
  </si>
  <si>
    <t>图形图像处理</t>
  </si>
  <si>
    <t>五年制高技-烹饪（中式烹调）-2022</t>
  </si>
  <si>
    <t>烹饪（中式烹调）</t>
  </si>
  <si>
    <t>烹饪原料知识2</t>
  </si>
  <si>
    <t>烹饪基本功训练2</t>
  </si>
  <si>
    <t>烹饪工艺学2</t>
  </si>
  <si>
    <t>烹饪原料加工技术1</t>
  </si>
  <si>
    <t>烹调技术1</t>
  </si>
  <si>
    <t>中式面点基础1</t>
  </si>
  <si>
    <t>★烹饪技能训练2</t>
  </si>
  <si>
    <t>五年制高技-数控加工（加工中心操作工）-2022</t>
  </si>
  <si>
    <t>数控加工（加工中心操作工）</t>
  </si>
  <si>
    <t>公差配合与测量技术</t>
  </si>
  <si>
    <t>★车工技术训练</t>
  </si>
  <si>
    <t>电子商务法律</t>
  </si>
  <si>
    <t>网络营销实务</t>
  </si>
  <si>
    <t>电子商务数据分析与应用</t>
  </si>
  <si>
    <t>★广告摄影</t>
  </si>
  <si>
    <t>机械制造技术</t>
  </si>
  <si>
    <t>电气制图与CAD</t>
  </si>
  <si>
    <t>机械CAD绘图</t>
  </si>
  <si>
    <t>工业机器人基础</t>
  </si>
  <si>
    <t>★电工职业技能实训</t>
  </si>
  <si>
    <t>★机械零部件测绘实训</t>
  </si>
  <si>
    <t>美育</t>
  </si>
  <si>
    <t>网络设备配置与管理</t>
  </si>
  <si>
    <t>网页界面设计</t>
  </si>
  <si>
    <t>网站建设与维护</t>
  </si>
  <si>
    <t>★网页界面设计实训</t>
  </si>
  <si>
    <t>大学语文2</t>
  </si>
  <si>
    <t>大学英语2</t>
  </si>
  <si>
    <t>大学数学2</t>
  </si>
  <si>
    <t>旅游与酒店类岗位职业英语</t>
  </si>
  <si>
    <t>旅行社计调实务</t>
  </si>
  <si>
    <t>政策与法律法规</t>
  </si>
  <si>
    <t>地方导游基础知识</t>
  </si>
  <si>
    <t>旅游中外民俗</t>
  </si>
  <si>
    <t>★导游服务综合能力实训</t>
  </si>
  <si>
    <t>烹饪(中式烹调)</t>
  </si>
  <si>
    <t>烹饪美学</t>
  </si>
  <si>
    <t>饮食业成本核算</t>
  </si>
  <si>
    <t>中式热菜制作</t>
  </si>
  <si>
    <t>中式面点制作</t>
  </si>
  <si>
    <t>食品艺术</t>
  </si>
  <si>
    <t>餐饮业经营与管理</t>
  </si>
  <si>
    <t>常州名菜名点制作</t>
  </si>
  <si>
    <t>★面点项目实训</t>
  </si>
  <si>
    <t>汽车维修</t>
  </si>
  <si>
    <t>中国文学经典</t>
  </si>
  <si>
    <t>汽车运行材料</t>
  </si>
  <si>
    <t>汽车底盘构造与维修</t>
  </si>
  <si>
    <t>汽车电气设备构造与维修</t>
  </si>
  <si>
    <t>★整车综合故障诊断与排除实训</t>
  </si>
  <si>
    <t>二年制高技-数控加工（数控车工）-2022</t>
  </si>
  <si>
    <t>数控加工（数控车工）</t>
  </si>
  <si>
    <t>CAD/CAM应用技术1</t>
  </si>
  <si>
    <t>数控车加工工艺与编程</t>
  </si>
  <si>
    <t>机械设计基础</t>
  </si>
  <si>
    <t>★数控车加工技术训练1</t>
  </si>
  <si>
    <t>★数控设备装配与维修实训</t>
  </si>
  <si>
    <t>烹饪原料加工技术</t>
  </si>
  <si>
    <t>烹调技术</t>
  </si>
  <si>
    <t>厨房管理知识</t>
  </si>
  <si>
    <t>饮食营养与卫生</t>
  </si>
  <si>
    <t>★技能考证项目实训</t>
  </si>
  <si>
    <t>★中式热菜项目实训</t>
  </si>
  <si>
    <t>★中式冷菜项目实训</t>
  </si>
  <si>
    <t>幼儿教育</t>
  </si>
  <si>
    <t>声乐</t>
  </si>
  <si>
    <t>琴法（钢琴）</t>
  </si>
  <si>
    <t>手工制作</t>
  </si>
  <si>
    <t>舞蹈（儿童舞蹈创编）</t>
  </si>
  <si>
    <t>口语训练（儿童文学）</t>
  </si>
  <si>
    <t>★琴法（钢琴）</t>
  </si>
  <si>
    <t>★手工制作</t>
  </si>
  <si>
    <t>★舞蹈（儿童舞蹈创编）</t>
  </si>
  <si>
    <t>★保育员(幼儿健康与教育)</t>
  </si>
  <si>
    <t>声乐2</t>
  </si>
  <si>
    <t>舞蹈2</t>
  </si>
  <si>
    <t>绘画2</t>
  </si>
  <si>
    <t>琴法1</t>
  </si>
  <si>
    <t>手工1</t>
  </si>
  <si>
    <t>幼儿语言教育活动设计与指导1</t>
  </si>
  <si>
    <t>★儿童舞蹈实训2</t>
  </si>
  <si>
    <t>★视唱与练耳实训1</t>
  </si>
  <si>
    <t>★钢琴实训1</t>
  </si>
  <si>
    <t>部门</t>
  </si>
  <si>
    <t>教研组</t>
  </si>
  <si>
    <t>电子电工教研室</t>
  </si>
  <si>
    <t>机械教研室</t>
  </si>
  <si>
    <t>计算机教研室</t>
  </si>
  <si>
    <t>财经商贸教研室</t>
  </si>
  <si>
    <t>服装艺术教研室</t>
  </si>
  <si>
    <t>现代服务教研室</t>
  </si>
  <si>
    <t>汽车教研室</t>
  </si>
  <si>
    <t>建筑教研室</t>
  </si>
  <si>
    <t>基础部</t>
  </si>
  <si>
    <t>语文教研组</t>
  </si>
  <si>
    <t>数学教研组</t>
  </si>
  <si>
    <t>英语教研组</t>
  </si>
  <si>
    <t>思政教研组</t>
  </si>
  <si>
    <t>体育健康教研组</t>
  </si>
  <si>
    <t>继续教育学院</t>
  </si>
  <si>
    <t>继续教育教研室</t>
  </si>
  <si>
    <t>序号</t>
  </si>
  <si>
    <t>毕业年度</t>
  </si>
  <si>
    <t>人数</t>
  </si>
  <si>
    <t>教室</t>
  </si>
  <si>
    <t>楼号</t>
  </si>
  <si>
    <t>182301</t>
  </si>
  <si>
    <t>5-504</t>
  </si>
  <si>
    <t>曹志华</t>
  </si>
  <si>
    <t>3-201</t>
  </si>
  <si>
    <t>邓玉良</t>
  </si>
  <si>
    <t>5-502</t>
  </si>
  <si>
    <t>5-101</t>
  </si>
  <si>
    <t>5-503</t>
  </si>
  <si>
    <t>5-103</t>
  </si>
  <si>
    <t>5-304</t>
  </si>
  <si>
    <t>5-104</t>
  </si>
  <si>
    <t>5-201</t>
  </si>
  <si>
    <t>4-401</t>
  </si>
  <si>
    <t>4-402</t>
  </si>
  <si>
    <t>4-403</t>
  </si>
  <si>
    <t>4-404</t>
  </si>
  <si>
    <t>5-403</t>
  </si>
  <si>
    <t>3-103</t>
  </si>
  <si>
    <t>3-104</t>
  </si>
  <si>
    <t>4-101</t>
  </si>
  <si>
    <t>4-102</t>
  </si>
  <si>
    <t>4-103</t>
  </si>
  <si>
    <t>5-202</t>
  </si>
  <si>
    <t>5-203</t>
  </si>
  <si>
    <t>5-204</t>
  </si>
  <si>
    <t>5-501</t>
  </si>
  <si>
    <t>5-302</t>
  </si>
  <si>
    <t>5-401</t>
  </si>
  <si>
    <t>5-402</t>
  </si>
  <si>
    <t>3-204</t>
  </si>
  <si>
    <t>3-203</t>
  </si>
  <si>
    <t>5-303</t>
  </si>
  <si>
    <t>3-303</t>
  </si>
  <si>
    <t>5-102</t>
  </si>
  <si>
    <t>4-104</t>
  </si>
  <si>
    <t>4-201</t>
  </si>
  <si>
    <t>4-202</t>
  </si>
  <si>
    <t>4-203</t>
  </si>
  <si>
    <t>4-204</t>
  </si>
  <si>
    <t>4-301</t>
  </si>
  <si>
    <t>4-302</t>
  </si>
  <si>
    <t>4-303</t>
  </si>
  <si>
    <t>4-304</t>
  </si>
  <si>
    <t>5-404</t>
  </si>
  <si>
    <t>3-202</t>
  </si>
  <si>
    <t>3-101</t>
  </si>
  <si>
    <t>212111</t>
  </si>
  <si>
    <t>21机电技术应用4班(枣庄)</t>
  </si>
  <si>
    <t>外省班级</t>
  </si>
  <si>
    <t>周幸</t>
  </si>
  <si>
    <t>212112</t>
  </si>
  <si>
    <t>21计算机网络技术4班(枣庄)</t>
  </si>
  <si>
    <t>王洪波</t>
  </si>
  <si>
    <t>2-404</t>
  </si>
  <si>
    <t>2-403</t>
  </si>
  <si>
    <t>2-304</t>
  </si>
  <si>
    <t>2-301</t>
  </si>
  <si>
    <t>3-502</t>
  </si>
  <si>
    <t>3-503</t>
  </si>
  <si>
    <t>3-504</t>
  </si>
  <si>
    <t>2-104</t>
  </si>
  <si>
    <t>2-302</t>
  </si>
  <si>
    <t>2-202</t>
  </si>
  <si>
    <t>3-402</t>
  </si>
  <si>
    <t>3-501</t>
  </si>
  <si>
    <t>3-401</t>
  </si>
  <si>
    <t>2-402</t>
  </si>
  <si>
    <t>3-404</t>
  </si>
  <si>
    <t>3-403</t>
  </si>
  <si>
    <t>2-203</t>
  </si>
  <si>
    <t>2-201</t>
  </si>
  <si>
    <t>2-204</t>
  </si>
  <si>
    <t>1号楼204</t>
  </si>
  <si>
    <t>1号楼303</t>
  </si>
  <si>
    <t>1号楼202</t>
  </si>
  <si>
    <t>1号楼301</t>
  </si>
  <si>
    <t>1号楼201</t>
  </si>
  <si>
    <t>1号楼302</t>
  </si>
  <si>
    <t>1-403</t>
  </si>
  <si>
    <t>1-404</t>
  </si>
  <si>
    <t>1-303</t>
  </si>
  <si>
    <t>1-304</t>
  </si>
  <si>
    <t>1-301</t>
  </si>
  <si>
    <t>1-302</t>
  </si>
  <si>
    <t>1-401</t>
  </si>
  <si>
    <t>1-202</t>
  </si>
  <si>
    <t>1-203</t>
  </si>
  <si>
    <t>1-204</t>
  </si>
  <si>
    <t>1-103</t>
  </si>
  <si>
    <t>1-104</t>
  </si>
  <si>
    <t>1-102</t>
  </si>
  <si>
    <t>234401</t>
  </si>
  <si>
    <t>1-101</t>
  </si>
  <si>
    <t>2号楼503</t>
  </si>
  <si>
    <t>2号楼201</t>
  </si>
  <si>
    <t>2号楼202</t>
  </si>
  <si>
    <t>2号楼203</t>
  </si>
  <si>
    <t>2号楼501</t>
  </si>
  <si>
    <t>2号楼502</t>
  </si>
  <si>
    <t>2号楼504</t>
  </si>
  <si>
    <t>2号楼102</t>
  </si>
  <si>
    <t>2号楼101</t>
  </si>
  <si>
    <t>2号楼401</t>
  </si>
  <si>
    <t>2号楼402</t>
  </si>
  <si>
    <t>2号楼103</t>
  </si>
  <si>
    <t>2号楼104</t>
  </si>
  <si>
    <t>2号楼204</t>
  </si>
  <si>
    <t>2号楼403</t>
  </si>
  <si>
    <t>2号楼404</t>
  </si>
  <si>
    <t>2号楼301</t>
  </si>
  <si>
    <t>2号楼302</t>
  </si>
  <si>
    <t>2号楼303</t>
  </si>
  <si>
    <t>2号楼304</t>
  </si>
  <si>
    <t>专业名称</t>
  </si>
  <si>
    <t>考试</t>
  </si>
  <si>
    <t>本班教室</t>
  </si>
  <si>
    <t>合班课</t>
  </si>
  <si>
    <t>教研室教研组</t>
  </si>
  <si>
    <t>授课教师</t>
  </si>
  <si>
    <t>平台课标记</t>
  </si>
  <si>
    <t>教材标记</t>
  </si>
  <si>
    <t>教材-ISBN</t>
  </si>
  <si>
    <t>教材-名称</t>
  </si>
  <si>
    <t>教材-出版社</t>
  </si>
  <si>
    <t>教材-主编</t>
  </si>
  <si>
    <t>教材-版次日期</t>
  </si>
  <si>
    <t>教材-价格</t>
  </si>
  <si>
    <t>教材-性质</t>
  </si>
  <si>
    <t>教辅-ISBN</t>
  </si>
  <si>
    <t>教辅-名称</t>
  </si>
  <si>
    <t>教辅-出版社</t>
  </si>
  <si>
    <t>教辅-主编</t>
  </si>
  <si>
    <t>教辅-版次日期</t>
  </si>
  <si>
    <t>教辅-价格</t>
  </si>
  <si>
    <t>教辅-性质</t>
  </si>
  <si>
    <t>毛泽东思想和中国特色社会主义理论体系概论（2021年版）</t>
  </si>
  <si>
    <t>高等教育出版社</t>
  </si>
  <si>
    <t>本书编写组</t>
  </si>
  <si>
    <t>2021年8月第1版</t>
  </si>
  <si>
    <t>国家统编教材</t>
  </si>
  <si>
    <t>不用订书</t>
  </si>
  <si>
    <t>9787549947799</t>
  </si>
  <si>
    <t>英语（第八册）</t>
  </si>
  <si>
    <t>江苏凤凰教育出版社</t>
  </si>
  <si>
    <t>王守仁、袁春艳</t>
  </si>
  <si>
    <t>2015年2月第1版</t>
  </si>
  <si>
    <t>27.8</t>
  </si>
  <si>
    <t>省级规划教材</t>
  </si>
  <si>
    <t>9787549947805</t>
  </si>
  <si>
    <t>英语学习指导用书（第八册）</t>
  </si>
  <si>
    <t>2015年3月第1版</t>
  </si>
  <si>
    <t>13.6</t>
  </si>
  <si>
    <t>杨勇</t>
  </si>
  <si>
    <t>未定</t>
  </si>
  <si>
    <t>袁勤</t>
  </si>
  <si>
    <t>9787111610373</t>
  </si>
  <si>
    <t>Premiere职业应用项目教程</t>
  </si>
  <si>
    <t>机械工业出版社</t>
  </si>
  <si>
    <t>陈颖</t>
  </si>
  <si>
    <t>2018年12月第1版</t>
  </si>
  <si>
    <t>其他</t>
  </si>
  <si>
    <t>佘义海</t>
  </si>
  <si>
    <t>沿用上学期教材</t>
  </si>
  <si>
    <t>孙婧舒</t>
  </si>
  <si>
    <t>钱卫建</t>
  </si>
  <si>
    <t>储小荣</t>
  </si>
  <si>
    <t>978-7-04-052180-1</t>
  </si>
  <si>
    <t>网络服务器配置与管理（linux）</t>
  </si>
  <si>
    <t>高晓飞</t>
  </si>
  <si>
    <t>2019年7月第2版</t>
  </si>
  <si>
    <t>30.6</t>
  </si>
  <si>
    <t>9787115477736</t>
  </si>
  <si>
    <t>服务器虚拟化技术与应用</t>
  </si>
  <si>
    <t>人民邮电出版社</t>
  </si>
  <si>
    <t>王中刚</t>
  </si>
  <si>
    <t>2017年6月第1版</t>
  </si>
  <si>
    <t>49.8</t>
  </si>
  <si>
    <t>吴蒋平</t>
  </si>
  <si>
    <t>丁惠</t>
  </si>
  <si>
    <t>是</t>
  </si>
  <si>
    <t>新编家用电器维修项目教程（第2版）</t>
  </si>
  <si>
    <t>电子工业出版社</t>
  </si>
  <si>
    <t>孔晓华</t>
  </si>
  <si>
    <t>16/07</t>
  </si>
  <si>
    <t>史婷婷</t>
  </si>
  <si>
    <t>传感器技术及应用</t>
  </si>
  <si>
    <t>钟柱培</t>
  </si>
  <si>
    <t>20/10</t>
  </si>
  <si>
    <t>PLC应用技术（第2版）</t>
  </si>
  <si>
    <t>周建清 王金娟</t>
  </si>
  <si>
    <t>18/08</t>
  </si>
  <si>
    <t>国家规划教材</t>
  </si>
  <si>
    <t>徐国胜</t>
  </si>
  <si>
    <t>9787121196300</t>
  </si>
  <si>
    <t>CAD/CAM软件应用技术——CAXA制造工程师2011</t>
  </si>
  <si>
    <t>张国军、许茏</t>
  </si>
  <si>
    <t>2013年第1版</t>
  </si>
  <si>
    <t>吉荣华</t>
  </si>
  <si>
    <t>9787115500366</t>
  </si>
  <si>
    <t>数控机床故障诊断与维修（第3版）（附微课视频）</t>
  </si>
  <si>
    <t>人民邮电出版社有限公司</t>
  </si>
  <si>
    <t>朱强</t>
  </si>
  <si>
    <t>201902第1版</t>
  </si>
  <si>
    <t>62.6</t>
  </si>
  <si>
    <t>数字通信技术及应用</t>
  </si>
  <si>
    <t>张久红 郭淳芳</t>
  </si>
  <si>
    <t>16/03</t>
  </si>
  <si>
    <t>五年制高等职业教育就业与创业指导（配套手册）（院规）</t>
  </si>
  <si>
    <t>南京大学出版社</t>
  </si>
  <si>
    <t>2020年12月第1版</t>
  </si>
  <si>
    <t>贡俊萍</t>
  </si>
  <si>
    <t>语文（第六册）</t>
  </si>
  <si>
    <t>杨九俊</t>
  </si>
  <si>
    <t>2014年1月第1版</t>
  </si>
  <si>
    <t>语文学习指导用书（第六册）</t>
  </si>
  <si>
    <t>李雪琴</t>
  </si>
  <si>
    <t>数学(第六册)（修订后使用）</t>
  </si>
  <si>
    <t>马复、王巧林</t>
  </si>
  <si>
    <t>2014年2月第1版</t>
  </si>
  <si>
    <t>数学学习指导用书（第六册）</t>
  </si>
  <si>
    <t>王银芳</t>
  </si>
  <si>
    <t>9787549937158</t>
  </si>
  <si>
    <t>英语（第六册）（修订后使用）</t>
  </si>
  <si>
    <t>9787549937165</t>
  </si>
  <si>
    <t>英语学习指导用书（第六册）</t>
  </si>
  <si>
    <t>14.6</t>
  </si>
  <si>
    <t>秦华</t>
  </si>
  <si>
    <t>王柏春</t>
  </si>
  <si>
    <t>武艺</t>
  </si>
  <si>
    <t>数字音频处理教程</t>
  </si>
  <si>
    <t>清华大学出版社</t>
  </si>
  <si>
    <t>刘海英</t>
  </si>
  <si>
    <t>2021年1月第1版</t>
  </si>
  <si>
    <t xml:space="preserve">978-7-115-50030-4
</t>
  </si>
  <si>
    <t>CINEMA 4D R18实用教程</t>
  </si>
  <si>
    <t>任媛媛</t>
  </si>
  <si>
    <t>2019年1月第1版</t>
  </si>
  <si>
    <t>59</t>
  </si>
  <si>
    <t>朱卫杰</t>
  </si>
  <si>
    <t>PHP编程基础与案例开发</t>
  </si>
  <si>
    <t>北京理工大学出版社</t>
  </si>
  <si>
    <t>刘丽</t>
  </si>
  <si>
    <t>史爱军</t>
  </si>
  <si>
    <t>王晓真</t>
  </si>
  <si>
    <t>9787040506853</t>
  </si>
  <si>
    <t>电子CAD技术</t>
  </si>
  <si>
    <t>郑雄飞</t>
  </si>
  <si>
    <t>18/10</t>
  </si>
  <si>
    <t>9787121174551</t>
  </si>
  <si>
    <t>高频电子技术及应用</t>
  </si>
  <si>
    <t>韩广兴</t>
  </si>
  <si>
    <t>12/08</t>
  </si>
  <si>
    <t>蒋云霞</t>
  </si>
  <si>
    <t>Dreamweaver网页设计与网站开发</t>
  </si>
  <si>
    <t>上海交通大学出版社</t>
  </si>
  <si>
    <t>刘莹</t>
  </si>
  <si>
    <t>9787563554447</t>
  </si>
  <si>
    <t>常用集成电路应用与实训（第2版）</t>
  </si>
  <si>
    <t>北京邮电大学出版社</t>
  </si>
  <si>
    <t>陈应华</t>
  </si>
  <si>
    <t>2018年6月第2版</t>
  </si>
  <si>
    <t>李韦平</t>
  </si>
  <si>
    <t>王丽娟</t>
  </si>
  <si>
    <t>电机与电气控制技术（第4版）</t>
  </si>
  <si>
    <t>赵承荻</t>
  </si>
  <si>
    <t>19/01</t>
  </si>
  <si>
    <t>江祥</t>
  </si>
  <si>
    <t>9787802439825</t>
  </si>
  <si>
    <t>液压与气压传动</t>
  </si>
  <si>
    <t>航空工业出版社</t>
  </si>
  <si>
    <t>张勤</t>
  </si>
  <si>
    <t>201207</t>
  </si>
  <si>
    <t>哲学与人生（第五版）（双色）（修订后使用）</t>
  </si>
  <si>
    <t>王霁</t>
  </si>
  <si>
    <t>2022年8月修订版</t>
  </si>
  <si>
    <t>哲学与人生教学参考书（第五版）</t>
  </si>
  <si>
    <t>张伟</t>
  </si>
  <si>
    <t>语文（第四册）</t>
  </si>
  <si>
    <t>2012年12月第1版</t>
  </si>
  <si>
    <t>语文学习指导用书（第四册）</t>
  </si>
  <si>
    <t>2013年1月第1版</t>
  </si>
  <si>
    <t>尹文华</t>
  </si>
  <si>
    <t>数学（第四册）</t>
  </si>
  <si>
    <t>2012年10月第1版</t>
  </si>
  <si>
    <t>数学学习指导用书（第四册）</t>
  </si>
  <si>
    <t>9787549924783</t>
  </si>
  <si>
    <t>英语（第四册）（修订后使用）</t>
  </si>
  <si>
    <t>9787549937271</t>
  </si>
  <si>
    <t>英语综合拓展教程（第四册）学生用书（修订后使用）</t>
  </si>
  <si>
    <t>29.3</t>
  </si>
  <si>
    <t>王勤</t>
  </si>
  <si>
    <t>世界历史（全一册）学生用书</t>
  </si>
  <si>
    <t>人民教育出版社</t>
  </si>
  <si>
    <t>全国中等职业学校历史教材编写组</t>
  </si>
  <si>
    <t xml:space="preserve"> </t>
  </si>
  <si>
    <t>书法教程（院规）</t>
  </si>
  <si>
    <t>黄正明</t>
  </si>
  <si>
    <t>丁艳</t>
  </si>
  <si>
    <t>张凌辰</t>
  </si>
  <si>
    <t>电子产品装配及工艺（院规）</t>
  </si>
  <si>
    <t>白秉旭</t>
  </si>
  <si>
    <t>2019年5月第1版</t>
  </si>
  <si>
    <t>荆雨田</t>
  </si>
  <si>
    <t>环境保护概论（第2版）</t>
  </si>
  <si>
    <t>中国劳动社会保障出版社</t>
  </si>
  <si>
    <t>王英建、柳意</t>
  </si>
  <si>
    <t>色彩</t>
  </si>
  <si>
    <t>9787303233922</t>
  </si>
  <si>
    <t>色彩构成</t>
  </si>
  <si>
    <t>北京师范大学出版社（集团）有限公司</t>
  </si>
  <si>
    <t>吕金亮</t>
  </si>
  <si>
    <t>2018年11月第1版</t>
  </si>
  <si>
    <t>9787313222862</t>
  </si>
  <si>
    <t>InDesign CC版式设计与制作【微课版】</t>
  </si>
  <si>
    <t>程娇华</t>
  </si>
  <si>
    <t>9787313101020</t>
  </si>
  <si>
    <t>摄影摄像基础（第二版）</t>
  </si>
  <si>
    <t>刘宏江</t>
  </si>
  <si>
    <t>2021年8月第2版</t>
  </si>
  <si>
    <t>9787313198709</t>
  </si>
  <si>
    <t xml:space="preserve">Illustrator图形处理【微课版】
</t>
  </si>
  <si>
    <t>李列锋</t>
  </si>
  <si>
    <t>2022年2月第2版</t>
  </si>
  <si>
    <t>56</t>
  </si>
  <si>
    <t>联院系统上已订</t>
  </si>
  <si>
    <t>9787549928941</t>
  </si>
  <si>
    <r>
      <rPr>
        <sz val="10"/>
        <color rgb="FF000000"/>
        <rFont val="SimSun"/>
        <charset val="134"/>
      </rPr>
      <t>机床数控技术</t>
    </r>
  </si>
  <si>
    <r>
      <rPr>
        <sz val="10"/>
        <color rgb="FF000000"/>
        <rFont val="SimSun"/>
        <charset val="134"/>
      </rPr>
      <t>江苏凤凰教育出版社</t>
    </r>
  </si>
  <si>
    <t>高晓东</t>
  </si>
  <si>
    <t>第2次</t>
  </si>
  <si>
    <t>9787313169662</t>
  </si>
  <si>
    <t>中国旅游地理（院规）</t>
  </si>
  <si>
    <t>赖声伟</t>
  </si>
  <si>
    <t>48.2</t>
  </si>
  <si>
    <t>金粉华</t>
  </si>
  <si>
    <t>赵孟达</t>
  </si>
  <si>
    <t>蒋建平</t>
  </si>
  <si>
    <t>职业道德与法律（修订后使用）</t>
  </si>
  <si>
    <t>职业道德与法律教师教学用书</t>
  </si>
  <si>
    <t>毛月琴</t>
  </si>
  <si>
    <t>语文（第二册）（修订后使用）</t>
  </si>
  <si>
    <t>语文学习指导用书（第二册）</t>
  </si>
  <si>
    <t>数学-基础模块(下册)</t>
  </si>
  <si>
    <t>高等教育</t>
  </si>
  <si>
    <t>秦静</t>
  </si>
  <si>
    <t>数学学习指导与练习(基础模块)(下册)</t>
  </si>
  <si>
    <t>9787549906093</t>
  </si>
  <si>
    <t>英语（第二册）</t>
  </si>
  <si>
    <t>2011年11月第1版</t>
  </si>
  <si>
    <t>9787549926374</t>
  </si>
  <si>
    <t>英语综合拓展教程（第二册）学生用书（修订后使用）</t>
  </si>
  <si>
    <t>37.8</t>
  </si>
  <si>
    <t>《AutoCAD机械制图项目教程》（院规）</t>
  </si>
  <si>
    <t>顾国强</t>
  </si>
  <si>
    <t>王玲尉</t>
  </si>
  <si>
    <t>倪和方</t>
  </si>
  <si>
    <t>潘建美</t>
  </si>
  <si>
    <t>韦仁俊</t>
  </si>
  <si>
    <t>9787539887371</t>
  </si>
  <si>
    <t>基础素描</t>
  </si>
  <si>
    <t>安徽美术出版社</t>
  </si>
  <si>
    <t>陈明明</t>
  </si>
  <si>
    <t>9787313223470</t>
  </si>
  <si>
    <r>
      <rPr>
        <sz val="10"/>
        <color theme="1"/>
        <rFont val="SimSun"/>
        <charset val="134"/>
      </rPr>
      <t>设计概论
设计概论</t>
    </r>
  </si>
  <si>
    <r>
      <rPr>
        <sz val="10"/>
        <color theme="1"/>
        <rFont val="SimSun"/>
        <charset val="134"/>
      </rPr>
      <t>上海交通大学出版社</t>
    </r>
  </si>
  <si>
    <r>
      <rPr>
        <sz val="10"/>
        <color theme="1"/>
        <rFont val="SimSun"/>
        <charset val="134"/>
      </rPr>
      <t>陈正俊</t>
    </r>
  </si>
  <si>
    <r>
      <rPr>
        <sz val="10"/>
        <color theme="1"/>
        <rFont val="SimSun"/>
        <charset val="134"/>
      </rPr>
      <t>2019年第一版</t>
    </r>
  </si>
  <si>
    <r>
      <rPr>
        <sz val="10"/>
        <color theme="1"/>
        <rFont val="SimSun"/>
        <charset val="134"/>
      </rPr>
      <t>58.2</t>
    </r>
  </si>
  <si>
    <t>钱丽华</t>
  </si>
  <si>
    <t>张贵夕</t>
  </si>
  <si>
    <t>张斯莹</t>
  </si>
  <si>
    <t>王慧</t>
  </si>
  <si>
    <t>电工技术（院规）</t>
  </si>
  <si>
    <t>熊宝清</t>
  </si>
  <si>
    <t>2017年第1版</t>
  </si>
  <si>
    <t>9787568274821</t>
  </si>
  <si>
    <t>机械制造技术（第2版）</t>
  </si>
  <si>
    <t>陈爱荣</t>
  </si>
  <si>
    <t>2019年8月第2版</t>
  </si>
  <si>
    <t>张兵豪</t>
  </si>
  <si>
    <t>沿用上学期</t>
  </si>
  <si>
    <t>代健（合班）</t>
  </si>
  <si>
    <t>9787568257213</t>
  </si>
  <si>
    <t>计算机辅助设计――AutoCAD 2017（本书配CD-ROM光盘）</t>
  </si>
  <si>
    <t>潘力</t>
  </si>
  <si>
    <t>2018年6月</t>
  </si>
  <si>
    <t>C语言程序设计</t>
  </si>
  <si>
    <t>9787302481447</t>
  </si>
  <si>
    <t>c语言程序设计 谭浩强第五版</t>
  </si>
  <si>
    <t>谭浩强</t>
  </si>
  <si>
    <t>2017年08月</t>
  </si>
  <si>
    <t>49</t>
  </si>
  <si>
    <t>161+</t>
  </si>
  <si>
    <t>电力电子技术</t>
  </si>
  <si>
    <t>电力电子技术项目化教程</t>
  </si>
  <si>
    <t xml:space="preserve">机械工业出版社
</t>
  </si>
  <si>
    <t xml:space="preserve">贾晨曦、王学林
</t>
  </si>
  <si>
    <t>2020年10月</t>
  </si>
  <si>
    <t>电机调速系统</t>
  </si>
  <si>
    <t>北京师范大学出版社</t>
  </si>
  <si>
    <t>2012年8月</t>
  </si>
  <si>
    <t>谌勇</t>
  </si>
  <si>
    <t>9787303194032</t>
  </si>
  <si>
    <t>MCGS触摸屏组态控制技术</t>
  </si>
  <si>
    <t>王传艳</t>
  </si>
  <si>
    <t>2020年3月</t>
  </si>
  <si>
    <t>李志斌</t>
  </si>
  <si>
    <t>段国俊</t>
  </si>
  <si>
    <t>延续课程</t>
  </si>
  <si>
    <t>周俊</t>
  </si>
  <si>
    <t>平台课</t>
  </si>
  <si>
    <t>9787040581515</t>
  </si>
  <si>
    <t>商务沟通与技巧</t>
  </si>
  <si>
    <t>肖新立</t>
  </si>
  <si>
    <t>202202</t>
  </si>
  <si>
    <t>33.8</t>
  </si>
  <si>
    <t>刘美</t>
  </si>
  <si>
    <t>9787549924806</t>
  </si>
  <si>
    <t>英语学习指导用书（第四册）（修订后使用）</t>
  </si>
  <si>
    <t>18.4</t>
  </si>
  <si>
    <t>电气控制线路安装与检修</t>
  </si>
  <si>
    <t>杜德昌</t>
  </si>
  <si>
    <t>2021年2月</t>
  </si>
  <si>
    <t>44.5</t>
  </si>
  <si>
    <t>电子技术基础（第2版）</t>
  </si>
  <si>
    <t xml:space="preserve">电子工业出版社
</t>
  </si>
  <si>
    <t xml:space="preserve">范次猛
</t>
  </si>
  <si>
    <t>2016年6月</t>
  </si>
  <si>
    <t>工业机器人操作与运维实训（中级）</t>
  </si>
  <si>
    <t>钱生荣</t>
  </si>
  <si>
    <t>潘静涛</t>
  </si>
  <si>
    <t>9787040563351</t>
  </si>
  <si>
    <t>英语(2)(基础模块)</t>
  </si>
  <si>
    <t>赵雯</t>
  </si>
  <si>
    <t>安树淼</t>
  </si>
  <si>
    <t>赵瑜</t>
  </si>
  <si>
    <t>鲍福林</t>
  </si>
  <si>
    <t>延续上学期课程</t>
  </si>
  <si>
    <t>储夕平</t>
  </si>
  <si>
    <t xml:space="preserve">9787111638803 
</t>
  </si>
  <si>
    <t xml:space="preserve">电工技术基础与技能（第3版）
</t>
  </si>
  <si>
    <t xml:space="preserve">姚锦卫
</t>
  </si>
  <si>
    <t>2019年11月</t>
  </si>
  <si>
    <t>王董妍</t>
  </si>
  <si>
    <t>英语练习册(2)(基础模块)</t>
  </si>
  <si>
    <t>978-7-5608-8580-3</t>
  </si>
  <si>
    <t>计算机组装与维修</t>
  </si>
  <si>
    <t>同济大学出版社</t>
  </si>
  <si>
    <t>熊凯 贺斌 施扬志</t>
  </si>
  <si>
    <t>2019 年7 月第1 版  2020 年12 月第2 次印刷</t>
  </si>
  <si>
    <t>49.00元</t>
  </si>
  <si>
    <t>邬英习</t>
  </si>
  <si>
    <t>9787516738887</t>
  </si>
  <si>
    <t>photoshop图像处理</t>
  </si>
  <si>
    <t>周大勇</t>
  </si>
  <si>
    <t>9787040568806</t>
  </si>
  <si>
    <t>数控加工(加工中心操作工)</t>
  </si>
  <si>
    <t>汤火强</t>
  </si>
  <si>
    <t>郑罗粉</t>
  </si>
  <si>
    <t>刘国平</t>
  </si>
  <si>
    <t>钱立群</t>
  </si>
  <si>
    <t>978-7-5045-8868-5</t>
  </si>
  <si>
    <t>公差配合与技术测量（第二版）</t>
  </si>
  <si>
    <t>乔元信</t>
  </si>
  <si>
    <t>2011年4月第2版</t>
  </si>
  <si>
    <t>9787504591678</t>
  </si>
  <si>
    <t>公差配合与技术测量（第二版）习题册</t>
  </si>
  <si>
    <t>王公安</t>
  </si>
  <si>
    <t>2011年7月第2版</t>
  </si>
  <si>
    <t>田惠艳</t>
  </si>
  <si>
    <t>班会课</t>
  </si>
  <si>
    <t>劳动教育读本（中职版）</t>
  </si>
  <si>
    <t>教育部职业技术教育中心研究所</t>
  </si>
  <si>
    <t>2016/04</t>
  </si>
  <si>
    <t>刘惠芳</t>
  </si>
  <si>
    <t>丁锋</t>
  </si>
  <si>
    <t xml:space="preserve">9787111677567 
</t>
  </si>
  <si>
    <t>典型机电设备安装与调试（三菱）</t>
  </si>
  <si>
    <t>周建清</t>
  </si>
  <si>
    <t>2021年7月</t>
  </si>
  <si>
    <t>黄卫萍</t>
  </si>
  <si>
    <t>邓粉亚</t>
  </si>
  <si>
    <t>9787504585202</t>
  </si>
  <si>
    <t>数控车床加工技术</t>
  </si>
  <si>
    <t>人力资源和社会保障教材办公室组织编写</t>
  </si>
  <si>
    <t>2010年7月</t>
  </si>
  <si>
    <t>于子建</t>
  </si>
  <si>
    <t>9787107364761</t>
  </si>
  <si>
    <t>应用文写作基础</t>
  </si>
  <si>
    <t>徐飚 王昌军</t>
  </si>
  <si>
    <t>202103</t>
  </si>
  <si>
    <t>23.3</t>
  </si>
  <si>
    <t>李建中</t>
  </si>
  <si>
    <t>工业机器人操作与运维教程</t>
  </si>
  <si>
    <t>谭志彬</t>
  </si>
  <si>
    <t>65</t>
  </si>
  <si>
    <t>江永胜</t>
  </si>
  <si>
    <t>林爱平</t>
  </si>
  <si>
    <t>汤英俊</t>
  </si>
  <si>
    <t>徐国斌</t>
  </si>
  <si>
    <t>于泽雯</t>
  </si>
  <si>
    <t>华为HCIA路由与交换技术实战</t>
  </si>
  <si>
    <t>江礼教</t>
  </si>
  <si>
    <t>2021年2月第1版</t>
  </si>
  <si>
    <t>9787576307306</t>
  </si>
  <si>
    <t>许全文 余晓兰 魏雪峰</t>
  </si>
  <si>
    <t>21/11</t>
  </si>
  <si>
    <t>32.5</t>
  </si>
  <si>
    <t>PHP动态网站开发（第2版）</t>
  </si>
  <si>
    <t>赵增敏</t>
  </si>
  <si>
    <t>14/08</t>
  </si>
  <si>
    <t>王虹</t>
  </si>
  <si>
    <t>计算机网络安全</t>
  </si>
  <si>
    <t>李剑、杨军</t>
  </si>
  <si>
    <t>吴文绛</t>
  </si>
  <si>
    <t>9787576306477</t>
  </si>
  <si>
    <t>PHP程序设计基础</t>
  </si>
  <si>
    <t>张治平</t>
  </si>
  <si>
    <t>袁红星</t>
  </si>
  <si>
    <t>黄燕</t>
  </si>
  <si>
    <t>王伟华</t>
  </si>
  <si>
    <t>徐锁英</t>
  </si>
  <si>
    <t>朱志萍</t>
  </si>
  <si>
    <t>张震芳</t>
  </si>
  <si>
    <t>徐照妹</t>
  </si>
  <si>
    <t xml:space="preserve">9787040502671 
</t>
  </si>
  <si>
    <t>电工电子技术及应用技能训练（第3版）</t>
  </si>
  <si>
    <t xml:space="preserve">杜德昌
</t>
  </si>
  <si>
    <t>2019年1月</t>
  </si>
  <si>
    <t>24.1</t>
  </si>
  <si>
    <t xml:space="preserve">9787040508604 
</t>
  </si>
  <si>
    <t>电工电子技术及应用学习指导与练习（第3版）</t>
  </si>
  <si>
    <t xml:space="preserve">高等教育出版社
</t>
  </si>
  <si>
    <t>26.1</t>
  </si>
  <si>
    <t>戴小妹</t>
  </si>
  <si>
    <t>9787040508420</t>
  </si>
  <si>
    <t>金属加工与实训——基础常识与技能训练（第3版）</t>
  </si>
  <si>
    <t>潘德胜</t>
  </si>
  <si>
    <t>黄火俊</t>
  </si>
  <si>
    <t>9787516736586</t>
  </si>
  <si>
    <t>机械基础（第六版）</t>
  </si>
  <si>
    <t>王希波</t>
  </si>
  <si>
    <t>2018年第6版</t>
  </si>
  <si>
    <t>9787516736883</t>
  </si>
  <si>
    <t>机械基础（第六版）习题册</t>
  </si>
  <si>
    <t>田华</t>
  </si>
  <si>
    <t>2019年4月第2次印刷</t>
  </si>
  <si>
    <t>程淑贤</t>
  </si>
  <si>
    <t>电工电子技术与技能（非电类通用）</t>
  </si>
  <si>
    <t>文春帆</t>
  </si>
  <si>
    <t>14/03</t>
  </si>
  <si>
    <t>于子健</t>
  </si>
  <si>
    <t>杨华</t>
  </si>
  <si>
    <t>于小莉</t>
  </si>
  <si>
    <t>徐江</t>
  </si>
  <si>
    <t>陈聪</t>
  </si>
  <si>
    <t>孙旭忠</t>
  </si>
  <si>
    <t>曹永军</t>
  </si>
  <si>
    <t>贡嘉辉</t>
  </si>
  <si>
    <t>王雪松</t>
  </si>
  <si>
    <t xml:space="preserve">化学工业出版社
</t>
  </si>
  <si>
    <t>杨天华</t>
  </si>
  <si>
    <t>2022年2月第3版</t>
  </si>
  <si>
    <t>刘美诗</t>
  </si>
  <si>
    <t>978-7-5167-3175-8-01</t>
  </si>
  <si>
    <r>
      <rPr>
        <sz val="10"/>
        <color rgb="FF000000"/>
        <rFont val="SimSun"/>
        <charset val="134"/>
      </rPr>
      <t>语文 (第三版) (2020)</t>
    </r>
  </si>
  <si>
    <t>陈顺华</t>
  </si>
  <si>
    <t>39. 00</t>
  </si>
  <si>
    <t>技工教育规划教材</t>
  </si>
  <si>
    <t>978-7-5167-3261-8-01</t>
  </si>
  <si>
    <r>
      <rPr>
        <sz val="10"/>
        <color rgb="FF000000"/>
        <rFont val="SimSun"/>
        <charset val="134"/>
      </rPr>
      <t>语文 (第三版) 习题册 (2020)</t>
    </r>
  </si>
  <si>
    <t>20. 00</t>
  </si>
  <si>
    <t>技工</t>
  </si>
  <si>
    <t>陈秋凤</t>
  </si>
  <si>
    <t>第2版</t>
  </si>
  <si>
    <r>
      <rPr>
        <sz val="10"/>
        <color rgb="FF000000"/>
        <rFont val="SimSun"/>
        <charset val="134"/>
      </rPr>
      <t>电气制图 第3版</t>
    </r>
  </si>
  <si>
    <t xml:space="preserve">朱献清
</t>
  </si>
  <si>
    <t>2019年12月</t>
  </si>
  <si>
    <t>工业机器人技术基础</t>
  </si>
  <si>
    <t>夏智武</t>
  </si>
  <si>
    <t>2018年08</t>
  </si>
  <si>
    <t>9787113265649</t>
  </si>
  <si>
    <t>网络设备配置与管理项目实训</t>
  </si>
  <si>
    <t>中国铁道出版社</t>
  </si>
  <si>
    <t>钮立辉</t>
  </si>
  <si>
    <t>2020年1月</t>
  </si>
  <si>
    <t>数控加工(数控车工)</t>
  </si>
  <si>
    <t>冯洁</t>
  </si>
  <si>
    <t>陈冬芳</t>
  </si>
  <si>
    <t>数控机床编程与操作（数控车床分册）</t>
  </si>
  <si>
    <t>高进祥</t>
  </si>
  <si>
    <t>2018年8月第四版</t>
  </si>
  <si>
    <t>机械设计基础（第二版）</t>
  </si>
  <si>
    <t>2015年第二版</t>
  </si>
  <si>
    <t>方文君</t>
  </si>
  <si>
    <t>周安琪</t>
  </si>
  <si>
    <t>财务报表分析实务(第二版)（院规）</t>
  </si>
  <si>
    <t>苏州大学出版社</t>
  </si>
  <si>
    <t>周会林</t>
  </si>
  <si>
    <t>2018年8月第2版</t>
  </si>
  <si>
    <t>财务报表分析职业能力训练(第二版)（院规）</t>
  </si>
  <si>
    <t>9787115559609</t>
  </si>
  <si>
    <t>白东蕊</t>
  </si>
  <si>
    <t>2021年4月第3版</t>
  </si>
  <si>
    <t>蔡建华</t>
  </si>
  <si>
    <t>9787509594582</t>
  </si>
  <si>
    <t>政府与非营利组织会计（第 2 版）</t>
  </si>
  <si>
    <t>中国财政经济出版社</t>
  </si>
  <si>
    <t>丁增稳 王炜</t>
  </si>
  <si>
    <t>2021年2月第2版</t>
  </si>
  <si>
    <t>管理会计基础（院规）</t>
  </si>
  <si>
    <t>9787313260253</t>
  </si>
  <si>
    <t>管理会计基础职业能力训练</t>
  </si>
  <si>
    <t>2022年5月 第1版</t>
  </si>
  <si>
    <t>42.80</t>
  </si>
  <si>
    <t>会计岗位综合实训（活页版）（院规）</t>
  </si>
  <si>
    <t>吴建新</t>
  </si>
  <si>
    <t>2022年6月第1版</t>
  </si>
  <si>
    <t>68</t>
  </si>
  <si>
    <t>吉玲</t>
  </si>
  <si>
    <t>9787040448993</t>
  </si>
  <si>
    <t>服装生产流程管理</t>
  </si>
  <si>
    <t>姜蕾</t>
  </si>
  <si>
    <t>15/08</t>
  </si>
  <si>
    <t>29.00</t>
  </si>
  <si>
    <t>靳菊花</t>
  </si>
  <si>
    <t>无</t>
  </si>
  <si>
    <t>郑红霞</t>
  </si>
  <si>
    <t>9787518051267</t>
  </si>
  <si>
    <t>服装面料艺术再造（第二版）</t>
  </si>
  <si>
    <t>中国纺织出版社</t>
  </si>
  <si>
    <t>梁惠娥</t>
  </si>
  <si>
    <t>2018年12月</t>
  </si>
  <si>
    <t>48.00</t>
  </si>
  <si>
    <t xml:space="preserve"> 9787516512487</t>
  </si>
  <si>
    <t>硬笔书法训练</t>
  </si>
  <si>
    <t>北京航空工业出版社</t>
  </si>
  <si>
    <t>左素琴</t>
  </si>
  <si>
    <t>2017.7</t>
  </si>
  <si>
    <t>32.00</t>
  </si>
  <si>
    <t>陈海霞</t>
  </si>
  <si>
    <t>蒋静怡</t>
  </si>
  <si>
    <t>高菊红</t>
  </si>
  <si>
    <t>9787040508727</t>
  </si>
  <si>
    <t>成本会计教程（第六版）</t>
  </si>
  <si>
    <t>江希和 向有才</t>
  </si>
  <si>
    <t>2019年1月第6版</t>
  </si>
  <si>
    <t>9787040520347</t>
  </si>
  <si>
    <t>经济学基础（第二版）</t>
  </si>
  <si>
    <t>冯瑞</t>
  </si>
  <si>
    <t>9787040491494</t>
  </si>
  <si>
    <t>统计基础（第二版）</t>
  </si>
  <si>
    <t>由建勋</t>
  </si>
  <si>
    <t>2018年2月第2版</t>
  </si>
  <si>
    <t>9787040498370</t>
  </si>
  <si>
    <t>财政与金融（第四版）</t>
  </si>
  <si>
    <t>倪成伟</t>
  </si>
  <si>
    <t>2018年7月第4版</t>
  </si>
  <si>
    <t>9787300297149</t>
  </si>
  <si>
    <t>成本会计模拟实训</t>
  </si>
  <si>
    <t>中国人民大学出版社</t>
  </si>
  <si>
    <t>黄贤明</t>
  </si>
  <si>
    <t>2021年8月第5版</t>
  </si>
  <si>
    <t>不要订书</t>
  </si>
  <si>
    <t>陈菊梅</t>
  </si>
  <si>
    <t>陈晓宇</t>
  </si>
  <si>
    <t>9787040459333</t>
  </si>
  <si>
    <t>立体裁剪基础（第二版）</t>
  </si>
  <si>
    <t>于丽娟</t>
  </si>
  <si>
    <t>21/12</t>
  </si>
  <si>
    <t>19.60</t>
  </si>
  <si>
    <t>9787518074723</t>
  </si>
  <si>
    <t>服装专题设计</t>
  </si>
  <si>
    <t>刘海周</t>
  </si>
  <si>
    <t>2020年9月</t>
  </si>
  <si>
    <t>59.80</t>
  </si>
  <si>
    <t>9787518023592</t>
  </si>
  <si>
    <t>男装纸样设计原理与应用训练教程</t>
  </si>
  <si>
    <t>刘瑞璞</t>
  </si>
  <si>
    <t>2017年3月第1版</t>
  </si>
  <si>
    <t>39.80</t>
  </si>
  <si>
    <t>9787518022526</t>
  </si>
  <si>
    <t>扎染工艺与设计</t>
  </si>
  <si>
    <t>王利</t>
  </si>
  <si>
    <t>2015年12月</t>
  </si>
  <si>
    <t>李文玲</t>
  </si>
  <si>
    <t>张宇</t>
  </si>
  <si>
    <t>陈向红</t>
  </si>
  <si>
    <t>戴振华</t>
  </si>
  <si>
    <t>9787542961617</t>
  </si>
  <si>
    <t>常见财务软件应用（用友畅捷通T3）</t>
  </si>
  <si>
    <t>立信会计出版社</t>
  </si>
  <si>
    <t>孙静、叶垌</t>
  </si>
  <si>
    <t>2019年第1版</t>
  </si>
  <si>
    <t>9787313244031</t>
  </si>
  <si>
    <t>企业会计核算实务（院规）</t>
  </si>
  <si>
    <t>李辉、李赞、薛松</t>
  </si>
  <si>
    <t xml:space="preserve">2021年第1版
</t>
  </si>
  <si>
    <t>9787313244017</t>
  </si>
  <si>
    <t>企业会计核算职业能力训练（院规）</t>
  </si>
  <si>
    <t>李辉</t>
  </si>
  <si>
    <t>42.8</t>
  </si>
  <si>
    <t>9787549953530</t>
  </si>
  <si>
    <t>ERP项目实训（院规）</t>
  </si>
  <si>
    <t>张勇</t>
  </si>
  <si>
    <t xml:space="preserve">2020年8月第1版
</t>
  </si>
  <si>
    <t>39.8</t>
  </si>
  <si>
    <t>程静</t>
  </si>
  <si>
    <t>9787518022762</t>
  </si>
  <si>
    <t>女装纸样设计原理与应用训练教程</t>
  </si>
  <si>
    <t>49.80</t>
  </si>
  <si>
    <t>服饰品陈列1</t>
  </si>
  <si>
    <t>9787518000388</t>
  </si>
  <si>
    <t>服饰品陈列设计</t>
  </si>
  <si>
    <t>金憓</t>
  </si>
  <si>
    <t>服装电脑辅助设计1</t>
  </si>
  <si>
    <t>9787566919588</t>
  </si>
  <si>
    <t>服装款式电脑拓展设计：Illustrator&amp;Photoshop表现技法</t>
  </si>
  <si>
    <t>东华大学出版社</t>
  </si>
  <si>
    <t>吴晓天、廖晓红</t>
  </si>
  <si>
    <t>2021年9月第1版</t>
  </si>
  <si>
    <t>59.00</t>
  </si>
  <si>
    <t>丁彩明</t>
  </si>
  <si>
    <t>戴连华</t>
  </si>
  <si>
    <t>五年制高职安全教育教程（院规）</t>
  </si>
  <si>
    <t>编写组</t>
  </si>
  <si>
    <t>2019年8月第1版</t>
  </si>
  <si>
    <t>继续用上学期教材</t>
  </si>
  <si>
    <t>高云</t>
  </si>
  <si>
    <t>9787542957870</t>
  </si>
  <si>
    <t>基础会计实训</t>
  </si>
  <si>
    <t>程晓鹤、葛杰</t>
  </si>
  <si>
    <t>郑涛</t>
  </si>
  <si>
    <t>9787518049158</t>
  </si>
  <si>
    <r>
      <rPr>
        <sz val="10"/>
        <color rgb="FF000000"/>
        <rFont val="SimSun"/>
        <charset val="134"/>
      </rPr>
      <t>服装美学</t>
    </r>
  </si>
  <si>
    <t>吴卫刚</t>
  </si>
  <si>
    <t>2018年6月第5版</t>
  </si>
  <si>
    <t>9787040399868</t>
  </si>
  <si>
    <t>服装史</t>
  </si>
  <si>
    <t>陆广厦、孙丽</t>
  </si>
  <si>
    <t>2014年8月</t>
  </si>
  <si>
    <t>36.80</t>
  </si>
  <si>
    <t>9787040548471</t>
  </si>
  <si>
    <t>服装结构制图</t>
  </si>
  <si>
    <t>徐雅琴</t>
  </si>
  <si>
    <t>2021年6月第六版</t>
  </si>
  <si>
    <t>53.00</t>
  </si>
  <si>
    <t>9787518028610</t>
  </si>
  <si>
    <t>服装材料学</t>
  </si>
  <si>
    <t>倪红</t>
  </si>
  <si>
    <t>2016年11月第1版</t>
  </si>
  <si>
    <t>9787040521184</t>
  </si>
  <si>
    <t>服装缝制工艺</t>
  </si>
  <si>
    <t>张明德</t>
  </si>
  <si>
    <t>2019年第4版</t>
  </si>
  <si>
    <t>56.00</t>
  </si>
  <si>
    <t>冯颖</t>
  </si>
  <si>
    <t>9787516741337</t>
  </si>
  <si>
    <r>
      <rPr>
        <sz val="10"/>
        <color rgb="FF000000"/>
        <rFont val="SimSun"/>
        <charset val="134"/>
      </rPr>
      <t>客户关系管理 (第二版)</t>
    </r>
  </si>
  <si>
    <t>人力资源社会保障部</t>
  </si>
  <si>
    <t>王 翎</t>
  </si>
  <si>
    <t>2019/08</t>
  </si>
  <si>
    <t>15.00</t>
  </si>
  <si>
    <t>宋俊骥 孔华</t>
  </si>
  <si>
    <t>2018/08</t>
  </si>
  <si>
    <t>网店美工与管理（第2版）</t>
  </si>
  <si>
    <t>赵艳莉</t>
  </si>
  <si>
    <t>2022/04</t>
  </si>
  <si>
    <t>吴海燕（方向2去掉）</t>
  </si>
  <si>
    <t>吉玲（方向2去掉）</t>
  </si>
  <si>
    <t>9787506497787</t>
  </si>
  <si>
    <t>服装陈列</t>
  </si>
  <si>
    <t>毛艺坛</t>
  </si>
  <si>
    <t>2013年7月</t>
  </si>
  <si>
    <t>35.00</t>
  </si>
  <si>
    <t>郑红霞、吴海燕、陈晓宇</t>
  </si>
  <si>
    <t>延用</t>
  </si>
  <si>
    <t>市场营销基础</t>
  </si>
  <si>
    <t>杨丽佳</t>
  </si>
  <si>
    <t>2021/11</t>
  </si>
  <si>
    <t>9787121249549</t>
  </si>
  <si>
    <t>温晞</t>
  </si>
  <si>
    <t>2016年7月第一版</t>
  </si>
  <si>
    <t>9787516730959</t>
  </si>
  <si>
    <t>陆建军</t>
  </si>
  <si>
    <t>2017/07</t>
  </si>
  <si>
    <t>13.00</t>
  </si>
  <si>
    <t>9787516740460</t>
  </si>
  <si>
    <t>电子商务法律法规习题册</t>
  </si>
  <si>
    <t>姜苏容</t>
  </si>
  <si>
    <r>
      <rPr>
        <sz val="10"/>
        <color theme="1"/>
        <rFont val="SimSun"/>
        <charset val="134"/>
      </rPr>
      <t>7.00</t>
    </r>
  </si>
  <si>
    <t>9787040477863</t>
  </si>
  <si>
    <t>沈雁</t>
  </si>
  <si>
    <t>17/08</t>
  </si>
  <si>
    <t>22.00</t>
  </si>
  <si>
    <t>9787040211870</t>
  </si>
  <si>
    <t>数码服装设计与表现技法——CorelDRAW（附光盘）（彩色）</t>
  </si>
  <si>
    <t>贺景卫 胡莉虹 黄莹</t>
  </si>
  <si>
    <t>10/07</t>
  </si>
  <si>
    <t>40.10</t>
  </si>
  <si>
    <t>978-7-5167-1922-0</t>
  </si>
  <si>
    <t>烹饪原料知识</t>
  </si>
  <si>
    <t>周  宏
陈坤浩</t>
  </si>
  <si>
    <t>第三版</t>
  </si>
  <si>
    <t>张祥</t>
  </si>
  <si>
    <t>978-7-5167-3186-4</t>
  </si>
  <si>
    <t>烹饪基本功训练</t>
  </si>
  <si>
    <t>朱长征</t>
  </si>
  <si>
    <t>烹饪工艺学</t>
  </si>
  <si>
    <t>重庆大学出版社</t>
  </si>
  <si>
    <t>张仁东、许磊</t>
  </si>
  <si>
    <t>978-7-5167-1979-4</t>
  </si>
  <si>
    <t>贾  晋</t>
  </si>
  <si>
    <t>978-7-5167-1753-0</t>
  </si>
  <si>
    <t>韩  枫</t>
  </si>
  <si>
    <t>978-7-5167-0276-5</t>
  </si>
  <si>
    <t>中式面点工艺（广式面点）</t>
  </si>
  <si>
    <t>郑慧敏</t>
  </si>
  <si>
    <t>第二版</t>
  </si>
  <si>
    <t>（有书）</t>
  </si>
  <si>
    <t>978-7-5167-1655-7</t>
  </si>
  <si>
    <t>赵子余</t>
  </si>
  <si>
    <t>第四版</t>
  </si>
  <si>
    <t>978-7-5167-2041-7</t>
  </si>
  <si>
    <t>李海英</t>
  </si>
  <si>
    <t>徐森</t>
  </si>
  <si>
    <t>程乾育</t>
  </si>
  <si>
    <t>中国旅游出版社</t>
  </si>
  <si>
    <t>宋慧娟</t>
  </si>
  <si>
    <t>2017年1月第1版</t>
  </si>
  <si>
    <t>葛益萍</t>
  </si>
  <si>
    <t>978-7-04-055193-8</t>
  </si>
  <si>
    <t>高教版</t>
  </si>
  <si>
    <t>徐春燕</t>
  </si>
  <si>
    <t>何丽君</t>
  </si>
  <si>
    <t>978-7-5032-6485-6</t>
  </si>
  <si>
    <t>第七版最新版</t>
  </si>
  <si>
    <t>张俊华</t>
  </si>
  <si>
    <t>978-7-5032-6486-3</t>
  </si>
  <si>
    <t>导游业务最新版</t>
  </si>
  <si>
    <t>978-7-5032-6487-0</t>
  </si>
  <si>
    <t>最新版</t>
  </si>
  <si>
    <t>978-7-5032-6488-7</t>
  </si>
  <si>
    <t>南开大学出版社</t>
  </si>
  <si>
    <t>于家臻 赵雨</t>
  </si>
  <si>
    <t>2021/06</t>
  </si>
  <si>
    <t>49.00</t>
  </si>
  <si>
    <t>9787040594669</t>
  </si>
  <si>
    <t>商务数据分析与应用</t>
  </si>
  <si>
    <t>吴洪贵</t>
  </si>
  <si>
    <t>客户关系管理 (第二版)</t>
  </si>
  <si>
    <t>978-7-5167-1981-7</t>
  </si>
  <si>
    <t>辛少坤</t>
  </si>
  <si>
    <t>无需教材</t>
  </si>
  <si>
    <t>978-7-5167-1978-7</t>
  </si>
  <si>
    <t>教学菜—淮扬菜</t>
  </si>
  <si>
    <t>朱诚心</t>
  </si>
  <si>
    <t>978-7-5167-4902-9</t>
  </si>
  <si>
    <t>中式蒸制面点</t>
  </si>
  <si>
    <t>罗桂金</t>
  </si>
  <si>
    <t>978-7-5167-2065-3</t>
  </si>
  <si>
    <t>王璟珏</t>
  </si>
  <si>
    <t>崔郁芳</t>
  </si>
  <si>
    <t>9787300286365</t>
  </si>
  <si>
    <t>沈燕</t>
  </si>
  <si>
    <t>李艳</t>
  </si>
  <si>
    <t>9787302619949</t>
  </si>
  <si>
    <t>王春艳、张百菊</t>
  </si>
  <si>
    <t>9787504568663</t>
  </si>
  <si>
    <t>展览讲解员（基础知识）</t>
  </si>
  <si>
    <t>中国劳动出版社</t>
  </si>
  <si>
    <t>贾雪虹</t>
  </si>
  <si>
    <t>高星级饭店运营与管理</t>
  </si>
  <si>
    <t>李彩虹</t>
  </si>
  <si>
    <r>
      <rPr>
        <sz val="10"/>
        <color rgb="FF000000"/>
        <rFont val="SimSun"/>
        <charset val="134"/>
      </rPr>
      <t>9787040245790</t>
    </r>
  </si>
  <si>
    <r>
      <rPr>
        <sz val="10"/>
        <color rgb="FF000000"/>
        <rFont val="SimSun"/>
        <charset val="134"/>
      </rPr>
      <t>康乐服务与管理（第2版）</t>
    </r>
  </si>
  <si>
    <r>
      <rPr>
        <sz val="10"/>
        <color rgb="FF000000"/>
        <rFont val="SimSun"/>
        <charset val="134"/>
      </rPr>
      <t>高等教育出版社</t>
    </r>
  </si>
  <si>
    <r>
      <rPr>
        <sz val="10"/>
        <color rgb="FF000000"/>
        <rFont val="SimSun"/>
        <charset val="134"/>
      </rPr>
      <t>张庆菊，朱瑞明 编</t>
    </r>
  </si>
  <si>
    <t>樊平、李琦</t>
  </si>
  <si>
    <t>978-7-04-033866-9</t>
  </si>
  <si>
    <t>吴梅、陈春燕</t>
  </si>
  <si>
    <t>9787040338645</t>
  </si>
  <si>
    <t>范运铭、陈莹</t>
  </si>
  <si>
    <t>孙建军</t>
  </si>
  <si>
    <t>978-7-04-023488-6</t>
  </si>
  <si>
    <t>周秉理</t>
  </si>
  <si>
    <t>中国旅游地理</t>
  </si>
  <si>
    <t>旅游职业礼仪与交往</t>
  </si>
  <si>
    <t>刘杨、梁中正</t>
  </si>
  <si>
    <t>978-7-04-024581-3</t>
  </si>
  <si>
    <t>姜若愚、鞠海虹</t>
  </si>
  <si>
    <t>周芬</t>
  </si>
  <si>
    <t>林静</t>
  </si>
  <si>
    <t>乐理与视唱</t>
  </si>
  <si>
    <t>么雪</t>
  </si>
  <si>
    <t>器乐 钢（风）琴</t>
  </si>
  <si>
    <t>上海音乐出版社</t>
  </si>
  <si>
    <t>幼儿园手工</t>
  </si>
  <si>
    <t>代海琴</t>
  </si>
  <si>
    <t>美术与幼儿美术创作</t>
  </si>
  <si>
    <t>许大梅</t>
  </si>
  <si>
    <t>舞蹈（基础版)</t>
  </si>
  <si>
    <t>吴彬</t>
  </si>
  <si>
    <t>儿童文学欣赏与导读</t>
  </si>
  <si>
    <t>石英、周明刚</t>
  </si>
  <si>
    <t>9787516747520</t>
  </si>
  <si>
    <t>保育员（初级 中级 高级）</t>
  </si>
  <si>
    <t>人力资源和社会保障部教材办公室</t>
  </si>
  <si>
    <t>王岚频</t>
  </si>
  <si>
    <t>幼儿语言教育与活动指导</t>
  </si>
  <si>
    <t>杭梅</t>
  </si>
  <si>
    <t>9787509221105</t>
  </si>
  <si>
    <t>施工企业会计</t>
  </si>
  <si>
    <t>中国市场出版社</t>
  </si>
  <si>
    <t>李志远</t>
  </si>
  <si>
    <t>2022-01</t>
  </si>
  <si>
    <t>29.8</t>
  </si>
  <si>
    <t>9787112244751</t>
  </si>
  <si>
    <t>建筑设备安装识图与施工工艺</t>
  </si>
  <si>
    <t>中国建筑工业出版社</t>
  </si>
  <si>
    <t>汤万龙</t>
  </si>
  <si>
    <t>第四版（2020-8-21）</t>
  </si>
  <si>
    <t>9787112131921</t>
  </si>
  <si>
    <t>建筑设备安装识图与施工工艺习题集</t>
  </si>
  <si>
    <t>9787518947188</t>
  </si>
  <si>
    <t>建筑工程经济</t>
  </si>
  <si>
    <t>科学技术文献出版社</t>
  </si>
  <si>
    <t>胡芳珍 马知瑶 黄瑞敏</t>
  </si>
  <si>
    <t>201806</t>
  </si>
  <si>
    <t>9787122313829</t>
  </si>
  <si>
    <t>建筑施工企业财务与会计实务</t>
  </si>
  <si>
    <t>化学工业出版社</t>
  </si>
  <si>
    <t>59.8</t>
  </si>
  <si>
    <t>9787561184790</t>
  </si>
  <si>
    <t>大连理工大学出版社</t>
  </si>
  <si>
    <t>赵勤贤</t>
  </si>
  <si>
    <t>9787112190829</t>
  </si>
  <si>
    <t>建筑CAD技能实训</t>
  </si>
  <si>
    <t>董祥国</t>
  </si>
  <si>
    <t>孙誉桐</t>
  </si>
  <si>
    <t>9787564157555</t>
  </si>
  <si>
    <t>建筑工程工程量清单计价</t>
  </si>
  <si>
    <t>东南大学出版社</t>
  </si>
  <si>
    <t>刘钟莹、茅剑</t>
  </si>
  <si>
    <t>9787564795849</t>
  </si>
  <si>
    <t>电子科技大学出版社</t>
  </si>
  <si>
    <t>吕依然、曾虹、宁功成</t>
  </si>
  <si>
    <t>9787518942190</t>
  </si>
  <si>
    <t>建筑装饰施工</t>
  </si>
  <si>
    <t>卢小荣、黎舜、耿锦川</t>
  </si>
  <si>
    <t>9787112164462</t>
  </si>
  <si>
    <t>高层建筑施工</t>
  </si>
  <si>
    <t>朱勇年</t>
  </si>
  <si>
    <t>2014-08第四版</t>
  </si>
  <si>
    <t>马新风</t>
  </si>
  <si>
    <t>9787568299794</t>
  </si>
  <si>
    <t>建筑结构与识图（第2版）</t>
  </si>
  <si>
    <t>周晖</t>
  </si>
  <si>
    <t>58</t>
  </si>
  <si>
    <t>9787305202216</t>
  </si>
  <si>
    <t>BIM建模与信息应用（彩印版）</t>
  </si>
  <si>
    <t>徐桂明</t>
  </si>
  <si>
    <t>孙小俊</t>
  </si>
  <si>
    <t>9787549919765</t>
  </si>
  <si>
    <t>建筑施工技术（院规）</t>
  </si>
  <si>
    <t>王旭、刘娴</t>
  </si>
  <si>
    <t>陈亮</t>
  </si>
  <si>
    <t>9787568247498</t>
  </si>
  <si>
    <t>建筑材料与检测（院规）</t>
  </si>
  <si>
    <t>张英</t>
  </si>
  <si>
    <t>信息技术(第2册)</t>
  </si>
  <si>
    <t>凤凰教育</t>
  </si>
  <si>
    <t xml:space="preserve">马成荣  夏英
</t>
  </si>
  <si>
    <t>9787549971053</t>
  </si>
  <si>
    <t>于占明</t>
  </si>
  <si>
    <t>2018年第1版</t>
  </si>
  <si>
    <t>46.80</t>
  </si>
  <si>
    <t>赵孟良</t>
  </si>
  <si>
    <t>翟卫京</t>
  </si>
  <si>
    <t xml:space="preserve"> 韩国祥  </t>
  </si>
  <si>
    <t>9787568277303</t>
  </si>
  <si>
    <t>汽车空调系统检修（第2版）</t>
  </si>
  <si>
    <t>吴兴敏 杨军身 赵金鹏</t>
  </si>
  <si>
    <t>2021年4月</t>
  </si>
  <si>
    <t xml:space="preserve">36.00 
</t>
  </si>
  <si>
    <t xml:space="preserve">9787568277396 
</t>
  </si>
  <si>
    <t>汽车自动变速器维修（第2版）</t>
  </si>
  <si>
    <t>田永江 贺民</t>
  </si>
  <si>
    <t>2021年12月</t>
  </si>
  <si>
    <t>9787111400479</t>
  </si>
  <si>
    <t>汽车检测与故障诊断</t>
  </si>
  <si>
    <t>于志友</t>
  </si>
  <si>
    <t>2016年5月</t>
  </si>
  <si>
    <t>杨东亮</t>
  </si>
  <si>
    <t xml:space="preserve">9787114179211 
</t>
  </si>
  <si>
    <t xml:space="preserve">新能源汽车充电与辅助系统检修
</t>
  </si>
  <si>
    <t>人民交通出版社</t>
  </si>
  <si>
    <t>宋广辉 张东伟</t>
  </si>
  <si>
    <t>2022年7月</t>
  </si>
  <si>
    <t xml:space="preserve">48
</t>
  </si>
  <si>
    <t>吕晶</t>
  </si>
  <si>
    <t>9787114177095</t>
  </si>
  <si>
    <t>汽车车身修复技术</t>
  </si>
  <si>
    <t>王金泰</t>
  </si>
  <si>
    <t>39.00</t>
  </si>
  <si>
    <t>9787111638377</t>
  </si>
  <si>
    <t>建筑装饰表现技法</t>
  </si>
  <si>
    <t>包茹</t>
  </si>
  <si>
    <t>9787560876122</t>
  </si>
  <si>
    <t>室内设计</t>
  </si>
  <si>
    <t>闵娟、马洪玲、陈鑫</t>
  </si>
  <si>
    <t>9787313175212</t>
  </si>
  <si>
    <t>3dsMax软件基础教程【微课版】</t>
  </si>
  <si>
    <t>周晓成</t>
  </si>
  <si>
    <t xml:space="preserve">9787576303551 
</t>
  </si>
  <si>
    <t xml:space="preserve">汽车电工电子基础（第2版）
</t>
  </si>
  <si>
    <t xml:space="preserve">北京理工大学出版社
</t>
  </si>
  <si>
    <t>王宁</t>
  </si>
  <si>
    <t>2021年9月</t>
  </si>
  <si>
    <t xml:space="preserve">35.00 
</t>
  </si>
  <si>
    <t>9787114177170</t>
  </si>
  <si>
    <t>汽车构造（第2版）</t>
  </si>
  <si>
    <t>齐忠志 林志伟</t>
  </si>
  <si>
    <t xml:space="preserve">48.00 
</t>
  </si>
  <si>
    <t>9787122207470</t>
  </si>
  <si>
    <t>建筑制图与CAD</t>
  </si>
  <si>
    <t>吴慕辉</t>
  </si>
  <si>
    <t>9787122057402</t>
  </si>
  <si>
    <t>建筑制图与CAD习题集</t>
  </si>
  <si>
    <t>9787514915914</t>
  </si>
  <si>
    <t>经典素描几何体</t>
  </si>
  <si>
    <t>中国书店出版社</t>
  </si>
  <si>
    <t>洪焕松</t>
  </si>
  <si>
    <t>9787560877471</t>
  </si>
  <si>
    <t>建筑法律法规与案例分析</t>
  </si>
  <si>
    <t>曹凤霞、刘玉方</t>
  </si>
  <si>
    <t>9787114149702</t>
  </si>
  <si>
    <t>汽车运行材料（第3版）</t>
  </si>
  <si>
    <t>孙凤英</t>
  </si>
  <si>
    <t>2018-10-30</t>
  </si>
  <si>
    <t>32. 00</t>
  </si>
  <si>
    <t>陈云东</t>
  </si>
  <si>
    <t>9787504588746</t>
  </si>
  <si>
    <t xml:space="preserve">汽车底盘构造与维修 </t>
  </si>
  <si>
    <t>刁毓亮</t>
  </si>
  <si>
    <t>2011年3月</t>
  </si>
  <si>
    <t>23. 00</t>
  </si>
  <si>
    <t>9787504588401</t>
  </si>
  <si>
    <t>汽车底盘构造与维修习题册</t>
  </si>
  <si>
    <t>2011年1月</t>
  </si>
  <si>
    <t>9787516721056</t>
  </si>
  <si>
    <t>汽车电气设备构造与维修  ( 第二版)</t>
  </si>
  <si>
    <t>金君堂</t>
  </si>
  <si>
    <t>2015年10月</t>
  </si>
  <si>
    <t>9787516720912</t>
  </si>
  <si>
    <t>汽车电气设备构造与维修  ( 第二版) 习题册</t>
  </si>
  <si>
    <t>2015年9月</t>
  </si>
  <si>
    <t>7. 00</t>
  </si>
  <si>
    <t>李琴</t>
  </si>
  <si>
    <t>谭春红</t>
  </si>
  <si>
    <t>王雪花</t>
  </si>
  <si>
    <t>不开课</t>
  </si>
  <si>
    <t>978-7-04-058246-8</t>
  </si>
  <si>
    <t>王庆春 刘溪 王晓亮</t>
  </si>
  <si>
    <t>2022-03-15</t>
  </si>
  <si>
    <t>42.50</t>
  </si>
  <si>
    <t>9787115556103</t>
  </si>
  <si>
    <t>网络营销策划与推广慕课版</t>
  </si>
  <si>
    <t>田玲</t>
  </si>
  <si>
    <t>2021/03</t>
  </si>
  <si>
    <t>45.00</t>
  </si>
  <si>
    <t>9787568072465</t>
  </si>
  <si>
    <t>手绘POP广告</t>
  </si>
  <si>
    <t>人力资源社会保障部华中科大版</t>
  </si>
  <si>
    <t>杨殿 杜清华</t>
  </si>
  <si>
    <t>网络广告制作</t>
  </si>
  <si>
    <t>王亚娟</t>
  </si>
  <si>
    <t>2020/09</t>
  </si>
  <si>
    <t>33.00</t>
  </si>
  <si>
    <t>电子商务网页设计与制作（第三版）</t>
  </si>
  <si>
    <t>商玮 傅俊</t>
  </si>
  <si>
    <t>2020年6月第3版</t>
  </si>
  <si>
    <t>语文（第五册）（修订后使用）</t>
  </si>
  <si>
    <t>2013年6月第1版</t>
  </si>
  <si>
    <t>闫乔莲</t>
  </si>
  <si>
    <t>王罗胜</t>
  </si>
  <si>
    <t>范丽</t>
  </si>
  <si>
    <t>9787040563689</t>
  </si>
  <si>
    <t>商务礼仪（第三版）</t>
  </si>
  <si>
    <t>徐汉文 张云河</t>
  </si>
  <si>
    <t>2021-09-01</t>
  </si>
  <si>
    <t>9787040557060</t>
  </si>
  <si>
    <t>伍京华</t>
  </si>
  <si>
    <t>2021-05-21</t>
  </si>
  <si>
    <t>30.00</t>
  </si>
  <si>
    <t>不排</t>
  </si>
  <si>
    <t>9787121435263</t>
  </si>
  <si>
    <t>跨境电子商务平台实务</t>
  </si>
  <si>
    <t>易静</t>
  </si>
  <si>
    <t>2022/06</t>
  </si>
  <si>
    <t>2022/07</t>
  </si>
  <si>
    <t>徐田浩</t>
  </si>
  <si>
    <t>语文（第三册）</t>
  </si>
  <si>
    <t>2012年8月第1版</t>
  </si>
  <si>
    <t>胡建华</t>
  </si>
  <si>
    <t>综高不安排</t>
  </si>
  <si>
    <t>9787121425141</t>
  </si>
  <si>
    <t>网页设计与制作 eamweave CC 第3版第三版</t>
  </si>
  <si>
    <t>张加青</t>
  </si>
  <si>
    <t xml:space="preserve">2023年01月 </t>
  </si>
  <si>
    <t>9787040582468</t>
  </si>
  <si>
    <t>电工基础1</t>
  </si>
  <si>
    <t>9787040187144</t>
  </si>
  <si>
    <t>电工基础（第2版）</t>
  </si>
  <si>
    <t>周绍敏</t>
  </si>
  <si>
    <t>2006年05月</t>
  </si>
  <si>
    <t>24.7</t>
  </si>
  <si>
    <t>于荣俊</t>
  </si>
  <si>
    <t>9787040521931</t>
  </si>
  <si>
    <t>第五版</t>
  </si>
  <si>
    <t>朱萍</t>
  </si>
  <si>
    <t>张卫军</t>
  </si>
  <si>
    <r>
      <rPr>
        <sz val="10"/>
        <color rgb="FF000000"/>
        <rFont val="SimSun"/>
        <charset val="134"/>
      </rPr>
      <t>沿用上学期教材</t>
    </r>
  </si>
  <si>
    <t>财务会计4</t>
  </si>
  <si>
    <t>9787542777027</t>
  </si>
  <si>
    <t>单招导复案：财会专业专项突破（第二轮复习用书）</t>
  </si>
  <si>
    <t>上海科学普及出版社</t>
  </si>
  <si>
    <t>张光弘等</t>
  </si>
  <si>
    <t>2019年12月第1版</t>
  </si>
  <si>
    <t>62</t>
  </si>
  <si>
    <t>978-7-5427-7701-0</t>
  </si>
  <si>
    <t>单招导复案：财会专业同步检测及全真模拟试卷（第三轮复习用书）</t>
  </si>
  <si>
    <t>978-7-5647-1400-0</t>
  </si>
  <si>
    <t>单招零距离：单招零距离专项训练与冲刺金卷（财会专业综合）</t>
  </si>
  <si>
    <t>凌颂良</t>
  </si>
  <si>
    <t>2020年11月第2版</t>
  </si>
  <si>
    <t>基础会计4</t>
  </si>
  <si>
    <t>成本会计4</t>
  </si>
  <si>
    <t>删除</t>
  </si>
  <si>
    <t>不考此证</t>
  </si>
  <si>
    <t>滕建芳</t>
  </si>
  <si>
    <t>王龙祥</t>
  </si>
  <si>
    <t>谢月萍</t>
  </si>
  <si>
    <t>姜玉梅</t>
  </si>
  <si>
    <t>9787549928170</t>
  </si>
  <si>
    <t>英语（第五册）（修订后使用）</t>
  </si>
  <si>
    <t>2013年5月第1版</t>
  </si>
  <si>
    <t>22.8</t>
  </si>
  <si>
    <t>周建亮</t>
  </si>
  <si>
    <t>978-7-04-057574-3</t>
  </si>
  <si>
    <t>电子测量仪器（第4版）</t>
  </si>
  <si>
    <t>李明生</t>
  </si>
  <si>
    <t>2022年08月第4版</t>
  </si>
  <si>
    <t>董火琴</t>
  </si>
  <si>
    <t>电工技术基础3</t>
  </si>
  <si>
    <t>邹金梅</t>
  </si>
  <si>
    <t>王素君</t>
  </si>
  <si>
    <t>姜晓华</t>
  </si>
  <si>
    <t>9787040322477</t>
  </si>
  <si>
    <t>财务管理（第 5 版）</t>
  </si>
  <si>
    <t>张海林</t>
  </si>
  <si>
    <t>2019年11月第5版</t>
  </si>
  <si>
    <t>32.6</t>
  </si>
  <si>
    <t>978-7-04-032247-7</t>
  </si>
  <si>
    <t>财务管理习题集（第五版）</t>
  </si>
  <si>
    <t>2019年12月第5版</t>
  </si>
  <si>
    <t>9787040557176</t>
  </si>
  <si>
    <t>会计电算化(T3云平台)(二版)</t>
  </si>
  <si>
    <t>曹小红</t>
  </si>
  <si>
    <t>2021年9月第2版</t>
  </si>
  <si>
    <t>9787040564075</t>
  </si>
  <si>
    <t>会计电算化上机指导（T3云平台）第二版</t>
  </si>
  <si>
    <t>曹小红、李辉</t>
  </si>
  <si>
    <t>20.8</t>
  </si>
  <si>
    <t>9787040518795</t>
  </si>
  <si>
    <t>会计模拟实习(会计专业第4版)</t>
  </si>
  <si>
    <t>陈红文、许长华</t>
  </si>
  <si>
    <t>2019年6月第4版</t>
  </si>
  <si>
    <t>王春新</t>
  </si>
  <si>
    <t>茆燕俊</t>
  </si>
  <si>
    <t>王琴仙</t>
  </si>
  <si>
    <t>9787040194685</t>
  </si>
  <si>
    <t>电子线路（第2版）</t>
  </si>
  <si>
    <t>陈其纯</t>
  </si>
  <si>
    <t>2013年8月</t>
  </si>
  <si>
    <t>电工基础 周绍敏 编</t>
  </si>
  <si>
    <t xml:space="preserve">9787040573473 
</t>
  </si>
  <si>
    <t>冯辉</t>
  </si>
  <si>
    <t>9787568516341</t>
  </si>
  <si>
    <t>C程序设计与训练（第三版）</t>
  </si>
  <si>
    <t>李红卫 李秉璋</t>
  </si>
  <si>
    <t>2018.8</t>
  </si>
  <si>
    <t>9787040505252</t>
  </si>
  <si>
    <t>经济法律法规(第4版)</t>
  </si>
  <si>
    <t>李新霞</t>
  </si>
  <si>
    <t>2018年10月第4版</t>
  </si>
  <si>
    <t>26.7</t>
  </si>
  <si>
    <t>9787040519242</t>
  </si>
  <si>
    <t>经济法律法规习题集(第3版)(含光盘)</t>
  </si>
  <si>
    <t>22.7</t>
  </si>
  <si>
    <t>9787300264219</t>
  </si>
  <si>
    <t>基础会计模拟实训（第五版）</t>
  </si>
  <si>
    <t>蒋泽生</t>
  </si>
  <si>
    <t>2019年1月底5版</t>
  </si>
  <si>
    <t>许琴</t>
  </si>
  <si>
    <t>陈中平</t>
  </si>
  <si>
    <t>杨益粉</t>
  </si>
  <si>
    <t>思想政治1</t>
  </si>
  <si>
    <t>语文1</t>
  </si>
  <si>
    <t>数学1</t>
  </si>
  <si>
    <t>英语1</t>
  </si>
  <si>
    <t>978-7-5167-5145-9</t>
  </si>
  <si>
    <t>新模式英语 (第二版) (1)</t>
  </si>
  <si>
    <t>唐义均</t>
  </si>
  <si>
    <t>2022/01</t>
  </si>
  <si>
    <t>30. 00</t>
  </si>
  <si>
    <t>978-7-5167-5141-1</t>
  </si>
  <si>
    <t>新模式英语 (第二版) (1) 练习册</t>
  </si>
  <si>
    <t>12. 00</t>
  </si>
  <si>
    <t>数字技术应用1</t>
  </si>
  <si>
    <t>9787516745229</t>
  </si>
  <si>
    <t>计算机基础与应用（Windows7及Office2010版）</t>
  </si>
  <si>
    <t>侯敏</t>
  </si>
  <si>
    <t>2020年6月第1版</t>
  </si>
  <si>
    <t>体育与健康1</t>
  </si>
  <si>
    <t>通用职业素质</t>
  </si>
  <si>
    <t>机电产品营销技术</t>
  </si>
  <si>
    <t>★金属加工实训</t>
  </si>
  <si>
    <t>金属切削原理与刀具</t>
  </si>
  <si>
    <t>★钳工技术训练</t>
  </si>
  <si>
    <t>汽车机械识图</t>
  </si>
  <si>
    <t>9787516742013</t>
  </si>
  <si>
    <t>机械识图（第四版）</t>
  </si>
  <si>
    <t>刘涛</t>
  </si>
  <si>
    <t>9787516741054</t>
  </si>
  <si>
    <t>机械识图（第四版）习题册</t>
  </si>
  <si>
    <t>★汽车整车维护与保养实训</t>
  </si>
  <si>
    <t>专转本</t>
  </si>
  <si>
    <t>专转本英语</t>
  </si>
  <si>
    <t>本科部2023年春学期教材</t>
  </si>
  <si>
    <t>班级代码</t>
  </si>
  <si>
    <t>9787542777010</t>
  </si>
  <si>
    <t>9787549994229</t>
  </si>
  <si>
    <t>9787040573473</t>
  </si>
  <si>
    <t xml:space="preserve">
教材推荐小组审核：
                        年  月   日    </t>
  </si>
  <si>
    <t xml:space="preserve">
系部审核：
                        年  月   日 </t>
  </si>
  <si>
    <t xml:space="preserve">
教务处审核：
                        年  月   日</t>
  </si>
  <si>
    <t xml:space="preserve">
分管校长审核：
                        年  月   日</t>
  </si>
  <si>
    <t xml:space="preserve">
校长审核：
                        年  月   日</t>
  </si>
  <si>
    <t xml:space="preserve">
校党总支审核：
                        年  月   日</t>
  </si>
  <si>
    <t>智能制造系2023年春学期教材</t>
  </si>
  <si>
    <t>班级代号</t>
  </si>
  <si>
    <t>9787040521801</t>
  </si>
  <si>
    <t>9787121280832</t>
  </si>
  <si>
    <t>9787040547238</t>
  </si>
  <si>
    <t>9787111605331</t>
  </si>
  <si>
    <t>9787121269691</t>
  </si>
  <si>
    <t>9787549937219</t>
  </si>
  <si>
    <t>9787302557548</t>
  </si>
  <si>
    <t>9787115500304</t>
  </si>
  <si>
    <t>9787568260855</t>
  </si>
  <si>
    <t>9787549915163</t>
  </si>
  <si>
    <t>9787107151057</t>
  </si>
  <si>
    <t>9787549982820</t>
  </si>
  <si>
    <t>9787549919833</t>
  </si>
  <si>
    <t>9787040513417</t>
  </si>
  <si>
    <t>9787516736296</t>
  </si>
  <si>
    <t>机床数控技术</t>
  </si>
  <si>
    <t>9787121291098</t>
  </si>
  <si>
    <t>设计概论</t>
  </si>
  <si>
    <t>陈正俊</t>
  </si>
  <si>
    <t>2019年第一版</t>
  </si>
  <si>
    <t>58.2</t>
  </si>
  <si>
    <t>9787549919802</t>
  </si>
  <si>
    <t xml:space="preserve">9787111638803 </t>
  </si>
  <si>
    <t>电工技术基础与技能（第3版）</t>
  </si>
  <si>
    <t>姚锦卫</t>
  </si>
  <si>
    <t>9787560885803</t>
  </si>
  <si>
    <t>段标、韩红章</t>
  </si>
  <si>
    <t>9787121378706</t>
  </si>
  <si>
    <t>9787121214653</t>
  </si>
  <si>
    <t>9787549924110</t>
  </si>
  <si>
    <t>9787040393347</t>
  </si>
  <si>
    <t>国防工业出版社</t>
  </si>
  <si>
    <t>毛辉、于泳、李雪松</t>
  </si>
  <si>
    <t>语文 (第三版) (2020)</t>
  </si>
  <si>
    <t>电气制图 第3版</t>
  </si>
  <si>
    <t>9787504595416</t>
  </si>
  <si>
    <t>9787516712641</t>
  </si>
  <si>
    <t>9787040562606</t>
  </si>
  <si>
    <t>9787040508604</t>
  </si>
  <si>
    <t>语文 (第三版) 习题册 (2020)</t>
  </si>
  <si>
    <t xml:space="preserve">
系部审核：
                          年  月   日 </t>
  </si>
  <si>
    <t xml:space="preserve">
校长审核：
                            年  月   日</t>
  </si>
  <si>
    <t>经贸管理系2023年春学期教材</t>
  </si>
  <si>
    <t>9787040566222</t>
  </si>
  <si>
    <t>9787567224544</t>
  </si>
  <si>
    <t>9787313244024</t>
  </si>
  <si>
    <t>9787567235632</t>
  </si>
  <si>
    <t>9787305242212</t>
  </si>
  <si>
    <t>9787549937189</t>
  </si>
  <si>
    <t>9787040544374</t>
  </si>
  <si>
    <t>9787107351877</t>
  </si>
  <si>
    <t>9787549906130</t>
  </si>
  <si>
    <t>9787549981816</t>
  </si>
  <si>
    <t>9787040554076</t>
  </si>
  <si>
    <t>9787115474964</t>
  </si>
  <si>
    <t>9787121433054</t>
  </si>
  <si>
    <t>9787040578423</t>
  </si>
  <si>
    <t>9787313108470</t>
  </si>
  <si>
    <t>9787568911443</t>
  </si>
  <si>
    <t>9787503257568</t>
  </si>
  <si>
    <t>9787310042791</t>
  </si>
  <si>
    <t>9787522301778</t>
  </si>
  <si>
    <t>9787568915977</t>
  </si>
  <si>
    <t>9787040245790</t>
  </si>
  <si>
    <t>康乐服务与管理（第2版）</t>
  </si>
  <si>
    <t>张庆菊，朱瑞明 编</t>
  </si>
  <si>
    <t>9787040340617</t>
  </si>
  <si>
    <t>9787040542868</t>
  </si>
  <si>
    <t>9787040463606</t>
  </si>
  <si>
    <t>9787805538310</t>
  </si>
  <si>
    <t>9787121329890</t>
  </si>
  <si>
    <t>9787040401486</t>
  </si>
  <si>
    <t>9787040323283</t>
  </si>
  <si>
    <t>9787313199041</t>
  </si>
  <si>
    <t>9787303143405</t>
  </si>
  <si>
    <t>9787567224551</t>
  </si>
  <si>
    <t>9787549937226</t>
  </si>
  <si>
    <t>9787549937196</t>
  </si>
  <si>
    <t>9787040553086</t>
  </si>
  <si>
    <t>9787549915132</t>
  </si>
  <si>
    <t>9787549924097</t>
  </si>
  <si>
    <t>9787107353253</t>
  </si>
  <si>
    <t>9787549906239</t>
  </si>
  <si>
    <t>汽车工程系2023年春学期教材</t>
  </si>
  <si>
    <t>9787576303551</t>
  </si>
  <si>
    <t>汽车电工电子基础（第2版）</t>
  </si>
  <si>
    <t>教材性质</t>
  </si>
  <si>
    <t>行业部委统编教材</t>
  </si>
  <si>
    <t>校企合作开发教材</t>
  </si>
  <si>
    <t>自编教材</t>
  </si>
  <si>
    <t>讲义</t>
  </si>
  <si>
    <t>文本</t>
  </si>
  <si>
    <t>单选</t>
  </si>
  <si>
    <t>单选 1</t>
  </si>
  <si>
    <t>单选 2</t>
  </si>
  <si>
    <t>单选 3</t>
  </si>
  <si>
    <t>单选 4</t>
  </si>
  <si>
    <t>单选 5</t>
  </si>
  <si>
    <r>
      <rPr>
        <sz val="10"/>
        <rFont val="宋体"/>
        <charset val="134"/>
      </rPr>
      <t>1</t>
    </r>
  </si>
  <si>
    <r>
      <rPr>
        <sz val="10"/>
        <rFont val="宋体"/>
        <charset val="134"/>
      </rPr>
      <t>19131A1</t>
    </r>
  </si>
  <si>
    <r>
      <rPr>
        <sz val="10"/>
        <rFont val="宋体"/>
        <charset val="134"/>
      </rPr>
      <t>19数字媒体应用技术(高职)</t>
    </r>
  </si>
  <si>
    <r>
      <rPr>
        <sz val="10"/>
        <rFont val="宋体"/>
        <charset val="134"/>
      </rPr>
      <t>高伟娟</t>
    </r>
  </si>
  <si>
    <r>
      <rPr>
        <sz val="10"/>
        <rFont val="宋体"/>
        <charset val="134"/>
      </rPr>
      <t>毛泽东思想和中国特色社会主义理论体系概论</t>
    </r>
  </si>
  <si>
    <t>2</t>
  </si>
  <si>
    <r>
      <rPr>
        <sz val="10"/>
        <rFont val="宋体"/>
        <charset val="134"/>
      </rPr>
      <t>2</t>
    </r>
  </si>
  <si>
    <r>
      <rPr>
        <sz val="10"/>
        <rFont val="宋体"/>
        <charset val="134"/>
      </rPr>
      <t>形势与政策2</t>
    </r>
  </si>
  <si>
    <t>0</t>
  </si>
  <si>
    <r>
      <rPr>
        <sz val="10"/>
        <rFont val="宋体"/>
        <charset val="134"/>
      </rPr>
      <t>3</t>
    </r>
  </si>
  <si>
    <r>
      <rPr>
        <sz val="10"/>
        <rFont val="宋体"/>
        <charset val="134"/>
      </rPr>
      <t>英语8</t>
    </r>
  </si>
  <si>
    <r>
      <rPr>
        <sz val="10"/>
        <rFont val="宋体"/>
        <charset val="134"/>
      </rPr>
      <t>4</t>
    </r>
  </si>
  <si>
    <r>
      <rPr>
        <sz val="10"/>
        <rFont val="宋体"/>
        <charset val="134"/>
      </rPr>
      <t>体育8</t>
    </r>
  </si>
  <si>
    <r>
      <rPr>
        <sz val="10"/>
        <rFont val="宋体"/>
        <charset val="134"/>
      </rPr>
      <t>5</t>
    </r>
  </si>
  <si>
    <r>
      <rPr>
        <sz val="10"/>
        <rFont val="宋体"/>
        <charset val="134"/>
      </rPr>
      <t>Premiere影视编辑</t>
    </r>
  </si>
  <si>
    <t>4</t>
  </si>
  <si>
    <r>
      <rPr>
        <sz val="10"/>
        <rFont val="宋体"/>
        <charset val="134"/>
      </rPr>
      <t>9787111610373</t>
    </r>
  </si>
  <si>
    <r>
      <rPr>
        <sz val="10"/>
        <rFont val="宋体"/>
        <charset val="134"/>
      </rPr>
      <t>Premiere职业应用项目教程</t>
    </r>
  </si>
  <si>
    <r>
      <rPr>
        <sz val="10"/>
        <rFont val="宋体"/>
        <charset val="134"/>
      </rPr>
      <t>陈颖</t>
    </r>
  </si>
  <si>
    <r>
      <rPr>
        <sz val="10"/>
        <rFont val="宋体"/>
        <charset val="134"/>
      </rPr>
      <t>2018年12月第1版</t>
    </r>
  </si>
  <si>
    <r>
      <rPr>
        <sz val="10"/>
        <rFont val="宋体"/>
        <charset val="134"/>
      </rPr>
      <t>45</t>
    </r>
  </si>
  <si>
    <r>
      <rPr>
        <sz val="10"/>
        <rFont val="宋体"/>
        <charset val="134"/>
      </rPr>
      <t>6</t>
    </r>
  </si>
  <si>
    <r>
      <rPr>
        <sz val="10"/>
        <rFont val="宋体"/>
        <charset val="134"/>
      </rPr>
      <t>C程序设计2</t>
    </r>
  </si>
  <si>
    <r>
      <rPr>
        <sz val="10"/>
        <rFont val="宋体"/>
        <charset val="134"/>
      </rPr>
      <t>沿用上学期教材</t>
    </r>
  </si>
  <si>
    <r>
      <rPr>
        <sz val="10"/>
        <rFont val="宋体"/>
        <charset val="134"/>
      </rPr>
      <t>7</t>
    </r>
  </si>
  <si>
    <r>
      <rPr>
        <sz val="10"/>
        <rFont val="宋体"/>
        <charset val="134"/>
      </rPr>
      <t>电影赏析</t>
    </r>
  </si>
  <si>
    <r>
      <rPr>
        <sz val="10"/>
        <rFont val="宋体"/>
        <charset val="134"/>
      </rPr>
      <t>8</t>
    </r>
  </si>
  <si>
    <r>
      <rPr>
        <sz val="10"/>
        <rFont val="宋体"/>
        <charset val="134"/>
      </rPr>
      <t>公共礼仪</t>
    </r>
  </si>
  <si>
    <r>
      <rPr>
        <sz val="10"/>
        <rFont val="宋体"/>
        <charset val="134"/>
      </rPr>
      <t>9</t>
    </r>
  </si>
  <si>
    <r>
      <rPr>
        <sz val="10"/>
        <rFont val="宋体"/>
        <charset val="134"/>
      </rPr>
      <t>音乐赏析</t>
    </r>
  </si>
  <si>
    <r>
      <rPr>
        <sz val="10"/>
        <rFont val="宋体"/>
        <charset val="134"/>
      </rPr>
      <t>10</t>
    </r>
  </si>
  <si>
    <r>
      <rPr>
        <sz val="10"/>
        <rFont val="宋体"/>
        <charset val="134"/>
      </rPr>
      <t>Linux服务器配置与管理</t>
    </r>
  </si>
  <si>
    <r>
      <rPr>
        <sz val="10"/>
        <rFont val="宋体"/>
        <charset val="134"/>
      </rPr>
      <t>978-7-04-052180-1</t>
    </r>
  </si>
  <si>
    <r>
      <rPr>
        <sz val="10"/>
        <rFont val="宋体"/>
        <charset val="134"/>
      </rPr>
      <t>网络服务器配置与管理（linux）</t>
    </r>
  </si>
  <si>
    <r>
      <rPr>
        <sz val="10"/>
        <rFont val="宋体"/>
        <charset val="134"/>
      </rPr>
      <t>高晓飞</t>
    </r>
  </si>
  <si>
    <r>
      <rPr>
        <sz val="10"/>
        <rFont val="宋体"/>
        <charset val="134"/>
      </rPr>
      <t>2019年7月第2版</t>
    </r>
  </si>
  <si>
    <r>
      <rPr>
        <sz val="10"/>
        <rFont val="宋体"/>
        <charset val="134"/>
      </rPr>
      <t>30.6</t>
    </r>
  </si>
  <si>
    <r>
      <rPr>
        <sz val="10"/>
        <rFont val="宋体"/>
        <charset val="134"/>
      </rPr>
      <t>11</t>
    </r>
  </si>
  <si>
    <r>
      <rPr>
        <sz val="10"/>
        <rFont val="宋体"/>
        <charset val="134"/>
      </rPr>
      <t>服务器虚拟化技术</t>
    </r>
  </si>
  <si>
    <r>
      <rPr>
        <sz val="10"/>
        <rFont val="宋体"/>
        <charset val="134"/>
      </rPr>
      <t>9787115477736</t>
    </r>
  </si>
  <si>
    <r>
      <rPr>
        <sz val="10"/>
        <rFont val="宋体"/>
        <charset val="134"/>
      </rPr>
      <t>服务器虚拟化技术与应用</t>
    </r>
  </si>
  <si>
    <r>
      <rPr>
        <sz val="10"/>
        <rFont val="宋体"/>
        <charset val="134"/>
      </rPr>
      <t>王中刚</t>
    </r>
  </si>
  <si>
    <r>
      <rPr>
        <sz val="10"/>
        <rFont val="宋体"/>
        <charset val="134"/>
      </rPr>
      <t>2017年6月第1版</t>
    </r>
  </si>
  <si>
    <r>
      <rPr>
        <sz val="10"/>
        <rFont val="宋体"/>
        <charset val="134"/>
      </rPr>
      <t>49.8</t>
    </r>
  </si>
  <si>
    <r>
      <rPr>
        <sz val="10"/>
        <rFont val="宋体"/>
        <charset val="134"/>
      </rPr>
      <t>12</t>
    </r>
  </si>
  <si>
    <r>
      <rPr>
        <sz val="10"/>
        <rFont val="宋体"/>
        <charset val="134"/>
      </rPr>
      <t>职业技能考证3</t>
    </r>
  </si>
  <si>
    <r>
      <rPr>
        <sz val="10"/>
        <rFont val="宋体"/>
        <charset val="134"/>
      </rPr>
      <t>13</t>
    </r>
  </si>
  <si>
    <r>
      <rPr>
        <sz val="10"/>
        <rFont val="宋体"/>
        <charset val="134"/>
      </rPr>
      <t>★Cinema 4D包装制作实训</t>
    </r>
  </si>
  <si>
    <r>
      <rPr>
        <sz val="10"/>
        <rFont val="宋体"/>
        <charset val="134"/>
      </rPr>
      <t>14</t>
    </r>
  </si>
  <si>
    <r>
      <rPr>
        <sz val="10"/>
        <rFont val="宋体"/>
        <charset val="134"/>
      </rPr>
      <t>★Premiere影视编辑实训</t>
    </r>
  </si>
  <si>
    <t>1</t>
  </si>
  <si>
    <r>
      <rPr>
        <sz val="10"/>
        <rFont val="宋体"/>
        <charset val="134"/>
      </rPr>
      <t>15</t>
    </r>
  </si>
  <si>
    <r>
      <rPr>
        <sz val="10"/>
        <rFont val="宋体"/>
        <charset val="134"/>
      </rPr>
      <t>19131A2</t>
    </r>
  </si>
  <si>
    <r>
      <rPr>
        <sz val="10"/>
        <rFont val="宋体"/>
        <charset val="134"/>
      </rPr>
      <t>19应用电子技术(高职)</t>
    </r>
  </si>
  <si>
    <r>
      <rPr>
        <sz val="10"/>
        <rFont val="宋体"/>
        <charset val="134"/>
      </rPr>
      <t>16</t>
    </r>
  </si>
  <si>
    <r>
      <rPr>
        <sz val="10"/>
        <rFont val="宋体"/>
        <charset val="134"/>
      </rPr>
      <t>17</t>
    </r>
  </si>
  <si>
    <r>
      <rPr>
        <sz val="10"/>
        <rFont val="宋体"/>
        <charset val="134"/>
      </rPr>
      <t>18</t>
    </r>
  </si>
  <si>
    <r>
      <rPr>
        <sz val="10"/>
        <rFont val="宋体"/>
        <charset val="134"/>
      </rPr>
      <t>19</t>
    </r>
  </si>
  <si>
    <r>
      <rPr>
        <sz val="10"/>
        <rFont val="宋体"/>
        <charset val="134"/>
      </rPr>
      <t>家用电器原理与维修</t>
    </r>
  </si>
  <si>
    <t>5</t>
  </si>
  <si>
    <r>
      <rPr>
        <sz val="10"/>
        <rFont val="宋体"/>
        <charset val="134"/>
      </rPr>
      <t>9787121280832</t>
    </r>
  </si>
  <si>
    <r>
      <rPr>
        <sz val="10"/>
        <rFont val="宋体"/>
        <charset val="134"/>
      </rPr>
      <t>新编家用电器维修项目教程（第2版）</t>
    </r>
  </si>
  <si>
    <r>
      <rPr>
        <sz val="10"/>
        <rFont val="宋体"/>
        <charset val="134"/>
      </rPr>
      <t>孔晓华</t>
    </r>
  </si>
  <si>
    <r>
      <rPr>
        <sz val="10"/>
        <rFont val="宋体"/>
        <charset val="134"/>
      </rPr>
      <t>16/07</t>
    </r>
  </si>
  <si>
    <r>
      <rPr>
        <sz val="10"/>
        <rFont val="宋体"/>
        <charset val="134"/>
      </rPr>
      <t xml:space="preserve">29.80 </t>
    </r>
  </si>
  <si>
    <r>
      <rPr>
        <sz val="10"/>
        <rFont val="宋体"/>
        <charset val="134"/>
      </rPr>
      <t>20</t>
    </r>
  </si>
  <si>
    <r>
      <rPr>
        <sz val="10"/>
        <rFont val="宋体"/>
        <charset val="134"/>
      </rPr>
      <t>传感技术及应用</t>
    </r>
  </si>
  <si>
    <r>
      <rPr>
        <sz val="10"/>
        <rFont val="宋体"/>
        <charset val="134"/>
      </rPr>
      <t>9787040547238</t>
    </r>
  </si>
  <si>
    <r>
      <rPr>
        <sz val="10"/>
        <rFont val="宋体"/>
        <charset val="134"/>
      </rPr>
      <t>传感器技术及应用</t>
    </r>
  </si>
  <si>
    <r>
      <rPr>
        <sz val="10"/>
        <rFont val="宋体"/>
        <charset val="134"/>
      </rPr>
      <t>钟柱培</t>
    </r>
  </si>
  <si>
    <r>
      <rPr>
        <sz val="10"/>
        <rFont val="宋体"/>
        <charset val="134"/>
      </rPr>
      <t>20/10</t>
    </r>
  </si>
  <si>
    <r>
      <rPr>
        <sz val="10"/>
        <rFont val="宋体"/>
        <charset val="134"/>
      </rPr>
      <t xml:space="preserve">34.60 </t>
    </r>
  </si>
  <si>
    <r>
      <rPr>
        <sz val="10"/>
        <rFont val="宋体"/>
        <charset val="134"/>
      </rPr>
      <t>21</t>
    </r>
  </si>
  <si>
    <r>
      <rPr>
        <sz val="10"/>
        <rFont val="宋体"/>
        <charset val="134"/>
      </rPr>
      <t>PLC应用技术</t>
    </r>
  </si>
  <si>
    <t>6</t>
  </si>
  <si>
    <r>
      <rPr>
        <sz val="10"/>
        <rFont val="宋体"/>
        <charset val="134"/>
      </rPr>
      <t>9787111605331</t>
    </r>
  </si>
  <si>
    <r>
      <rPr>
        <sz val="10"/>
        <rFont val="宋体"/>
        <charset val="134"/>
      </rPr>
      <t>PLC应用技术（第2版）</t>
    </r>
  </si>
  <si>
    <r>
      <rPr>
        <sz val="10"/>
        <rFont val="宋体"/>
        <charset val="134"/>
      </rPr>
      <t>周建清 王金娟</t>
    </r>
  </si>
  <si>
    <r>
      <rPr>
        <sz val="10"/>
        <rFont val="宋体"/>
        <charset val="134"/>
      </rPr>
      <t>18/08</t>
    </r>
  </si>
  <si>
    <r>
      <rPr>
        <sz val="10"/>
        <rFont val="宋体"/>
        <charset val="134"/>
      </rPr>
      <t xml:space="preserve">39.80 </t>
    </r>
  </si>
  <si>
    <r>
      <rPr>
        <sz val="10"/>
        <rFont val="宋体"/>
        <charset val="134"/>
      </rPr>
      <t>22</t>
    </r>
  </si>
  <si>
    <r>
      <rPr>
        <sz val="10"/>
        <rFont val="宋体"/>
        <charset val="134"/>
      </rPr>
      <t>23</t>
    </r>
  </si>
  <si>
    <r>
      <rPr>
        <sz val="10"/>
        <rFont val="宋体"/>
        <charset val="134"/>
      </rPr>
      <t>★电工技能高级工考工</t>
    </r>
  </si>
  <si>
    <r>
      <rPr>
        <sz val="10"/>
        <rFont val="宋体"/>
        <charset val="134"/>
      </rPr>
      <t>24</t>
    </r>
  </si>
  <si>
    <r>
      <rPr>
        <sz val="10"/>
        <rFont val="宋体"/>
        <charset val="134"/>
      </rPr>
      <t>19231</t>
    </r>
  </si>
  <si>
    <r>
      <rPr>
        <sz val="10"/>
        <rFont val="宋体"/>
        <charset val="134"/>
      </rPr>
      <t>19数控设备应用与维护(高职)</t>
    </r>
  </si>
  <si>
    <r>
      <rPr>
        <sz val="10"/>
        <rFont val="宋体"/>
        <charset val="134"/>
      </rPr>
      <t>刘方媛</t>
    </r>
  </si>
  <si>
    <r>
      <rPr>
        <sz val="10"/>
        <rFont val="宋体"/>
        <charset val="134"/>
      </rPr>
      <t>25</t>
    </r>
  </si>
  <si>
    <r>
      <rPr>
        <sz val="10"/>
        <rFont val="宋体"/>
        <charset val="134"/>
      </rPr>
      <t>26</t>
    </r>
  </si>
  <si>
    <r>
      <rPr>
        <sz val="10"/>
        <rFont val="宋体"/>
        <charset val="134"/>
      </rPr>
      <t>27</t>
    </r>
  </si>
  <si>
    <r>
      <rPr>
        <sz val="10"/>
        <rFont val="宋体"/>
        <charset val="134"/>
      </rPr>
      <t>28</t>
    </r>
  </si>
  <si>
    <r>
      <rPr>
        <sz val="10"/>
        <rFont val="宋体"/>
        <charset val="134"/>
      </rPr>
      <t>CAD/CAM技术应用</t>
    </r>
  </si>
  <si>
    <r>
      <rPr>
        <sz val="10"/>
        <rFont val="宋体"/>
        <charset val="134"/>
      </rPr>
      <t>9787121196300</t>
    </r>
  </si>
  <si>
    <r>
      <rPr>
        <sz val="10"/>
        <rFont val="宋体"/>
        <charset val="134"/>
      </rPr>
      <t>CAD/CAM软件应用技术——CAXA制造工程师2011</t>
    </r>
  </si>
  <si>
    <r>
      <rPr>
        <sz val="10"/>
        <rFont val="宋体"/>
        <charset val="134"/>
      </rPr>
      <t>张国军、许茏</t>
    </r>
  </si>
  <si>
    <r>
      <rPr>
        <sz val="10"/>
        <rFont val="宋体"/>
        <charset val="134"/>
      </rPr>
      <t>2013年第1版</t>
    </r>
  </si>
  <si>
    <r>
      <rPr>
        <sz val="10"/>
        <rFont val="宋体"/>
        <charset val="134"/>
      </rPr>
      <t>36</t>
    </r>
  </si>
  <si>
    <r>
      <rPr>
        <sz val="10"/>
        <rFont val="宋体"/>
        <charset val="134"/>
      </rPr>
      <t>29</t>
    </r>
  </si>
  <si>
    <r>
      <rPr>
        <sz val="10"/>
        <rFont val="宋体"/>
        <charset val="134"/>
      </rPr>
      <t>数控机床故障诊断与维修技术</t>
    </r>
  </si>
  <si>
    <r>
      <rPr>
        <sz val="10"/>
        <rFont val="宋体"/>
        <charset val="134"/>
      </rPr>
      <t>9787115500366</t>
    </r>
  </si>
  <si>
    <r>
      <rPr>
        <sz val="10"/>
        <rFont val="宋体"/>
        <charset val="134"/>
      </rPr>
      <t>数控机床故障诊断与维修（第3版）（附微课视频）</t>
    </r>
  </si>
  <si>
    <r>
      <rPr>
        <sz val="10"/>
        <rFont val="宋体"/>
        <charset val="134"/>
      </rPr>
      <t>朱强</t>
    </r>
  </si>
  <si>
    <r>
      <rPr>
        <sz val="10"/>
        <rFont val="宋体"/>
        <charset val="134"/>
      </rPr>
      <t>201902第1版</t>
    </r>
  </si>
  <si>
    <r>
      <rPr>
        <sz val="10"/>
        <rFont val="宋体"/>
        <charset val="134"/>
      </rPr>
      <t>62.6</t>
    </r>
  </si>
  <si>
    <r>
      <rPr>
        <sz val="10"/>
        <rFont val="宋体"/>
        <charset val="134"/>
      </rPr>
      <t>30</t>
    </r>
  </si>
  <si>
    <r>
      <rPr>
        <sz val="10"/>
        <rFont val="宋体"/>
        <charset val="134"/>
      </rPr>
      <t>通信与接口技术</t>
    </r>
  </si>
  <si>
    <r>
      <rPr>
        <sz val="10"/>
        <rFont val="宋体"/>
        <charset val="134"/>
      </rPr>
      <t>31</t>
    </r>
  </si>
  <si>
    <r>
      <rPr>
        <sz val="10"/>
        <rFont val="宋体"/>
        <charset val="134"/>
      </rPr>
      <t>★数控操作应用实训2</t>
    </r>
  </si>
  <si>
    <r>
      <rPr>
        <sz val="10"/>
        <rFont val="宋体"/>
        <charset val="134"/>
      </rPr>
      <t>32</t>
    </r>
  </si>
  <si>
    <r>
      <rPr>
        <sz val="10"/>
        <rFont val="宋体"/>
        <charset val="134"/>
      </rPr>
      <t>★CAD/CAM技术应用实训</t>
    </r>
  </si>
  <si>
    <r>
      <rPr>
        <sz val="10"/>
        <rFont val="宋体"/>
        <charset val="134"/>
      </rPr>
      <t>33</t>
    </r>
  </si>
  <si>
    <r>
      <rPr>
        <sz val="10"/>
        <rFont val="宋体"/>
        <charset val="134"/>
      </rPr>
      <t>20231A1</t>
    </r>
  </si>
  <si>
    <r>
      <rPr>
        <sz val="10"/>
        <rFont val="宋体"/>
        <charset val="134"/>
      </rPr>
      <t>20数字媒体应用技术(高职)</t>
    </r>
  </si>
  <si>
    <r>
      <rPr>
        <sz val="10"/>
        <rFont val="宋体"/>
        <charset val="134"/>
      </rPr>
      <t>常双荣</t>
    </r>
  </si>
  <si>
    <r>
      <rPr>
        <sz val="10"/>
        <rFont val="宋体"/>
        <charset val="134"/>
      </rPr>
      <t>就业与创业指导</t>
    </r>
  </si>
  <si>
    <r>
      <rPr>
        <sz val="10"/>
        <rFont val="宋体"/>
        <charset val="134"/>
      </rPr>
      <t>34</t>
    </r>
  </si>
  <si>
    <r>
      <rPr>
        <sz val="10"/>
        <rFont val="宋体"/>
        <charset val="134"/>
      </rPr>
      <t>语文6</t>
    </r>
  </si>
  <si>
    <r>
      <rPr>
        <sz val="10"/>
        <rFont val="宋体"/>
        <charset val="134"/>
      </rPr>
      <t>9787549937219</t>
    </r>
  </si>
  <si>
    <r>
      <rPr>
        <sz val="10"/>
        <rFont val="宋体"/>
        <charset val="134"/>
      </rPr>
      <t>语文（第六册）</t>
    </r>
  </si>
  <si>
    <r>
      <rPr>
        <sz val="10"/>
        <rFont val="宋体"/>
        <charset val="134"/>
      </rPr>
      <t>杨九俊</t>
    </r>
  </si>
  <si>
    <r>
      <rPr>
        <sz val="10"/>
        <rFont val="宋体"/>
        <charset val="134"/>
      </rPr>
      <t>2014年1月第1版</t>
    </r>
  </si>
  <si>
    <r>
      <rPr>
        <sz val="10"/>
        <rFont val="宋体"/>
        <charset val="134"/>
      </rPr>
      <t>17.5</t>
    </r>
  </si>
  <si>
    <r>
      <rPr>
        <sz val="10"/>
        <rFont val="宋体"/>
        <charset val="134"/>
      </rPr>
      <t xml:space="preserve">9787549937226 </t>
    </r>
  </si>
  <si>
    <r>
      <rPr>
        <sz val="10"/>
        <rFont val="宋体"/>
        <charset val="134"/>
      </rPr>
      <t>语文学习指导用书（第六册）</t>
    </r>
  </si>
  <si>
    <r>
      <rPr>
        <sz val="10"/>
        <rFont val="宋体"/>
        <charset val="134"/>
      </rPr>
      <t>17.3</t>
    </r>
  </si>
  <si>
    <r>
      <rPr>
        <sz val="10"/>
        <rFont val="宋体"/>
        <charset val="134"/>
      </rPr>
      <t>35</t>
    </r>
  </si>
  <si>
    <r>
      <rPr>
        <sz val="10"/>
        <rFont val="宋体"/>
        <charset val="134"/>
      </rPr>
      <t>工程数学2</t>
    </r>
  </si>
  <si>
    <r>
      <rPr>
        <sz val="10"/>
        <rFont val="宋体"/>
        <charset val="134"/>
      </rPr>
      <t>英语6</t>
    </r>
  </si>
  <si>
    <r>
      <rPr>
        <sz val="10"/>
        <rFont val="宋体"/>
        <charset val="134"/>
      </rPr>
      <t>37</t>
    </r>
  </si>
  <si>
    <r>
      <rPr>
        <sz val="10"/>
        <rFont val="宋体"/>
        <charset val="134"/>
      </rPr>
      <t>体育6</t>
    </r>
  </si>
  <si>
    <r>
      <rPr>
        <sz val="10"/>
        <rFont val="宋体"/>
        <charset val="134"/>
      </rPr>
      <t>38</t>
    </r>
  </si>
  <si>
    <r>
      <rPr>
        <sz val="10"/>
        <rFont val="宋体"/>
        <charset val="134"/>
      </rPr>
      <t>职业教育与社会发展</t>
    </r>
  </si>
  <si>
    <r>
      <rPr>
        <sz val="10"/>
        <rFont val="宋体"/>
        <charset val="134"/>
      </rPr>
      <t>39</t>
    </r>
  </si>
  <si>
    <r>
      <rPr>
        <sz val="10"/>
        <rFont val="宋体"/>
        <charset val="134"/>
      </rPr>
      <t>Indesign排版设计</t>
    </r>
  </si>
  <si>
    <r>
      <rPr>
        <sz val="10"/>
        <rFont val="宋体"/>
        <charset val="134"/>
      </rPr>
      <t>40</t>
    </r>
  </si>
  <si>
    <r>
      <rPr>
        <sz val="10"/>
        <rFont val="宋体"/>
        <charset val="134"/>
      </rPr>
      <t>Audition音频编辑</t>
    </r>
  </si>
  <si>
    <r>
      <rPr>
        <sz val="10"/>
        <rFont val="宋体"/>
        <charset val="134"/>
      </rPr>
      <t>9787302557548</t>
    </r>
  </si>
  <si>
    <r>
      <rPr>
        <sz val="10"/>
        <rFont val="宋体"/>
        <charset val="134"/>
      </rPr>
      <t>数字音频处理教程</t>
    </r>
  </si>
  <si>
    <r>
      <rPr>
        <sz val="10"/>
        <rFont val="宋体"/>
        <charset val="134"/>
      </rPr>
      <t>刘海英</t>
    </r>
  </si>
  <si>
    <r>
      <rPr>
        <sz val="10"/>
        <rFont val="宋体"/>
        <charset val="134"/>
      </rPr>
      <t>2021年1月第1版</t>
    </r>
  </si>
  <si>
    <r>
      <rPr>
        <sz val="10"/>
        <rFont val="宋体"/>
        <charset val="134"/>
      </rPr>
      <t>49</t>
    </r>
  </si>
  <si>
    <r>
      <rPr>
        <sz val="10"/>
        <rFont val="宋体"/>
        <charset val="134"/>
      </rPr>
      <t>41</t>
    </r>
  </si>
  <si>
    <r>
      <rPr>
        <sz val="10"/>
        <rFont val="宋体"/>
        <charset val="134"/>
      </rPr>
      <t>Cinema 4D基础</t>
    </r>
  </si>
  <si>
    <r>
      <rPr>
        <sz val="10"/>
        <rFont val="宋体"/>
        <charset val="134"/>
      </rPr>
      <t xml:space="preserve">978-7-115-50030-4
</t>
    </r>
  </si>
  <si>
    <r>
      <rPr>
        <sz val="10"/>
        <rFont val="宋体"/>
        <charset val="134"/>
      </rPr>
      <t>CINEMA 4D R18实用教程</t>
    </r>
  </si>
  <si>
    <r>
      <rPr>
        <sz val="10"/>
        <rFont val="宋体"/>
        <charset val="134"/>
      </rPr>
      <t>任媛媛</t>
    </r>
  </si>
  <si>
    <r>
      <rPr>
        <sz val="10"/>
        <rFont val="宋体"/>
        <charset val="134"/>
      </rPr>
      <t>2019年1月第1版</t>
    </r>
  </si>
  <si>
    <r>
      <rPr>
        <sz val="10"/>
        <rFont val="宋体"/>
        <charset val="134"/>
      </rPr>
      <t>59</t>
    </r>
  </si>
  <si>
    <r>
      <rPr>
        <sz val="10"/>
        <rFont val="宋体"/>
        <charset val="134"/>
      </rPr>
      <t>42</t>
    </r>
  </si>
  <si>
    <r>
      <rPr>
        <sz val="10"/>
        <rFont val="宋体"/>
        <charset val="134"/>
      </rPr>
      <t>PHP程序设计</t>
    </r>
  </si>
  <si>
    <r>
      <rPr>
        <sz val="10"/>
        <rFont val="宋体"/>
        <charset val="134"/>
      </rPr>
      <t>9787568260855</t>
    </r>
  </si>
  <si>
    <r>
      <rPr>
        <sz val="10"/>
        <rFont val="宋体"/>
        <charset val="134"/>
      </rPr>
      <t>PHP编程基础与案例开发</t>
    </r>
  </si>
  <si>
    <r>
      <rPr>
        <sz val="10"/>
        <rFont val="宋体"/>
        <charset val="134"/>
      </rPr>
      <t>刘丽</t>
    </r>
  </si>
  <si>
    <r>
      <rPr>
        <sz val="10"/>
        <rFont val="宋体"/>
        <charset val="134"/>
      </rPr>
      <t>201808</t>
    </r>
  </si>
  <si>
    <r>
      <rPr>
        <sz val="10"/>
        <rFont val="宋体"/>
        <charset val="134"/>
      </rPr>
      <t>46</t>
    </r>
  </si>
  <si>
    <r>
      <rPr>
        <sz val="10"/>
        <rFont val="宋体"/>
        <charset val="134"/>
      </rPr>
      <t>43</t>
    </r>
  </si>
  <si>
    <r>
      <rPr>
        <sz val="10"/>
        <rFont val="宋体"/>
        <charset val="134"/>
      </rPr>
      <t>职业技能考证1</t>
    </r>
  </si>
  <si>
    <r>
      <rPr>
        <sz val="10"/>
        <rFont val="宋体"/>
        <charset val="134"/>
      </rPr>
      <t>44</t>
    </r>
  </si>
  <si>
    <r>
      <rPr>
        <sz val="10"/>
        <rFont val="宋体"/>
        <charset val="134"/>
      </rPr>
      <t>★3ds Max效果图制作实训</t>
    </r>
  </si>
  <si>
    <r>
      <rPr>
        <sz val="10"/>
        <rFont val="宋体"/>
        <charset val="134"/>
      </rPr>
      <t>★职业技能考证实训</t>
    </r>
  </si>
  <si>
    <r>
      <rPr>
        <sz val="10"/>
        <rFont val="宋体"/>
        <charset val="134"/>
      </rPr>
      <t>20231A2</t>
    </r>
  </si>
  <si>
    <r>
      <rPr>
        <sz val="10"/>
        <rFont val="宋体"/>
        <charset val="134"/>
      </rPr>
      <t>20应用电子技术(高职)</t>
    </r>
  </si>
  <si>
    <r>
      <rPr>
        <sz val="10"/>
        <rFont val="宋体"/>
        <charset val="134"/>
      </rPr>
      <t>47</t>
    </r>
  </si>
  <si>
    <r>
      <rPr>
        <sz val="10"/>
        <rFont val="宋体"/>
        <charset val="134"/>
      </rPr>
      <t>48</t>
    </r>
  </si>
  <si>
    <r>
      <rPr>
        <sz val="10"/>
        <rFont val="宋体"/>
        <charset val="134"/>
      </rPr>
      <t>50</t>
    </r>
  </si>
  <si>
    <r>
      <rPr>
        <sz val="10"/>
        <rFont val="宋体"/>
        <charset val="134"/>
      </rPr>
      <t>51</t>
    </r>
  </si>
  <si>
    <r>
      <rPr>
        <sz val="10"/>
        <rFont val="宋体"/>
        <charset val="134"/>
      </rPr>
      <t>52</t>
    </r>
  </si>
  <si>
    <r>
      <rPr>
        <sz val="10"/>
        <rFont val="宋体"/>
        <charset val="134"/>
      </rPr>
      <t>电子线路CAD</t>
    </r>
  </si>
  <si>
    <r>
      <rPr>
        <sz val="10"/>
        <rFont val="宋体"/>
        <charset val="134"/>
      </rPr>
      <t>电子CAD技术</t>
    </r>
  </si>
  <si>
    <r>
      <rPr>
        <sz val="10"/>
        <rFont val="宋体"/>
        <charset val="134"/>
      </rPr>
      <t>9787040506853</t>
    </r>
  </si>
  <si>
    <r>
      <rPr>
        <sz val="10"/>
        <rFont val="宋体"/>
        <charset val="134"/>
      </rPr>
      <t>郑雄飞</t>
    </r>
  </si>
  <si>
    <r>
      <rPr>
        <sz val="10"/>
        <rFont val="宋体"/>
        <charset val="134"/>
      </rPr>
      <t>18/10</t>
    </r>
  </si>
  <si>
    <r>
      <rPr>
        <sz val="10"/>
        <rFont val="宋体"/>
        <charset val="134"/>
      </rPr>
      <t xml:space="preserve">26.00 </t>
    </r>
  </si>
  <si>
    <r>
      <rPr>
        <sz val="10"/>
        <rFont val="宋体"/>
        <charset val="134"/>
      </rPr>
      <t>53</t>
    </r>
  </si>
  <si>
    <r>
      <rPr>
        <sz val="10"/>
        <rFont val="宋体"/>
        <charset val="134"/>
      </rPr>
      <t>高频电子技术</t>
    </r>
  </si>
  <si>
    <r>
      <rPr>
        <sz val="10"/>
        <rFont val="宋体"/>
        <charset val="134"/>
      </rPr>
      <t>高频电子技术及应用</t>
    </r>
  </si>
  <si>
    <r>
      <rPr>
        <sz val="10"/>
        <rFont val="宋体"/>
        <charset val="134"/>
      </rPr>
      <t>9787121174551</t>
    </r>
  </si>
  <si>
    <r>
      <rPr>
        <sz val="10"/>
        <rFont val="宋体"/>
        <charset val="134"/>
      </rPr>
      <t>韩广兴</t>
    </r>
  </si>
  <si>
    <r>
      <rPr>
        <sz val="10"/>
        <rFont val="宋体"/>
        <charset val="134"/>
      </rPr>
      <t>12/08</t>
    </r>
  </si>
  <si>
    <r>
      <rPr>
        <sz val="10"/>
        <rFont val="宋体"/>
        <charset val="134"/>
      </rPr>
      <t xml:space="preserve">30.60 </t>
    </r>
  </si>
  <si>
    <r>
      <rPr>
        <sz val="10"/>
        <rFont val="宋体"/>
        <charset val="134"/>
      </rPr>
      <t>54</t>
    </r>
  </si>
  <si>
    <r>
      <rPr>
        <sz val="10"/>
        <rFont val="宋体"/>
        <charset val="134"/>
      </rPr>
      <t>网页制作</t>
    </r>
  </si>
  <si>
    <r>
      <rPr>
        <sz val="10"/>
        <rFont val="宋体"/>
        <charset val="134"/>
      </rPr>
      <t>55</t>
    </r>
  </si>
  <si>
    <r>
      <rPr>
        <sz val="10"/>
        <rFont val="宋体"/>
        <charset val="134"/>
      </rPr>
      <t>集成电路应用技术</t>
    </r>
  </si>
  <si>
    <r>
      <rPr>
        <sz val="10"/>
        <rFont val="宋体"/>
        <charset val="134"/>
      </rPr>
      <t>常用集成电路应用与实训（第2版）</t>
    </r>
  </si>
  <si>
    <r>
      <rPr>
        <sz val="10"/>
        <rFont val="宋体"/>
        <charset val="134"/>
      </rPr>
      <t>9787563554447</t>
    </r>
  </si>
  <si>
    <r>
      <rPr>
        <sz val="10"/>
        <rFont val="宋体"/>
        <charset val="134"/>
      </rPr>
      <t>陈应华</t>
    </r>
  </si>
  <si>
    <r>
      <rPr>
        <sz val="10"/>
        <rFont val="宋体"/>
        <charset val="134"/>
      </rPr>
      <t>2018年6月第2版</t>
    </r>
  </si>
  <si>
    <r>
      <rPr>
        <sz val="10"/>
        <rFont val="宋体"/>
        <charset val="134"/>
      </rPr>
      <t>56</t>
    </r>
  </si>
  <si>
    <r>
      <rPr>
        <sz val="10"/>
        <rFont val="宋体"/>
        <charset val="134"/>
      </rPr>
      <t>57</t>
    </r>
  </si>
  <si>
    <r>
      <rPr>
        <sz val="10"/>
        <rFont val="宋体"/>
        <charset val="134"/>
      </rPr>
      <t>★电子技能实训5</t>
    </r>
  </si>
  <si>
    <r>
      <rPr>
        <sz val="10"/>
        <rFont val="宋体"/>
        <charset val="134"/>
      </rPr>
      <t>58</t>
    </r>
  </si>
  <si>
    <r>
      <rPr>
        <sz val="10"/>
        <rFont val="宋体"/>
        <charset val="134"/>
      </rPr>
      <t>★电工技能中级工考工</t>
    </r>
  </si>
  <si>
    <r>
      <rPr>
        <sz val="10"/>
        <rFont val="宋体"/>
        <charset val="134"/>
      </rPr>
      <t>20232</t>
    </r>
  </si>
  <si>
    <r>
      <rPr>
        <sz val="10"/>
        <rFont val="宋体"/>
        <charset val="134"/>
      </rPr>
      <t>20数控设备应用与维护(高职)</t>
    </r>
  </si>
  <si>
    <r>
      <rPr>
        <sz val="10"/>
        <rFont val="宋体"/>
        <charset val="134"/>
      </rPr>
      <t>曹虎衍</t>
    </r>
  </si>
  <si>
    <r>
      <rPr>
        <sz val="10"/>
        <rFont val="宋体"/>
        <charset val="134"/>
      </rPr>
      <t>60</t>
    </r>
  </si>
  <si>
    <r>
      <rPr>
        <sz val="10"/>
        <rFont val="宋体"/>
        <charset val="134"/>
      </rPr>
      <t>61</t>
    </r>
  </si>
  <si>
    <r>
      <rPr>
        <sz val="10"/>
        <rFont val="宋体"/>
        <charset val="134"/>
      </rPr>
      <t>62</t>
    </r>
  </si>
  <si>
    <r>
      <rPr>
        <sz val="10"/>
        <rFont val="宋体"/>
        <charset val="134"/>
      </rPr>
      <t>63</t>
    </r>
  </si>
  <si>
    <r>
      <rPr>
        <sz val="10"/>
        <rFont val="宋体"/>
        <charset val="134"/>
      </rPr>
      <t>64</t>
    </r>
  </si>
  <si>
    <r>
      <rPr>
        <sz val="10"/>
        <rFont val="宋体"/>
        <charset val="134"/>
      </rPr>
      <t>65</t>
    </r>
  </si>
  <si>
    <r>
      <rPr>
        <sz val="10"/>
        <rFont val="宋体"/>
        <charset val="134"/>
      </rPr>
      <t>电气电机拖动</t>
    </r>
  </si>
  <si>
    <r>
      <rPr>
        <sz val="10"/>
        <rFont val="宋体"/>
        <charset val="134"/>
      </rPr>
      <t>66</t>
    </r>
  </si>
  <si>
    <r>
      <rPr>
        <sz val="10"/>
        <rFont val="宋体"/>
        <charset val="134"/>
      </rPr>
      <t>气动液压技术</t>
    </r>
  </si>
  <si>
    <r>
      <rPr>
        <sz val="10"/>
        <rFont val="宋体"/>
        <charset val="134"/>
      </rPr>
      <t>9787802439825</t>
    </r>
  </si>
  <si>
    <r>
      <rPr>
        <sz val="10"/>
        <rFont val="宋体"/>
        <charset val="134"/>
      </rPr>
      <t>液压与气压传动</t>
    </r>
  </si>
  <si>
    <r>
      <rPr>
        <sz val="10"/>
        <rFont val="宋体"/>
        <charset val="134"/>
      </rPr>
      <t>张勤</t>
    </r>
  </si>
  <si>
    <r>
      <rPr>
        <sz val="10"/>
        <rFont val="宋体"/>
        <charset val="134"/>
      </rPr>
      <t>201207</t>
    </r>
  </si>
  <si>
    <r>
      <rPr>
        <sz val="10"/>
        <rFont val="宋体"/>
        <charset val="134"/>
      </rPr>
      <t>67</t>
    </r>
  </si>
  <si>
    <r>
      <rPr>
        <sz val="10"/>
        <rFont val="宋体"/>
        <charset val="134"/>
      </rPr>
      <t>68</t>
    </r>
  </si>
  <si>
    <r>
      <rPr>
        <sz val="10"/>
        <rFont val="宋体"/>
        <charset val="134"/>
      </rPr>
      <t>★PLC实训</t>
    </r>
  </si>
  <si>
    <r>
      <rPr>
        <sz val="10"/>
        <rFont val="宋体"/>
        <charset val="134"/>
      </rPr>
      <t>69</t>
    </r>
  </si>
  <si>
    <r>
      <rPr>
        <sz val="10"/>
        <rFont val="宋体"/>
        <charset val="134"/>
      </rPr>
      <t>212301</t>
    </r>
  </si>
  <si>
    <r>
      <rPr>
        <sz val="10"/>
        <rFont val="宋体"/>
        <charset val="134"/>
      </rPr>
      <t>21应用电子技术(高职)</t>
    </r>
  </si>
  <si>
    <r>
      <rPr>
        <sz val="10"/>
        <rFont val="宋体"/>
        <charset val="134"/>
      </rPr>
      <t>严静</t>
    </r>
  </si>
  <si>
    <r>
      <rPr>
        <sz val="10"/>
        <rFont val="宋体"/>
        <charset val="134"/>
      </rPr>
      <t>职业道德与法治</t>
    </r>
  </si>
  <si>
    <r>
      <rPr>
        <sz val="10"/>
        <rFont val="宋体"/>
        <charset val="134"/>
      </rPr>
      <t>70</t>
    </r>
  </si>
  <si>
    <r>
      <rPr>
        <sz val="10"/>
        <rFont val="宋体"/>
        <charset val="134"/>
      </rPr>
      <t>语文</t>
    </r>
  </si>
  <si>
    <r>
      <rPr>
        <sz val="10"/>
        <rFont val="宋体"/>
        <charset val="134"/>
      </rPr>
      <t>9787549915163</t>
    </r>
  </si>
  <si>
    <r>
      <rPr>
        <sz val="10"/>
        <rFont val="宋体"/>
        <charset val="134"/>
      </rPr>
      <t>语文（第四册）</t>
    </r>
  </si>
  <si>
    <r>
      <rPr>
        <sz val="10"/>
        <rFont val="宋体"/>
        <charset val="134"/>
      </rPr>
      <t>2012年12月第1版</t>
    </r>
  </si>
  <si>
    <r>
      <rPr>
        <sz val="10"/>
        <rFont val="宋体"/>
        <charset val="134"/>
      </rPr>
      <t>24.4</t>
    </r>
  </si>
  <si>
    <r>
      <rPr>
        <sz val="10"/>
        <rFont val="宋体"/>
        <charset val="134"/>
      </rPr>
      <t xml:space="preserve">9787549915132 </t>
    </r>
  </si>
  <si>
    <r>
      <rPr>
        <sz val="10"/>
        <rFont val="宋体"/>
        <charset val="134"/>
      </rPr>
      <t>语文学习指导用书（第四册）</t>
    </r>
  </si>
  <si>
    <r>
      <rPr>
        <sz val="10"/>
        <rFont val="宋体"/>
        <charset val="134"/>
      </rPr>
      <t>2013年1月第1版</t>
    </r>
  </si>
  <si>
    <r>
      <rPr>
        <sz val="10"/>
        <rFont val="宋体"/>
        <charset val="134"/>
      </rPr>
      <t>21.1</t>
    </r>
  </si>
  <si>
    <r>
      <rPr>
        <sz val="10"/>
        <rFont val="宋体"/>
        <charset val="134"/>
      </rPr>
      <t>71</t>
    </r>
  </si>
  <si>
    <r>
      <rPr>
        <sz val="10"/>
        <rFont val="宋体"/>
        <charset val="134"/>
      </rPr>
      <t>数学</t>
    </r>
  </si>
  <si>
    <r>
      <rPr>
        <sz val="10"/>
        <rFont val="宋体"/>
        <charset val="134"/>
      </rPr>
      <t>72</t>
    </r>
  </si>
  <si>
    <r>
      <rPr>
        <sz val="10"/>
        <rFont val="宋体"/>
        <charset val="134"/>
      </rPr>
      <t>英语</t>
    </r>
  </si>
  <si>
    <r>
      <rPr>
        <sz val="10"/>
        <rFont val="宋体"/>
        <charset val="134"/>
      </rPr>
      <t>73</t>
    </r>
  </si>
  <si>
    <r>
      <rPr>
        <sz val="10"/>
        <rFont val="宋体"/>
        <charset val="134"/>
      </rPr>
      <t>历史</t>
    </r>
  </si>
  <si>
    <r>
      <rPr>
        <sz val="10"/>
        <rFont val="宋体"/>
        <charset val="134"/>
      </rPr>
      <t>74</t>
    </r>
  </si>
  <si>
    <r>
      <rPr>
        <sz val="10"/>
        <rFont val="宋体"/>
        <charset val="134"/>
      </rPr>
      <t>体育与健康</t>
    </r>
  </si>
  <si>
    <r>
      <rPr>
        <sz val="10"/>
        <rFont val="宋体"/>
        <charset val="134"/>
      </rPr>
      <t>75</t>
    </r>
  </si>
  <si>
    <r>
      <rPr>
        <sz val="10"/>
        <rFont val="宋体"/>
        <charset val="134"/>
      </rPr>
      <t>书法</t>
    </r>
  </si>
  <si>
    <r>
      <rPr>
        <sz val="10"/>
        <rFont val="宋体"/>
        <charset val="134"/>
      </rPr>
      <t>76</t>
    </r>
  </si>
  <si>
    <r>
      <rPr>
        <sz val="10"/>
        <rFont val="宋体"/>
        <charset val="134"/>
      </rPr>
      <t>数字电子技术</t>
    </r>
  </si>
  <si>
    <r>
      <rPr>
        <sz val="10"/>
        <rFont val="宋体"/>
        <charset val="134"/>
      </rPr>
      <t>77</t>
    </r>
  </si>
  <si>
    <r>
      <rPr>
        <sz val="10"/>
        <rFont val="宋体"/>
        <charset val="134"/>
      </rPr>
      <t>电子装配工艺</t>
    </r>
  </si>
  <si>
    <r>
      <rPr>
        <sz val="10"/>
        <rFont val="宋体"/>
        <charset val="134"/>
      </rPr>
      <t>78</t>
    </r>
  </si>
  <si>
    <r>
      <rPr>
        <sz val="10"/>
        <rFont val="宋体"/>
        <charset val="134"/>
      </rPr>
      <t>★电子装配技能实训</t>
    </r>
  </si>
  <si>
    <r>
      <rPr>
        <sz val="10"/>
        <rFont val="宋体"/>
        <charset val="134"/>
      </rPr>
      <t>79</t>
    </r>
  </si>
  <si>
    <r>
      <rPr>
        <sz val="10"/>
        <rFont val="宋体"/>
        <charset val="134"/>
      </rPr>
      <t>★模拟电子技术实训</t>
    </r>
  </si>
  <si>
    <r>
      <rPr>
        <sz val="10"/>
        <rFont val="宋体"/>
        <charset val="134"/>
      </rPr>
      <t>80</t>
    </r>
  </si>
  <si>
    <r>
      <rPr>
        <sz val="10"/>
        <rFont val="宋体"/>
        <charset val="134"/>
      </rPr>
      <t>212302</t>
    </r>
  </si>
  <si>
    <r>
      <rPr>
        <sz val="10"/>
        <rFont val="宋体"/>
        <charset val="134"/>
      </rPr>
      <t>21数字媒体技术(高职)</t>
    </r>
  </si>
  <si>
    <r>
      <rPr>
        <sz val="10"/>
        <rFont val="宋体"/>
        <charset val="134"/>
      </rPr>
      <t>葛玲</t>
    </r>
  </si>
  <si>
    <r>
      <rPr>
        <sz val="10"/>
        <rFont val="宋体"/>
        <charset val="134"/>
      </rPr>
      <t>81</t>
    </r>
  </si>
  <si>
    <r>
      <rPr>
        <sz val="10"/>
        <rFont val="宋体"/>
        <charset val="134"/>
      </rPr>
      <t>82</t>
    </r>
  </si>
  <si>
    <r>
      <rPr>
        <sz val="10"/>
        <rFont val="宋体"/>
        <charset val="134"/>
      </rPr>
      <t>83</t>
    </r>
  </si>
  <si>
    <r>
      <rPr>
        <sz val="10"/>
        <rFont val="宋体"/>
        <charset val="134"/>
      </rPr>
      <t>84</t>
    </r>
  </si>
  <si>
    <r>
      <rPr>
        <sz val="10"/>
        <rFont val="宋体"/>
        <charset val="134"/>
      </rPr>
      <t>85</t>
    </r>
  </si>
  <si>
    <r>
      <rPr>
        <sz val="10"/>
        <rFont val="宋体"/>
        <charset val="134"/>
      </rPr>
      <t>86</t>
    </r>
  </si>
  <si>
    <r>
      <rPr>
        <sz val="10"/>
        <rFont val="宋体"/>
        <charset val="134"/>
      </rPr>
      <t>环保教育</t>
    </r>
  </si>
  <si>
    <r>
      <rPr>
        <sz val="10"/>
        <rFont val="宋体"/>
        <charset val="134"/>
      </rPr>
      <t>87</t>
    </r>
  </si>
  <si>
    <r>
      <rPr>
        <sz val="10"/>
        <rFont val="宋体"/>
        <charset val="134"/>
      </rPr>
      <t>色彩</t>
    </r>
  </si>
  <si>
    <r>
      <rPr>
        <sz val="10"/>
        <rFont val="宋体"/>
        <charset val="134"/>
      </rPr>
      <t>9787303233922</t>
    </r>
  </si>
  <si>
    <r>
      <rPr>
        <sz val="10"/>
        <rFont val="宋体"/>
        <charset val="134"/>
      </rPr>
      <t>色彩构成</t>
    </r>
  </si>
  <si>
    <r>
      <rPr>
        <sz val="10"/>
        <rFont val="宋体"/>
        <charset val="134"/>
      </rPr>
      <t>吕金亮</t>
    </r>
  </si>
  <si>
    <r>
      <rPr>
        <sz val="10"/>
        <rFont val="宋体"/>
        <charset val="134"/>
      </rPr>
      <t>2018年11月第1版</t>
    </r>
  </si>
  <si>
    <r>
      <rPr>
        <sz val="10"/>
        <rFont val="宋体"/>
        <charset val="134"/>
      </rPr>
      <t>39.8</t>
    </r>
  </si>
  <si>
    <r>
      <rPr>
        <sz val="10"/>
        <rFont val="宋体"/>
        <charset val="134"/>
      </rPr>
      <t>88</t>
    </r>
  </si>
  <si>
    <r>
      <rPr>
        <sz val="10"/>
        <rFont val="宋体"/>
        <charset val="134"/>
      </rPr>
      <t>版式设计</t>
    </r>
  </si>
  <si>
    <r>
      <rPr>
        <sz val="10"/>
        <rFont val="宋体"/>
        <charset val="134"/>
      </rPr>
      <t>9787313222862</t>
    </r>
  </si>
  <si>
    <r>
      <rPr>
        <sz val="10"/>
        <rFont val="宋体"/>
        <charset val="134"/>
      </rPr>
      <t>InDesign CC版式设计与制作【微课版】</t>
    </r>
  </si>
  <si>
    <r>
      <rPr>
        <sz val="10"/>
        <rFont val="宋体"/>
        <charset val="134"/>
      </rPr>
      <t>程娇华</t>
    </r>
  </si>
  <si>
    <r>
      <rPr>
        <sz val="10"/>
        <rFont val="宋体"/>
        <charset val="134"/>
      </rPr>
      <t>201911</t>
    </r>
  </si>
  <si>
    <r>
      <rPr>
        <sz val="10"/>
        <rFont val="宋体"/>
        <charset val="134"/>
      </rPr>
      <t>89</t>
    </r>
  </si>
  <si>
    <r>
      <rPr>
        <sz val="10"/>
        <rFont val="宋体"/>
        <charset val="134"/>
      </rPr>
      <t>摄影摄像</t>
    </r>
  </si>
  <si>
    <r>
      <rPr>
        <sz val="10"/>
        <rFont val="宋体"/>
        <charset val="134"/>
      </rPr>
      <t>9787313101020</t>
    </r>
  </si>
  <si>
    <r>
      <rPr>
        <sz val="10"/>
        <rFont val="宋体"/>
        <charset val="134"/>
      </rPr>
      <t>摄影摄像基础（第二版）</t>
    </r>
  </si>
  <si>
    <r>
      <rPr>
        <sz val="10"/>
        <rFont val="宋体"/>
        <charset val="134"/>
      </rPr>
      <t>刘宏江</t>
    </r>
  </si>
  <si>
    <r>
      <rPr>
        <sz val="10"/>
        <rFont val="宋体"/>
        <charset val="134"/>
      </rPr>
      <t>2021年8月第2版</t>
    </r>
  </si>
  <si>
    <r>
      <rPr>
        <sz val="10"/>
        <rFont val="宋体"/>
        <charset val="134"/>
      </rPr>
      <t>58.1</t>
    </r>
  </si>
  <si>
    <r>
      <rPr>
        <sz val="10"/>
        <rFont val="宋体"/>
        <charset val="134"/>
      </rPr>
      <t>90</t>
    </r>
  </si>
  <si>
    <r>
      <rPr>
        <sz val="10"/>
        <rFont val="宋体"/>
        <charset val="134"/>
      </rPr>
      <t>矢量图设计与制作</t>
    </r>
  </si>
  <si>
    <r>
      <rPr>
        <sz val="10"/>
        <rFont val="宋体"/>
        <charset val="134"/>
      </rPr>
      <t>9787313198709</t>
    </r>
  </si>
  <si>
    <r>
      <rPr>
        <sz val="10"/>
        <rFont val="宋体"/>
        <charset val="134"/>
      </rPr>
      <t xml:space="preserve">Illustrator图形处理【微课版】
</t>
    </r>
  </si>
  <si>
    <r>
      <rPr>
        <sz val="10"/>
        <rFont val="宋体"/>
        <charset val="134"/>
      </rPr>
      <t>李列锋</t>
    </r>
  </si>
  <si>
    <r>
      <rPr>
        <sz val="10"/>
        <rFont val="宋体"/>
        <charset val="134"/>
      </rPr>
      <t>2022年2月第2版</t>
    </r>
  </si>
  <si>
    <r>
      <rPr>
        <sz val="10"/>
        <rFont val="宋体"/>
        <charset val="134"/>
      </rPr>
      <t>91</t>
    </r>
  </si>
  <si>
    <r>
      <rPr>
        <sz val="10"/>
        <rFont val="宋体"/>
        <charset val="134"/>
      </rPr>
      <t>★色彩实训</t>
    </r>
  </si>
  <si>
    <r>
      <rPr>
        <sz val="10"/>
        <rFont val="宋体"/>
        <charset val="134"/>
      </rPr>
      <t>92</t>
    </r>
  </si>
  <si>
    <r>
      <rPr>
        <sz val="10"/>
        <rFont val="宋体"/>
        <charset val="134"/>
      </rPr>
      <t>212303</t>
    </r>
  </si>
  <si>
    <r>
      <rPr>
        <sz val="10"/>
        <rFont val="宋体"/>
        <charset val="134"/>
      </rPr>
      <t>21智能制造装备技术1班(高职)</t>
    </r>
  </si>
  <si>
    <r>
      <rPr>
        <sz val="10"/>
        <rFont val="宋体"/>
        <charset val="134"/>
      </rPr>
      <t>代健</t>
    </r>
  </si>
  <si>
    <r>
      <rPr>
        <sz val="10"/>
        <rFont val="宋体"/>
        <charset val="134"/>
      </rPr>
      <t>93</t>
    </r>
  </si>
  <si>
    <r>
      <rPr>
        <sz val="10"/>
        <rFont val="宋体"/>
        <charset val="134"/>
      </rPr>
      <t>94</t>
    </r>
  </si>
  <si>
    <r>
      <rPr>
        <sz val="10"/>
        <rFont val="宋体"/>
        <charset val="134"/>
      </rPr>
      <t>95</t>
    </r>
  </si>
  <si>
    <r>
      <rPr>
        <sz val="10"/>
        <rFont val="宋体"/>
        <charset val="134"/>
      </rPr>
      <t>外语</t>
    </r>
  </si>
  <si>
    <r>
      <rPr>
        <sz val="10"/>
        <rFont val="宋体"/>
        <charset val="134"/>
      </rPr>
      <t>96</t>
    </r>
  </si>
  <si>
    <r>
      <rPr>
        <sz val="10"/>
        <rFont val="宋体"/>
        <charset val="134"/>
      </rPr>
      <t>97</t>
    </r>
  </si>
  <si>
    <r>
      <rPr>
        <sz val="10"/>
        <rFont val="宋体"/>
        <charset val="134"/>
      </rPr>
      <t>98</t>
    </r>
  </si>
  <si>
    <r>
      <rPr>
        <sz val="10"/>
        <rFont val="宋体"/>
        <charset val="134"/>
      </rPr>
      <t>电子技术基础（含电力电子）</t>
    </r>
  </si>
  <si>
    <r>
      <rPr>
        <sz val="10"/>
        <rFont val="宋体"/>
        <charset val="134"/>
      </rPr>
      <t>99</t>
    </r>
  </si>
  <si>
    <r>
      <rPr>
        <sz val="10"/>
        <rFont val="宋体"/>
        <charset val="134"/>
      </rPr>
      <t>机床数控技术基础</t>
    </r>
  </si>
  <si>
    <r>
      <rPr>
        <sz val="10"/>
        <rFont val="宋体"/>
        <charset val="134"/>
      </rPr>
      <t>9787549928941</t>
    </r>
  </si>
  <si>
    <r>
      <rPr>
        <sz val="10"/>
        <rFont val="宋体"/>
        <charset val="134"/>
      </rPr>
      <t>机床数控技术</t>
    </r>
  </si>
  <si>
    <r>
      <rPr>
        <sz val="10"/>
        <rFont val="宋体"/>
        <charset val="134"/>
      </rPr>
      <t>高晓东</t>
    </r>
  </si>
  <si>
    <r>
      <rPr>
        <sz val="10"/>
        <rFont val="宋体"/>
        <charset val="134"/>
      </rPr>
      <t>第2次</t>
    </r>
  </si>
  <si>
    <r>
      <rPr>
        <sz val="10"/>
        <rFont val="宋体"/>
        <charset val="134"/>
      </rPr>
      <t>100</t>
    </r>
  </si>
  <si>
    <r>
      <rPr>
        <sz val="10"/>
        <rFont val="宋体"/>
        <charset val="134"/>
      </rPr>
      <t>中国地理概论</t>
    </r>
  </si>
  <si>
    <r>
      <rPr>
        <sz val="10"/>
        <rFont val="宋体"/>
        <charset val="134"/>
      </rPr>
      <t>9787313169662</t>
    </r>
  </si>
  <si>
    <r>
      <rPr>
        <sz val="10"/>
        <rFont val="宋体"/>
        <charset val="134"/>
      </rPr>
      <t>中国旅游地理（院规）</t>
    </r>
  </si>
  <si>
    <r>
      <rPr>
        <sz val="10"/>
        <rFont val="宋体"/>
        <charset val="134"/>
      </rPr>
      <t>赖声伟</t>
    </r>
  </si>
  <si>
    <r>
      <rPr>
        <sz val="10"/>
        <rFont val="宋体"/>
        <charset val="134"/>
      </rPr>
      <t>48.2</t>
    </r>
  </si>
  <si>
    <r>
      <rPr>
        <sz val="10"/>
        <rFont val="宋体"/>
        <charset val="134"/>
      </rPr>
      <t>101</t>
    </r>
  </si>
  <si>
    <r>
      <rPr>
        <sz val="10"/>
        <rFont val="宋体"/>
        <charset val="134"/>
      </rPr>
      <t>★电子装调工艺与技术训练（含电子测量）</t>
    </r>
  </si>
  <si>
    <r>
      <rPr>
        <sz val="10"/>
        <rFont val="宋体"/>
        <charset val="134"/>
      </rPr>
      <t>102</t>
    </r>
  </si>
  <si>
    <r>
      <rPr>
        <sz val="10"/>
        <rFont val="宋体"/>
        <charset val="134"/>
      </rPr>
      <t>★气动液压技术</t>
    </r>
  </si>
  <si>
    <r>
      <rPr>
        <sz val="10"/>
        <rFont val="宋体"/>
        <charset val="134"/>
      </rPr>
      <t>103</t>
    </r>
  </si>
  <si>
    <r>
      <rPr>
        <sz val="10"/>
        <rFont val="宋体"/>
        <charset val="134"/>
      </rPr>
      <t>★机械加工技术训练</t>
    </r>
  </si>
  <si>
    <r>
      <rPr>
        <sz val="10"/>
        <rFont val="宋体"/>
        <charset val="134"/>
      </rPr>
      <t>104</t>
    </r>
  </si>
  <si>
    <r>
      <rPr>
        <sz val="10"/>
        <rFont val="宋体"/>
        <charset val="134"/>
      </rPr>
      <t>★电力拖动技能训练</t>
    </r>
  </si>
  <si>
    <r>
      <rPr>
        <sz val="10"/>
        <rFont val="宋体"/>
        <charset val="134"/>
      </rPr>
      <t>105</t>
    </r>
  </si>
  <si>
    <r>
      <rPr>
        <sz val="10"/>
        <rFont val="宋体"/>
        <charset val="134"/>
      </rPr>
      <t>212304</t>
    </r>
  </si>
  <si>
    <r>
      <rPr>
        <sz val="10"/>
        <rFont val="宋体"/>
        <charset val="134"/>
      </rPr>
      <t>21智能制造装备技术2班(高职)</t>
    </r>
  </si>
  <si>
    <r>
      <rPr>
        <sz val="10"/>
        <rFont val="宋体"/>
        <charset val="134"/>
      </rPr>
      <t>贺志俊</t>
    </r>
  </si>
  <si>
    <r>
      <rPr>
        <sz val="10"/>
        <rFont val="宋体"/>
        <charset val="134"/>
      </rPr>
      <t>106</t>
    </r>
  </si>
  <si>
    <r>
      <rPr>
        <sz val="10"/>
        <rFont val="宋体"/>
        <charset val="134"/>
      </rPr>
      <t>107</t>
    </r>
  </si>
  <si>
    <r>
      <rPr>
        <sz val="10"/>
        <rFont val="宋体"/>
        <charset val="134"/>
      </rPr>
      <t>108</t>
    </r>
  </si>
  <si>
    <r>
      <rPr>
        <sz val="10"/>
        <rFont val="宋体"/>
        <charset val="134"/>
      </rPr>
      <t>109</t>
    </r>
  </si>
  <si>
    <r>
      <rPr>
        <sz val="10"/>
        <rFont val="宋体"/>
        <charset val="134"/>
      </rPr>
      <t>110</t>
    </r>
  </si>
  <si>
    <r>
      <rPr>
        <sz val="10"/>
        <rFont val="宋体"/>
        <charset val="134"/>
      </rPr>
      <t>111</t>
    </r>
  </si>
  <si>
    <r>
      <rPr>
        <sz val="10"/>
        <rFont val="宋体"/>
        <charset val="134"/>
      </rPr>
      <t>112</t>
    </r>
  </si>
  <si>
    <r>
      <rPr>
        <sz val="10"/>
        <rFont val="宋体"/>
        <charset val="134"/>
      </rPr>
      <t>113</t>
    </r>
  </si>
  <si>
    <r>
      <rPr>
        <sz val="10"/>
        <rFont val="宋体"/>
        <charset val="134"/>
      </rPr>
      <t>114</t>
    </r>
  </si>
  <si>
    <r>
      <rPr>
        <sz val="10"/>
        <rFont val="宋体"/>
        <charset val="134"/>
      </rPr>
      <t>115</t>
    </r>
  </si>
  <si>
    <r>
      <rPr>
        <sz val="10"/>
        <rFont val="宋体"/>
        <charset val="134"/>
      </rPr>
      <t>116</t>
    </r>
  </si>
  <si>
    <r>
      <rPr>
        <sz val="10"/>
        <rFont val="宋体"/>
        <charset val="134"/>
      </rPr>
      <t>117</t>
    </r>
  </si>
  <si>
    <r>
      <rPr>
        <sz val="10"/>
        <rFont val="宋体"/>
        <charset val="134"/>
      </rPr>
      <t>118</t>
    </r>
  </si>
  <si>
    <r>
      <rPr>
        <sz val="10"/>
        <rFont val="宋体"/>
        <charset val="134"/>
      </rPr>
      <t>222301</t>
    </r>
  </si>
  <si>
    <r>
      <rPr>
        <sz val="10"/>
        <rFont val="宋体"/>
        <charset val="134"/>
      </rPr>
      <t>22应用电子技术(高职)</t>
    </r>
  </si>
  <si>
    <r>
      <rPr>
        <sz val="10"/>
        <rFont val="宋体"/>
        <charset val="134"/>
      </rPr>
      <t>倪彩萍</t>
    </r>
  </si>
  <si>
    <r>
      <rPr>
        <sz val="10"/>
        <rFont val="宋体"/>
        <charset val="134"/>
      </rPr>
      <t>心理健康与职业生涯</t>
    </r>
  </si>
  <si>
    <r>
      <rPr>
        <sz val="10"/>
        <rFont val="宋体"/>
        <charset val="134"/>
      </rPr>
      <t>119</t>
    </r>
  </si>
  <si>
    <r>
      <rPr>
        <sz val="10"/>
        <rFont val="宋体"/>
        <charset val="134"/>
      </rPr>
      <t xml:space="preserve">9787549906130 </t>
    </r>
  </si>
  <si>
    <r>
      <rPr>
        <sz val="10"/>
        <rFont val="宋体"/>
        <charset val="134"/>
      </rPr>
      <t>语文（第二册）（修订后使用）</t>
    </r>
  </si>
  <si>
    <r>
      <rPr>
        <sz val="10"/>
        <rFont val="宋体"/>
        <charset val="134"/>
      </rPr>
      <t>201111</t>
    </r>
  </si>
  <si>
    <r>
      <rPr>
        <sz val="10"/>
        <rFont val="宋体"/>
        <charset val="134"/>
      </rPr>
      <t xml:space="preserve">9787549906239 </t>
    </r>
  </si>
  <si>
    <r>
      <rPr>
        <sz val="10"/>
        <rFont val="宋体"/>
        <charset val="134"/>
      </rPr>
      <t>语文学习指导用书（第二册）</t>
    </r>
  </si>
  <si>
    <r>
      <rPr>
        <sz val="10"/>
        <rFont val="宋体"/>
        <charset val="134"/>
      </rPr>
      <t>24.8</t>
    </r>
  </si>
  <si>
    <r>
      <rPr>
        <sz val="10"/>
        <rFont val="宋体"/>
        <charset val="134"/>
      </rPr>
      <t>120</t>
    </r>
  </si>
  <si>
    <r>
      <rPr>
        <sz val="10"/>
        <rFont val="宋体"/>
        <charset val="134"/>
      </rPr>
      <t>121</t>
    </r>
  </si>
  <si>
    <r>
      <rPr>
        <sz val="10"/>
        <rFont val="宋体"/>
        <charset val="134"/>
      </rPr>
      <t>122</t>
    </r>
  </si>
  <si>
    <r>
      <rPr>
        <sz val="10"/>
        <rFont val="宋体"/>
        <charset val="134"/>
      </rPr>
      <t>123</t>
    </r>
  </si>
  <si>
    <r>
      <rPr>
        <sz val="10"/>
        <rFont val="宋体"/>
        <charset val="134"/>
      </rPr>
      <t>信息技术</t>
    </r>
  </si>
  <si>
    <r>
      <rPr>
        <sz val="10"/>
        <rFont val="宋体"/>
        <charset val="134"/>
      </rPr>
      <t>124</t>
    </r>
  </si>
  <si>
    <r>
      <rPr>
        <sz val="10"/>
        <rFont val="宋体"/>
        <charset val="134"/>
      </rPr>
      <t>艺术</t>
    </r>
  </si>
  <si>
    <r>
      <rPr>
        <sz val="10"/>
        <rFont val="宋体"/>
        <charset val="134"/>
      </rPr>
      <t>125</t>
    </r>
  </si>
  <si>
    <r>
      <rPr>
        <sz val="10"/>
        <rFont val="宋体"/>
        <charset val="134"/>
      </rPr>
      <t>工程制图</t>
    </r>
  </si>
  <si>
    <r>
      <rPr>
        <sz val="10"/>
        <rFont val="宋体"/>
        <charset val="134"/>
      </rPr>
      <t>126</t>
    </r>
  </si>
  <si>
    <r>
      <rPr>
        <sz val="10"/>
        <rFont val="宋体"/>
        <charset val="134"/>
      </rPr>
      <t>电工基础</t>
    </r>
  </si>
  <si>
    <r>
      <rPr>
        <sz val="10"/>
        <rFont val="宋体"/>
        <charset val="134"/>
      </rPr>
      <t>127</t>
    </r>
  </si>
  <si>
    <r>
      <rPr>
        <sz val="10"/>
        <rFont val="宋体"/>
        <charset val="134"/>
      </rPr>
      <t>★钳工技能实训</t>
    </r>
  </si>
  <si>
    <r>
      <rPr>
        <sz val="10"/>
        <rFont val="宋体"/>
        <charset val="134"/>
      </rPr>
      <t>128</t>
    </r>
  </si>
  <si>
    <r>
      <rPr>
        <sz val="10"/>
        <rFont val="宋体"/>
        <charset val="134"/>
      </rPr>
      <t>222302</t>
    </r>
  </si>
  <si>
    <r>
      <rPr>
        <sz val="10"/>
        <rFont val="宋体"/>
        <charset val="134"/>
      </rPr>
      <t>22数字媒体技术(高职)</t>
    </r>
  </si>
  <si>
    <r>
      <rPr>
        <sz val="10"/>
        <rFont val="宋体"/>
        <charset val="134"/>
      </rPr>
      <t>陶文慧</t>
    </r>
  </si>
  <si>
    <r>
      <rPr>
        <sz val="10"/>
        <rFont val="宋体"/>
        <charset val="134"/>
      </rPr>
      <t>129</t>
    </r>
  </si>
  <si>
    <r>
      <rPr>
        <sz val="10"/>
        <rFont val="宋体"/>
        <charset val="134"/>
      </rPr>
      <t>130</t>
    </r>
  </si>
  <si>
    <r>
      <rPr>
        <sz val="10"/>
        <rFont val="宋体"/>
        <charset val="134"/>
      </rPr>
      <t>131</t>
    </r>
  </si>
  <si>
    <r>
      <rPr>
        <sz val="10"/>
        <rFont val="宋体"/>
        <charset val="134"/>
      </rPr>
      <t>132</t>
    </r>
  </si>
  <si>
    <r>
      <rPr>
        <sz val="10"/>
        <rFont val="宋体"/>
        <charset val="134"/>
      </rPr>
      <t>133</t>
    </r>
  </si>
  <si>
    <r>
      <rPr>
        <sz val="10"/>
        <rFont val="宋体"/>
        <charset val="134"/>
      </rPr>
      <t>134</t>
    </r>
  </si>
  <si>
    <r>
      <rPr>
        <sz val="10"/>
        <rFont val="宋体"/>
        <charset val="134"/>
      </rPr>
      <t>音乐</t>
    </r>
  </si>
  <si>
    <r>
      <rPr>
        <sz val="10"/>
        <rFont val="宋体"/>
        <charset val="134"/>
      </rPr>
      <t>135</t>
    </r>
  </si>
  <si>
    <r>
      <rPr>
        <sz val="10"/>
        <rFont val="宋体"/>
        <charset val="134"/>
      </rPr>
      <t>美术</t>
    </r>
  </si>
  <si>
    <r>
      <rPr>
        <sz val="10"/>
        <rFont val="宋体"/>
        <charset val="134"/>
      </rPr>
      <t>136</t>
    </r>
  </si>
  <si>
    <r>
      <rPr>
        <sz val="10"/>
        <rFont val="宋体"/>
        <charset val="134"/>
      </rPr>
      <t>137</t>
    </r>
  </si>
  <si>
    <r>
      <rPr>
        <sz val="10"/>
        <rFont val="宋体"/>
        <charset val="134"/>
      </rPr>
      <t>素描</t>
    </r>
  </si>
  <si>
    <r>
      <rPr>
        <sz val="10"/>
        <rFont val="宋体"/>
        <charset val="134"/>
      </rPr>
      <t>9787539887371</t>
    </r>
  </si>
  <si>
    <r>
      <rPr>
        <sz val="10"/>
        <rFont val="宋体"/>
        <charset val="134"/>
      </rPr>
      <t>基础素描</t>
    </r>
  </si>
  <si>
    <r>
      <rPr>
        <sz val="10"/>
        <rFont val="宋体"/>
        <charset val="134"/>
      </rPr>
      <t>陈明明</t>
    </r>
  </si>
  <si>
    <r>
      <rPr>
        <sz val="10"/>
        <rFont val="宋体"/>
        <charset val="134"/>
      </rPr>
      <t>138</t>
    </r>
  </si>
  <si>
    <r>
      <rPr>
        <sz val="10"/>
        <rFont val="宋体"/>
        <charset val="134"/>
      </rPr>
      <t>数字媒体技术基础</t>
    </r>
  </si>
  <si>
    <r>
      <rPr>
        <sz val="10"/>
        <rFont val="宋体"/>
        <charset val="134"/>
      </rPr>
      <t>9787313223470</t>
    </r>
  </si>
  <si>
    <r>
      <rPr>
        <sz val="10"/>
        <rFont val="宋体"/>
        <charset val="134"/>
      </rPr>
      <t>设计概论
设计概论</t>
    </r>
  </si>
  <si>
    <r>
      <rPr>
        <sz val="10"/>
        <rFont val="宋体"/>
        <charset val="134"/>
      </rPr>
      <t>陈正俊</t>
    </r>
  </si>
  <si>
    <r>
      <rPr>
        <sz val="10"/>
        <rFont val="宋体"/>
        <charset val="134"/>
      </rPr>
      <t>2019年第一版</t>
    </r>
  </si>
  <si>
    <r>
      <rPr>
        <sz val="10"/>
        <rFont val="宋体"/>
        <charset val="134"/>
      </rPr>
      <t>58.2</t>
    </r>
  </si>
  <si>
    <r>
      <rPr>
        <sz val="10"/>
        <rFont val="宋体"/>
        <charset val="134"/>
      </rPr>
      <t>139</t>
    </r>
  </si>
  <si>
    <r>
      <rPr>
        <sz val="10"/>
        <rFont val="宋体"/>
        <charset val="134"/>
      </rPr>
      <t>★信息技术实训</t>
    </r>
  </si>
  <si>
    <r>
      <rPr>
        <sz val="10"/>
        <rFont val="宋体"/>
        <charset val="134"/>
      </rPr>
      <t>140</t>
    </r>
  </si>
  <si>
    <r>
      <rPr>
        <sz val="10"/>
        <rFont val="宋体"/>
        <charset val="134"/>
      </rPr>
      <t>222303</t>
    </r>
  </si>
  <si>
    <r>
      <rPr>
        <sz val="10"/>
        <rFont val="宋体"/>
        <charset val="134"/>
      </rPr>
      <t>22智能制造装备技术1班(高职)</t>
    </r>
  </si>
  <si>
    <r>
      <rPr>
        <sz val="10"/>
        <rFont val="宋体"/>
        <charset val="134"/>
      </rPr>
      <t>王霞</t>
    </r>
  </si>
  <si>
    <r>
      <rPr>
        <sz val="10"/>
        <rFont val="宋体"/>
        <charset val="134"/>
      </rPr>
      <t>141</t>
    </r>
  </si>
  <si>
    <r>
      <rPr>
        <sz val="10"/>
        <rFont val="宋体"/>
        <charset val="134"/>
      </rPr>
      <t>142</t>
    </r>
  </si>
  <si>
    <r>
      <rPr>
        <sz val="10"/>
        <rFont val="宋体"/>
        <charset val="134"/>
      </rPr>
      <t>143</t>
    </r>
  </si>
  <si>
    <r>
      <rPr>
        <sz val="10"/>
        <rFont val="宋体"/>
        <charset val="134"/>
      </rPr>
      <t>144</t>
    </r>
  </si>
  <si>
    <r>
      <rPr>
        <sz val="10"/>
        <rFont val="宋体"/>
        <charset val="134"/>
      </rPr>
      <t>信息技术（人工智能）</t>
    </r>
  </si>
  <si>
    <r>
      <rPr>
        <sz val="10"/>
        <rFont val="宋体"/>
        <charset val="134"/>
      </rPr>
      <t>145</t>
    </r>
  </si>
  <si>
    <r>
      <rPr>
        <sz val="10"/>
        <rFont val="宋体"/>
        <charset val="134"/>
      </rPr>
      <t>146</t>
    </r>
  </si>
  <si>
    <r>
      <rPr>
        <sz val="10"/>
        <rFont val="宋体"/>
        <charset val="134"/>
      </rPr>
      <t>电工技术基础（含电工仪表）</t>
    </r>
  </si>
  <si>
    <r>
      <rPr>
        <sz val="10"/>
        <rFont val="宋体"/>
        <charset val="134"/>
      </rPr>
      <t>147</t>
    </r>
  </si>
  <si>
    <r>
      <rPr>
        <sz val="10"/>
        <rFont val="宋体"/>
        <charset val="134"/>
      </rPr>
      <t>机械制造技术基础</t>
    </r>
  </si>
  <si>
    <r>
      <rPr>
        <sz val="10"/>
        <rFont val="宋体"/>
        <charset val="134"/>
      </rPr>
      <t>9787568274821</t>
    </r>
  </si>
  <si>
    <r>
      <rPr>
        <sz val="10"/>
        <rFont val="宋体"/>
        <charset val="134"/>
      </rPr>
      <t>机械制造技术（第2版）</t>
    </r>
  </si>
  <si>
    <r>
      <rPr>
        <sz val="10"/>
        <rFont val="宋体"/>
        <charset val="134"/>
      </rPr>
      <t>陈爱荣</t>
    </r>
  </si>
  <si>
    <r>
      <rPr>
        <sz val="10"/>
        <rFont val="宋体"/>
        <charset val="134"/>
      </rPr>
      <t>2019年8月第2版</t>
    </r>
  </si>
  <si>
    <r>
      <rPr>
        <sz val="10"/>
        <rFont val="宋体"/>
        <charset val="134"/>
      </rPr>
      <t>148</t>
    </r>
  </si>
  <si>
    <r>
      <rPr>
        <sz val="10"/>
        <rFont val="宋体"/>
        <charset val="134"/>
      </rPr>
      <t>★机械零件测绘技术</t>
    </r>
  </si>
  <si>
    <r>
      <rPr>
        <sz val="10"/>
        <rFont val="宋体"/>
        <charset val="134"/>
      </rPr>
      <t>149</t>
    </r>
  </si>
  <si>
    <r>
      <rPr>
        <sz val="10"/>
        <rFont val="宋体"/>
        <charset val="134"/>
      </rPr>
      <t>222304</t>
    </r>
  </si>
  <si>
    <r>
      <rPr>
        <sz val="10"/>
        <rFont val="宋体"/>
        <charset val="134"/>
      </rPr>
      <t>22智能制造装备技术2班(高职)</t>
    </r>
  </si>
  <si>
    <r>
      <rPr>
        <sz val="10"/>
        <rFont val="宋体"/>
        <charset val="134"/>
      </rPr>
      <t>许娟</t>
    </r>
  </si>
  <si>
    <r>
      <rPr>
        <sz val="10"/>
        <rFont val="宋体"/>
        <charset val="134"/>
      </rPr>
      <t>150</t>
    </r>
  </si>
  <si>
    <r>
      <rPr>
        <sz val="10"/>
        <rFont val="宋体"/>
        <charset val="134"/>
      </rPr>
      <t>151</t>
    </r>
  </si>
  <si>
    <r>
      <rPr>
        <sz val="10"/>
        <rFont val="宋体"/>
        <charset val="134"/>
      </rPr>
      <t>152</t>
    </r>
  </si>
  <si>
    <r>
      <rPr>
        <sz val="10"/>
        <rFont val="宋体"/>
        <charset val="134"/>
      </rPr>
      <t>153</t>
    </r>
  </si>
  <si>
    <r>
      <rPr>
        <sz val="10"/>
        <rFont val="宋体"/>
        <charset val="134"/>
      </rPr>
      <t>沿用上学期</t>
    </r>
  </si>
  <si>
    <r>
      <rPr>
        <sz val="10"/>
        <rFont val="宋体"/>
        <charset val="134"/>
      </rPr>
      <t>154</t>
    </r>
  </si>
  <si>
    <r>
      <rPr>
        <sz val="10"/>
        <rFont val="宋体"/>
        <charset val="134"/>
      </rPr>
      <t>155</t>
    </r>
  </si>
  <si>
    <r>
      <rPr>
        <sz val="10"/>
        <rFont val="宋体"/>
        <charset val="134"/>
      </rPr>
      <t>156</t>
    </r>
  </si>
  <si>
    <r>
      <rPr>
        <sz val="10"/>
        <rFont val="宋体"/>
        <charset val="134"/>
      </rPr>
      <t>157</t>
    </r>
  </si>
  <si>
    <r>
      <rPr>
        <sz val="10"/>
        <rFont val="宋体"/>
        <charset val="134"/>
      </rPr>
      <t>158</t>
    </r>
  </si>
  <si>
    <r>
      <rPr>
        <sz val="10"/>
        <rFont val="宋体"/>
        <charset val="134"/>
      </rPr>
      <t>19221A1</t>
    </r>
  </si>
  <si>
    <r>
      <rPr>
        <sz val="10"/>
        <rFont val="宋体"/>
        <charset val="134"/>
      </rPr>
      <t>19机电一体化技术(高级工)(中德班)</t>
    </r>
  </si>
  <si>
    <r>
      <rPr>
        <sz val="10"/>
        <rFont val="宋体"/>
        <charset val="134"/>
      </rPr>
      <t>潘建平</t>
    </r>
  </si>
  <si>
    <r>
      <rPr>
        <sz val="10"/>
        <rFont val="宋体"/>
        <charset val="134"/>
      </rPr>
      <t>体育</t>
    </r>
  </si>
  <si>
    <r>
      <rPr>
        <sz val="10"/>
        <rFont val="宋体"/>
        <charset val="134"/>
      </rPr>
      <t>159</t>
    </r>
  </si>
  <si>
    <r>
      <rPr>
        <sz val="10"/>
        <rFont val="宋体"/>
        <charset val="134"/>
      </rPr>
      <t>NFTE创业</t>
    </r>
  </si>
  <si>
    <r>
      <rPr>
        <sz val="10"/>
        <rFont val="宋体"/>
        <charset val="134"/>
      </rPr>
      <t>160</t>
    </r>
  </si>
  <si>
    <r>
      <rPr>
        <sz val="10"/>
        <rFont val="宋体"/>
        <charset val="134"/>
      </rPr>
      <t>计算机辅助设计</t>
    </r>
  </si>
  <si>
    <r>
      <rPr>
        <sz val="10"/>
        <rFont val="宋体"/>
        <charset val="134"/>
      </rPr>
      <t>9787568257213</t>
    </r>
  </si>
  <si>
    <r>
      <rPr>
        <sz val="10"/>
        <rFont val="宋体"/>
        <charset val="134"/>
      </rPr>
      <t>计算机辅助设计――AutoCAD 2017（本书配CD-ROM光盘）</t>
    </r>
  </si>
  <si>
    <r>
      <rPr>
        <sz val="10"/>
        <rFont val="宋体"/>
        <charset val="134"/>
      </rPr>
      <t>潘力</t>
    </r>
  </si>
  <si>
    <r>
      <rPr>
        <sz val="10"/>
        <rFont val="宋体"/>
        <charset val="134"/>
      </rPr>
      <t>2018年6月</t>
    </r>
  </si>
  <si>
    <r>
      <rPr>
        <sz val="10"/>
        <rFont val="宋体"/>
        <charset val="134"/>
      </rPr>
      <t>161</t>
    </r>
  </si>
  <si>
    <r>
      <rPr>
        <sz val="10"/>
        <rFont val="宋体"/>
        <charset val="134"/>
      </rPr>
      <t>工业机器人编程与操作</t>
    </r>
  </si>
  <si>
    <r>
      <rPr>
        <sz val="10"/>
        <rFont val="宋体"/>
        <charset val="134"/>
      </rPr>
      <t>162</t>
    </r>
  </si>
  <si>
    <r>
      <rPr>
        <sz val="10"/>
        <rFont val="宋体"/>
        <charset val="134"/>
      </rPr>
      <t>电机控制和调速技术</t>
    </r>
  </si>
  <si>
    <r>
      <rPr>
        <sz val="10"/>
        <rFont val="宋体"/>
        <charset val="134"/>
      </rPr>
      <t>163</t>
    </r>
  </si>
  <si>
    <r>
      <rPr>
        <sz val="10"/>
        <rFont val="宋体"/>
        <charset val="134"/>
      </rPr>
      <t>触摸屏控制技术</t>
    </r>
  </si>
  <si>
    <r>
      <rPr>
        <sz val="10"/>
        <rFont val="宋体"/>
        <charset val="134"/>
      </rPr>
      <t>164</t>
    </r>
  </si>
  <si>
    <r>
      <rPr>
        <sz val="10"/>
        <rFont val="宋体"/>
        <charset val="134"/>
      </rPr>
      <t>★AHK机电一体化工鉴定</t>
    </r>
  </si>
  <si>
    <r>
      <rPr>
        <sz val="10"/>
        <rFont val="宋体"/>
        <charset val="134"/>
      </rPr>
      <t>165</t>
    </r>
  </si>
  <si>
    <r>
      <rPr>
        <sz val="10"/>
        <rFont val="宋体"/>
        <charset val="134"/>
      </rPr>
      <t>20221A1</t>
    </r>
  </si>
  <si>
    <r>
      <rPr>
        <sz val="10"/>
        <rFont val="宋体"/>
        <charset val="134"/>
      </rPr>
      <t>20机电一体化技术(高级工)(中德班)</t>
    </r>
  </si>
  <si>
    <r>
      <rPr>
        <sz val="10"/>
        <rFont val="宋体"/>
        <charset val="134"/>
      </rPr>
      <t>朱枫</t>
    </r>
  </si>
  <si>
    <r>
      <rPr>
        <sz val="10"/>
        <rFont val="宋体"/>
        <charset val="134"/>
      </rPr>
      <t>166</t>
    </r>
  </si>
  <si>
    <r>
      <rPr>
        <sz val="10"/>
        <rFont val="宋体"/>
        <charset val="134"/>
      </rPr>
      <t>167</t>
    </r>
  </si>
  <si>
    <r>
      <rPr>
        <sz val="10"/>
        <rFont val="宋体"/>
        <charset val="134"/>
      </rPr>
      <t>168</t>
    </r>
  </si>
  <si>
    <r>
      <rPr>
        <sz val="10"/>
        <rFont val="宋体"/>
        <charset val="134"/>
      </rPr>
      <t>英语(含专业英语)</t>
    </r>
  </si>
  <si>
    <r>
      <rPr>
        <sz val="10"/>
        <rFont val="宋体"/>
        <charset val="134"/>
      </rPr>
      <t>169</t>
    </r>
  </si>
  <si>
    <r>
      <rPr>
        <sz val="10"/>
        <rFont val="宋体"/>
        <charset val="134"/>
      </rPr>
      <t>170</t>
    </r>
  </si>
  <si>
    <r>
      <rPr>
        <sz val="10"/>
        <rFont val="宋体"/>
        <charset val="134"/>
      </rPr>
      <t>PLC控制技术</t>
    </r>
  </si>
  <si>
    <r>
      <rPr>
        <sz val="10"/>
        <rFont val="宋体"/>
        <charset val="134"/>
      </rPr>
      <t>171</t>
    </r>
  </si>
  <si>
    <r>
      <rPr>
        <sz val="10"/>
        <rFont val="宋体"/>
        <charset val="134"/>
      </rPr>
      <t>液压、气动系统安装与调试</t>
    </r>
  </si>
  <si>
    <r>
      <rPr>
        <sz val="10"/>
        <rFont val="宋体"/>
        <charset val="134"/>
      </rPr>
      <t>172</t>
    </r>
  </si>
  <si>
    <r>
      <rPr>
        <sz val="10"/>
        <rFont val="宋体"/>
        <charset val="134"/>
      </rPr>
      <t>173</t>
    </r>
  </si>
  <si>
    <r>
      <rPr>
        <sz val="10"/>
        <rFont val="宋体"/>
        <charset val="134"/>
      </rPr>
      <t>沟通与技巧</t>
    </r>
  </si>
  <si>
    <r>
      <rPr>
        <sz val="10"/>
        <rFont val="宋体"/>
        <charset val="134"/>
      </rPr>
      <t>174</t>
    </r>
  </si>
  <si>
    <r>
      <rPr>
        <sz val="10"/>
        <rFont val="宋体"/>
        <charset val="134"/>
      </rPr>
      <t>★工业机器人编程与调试</t>
    </r>
  </si>
  <si>
    <r>
      <rPr>
        <sz val="10"/>
        <rFont val="宋体"/>
        <charset val="134"/>
      </rPr>
      <t>175</t>
    </r>
  </si>
  <si>
    <r>
      <rPr>
        <sz val="10"/>
        <rFont val="宋体"/>
        <charset val="134"/>
      </rPr>
      <t>★工业机器人操作与运维鉴定</t>
    </r>
  </si>
  <si>
    <r>
      <rPr>
        <sz val="10"/>
        <rFont val="宋体"/>
        <charset val="134"/>
      </rPr>
      <t>176</t>
    </r>
  </si>
  <si>
    <r>
      <rPr>
        <sz val="10"/>
        <rFont val="宋体"/>
        <charset val="134"/>
      </rPr>
      <t>212201</t>
    </r>
  </si>
  <si>
    <r>
      <rPr>
        <sz val="10"/>
        <rFont val="宋体"/>
        <charset val="134"/>
      </rPr>
      <t>21机电一体化技术(高级工)(中德班)</t>
    </r>
  </si>
  <si>
    <r>
      <rPr>
        <sz val="10"/>
        <rFont val="宋体"/>
        <charset val="134"/>
      </rPr>
      <t>蒋海霞</t>
    </r>
  </si>
  <si>
    <r>
      <rPr>
        <sz val="10"/>
        <rFont val="宋体"/>
        <charset val="134"/>
      </rPr>
      <t>哲学与人生</t>
    </r>
  </si>
  <si>
    <r>
      <rPr>
        <sz val="10"/>
        <rFont val="宋体"/>
        <charset val="134"/>
      </rPr>
      <t>177</t>
    </r>
  </si>
  <si>
    <r>
      <rPr>
        <sz val="10"/>
        <rFont val="宋体"/>
        <charset val="134"/>
      </rPr>
      <t>178</t>
    </r>
  </si>
  <si>
    <r>
      <rPr>
        <sz val="10"/>
        <rFont val="宋体"/>
        <charset val="134"/>
      </rPr>
      <t>179</t>
    </r>
  </si>
  <si>
    <r>
      <rPr>
        <sz val="10"/>
        <rFont val="宋体"/>
        <charset val="134"/>
      </rPr>
      <t>180</t>
    </r>
  </si>
  <si>
    <r>
      <rPr>
        <sz val="10"/>
        <rFont val="宋体"/>
        <charset val="134"/>
      </rPr>
      <t>体育4</t>
    </r>
  </si>
  <si>
    <r>
      <rPr>
        <sz val="10"/>
        <rFont val="宋体"/>
        <charset val="134"/>
      </rPr>
      <t>181</t>
    </r>
  </si>
  <si>
    <r>
      <rPr>
        <sz val="10"/>
        <rFont val="宋体"/>
        <charset val="134"/>
      </rPr>
      <t>电气系统安装与控制</t>
    </r>
  </si>
  <si>
    <r>
      <rPr>
        <sz val="10"/>
        <rFont val="宋体"/>
        <charset val="134"/>
      </rPr>
      <t>182</t>
    </r>
  </si>
  <si>
    <r>
      <rPr>
        <sz val="10"/>
        <rFont val="宋体"/>
        <charset val="134"/>
      </rPr>
      <t>电子技术</t>
    </r>
  </si>
  <si>
    <r>
      <rPr>
        <sz val="10"/>
        <rFont val="宋体"/>
        <charset val="134"/>
      </rPr>
      <t>183</t>
    </r>
  </si>
  <si>
    <r>
      <rPr>
        <sz val="10"/>
        <rFont val="宋体"/>
        <charset val="134"/>
      </rPr>
      <t>工业机器人操作与编程</t>
    </r>
  </si>
  <si>
    <r>
      <rPr>
        <sz val="10"/>
        <rFont val="宋体"/>
        <charset val="134"/>
      </rPr>
      <t>184</t>
    </r>
  </si>
  <si>
    <r>
      <rPr>
        <sz val="10"/>
        <rFont val="宋体"/>
        <charset val="134"/>
      </rPr>
      <t>★使用机器加工零件</t>
    </r>
  </si>
  <si>
    <r>
      <rPr>
        <sz val="10"/>
        <rFont val="宋体"/>
        <charset val="134"/>
      </rPr>
      <t>185</t>
    </r>
  </si>
  <si>
    <r>
      <rPr>
        <sz val="10"/>
        <rFont val="宋体"/>
        <charset val="134"/>
      </rPr>
      <t>★电子装接工艺与技术训练</t>
    </r>
  </si>
  <si>
    <r>
      <rPr>
        <sz val="10"/>
        <rFont val="宋体"/>
        <charset val="134"/>
      </rPr>
      <t>186</t>
    </r>
  </si>
  <si>
    <r>
      <rPr>
        <sz val="10"/>
        <rFont val="宋体"/>
        <charset val="134"/>
      </rPr>
      <t>★电工综合训练</t>
    </r>
  </si>
  <si>
    <r>
      <rPr>
        <sz val="10"/>
        <rFont val="宋体"/>
        <charset val="134"/>
      </rPr>
      <t>187</t>
    </r>
  </si>
  <si>
    <r>
      <rPr>
        <sz val="10"/>
        <rFont val="宋体"/>
        <charset val="134"/>
      </rPr>
      <t>222201</t>
    </r>
  </si>
  <si>
    <r>
      <rPr>
        <sz val="10"/>
        <rFont val="宋体"/>
        <charset val="134"/>
      </rPr>
      <t>22机电一体化技术(高级工)</t>
    </r>
  </si>
  <si>
    <r>
      <rPr>
        <sz val="10"/>
        <rFont val="宋体"/>
        <charset val="134"/>
      </rPr>
      <t>吴丽华</t>
    </r>
  </si>
  <si>
    <r>
      <rPr>
        <sz val="10"/>
        <rFont val="宋体"/>
        <charset val="134"/>
      </rPr>
      <t>思想政治2</t>
    </r>
  </si>
  <si>
    <r>
      <rPr>
        <sz val="10"/>
        <rFont val="宋体"/>
        <charset val="134"/>
      </rPr>
      <t>188</t>
    </r>
  </si>
  <si>
    <r>
      <rPr>
        <sz val="10"/>
        <rFont val="宋体"/>
        <charset val="134"/>
      </rPr>
      <t>语文2</t>
    </r>
  </si>
  <si>
    <r>
      <rPr>
        <sz val="10"/>
        <rFont val="宋体"/>
        <charset val="134"/>
      </rPr>
      <t>189</t>
    </r>
  </si>
  <si>
    <r>
      <rPr>
        <sz val="10"/>
        <rFont val="宋体"/>
        <charset val="134"/>
      </rPr>
      <t>数学2</t>
    </r>
  </si>
  <si>
    <r>
      <rPr>
        <sz val="10"/>
        <rFont val="宋体"/>
        <charset val="134"/>
      </rPr>
      <t>190</t>
    </r>
  </si>
  <si>
    <r>
      <rPr>
        <sz val="10"/>
        <rFont val="宋体"/>
        <charset val="134"/>
      </rPr>
      <t>英语2</t>
    </r>
  </si>
  <si>
    <r>
      <rPr>
        <sz val="10"/>
        <rFont val="宋体"/>
        <charset val="134"/>
      </rPr>
      <t>191</t>
    </r>
  </si>
  <si>
    <r>
      <rPr>
        <sz val="10"/>
        <rFont val="宋体"/>
        <charset val="134"/>
      </rPr>
      <t>数字技术应用2</t>
    </r>
  </si>
  <si>
    <r>
      <rPr>
        <sz val="10"/>
        <rFont val="宋体"/>
        <charset val="134"/>
      </rPr>
      <t>192</t>
    </r>
  </si>
  <si>
    <r>
      <rPr>
        <sz val="10"/>
        <rFont val="宋体"/>
        <charset val="134"/>
      </rPr>
      <t>体育与健康2</t>
    </r>
  </si>
  <si>
    <r>
      <rPr>
        <sz val="10"/>
        <rFont val="宋体"/>
        <charset val="134"/>
      </rPr>
      <t>193</t>
    </r>
  </si>
  <si>
    <r>
      <rPr>
        <sz val="10"/>
        <rFont val="宋体"/>
        <charset val="134"/>
      </rPr>
      <t>历史2</t>
    </r>
  </si>
  <si>
    <r>
      <rPr>
        <sz val="10"/>
        <rFont val="宋体"/>
        <charset val="134"/>
      </rPr>
      <t>194</t>
    </r>
  </si>
  <si>
    <r>
      <rPr>
        <sz val="10"/>
        <rFont val="宋体"/>
        <charset val="134"/>
      </rPr>
      <t>硬笔书法</t>
    </r>
  </si>
  <si>
    <r>
      <rPr>
        <sz val="10"/>
        <rFont val="宋体"/>
        <charset val="134"/>
      </rPr>
      <t>195</t>
    </r>
  </si>
  <si>
    <r>
      <rPr>
        <sz val="10"/>
        <rFont val="宋体"/>
        <charset val="134"/>
      </rPr>
      <t>机械制图2</t>
    </r>
  </si>
  <si>
    <r>
      <rPr>
        <sz val="10"/>
        <rFont val="宋体"/>
        <charset val="134"/>
      </rPr>
      <t>延续上学期课程</t>
    </r>
  </si>
  <si>
    <r>
      <rPr>
        <sz val="10"/>
        <rFont val="宋体"/>
        <charset val="134"/>
      </rPr>
      <t>196</t>
    </r>
  </si>
  <si>
    <r>
      <rPr>
        <sz val="10"/>
        <rFont val="宋体"/>
        <charset val="134"/>
      </rPr>
      <t>电工技术1</t>
    </r>
  </si>
  <si>
    <r>
      <rPr>
        <sz val="10"/>
        <rFont val="宋体"/>
        <charset val="134"/>
      </rPr>
      <t>197</t>
    </r>
  </si>
  <si>
    <r>
      <rPr>
        <sz val="10"/>
        <rFont val="宋体"/>
        <charset val="134"/>
      </rPr>
      <t>★钳工实训2</t>
    </r>
  </si>
  <si>
    <r>
      <rPr>
        <sz val="10"/>
        <rFont val="宋体"/>
        <charset val="134"/>
      </rPr>
      <t>198</t>
    </r>
  </si>
  <si>
    <r>
      <rPr>
        <sz val="10"/>
        <rFont val="宋体"/>
        <charset val="134"/>
      </rPr>
      <t>★电子实训</t>
    </r>
  </si>
  <si>
    <r>
      <rPr>
        <sz val="10"/>
        <rFont val="宋体"/>
        <charset val="134"/>
      </rPr>
      <t>199</t>
    </r>
  </si>
  <si>
    <r>
      <rPr>
        <sz val="10"/>
        <rFont val="宋体"/>
        <charset val="134"/>
      </rPr>
      <t>222202</t>
    </r>
  </si>
  <si>
    <r>
      <rPr>
        <sz val="10"/>
        <rFont val="宋体"/>
        <charset val="134"/>
      </rPr>
      <t>22计算机网络应用(高级工)</t>
    </r>
  </si>
  <si>
    <r>
      <rPr>
        <sz val="10"/>
        <rFont val="宋体"/>
        <charset val="134"/>
      </rPr>
      <t>虞铭圣</t>
    </r>
  </si>
  <si>
    <r>
      <rPr>
        <sz val="10"/>
        <rFont val="宋体"/>
        <charset val="134"/>
      </rPr>
      <t>200</t>
    </r>
  </si>
  <si>
    <r>
      <rPr>
        <sz val="10"/>
        <rFont val="宋体"/>
        <charset val="134"/>
      </rPr>
      <t>201</t>
    </r>
  </si>
  <si>
    <r>
      <rPr>
        <sz val="10"/>
        <rFont val="宋体"/>
        <charset val="134"/>
      </rPr>
      <t>202</t>
    </r>
  </si>
  <si>
    <r>
      <rPr>
        <sz val="10"/>
        <rFont val="宋体"/>
        <charset val="134"/>
      </rPr>
      <t>203</t>
    </r>
  </si>
  <si>
    <r>
      <rPr>
        <sz val="10"/>
        <rFont val="宋体"/>
        <charset val="134"/>
      </rPr>
      <t>204</t>
    </r>
  </si>
  <si>
    <r>
      <rPr>
        <sz val="10"/>
        <rFont val="宋体"/>
        <charset val="134"/>
      </rPr>
      <t>205</t>
    </r>
  </si>
  <si>
    <r>
      <rPr>
        <sz val="10"/>
        <rFont val="宋体"/>
        <charset val="134"/>
      </rPr>
      <t>206</t>
    </r>
  </si>
  <si>
    <r>
      <rPr>
        <sz val="10"/>
        <rFont val="宋体"/>
        <charset val="134"/>
      </rPr>
      <t>计算机组装与维护</t>
    </r>
  </si>
  <si>
    <r>
      <rPr>
        <sz val="10"/>
        <rFont val="宋体"/>
        <charset val="134"/>
      </rPr>
      <t>978-7-5608-8580-3</t>
    </r>
  </si>
  <si>
    <r>
      <rPr>
        <sz val="10"/>
        <rFont val="宋体"/>
        <charset val="134"/>
      </rPr>
      <t>计算机组装与维修</t>
    </r>
  </si>
  <si>
    <r>
      <rPr>
        <sz val="10"/>
        <rFont val="宋体"/>
        <charset val="134"/>
      </rPr>
      <t>熊凯 贺斌 施扬志</t>
    </r>
  </si>
  <si>
    <r>
      <rPr>
        <sz val="10"/>
        <rFont val="宋体"/>
        <charset val="134"/>
      </rPr>
      <t>2019 年7 月第1 版  2020 年12 月第2 次印刷</t>
    </r>
  </si>
  <si>
    <r>
      <rPr>
        <sz val="10"/>
        <rFont val="宋体"/>
        <charset val="134"/>
      </rPr>
      <t>49.00元</t>
    </r>
  </si>
  <si>
    <r>
      <rPr>
        <sz val="10"/>
        <rFont val="宋体"/>
        <charset val="134"/>
      </rPr>
      <t>207</t>
    </r>
  </si>
  <si>
    <r>
      <rPr>
        <sz val="10"/>
        <rFont val="宋体"/>
        <charset val="134"/>
      </rPr>
      <t>图形图像处理</t>
    </r>
  </si>
  <si>
    <r>
      <rPr>
        <sz val="10"/>
        <rFont val="宋体"/>
        <charset val="134"/>
      </rPr>
      <t>9787516738887</t>
    </r>
  </si>
  <si>
    <r>
      <rPr>
        <sz val="10"/>
        <rFont val="宋体"/>
        <charset val="134"/>
      </rPr>
      <t>photoshop图像处理</t>
    </r>
  </si>
  <si>
    <r>
      <rPr>
        <sz val="10"/>
        <rFont val="宋体"/>
        <charset val="134"/>
      </rPr>
      <t>周大勇</t>
    </r>
  </si>
  <si>
    <r>
      <rPr>
        <sz val="10"/>
        <rFont val="宋体"/>
        <charset val="134"/>
      </rPr>
      <t>2021年8月第1版</t>
    </r>
  </si>
  <si>
    <r>
      <rPr>
        <sz val="10"/>
        <rFont val="宋体"/>
        <charset val="134"/>
      </rPr>
      <t>208</t>
    </r>
  </si>
  <si>
    <r>
      <rPr>
        <sz val="10"/>
        <rFont val="宋体"/>
        <charset val="134"/>
      </rPr>
      <t>综合布线设计与施工</t>
    </r>
  </si>
  <si>
    <r>
      <rPr>
        <sz val="10"/>
        <rFont val="宋体"/>
        <charset val="134"/>
      </rPr>
      <t>9787040568806</t>
    </r>
  </si>
  <si>
    <r>
      <rPr>
        <sz val="10"/>
        <rFont val="宋体"/>
        <charset val="134"/>
      </rPr>
      <t>209</t>
    </r>
  </si>
  <si>
    <r>
      <rPr>
        <sz val="10"/>
        <rFont val="宋体"/>
        <charset val="134"/>
      </rPr>
      <t>★综合布线设计与施工实训</t>
    </r>
  </si>
  <si>
    <r>
      <rPr>
        <sz val="10"/>
        <rFont val="宋体"/>
        <charset val="134"/>
      </rPr>
      <t>210</t>
    </r>
  </si>
  <si>
    <r>
      <rPr>
        <sz val="10"/>
        <rFont val="宋体"/>
        <charset val="134"/>
      </rPr>
      <t>222203</t>
    </r>
  </si>
  <si>
    <r>
      <rPr>
        <sz val="10"/>
        <rFont val="宋体"/>
        <charset val="134"/>
      </rPr>
      <t>22数控加工(加工中心操作工)(高级工)</t>
    </r>
  </si>
  <si>
    <r>
      <rPr>
        <sz val="10"/>
        <rFont val="宋体"/>
        <charset val="134"/>
      </rPr>
      <t>吴天意</t>
    </r>
  </si>
  <si>
    <r>
      <rPr>
        <sz val="10"/>
        <rFont val="宋体"/>
        <charset val="134"/>
      </rPr>
      <t>211</t>
    </r>
  </si>
  <si>
    <r>
      <rPr>
        <sz val="10"/>
        <rFont val="宋体"/>
        <charset val="134"/>
      </rPr>
      <t>212</t>
    </r>
  </si>
  <si>
    <r>
      <rPr>
        <sz val="10"/>
        <rFont val="宋体"/>
        <charset val="134"/>
      </rPr>
      <t>213</t>
    </r>
  </si>
  <si>
    <r>
      <rPr>
        <sz val="10"/>
        <rFont val="宋体"/>
        <charset val="134"/>
      </rPr>
      <t>214</t>
    </r>
  </si>
  <si>
    <r>
      <rPr>
        <sz val="10"/>
        <rFont val="宋体"/>
        <charset val="134"/>
      </rPr>
      <t>215</t>
    </r>
  </si>
  <si>
    <r>
      <rPr>
        <sz val="10"/>
        <rFont val="宋体"/>
        <charset val="134"/>
      </rPr>
      <t>216</t>
    </r>
  </si>
  <si>
    <r>
      <rPr>
        <sz val="10"/>
        <rFont val="宋体"/>
        <charset val="134"/>
      </rPr>
      <t>217</t>
    </r>
  </si>
  <si>
    <r>
      <rPr>
        <sz val="10"/>
        <rFont val="宋体"/>
        <charset val="134"/>
      </rPr>
      <t>218</t>
    </r>
  </si>
  <si>
    <r>
      <rPr>
        <sz val="10"/>
        <rFont val="宋体"/>
        <charset val="134"/>
      </rPr>
      <t>公差配合与测量技术</t>
    </r>
  </si>
  <si>
    <r>
      <rPr>
        <sz val="10"/>
        <rFont val="宋体"/>
        <charset val="134"/>
      </rPr>
      <t>978-7-5045-8868-5</t>
    </r>
  </si>
  <si>
    <r>
      <rPr>
        <sz val="10"/>
        <rFont val="宋体"/>
        <charset val="134"/>
      </rPr>
      <t>公差配合与技术测量（第二版）</t>
    </r>
  </si>
  <si>
    <r>
      <rPr>
        <sz val="10"/>
        <rFont val="宋体"/>
        <charset val="134"/>
      </rPr>
      <t>乔元信</t>
    </r>
  </si>
  <si>
    <r>
      <rPr>
        <sz val="10"/>
        <rFont val="宋体"/>
        <charset val="134"/>
      </rPr>
      <t>2011年4月第2版</t>
    </r>
  </si>
  <si>
    <r>
      <rPr>
        <sz val="10"/>
        <rFont val="宋体"/>
        <charset val="134"/>
      </rPr>
      <t>9787504591678</t>
    </r>
  </si>
  <si>
    <r>
      <rPr>
        <sz val="10"/>
        <rFont val="宋体"/>
        <charset val="134"/>
      </rPr>
      <t>公差配合与技术测量（第二版）习题册</t>
    </r>
  </si>
  <si>
    <r>
      <rPr>
        <sz val="10"/>
        <rFont val="宋体"/>
        <charset val="134"/>
      </rPr>
      <t>2011年7月第2版</t>
    </r>
  </si>
  <si>
    <r>
      <rPr>
        <sz val="10"/>
        <rFont val="宋体"/>
        <charset val="134"/>
      </rPr>
      <t>219</t>
    </r>
  </si>
  <si>
    <r>
      <rPr>
        <sz val="10"/>
        <rFont val="宋体"/>
        <charset val="134"/>
      </rPr>
      <t>★车工技术训练</t>
    </r>
  </si>
  <si>
    <r>
      <rPr>
        <sz val="10"/>
        <rFont val="宋体"/>
        <charset val="134"/>
      </rPr>
      <t>220</t>
    </r>
  </si>
  <si>
    <r>
      <rPr>
        <sz val="10"/>
        <rFont val="宋体"/>
        <charset val="134"/>
      </rPr>
      <t>212001</t>
    </r>
  </si>
  <si>
    <r>
      <rPr>
        <sz val="10"/>
        <rFont val="宋体"/>
        <charset val="134"/>
      </rPr>
      <t>21机电技术应用(中高职衔接)</t>
    </r>
  </si>
  <si>
    <r>
      <rPr>
        <sz val="10"/>
        <rFont val="宋体"/>
        <charset val="134"/>
      </rPr>
      <t>杨彦娟</t>
    </r>
  </si>
  <si>
    <r>
      <rPr>
        <sz val="10"/>
        <rFont val="宋体"/>
        <charset val="134"/>
      </rPr>
      <t>221</t>
    </r>
  </si>
  <si>
    <r>
      <rPr>
        <sz val="10"/>
        <rFont val="宋体"/>
        <charset val="134"/>
      </rPr>
      <t>语文4</t>
    </r>
  </si>
  <si>
    <r>
      <rPr>
        <sz val="10"/>
        <rFont val="宋体"/>
        <charset val="134"/>
      </rPr>
      <t>222</t>
    </r>
  </si>
  <si>
    <r>
      <rPr>
        <sz val="10"/>
        <rFont val="宋体"/>
        <charset val="134"/>
      </rPr>
      <t>数学4</t>
    </r>
  </si>
  <si>
    <r>
      <rPr>
        <sz val="10"/>
        <rFont val="宋体"/>
        <charset val="134"/>
      </rPr>
      <t>223</t>
    </r>
  </si>
  <si>
    <r>
      <rPr>
        <sz val="10"/>
        <rFont val="宋体"/>
        <charset val="134"/>
      </rPr>
      <t>英语4</t>
    </r>
  </si>
  <si>
    <r>
      <rPr>
        <sz val="10"/>
        <rFont val="宋体"/>
        <charset val="134"/>
      </rPr>
      <t>224</t>
    </r>
  </si>
  <si>
    <r>
      <rPr>
        <sz val="10"/>
        <rFont val="宋体"/>
        <charset val="134"/>
      </rPr>
      <t>体育与健康4</t>
    </r>
  </si>
  <si>
    <r>
      <rPr>
        <sz val="10"/>
        <rFont val="宋体"/>
        <charset val="134"/>
      </rPr>
      <t>225</t>
    </r>
  </si>
  <si>
    <r>
      <rPr>
        <sz val="10"/>
        <rFont val="宋体"/>
        <charset val="134"/>
      </rPr>
      <t>226</t>
    </r>
  </si>
  <si>
    <r>
      <rPr>
        <sz val="10"/>
        <rFont val="宋体"/>
        <charset val="134"/>
      </rPr>
      <t>劳动教育</t>
    </r>
  </si>
  <si>
    <r>
      <rPr>
        <sz val="10"/>
        <rFont val="宋体"/>
        <charset val="134"/>
      </rPr>
      <t>227</t>
    </r>
  </si>
  <si>
    <r>
      <rPr>
        <sz val="10"/>
        <rFont val="宋体"/>
        <charset val="134"/>
      </rPr>
      <t>228</t>
    </r>
  </si>
  <si>
    <r>
      <rPr>
        <sz val="10"/>
        <rFont val="宋体"/>
        <charset val="134"/>
      </rPr>
      <t>演讲与口才</t>
    </r>
  </si>
  <si>
    <r>
      <rPr>
        <sz val="10"/>
        <rFont val="宋体"/>
        <charset val="134"/>
      </rPr>
      <t>229</t>
    </r>
  </si>
  <si>
    <r>
      <rPr>
        <sz val="10"/>
        <rFont val="宋体"/>
        <charset val="134"/>
      </rPr>
      <t>机械基础2</t>
    </r>
  </si>
  <si>
    <r>
      <rPr>
        <sz val="10"/>
        <rFont val="宋体"/>
        <charset val="134"/>
      </rPr>
      <t>230</t>
    </r>
  </si>
  <si>
    <r>
      <rPr>
        <sz val="10"/>
        <rFont val="宋体"/>
        <charset val="134"/>
      </rPr>
      <t>电气系统安装与调试1</t>
    </r>
  </si>
  <si>
    <r>
      <rPr>
        <sz val="10"/>
        <rFont val="宋体"/>
        <charset val="134"/>
      </rPr>
      <t>231</t>
    </r>
  </si>
  <si>
    <r>
      <rPr>
        <sz val="10"/>
        <rFont val="宋体"/>
        <charset val="134"/>
      </rPr>
      <t>机电设备安装与检测技术</t>
    </r>
  </si>
  <si>
    <r>
      <rPr>
        <sz val="10"/>
        <rFont val="宋体"/>
        <charset val="134"/>
      </rPr>
      <t>232</t>
    </r>
  </si>
  <si>
    <r>
      <rPr>
        <sz val="10"/>
        <rFont val="宋体"/>
        <charset val="134"/>
      </rPr>
      <t>★维修电工考级技能训练2</t>
    </r>
  </si>
  <si>
    <r>
      <rPr>
        <sz val="10"/>
        <rFont val="宋体"/>
        <charset val="134"/>
      </rPr>
      <t>233</t>
    </r>
  </si>
  <si>
    <r>
      <rPr>
        <sz val="10"/>
        <rFont val="宋体"/>
        <charset val="134"/>
      </rPr>
      <t>★机械基础</t>
    </r>
  </si>
  <si>
    <r>
      <rPr>
        <sz val="10"/>
        <rFont val="宋体"/>
        <charset val="134"/>
      </rPr>
      <t>234</t>
    </r>
  </si>
  <si>
    <r>
      <rPr>
        <sz val="10"/>
        <rFont val="宋体"/>
        <charset val="134"/>
      </rPr>
      <t>212002</t>
    </r>
  </si>
  <si>
    <r>
      <rPr>
        <sz val="10"/>
        <rFont val="宋体"/>
        <charset val="134"/>
      </rPr>
      <t>21数控技术应用(中高职衔接)</t>
    </r>
  </si>
  <si>
    <r>
      <rPr>
        <sz val="10"/>
        <rFont val="宋体"/>
        <charset val="134"/>
      </rPr>
      <t>翁振宇</t>
    </r>
  </si>
  <si>
    <r>
      <rPr>
        <sz val="10"/>
        <rFont val="宋体"/>
        <charset val="134"/>
      </rPr>
      <t>235</t>
    </r>
  </si>
  <si>
    <r>
      <rPr>
        <sz val="10"/>
        <rFont val="宋体"/>
        <charset val="134"/>
      </rPr>
      <t>236</t>
    </r>
  </si>
  <si>
    <r>
      <rPr>
        <sz val="10"/>
        <rFont val="宋体"/>
        <charset val="134"/>
      </rPr>
      <t>237</t>
    </r>
  </si>
  <si>
    <r>
      <rPr>
        <sz val="10"/>
        <rFont val="宋体"/>
        <charset val="134"/>
      </rPr>
      <t>238</t>
    </r>
  </si>
  <si>
    <r>
      <rPr>
        <sz val="10"/>
        <rFont val="宋体"/>
        <charset val="134"/>
      </rPr>
      <t>239</t>
    </r>
  </si>
  <si>
    <r>
      <rPr>
        <sz val="10"/>
        <rFont val="宋体"/>
        <charset val="134"/>
      </rPr>
      <t>240</t>
    </r>
  </si>
  <si>
    <r>
      <rPr>
        <sz val="10"/>
        <rFont val="宋体"/>
        <charset val="134"/>
      </rPr>
      <t>241</t>
    </r>
  </si>
  <si>
    <r>
      <rPr>
        <sz val="10"/>
        <rFont val="宋体"/>
        <charset val="134"/>
      </rPr>
      <t>242</t>
    </r>
  </si>
  <si>
    <r>
      <rPr>
        <sz val="10"/>
        <rFont val="宋体"/>
        <charset val="134"/>
      </rPr>
      <t>243</t>
    </r>
  </si>
  <si>
    <r>
      <rPr>
        <sz val="10"/>
        <rFont val="宋体"/>
        <charset val="134"/>
      </rPr>
      <t>CAD/CAM技术应用1</t>
    </r>
  </si>
  <si>
    <r>
      <rPr>
        <sz val="10"/>
        <rFont val="宋体"/>
        <charset val="134"/>
      </rPr>
      <t>244</t>
    </r>
  </si>
  <si>
    <r>
      <rPr>
        <sz val="10"/>
        <rFont val="宋体"/>
        <charset val="134"/>
      </rPr>
      <t>职业技能考证</t>
    </r>
  </si>
  <si>
    <r>
      <rPr>
        <sz val="10"/>
        <rFont val="宋体"/>
        <charset val="134"/>
      </rPr>
      <t>245</t>
    </r>
  </si>
  <si>
    <r>
      <rPr>
        <sz val="10"/>
        <rFont val="宋体"/>
        <charset val="134"/>
      </rPr>
      <t>★职业技能考证实训1</t>
    </r>
  </si>
  <si>
    <r>
      <rPr>
        <sz val="10"/>
        <rFont val="宋体"/>
        <charset val="134"/>
      </rPr>
      <t>246</t>
    </r>
  </si>
  <si>
    <r>
      <rPr>
        <sz val="10"/>
        <rFont val="宋体"/>
        <charset val="134"/>
      </rPr>
      <t>★职业技能考证实训2</t>
    </r>
  </si>
  <si>
    <r>
      <rPr>
        <sz val="10"/>
        <rFont val="宋体"/>
        <charset val="134"/>
      </rPr>
      <t>247</t>
    </r>
  </si>
  <si>
    <r>
      <rPr>
        <sz val="10"/>
        <rFont val="宋体"/>
        <charset val="134"/>
      </rPr>
      <t>212003</t>
    </r>
  </si>
  <si>
    <r>
      <rPr>
        <sz val="10"/>
        <rFont val="宋体"/>
        <charset val="134"/>
      </rPr>
      <t>21工业机器人技术应用(中高职衔接)</t>
    </r>
  </si>
  <si>
    <r>
      <rPr>
        <sz val="10"/>
        <rFont val="宋体"/>
        <charset val="134"/>
      </rPr>
      <t>郑莹</t>
    </r>
  </si>
  <si>
    <r>
      <rPr>
        <sz val="10"/>
        <rFont val="宋体"/>
        <charset val="134"/>
      </rPr>
      <t>248</t>
    </r>
  </si>
  <si>
    <r>
      <rPr>
        <sz val="10"/>
        <rFont val="宋体"/>
        <charset val="134"/>
      </rPr>
      <t>249</t>
    </r>
  </si>
  <si>
    <r>
      <rPr>
        <sz val="10"/>
        <rFont val="宋体"/>
        <charset val="134"/>
      </rPr>
      <t>250</t>
    </r>
  </si>
  <si>
    <r>
      <rPr>
        <sz val="10"/>
        <rFont val="宋体"/>
        <charset val="134"/>
      </rPr>
      <t>251</t>
    </r>
  </si>
  <si>
    <r>
      <rPr>
        <sz val="10"/>
        <rFont val="宋体"/>
        <charset val="134"/>
      </rPr>
      <t>252</t>
    </r>
  </si>
  <si>
    <r>
      <rPr>
        <sz val="10"/>
        <rFont val="宋体"/>
        <charset val="134"/>
      </rPr>
      <t>253</t>
    </r>
  </si>
  <si>
    <r>
      <rPr>
        <sz val="10"/>
        <rFont val="宋体"/>
        <charset val="134"/>
      </rPr>
      <t>254</t>
    </r>
  </si>
  <si>
    <r>
      <rPr>
        <sz val="10"/>
        <rFont val="宋体"/>
        <charset val="134"/>
      </rPr>
      <t>应用文写作</t>
    </r>
  </si>
  <si>
    <r>
      <rPr>
        <sz val="10"/>
        <rFont val="宋体"/>
        <charset val="134"/>
      </rPr>
      <t>255</t>
    </r>
  </si>
  <si>
    <r>
      <rPr>
        <sz val="10"/>
        <rFont val="宋体"/>
        <charset val="134"/>
      </rPr>
      <t>256</t>
    </r>
  </si>
  <si>
    <r>
      <rPr>
        <sz val="10"/>
        <rFont val="宋体"/>
        <charset val="134"/>
      </rPr>
      <t>液压与气动</t>
    </r>
  </si>
  <si>
    <r>
      <rPr>
        <sz val="10"/>
        <rFont val="宋体"/>
        <charset val="134"/>
      </rPr>
      <t>257</t>
    </r>
  </si>
  <si>
    <r>
      <rPr>
        <sz val="10"/>
        <rFont val="宋体"/>
        <charset val="134"/>
      </rPr>
      <t>工业机器人在线编程与调试</t>
    </r>
  </si>
  <si>
    <r>
      <rPr>
        <sz val="10"/>
        <rFont val="宋体"/>
        <charset val="134"/>
      </rPr>
      <t>258</t>
    </r>
  </si>
  <si>
    <r>
      <rPr>
        <sz val="10"/>
        <rFont val="宋体"/>
        <charset val="134"/>
      </rPr>
      <t>259</t>
    </r>
  </si>
  <si>
    <r>
      <rPr>
        <sz val="10"/>
        <rFont val="宋体"/>
        <charset val="134"/>
      </rPr>
      <t>260</t>
    </r>
  </si>
  <si>
    <r>
      <rPr>
        <sz val="10"/>
        <rFont val="宋体"/>
        <charset val="134"/>
      </rPr>
      <t>212101</t>
    </r>
  </si>
  <si>
    <r>
      <rPr>
        <sz val="10"/>
        <rFont val="宋体"/>
        <charset val="134"/>
      </rPr>
      <t>21机电技术应用1班(中专+大专)</t>
    </r>
  </si>
  <si>
    <r>
      <rPr>
        <sz val="10"/>
        <rFont val="宋体"/>
        <charset val="134"/>
      </rPr>
      <t>仇晨阳</t>
    </r>
  </si>
  <si>
    <r>
      <rPr>
        <sz val="10"/>
        <rFont val="宋体"/>
        <charset val="134"/>
      </rPr>
      <t>261</t>
    </r>
  </si>
  <si>
    <r>
      <rPr>
        <sz val="10"/>
        <rFont val="宋体"/>
        <charset val="134"/>
      </rPr>
      <t>262</t>
    </r>
  </si>
  <si>
    <r>
      <rPr>
        <sz val="10"/>
        <rFont val="宋体"/>
        <charset val="134"/>
      </rPr>
      <t>263</t>
    </r>
  </si>
  <si>
    <r>
      <rPr>
        <sz val="10"/>
        <rFont val="宋体"/>
        <charset val="134"/>
      </rPr>
      <t>264</t>
    </r>
  </si>
  <si>
    <r>
      <rPr>
        <sz val="10"/>
        <rFont val="宋体"/>
        <charset val="134"/>
      </rPr>
      <t>265</t>
    </r>
  </si>
  <si>
    <r>
      <rPr>
        <sz val="10"/>
        <rFont val="宋体"/>
        <charset val="134"/>
      </rPr>
      <t>266</t>
    </r>
  </si>
  <si>
    <r>
      <rPr>
        <sz val="10"/>
        <rFont val="宋体"/>
        <charset val="134"/>
      </rPr>
      <t>267</t>
    </r>
  </si>
  <si>
    <r>
      <rPr>
        <sz val="10"/>
        <rFont val="宋体"/>
        <charset val="134"/>
      </rPr>
      <t>268</t>
    </r>
  </si>
  <si>
    <r>
      <rPr>
        <sz val="10"/>
        <rFont val="宋体"/>
        <charset val="134"/>
      </rPr>
      <t>269</t>
    </r>
  </si>
  <si>
    <r>
      <rPr>
        <sz val="10"/>
        <rFont val="宋体"/>
        <charset val="134"/>
      </rPr>
      <t>270</t>
    </r>
  </si>
  <si>
    <r>
      <rPr>
        <sz val="10"/>
        <rFont val="宋体"/>
        <charset val="134"/>
      </rPr>
      <t>271</t>
    </r>
  </si>
  <si>
    <r>
      <rPr>
        <sz val="10"/>
        <rFont val="宋体"/>
        <charset val="134"/>
      </rPr>
      <t>272</t>
    </r>
  </si>
  <si>
    <r>
      <rPr>
        <sz val="10"/>
        <rFont val="宋体"/>
        <charset val="134"/>
      </rPr>
      <t>273</t>
    </r>
  </si>
  <si>
    <r>
      <rPr>
        <sz val="10"/>
        <rFont val="宋体"/>
        <charset val="134"/>
      </rPr>
      <t>274</t>
    </r>
  </si>
  <si>
    <r>
      <rPr>
        <sz val="10"/>
        <rFont val="宋体"/>
        <charset val="134"/>
      </rPr>
      <t>212102</t>
    </r>
  </si>
  <si>
    <r>
      <rPr>
        <sz val="10"/>
        <rFont val="宋体"/>
        <charset val="134"/>
      </rPr>
      <t>21工业机器人技术应用(中专+大专)</t>
    </r>
  </si>
  <si>
    <r>
      <rPr>
        <sz val="10"/>
        <rFont val="宋体"/>
        <charset val="134"/>
      </rPr>
      <t>275</t>
    </r>
  </si>
  <si>
    <r>
      <rPr>
        <sz val="10"/>
        <rFont val="宋体"/>
        <charset val="134"/>
      </rPr>
      <t>276</t>
    </r>
  </si>
  <si>
    <r>
      <rPr>
        <sz val="10"/>
        <rFont val="宋体"/>
        <charset val="134"/>
      </rPr>
      <t>277</t>
    </r>
  </si>
  <si>
    <r>
      <rPr>
        <sz val="10"/>
        <rFont val="宋体"/>
        <charset val="134"/>
      </rPr>
      <t>278</t>
    </r>
  </si>
  <si>
    <r>
      <rPr>
        <sz val="10"/>
        <rFont val="宋体"/>
        <charset val="134"/>
      </rPr>
      <t>279</t>
    </r>
  </si>
  <si>
    <r>
      <rPr>
        <sz val="10"/>
        <rFont val="宋体"/>
        <charset val="134"/>
      </rPr>
      <t>280</t>
    </r>
  </si>
  <si>
    <r>
      <rPr>
        <sz val="10"/>
        <rFont val="宋体"/>
        <charset val="134"/>
      </rPr>
      <t>281</t>
    </r>
  </si>
  <si>
    <r>
      <rPr>
        <sz val="10"/>
        <rFont val="宋体"/>
        <charset val="134"/>
      </rPr>
      <t>282</t>
    </r>
  </si>
  <si>
    <r>
      <rPr>
        <sz val="10"/>
        <rFont val="宋体"/>
        <charset val="134"/>
      </rPr>
      <t>283</t>
    </r>
  </si>
  <si>
    <r>
      <rPr>
        <sz val="10"/>
        <rFont val="宋体"/>
        <charset val="134"/>
      </rPr>
      <t>284</t>
    </r>
  </si>
  <si>
    <r>
      <rPr>
        <sz val="10"/>
        <rFont val="宋体"/>
        <charset val="134"/>
      </rPr>
      <t>285</t>
    </r>
  </si>
  <si>
    <r>
      <rPr>
        <sz val="10"/>
        <rFont val="宋体"/>
        <charset val="134"/>
      </rPr>
      <t>286</t>
    </r>
  </si>
  <si>
    <r>
      <rPr>
        <sz val="10"/>
        <rFont val="宋体"/>
        <charset val="134"/>
      </rPr>
      <t>287</t>
    </r>
  </si>
  <si>
    <r>
      <rPr>
        <sz val="10"/>
        <rFont val="宋体"/>
        <charset val="134"/>
      </rPr>
      <t>212103</t>
    </r>
  </si>
  <si>
    <r>
      <rPr>
        <sz val="10"/>
        <rFont val="宋体"/>
        <charset val="134"/>
      </rPr>
      <t>21数控技术应用1班(中专+大专)</t>
    </r>
  </si>
  <si>
    <r>
      <rPr>
        <sz val="10"/>
        <rFont val="宋体"/>
        <charset val="134"/>
      </rPr>
      <t>张心印</t>
    </r>
  </si>
  <si>
    <r>
      <rPr>
        <sz val="10"/>
        <rFont val="宋体"/>
        <charset val="134"/>
      </rPr>
      <t>288</t>
    </r>
  </si>
  <si>
    <r>
      <rPr>
        <sz val="10"/>
        <rFont val="宋体"/>
        <charset val="134"/>
      </rPr>
      <t>289</t>
    </r>
  </si>
  <si>
    <r>
      <rPr>
        <sz val="10"/>
        <rFont val="宋体"/>
        <charset val="134"/>
      </rPr>
      <t>290</t>
    </r>
  </si>
  <si>
    <r>
      <rPr>
        <sz val="10"/>
        <rFont val="宋体"/>
        <charset val="134"/>
      </rPr>
      <t>291</t>
    </r>
  </si>
  <si>
    <r>
      <rPr>
        <sz val="10"/>
        <rFont val="宋体"/>
        <charset val="134"/>
      </rPr>
      <t>292</t>
    </r>
  </si>
  <si>
    <r>
      <rPr>
        <sz val="10"/>
        <rFont val="宋体"/>
        <charset val="134"/>
      </rPr>
      <t>293</t>
    </r>
  </si>
  <si>
    <r>
      <rPr>
        <sz val="10"/>
        <rFont val="宋体"/>
        <charset val="134"/>
      </rPr>
      <t>294</t>
    </r>
  </si>
  <si>
    <r>
      <rPr>
        <sz val="10"/>
        <rFont val="宋体"/>
        <charset val="134"/>
      </rPr>
      <t>295</t>
    </r>
  </si>
  <si>
    <r>
      <rPr>
        <sz val="10"/>
        <rFont val="宋体"/>
        <charset val="134"/>
      </rPr>
      <t>296</t>
    </r>
  </si>
  <si>
    <r>
      <rPr>
        <sz val="10"/>
        <rFont val="宋体"/>
        <charset val="134"/>
      </rPr>
      <t>297</t>
    </r>
  </si>
  <si>
    <r>
      <rPr>
        <sz val="10"/>
        <rFont val="宋体"/>
        <charset val="134"/>
      </rPr>
      <t>298</t>
    </r>
  </si>
  <si>
    <r>
      <rPr>
        <sz val="10"/>
        <rFont val="宋体"/>
        <charset val="134"/>
      </rPr>
      <t>299</t>
    </r>
  </si>
  <si>
    <r>
      <rPr>
        <sz val="10"/>
        <rFont val="宋体"/>
        <charset val="134"/>
      </rPr>
      <t>300</t>
    </r>
  </si>
  <si>
    <r>
      <rPr>
        <sz val="10"/>
        <rFont val="宋体"/>
        <charset val="134"/>
      </rPr>
      <t>212104</t>
    </r>
  </si>
  <si>
    <r>
      <rPr>
        <sz val="10"/>
        <rFont val="宋体"/>
        <charset val="134"/>
      </rPr>
      <t>21数控技术应用2班(中专+大专)</t>
    </r>
  </si>
  <si>
    <r>
      <rPr>
        <sz val="10"/>
        <rFont val="宋体"/>
        <charset val="134"/>
      </rPr>
      <t>张晨羿</t>
    </r>
  </si>
  <si>
    <r>
      <rPr>
        <sz val="10"/>
        <rFont val="宋体"/>
        <charset val="134"/>
      </rPr>
      <t>301</t>
    </r>
  </si>
  <si>
    <r>
      <rPr>
        <sz val="10"/>
        <rFont val="宋体"/>
        <charset val="134"/>
      </rPr>
      <t>302</t>
    </r>
  </si>
  <si>
    <r>
      <rPr>
        <sz val="10"/>
        <rFont val="宋体"/>
        <charset val="134"/>
      </rPr>
      <t>303</t>
    </r>
  </si>
  <si>
    <r>
      <rPr>
        <sz val="10"/>
        <rFont val="宋体"/>
        <charset val="134"/>
      </rPr>
      <t>304</t>
    </r>
  </si>
  <si>
    <r>
      <rPr>
        <sz val="10"/>
        <rFont val="宋体"/>
        <charset val="134"/>
      </rPr>
      <t>305</t>
    </r>
  </si>
  <si>
    <r>
      <rPr>
        <sz val="10"/>
        <rFont val="宋体"/>
        <charset val="134"/>
      </rPr>
      <t>306</t>
    </r>
  </si>
  <si>
    <r>
      <rPr>
        <sz val="10"/>
        <rFont val="宋体"/>
        <charset val="134"/>
      </rPr>
      <t>307</t>
    </r>
  </si>
  <si>
    <r>
      <rPr>
        <sz val="10"/>
        <rFont val="宋体"/>
        <charset val="134"/>
      </rPr>
      <t>308</t>
    </r>
  </si>
  <si>
    <r>
      <rPr>
        <sz val="10"/>
        <rFont val="宋体"/>
        <charset val="134"/>
      </rPr>
      <t>309</t>
    </r>
  </si>
  <si>
    <r>
      <rPr>
        <sz val="10"/>
        <rFont val="宋体"/>
        <charset val="134"/>
      </rPr>
      <t>310</t>
    </r>
  </si>
  <si>
    <r>
      <rPr>
        <sz val="10"/>
        <rFont val="宋体"/>
        <charset val="134"/>
      </rPr>
      <t>311</t>
    </r>
  </si>
  <si>
    <r>
      <rPr>
        <sz val="10"/>
        <rFont val="宋体"/>
        <charset val="134"/>
      </rPr>
      <t>312</t>
    </r>
  </si>
  <si>
    <r>
      <rPr>
        <sz val="10"/>
        <rFont val="宋体"/>
        <charset val="134"/>
      </rPr>
      <t>313</t>
    </r>
  </si>
  <si>
    <r>
      <rPr>
        <sz val="10"/>
        <rFont val="宋体"/>
        <charset val="134"/>
      </rPr>
      <t>212105</t>
    </r>
  </si>
  <si>
    <r>
      <rPr>
        <sz val="10"/>
        <rFont val="宋体"/>
        <charset val="134"/>
      </rPr>
      <t>21计算机网络技术1班(中专+大专)</t>
    </r>
  </si>
  <si>
    <r>
      <rPr>
        <sz val="10"/>
        <rFont val="宋体"/>
        <charset val="134"/>
      </rPr>
      <t>章小妹</t>
    </r>
  </si>
  <si>
    <r>
      <rPr>
        <sz val="10"/>
        <rFont val="宋体"/>
        <charset val="134"/>
      </rPr>
      <t>314</t>
    </r>
  </si>
  <si>
    <r>
      <rPr>
        <sz val="10"/>
        <rFont val="宋体"/>
        <charset val="134"/>
      </rPr>
      <t>315</t>
    </r>
  </si>
  <si>
    <r>
      <rPr>
        <sz val="10"/>
        <rFont val="宋体"/>
        <charset val="134"/>
      </rPr>
      <t>316</t>
    </r>
  </si>
  <si>
    <r>
      <rPr>
        <sz val="10"/>
        <rFont val="宋体"/>
        <charset val="134"/>
      </rPr>
      <t>317</t>
    </r>
  </si>
  <si>
    <r>
      <rPr>
        <sz val="10"/>
        <rFont val="宋体"/>
        <charset val="134"/>
      </rPr>
      <t>318</t>
    </r>
  </si>
  <si>
    <r>
      <rPr>
        <sz val="10"/>
        <rFont val="宋体"/>
        <charset val="134"/>
      </rPr>
      <t>319</t>
    </r>
  </si>
  <si>
    <r>
      <rPr>
        <sz val="10"/>
        <rFont val="宋体"/>
        <charset val="134"/>
      </rPr>
      <t>320</t>
    </r>
  </si>
  <si>
    <r>
      <rPr>
        <sz val="10"/>
        <rFont val="宋体"/>
        <charset val="134"/>
      </rPr>
      <t>321</t>
    </r>
  </si>
  <si>
    <r>
      <rPr>
        <sz val="10"/>
        <rFont val="宋体"/>
        <charset val="134"/>
      </rPr>
      <t>322</t>
    </r>
  </si>
  <si>
    <r>
      <rPr>
        <sz val="10"/>
        <rFont val="宋体"/>
        <charset val="134"/>
      </rPr>
      <t xml:space="preserve">9787115472922 </t>
    </r>
  </si>
  <si>
    <r>
      <rPr>
        <sz val="10"/>
        <rFont val="宋体"/>
        <charset val="134"/>
      </rPr>
      <t>思科网络技术学院教程 第六版 路由和交换基础</t>
    </r>
  </si>
  <si>
    <r>
      <rPr>
        <sz val="10"/>
        <rFont val="宋体"/>
        <charset val="134"/>
      </rPr>
      <t>鲍勃 瓦尚、艾伦 约翰逊</t>
    </r>
  </si>
  <si>
    <r>
      <rPr>
        <sz val="10"/>
        <rFont val="宋体"/>
        <charset val="134"/>
      </rPr>
      <t>2018年1月底1版</t>
    </r>
  </si>
  <si>
    <r>
      <rPr>
        <sz val="10"/>
        <rFont val="宋体"/>
        <charset val="134"/>
      </rPr>
      <t>323</t>
    </r>
  </si>
  <si>
    <r>
      <rPr>
        <sz val="10"/>
        <rFont val="宋体"/>
        <charset val="134"/>
      </rPr>
      <t>Python程序设计</t>
    </r>
  </si>
  <si>
    <r>
      <rPr>
        <sz val="10"/>
        <rFont val="宋体"/>
        <charset val="134"/>
      </rPr>
      <t>9787576307306</t>
    </r>
  </si>
  <si>
    <r>
      <rPr>
        <sz val="10"/>
        <rFont val="宋体"/>
        <charset val="134"/>
      </rPr>
      <t>许全文 余晓兰 魏雪峰</t>
    </r>
  </si>
  <si>
    <r>
      <rPr>
        <sz val="10"/>
        <rFont val="宋体"/>
        <charset val="134"/>
      </rPr>
      <t>21/11</t>
    </r>
  </si>
  <si>
    <r>
      <rPr>
        <sz val="10"/>
        <rFont val="宋体"/>
        <charset val="134"/>
      </rPr>
      <t>32.5</t>
    </r>
  </si>
  <si>
    <r>
      <rPr>
        <sz val="10"/>
        <rFont val="宋体"/>
        <charset val="134"/>
      </rPr>
      <t>324</t>
    </r>
  </si>
  <si>
    <r>
      <rPr>
        <sz val="10"/>
        <rFont val="宋体"/>
        <charset val="134"/>
      </rPr>
      <t>9787121214653</t>
    </r>
  </si>
  <si>
    <r>
      <rPr>
        <sz val="10"/>
        <rFont val="宋体"/>
        <charset val="134"/>
      </rPr>
      <t>PHP动态网站开发（第2版）</t>
    </r>
  </si>
  <si>
    <r>
      <rPr>
        <sz val="10"/>
        <rFont val="宋体"/>
        <charset val="134"/>
      </rPr>
      <t>赵增敏</t>
    </r>
  </si>
  <si>
    <r>
      <rPr>
        <sz val="10"/>
        <rFont val="宋体"/>
        <charset val="134"/>
      </rPr>
      <t>14/08</t>
    </r>
  </si>
  <si>
    <r>
      <rPr>
        <sz val="10"/>
        <rFont val="宋体"/>
        <charset val="134"/>
      </rPr>
      <t xml:space="preserve">38.00 </t>
    </r>
  </si>
  <si>
    <r>
      <rPr>
        <sz val="10"/>
        <rFont val="宋体"/>
        <charset val="134"/>
      </rPr>
      <t>325</t>
    </r>
  </si>
  <si>
    <r>
      <rPr>
        <sz val="10"/>
        <rFont val="宋体"/>
        <charset val="134"/>
      </rPr>
      <t>★网络设备配置与管理</t>
    </r>
  </si>
  <si>
    <r>
      <rPr>
        <sz val="10"/>
        <rFont val="宋体"/>
        <charset val="134"/>
      </rPr>
      <t>326</t>
    </r>
  </si>
  <si>
    <r>
      <rPr>
        <sz val="10"/>
        <rFont val="宋体"/>
        <charset val="134"/>
      </rPr>
      <t>327</t>
    </r>
  </si>
  <si>
    <r>
      <rPr>
        <sz val="10"/>
        <rFont val="宋体"/>
        <charset val="134"/>
      </rPr>
      <t>212106</t>
    </r>
  </si>
  <si>
    <r>
      <rPr>
        <sz val="10"/>
        <rFont val="宋体"/>
        <charset val="134"/>
      </rPr>
      <t>21计算机网络技术2班(中专+大专)</t>
    </r>
  </si>
  <si>
    <r>
      <rPr>
        <sz val="10"/>
        <rFont val="宋体"/>
        <charset val="134"/>
      </rPr>
      <t>鲍彤</t>
    </r>
  </si>
  <si>
    <r>
      <rPr>
        <sz val="10"/>
        <rFont val="宋体"/>
        <charset val="134"/>
      </rPr>
      <t>328</t>
    </r>
  </si>
  <si>
    <r>
      <rPr>
        <sz val="10"/>
        <rFont val="宋体"/>
        <charset val="134"/>
      </rPr>
      <t>329</t>
    </r>
  </si>
  <si>
    <r>
      <rPr>
        <sz val="10"/>
        <rFont val="宋体"/>
        <charset val="134"/>
      </rPr>
      <t>330</t>
    </r>
  </si>
  <si>
    <r>
      <rPr>
        <sz val="10"/>
        <rFont val="宋体"/>
        <charset val="134"/>
      </rPr>
      <t>331</t>
    </r>
  </si>
  <si>
    <r>
      <rPr>
        <sz val="10"/>
        <rFont val="宋体"/>
        <charset val="134"/>
      </rPr>
      <t>332</t>
    </r>
  </si>
  <si>
    <r>
      <rPr>
        <sz val="10"/>
        <rFont val="宋体"/>
        <charset val="134"/>
      </rPr>
      <t>333</t>
    </r>
  </si>
  <si>
    <r>
      <rPr>
        <sz val="10"/>
        <rFont val="宋体"/>
        <charset val="134"/>
      </rPr>
      <t>334</t>
    </r>
  </si>
  <si>
    <r>
      <rPr>
        <sz val="10"/>
        <rFont val="宋体"/>
        <charset val="134"/>
      </rPr>
      <t>335</t>
    </r>
  </si>
  <si>
    <r>
      <rPr>
        <sz val="10"/>
        <rFont val="宋体"/>
        <charset val="134"/>
      </rPr>
      <t>336</t>
    </r>
  </si>
  <si>
    <r>
      <rPr>
        <sz val="10"/>
        <rFont val="宋体"/>
        <charset val="134"/>
      </rPr>
      <t>337</t>
    </r>
  </si>
  <si>
    <r>
      <rPr>
        <sz val="10"/>
        <rFont val="宋体"/>
        <charset val="134"/>
      </rPr>
      <t>338</t>
    </r>
  </si>
  <si>
    <r>
      <rPr>
        <sz val="10"/>
        <rFont val="宋体"/>
        <charset val="134"/>
      </rPr>
      <t>9787576306477</t>
    </r>
  </si>
  <si>
    <r>
      <rPr>
        <sz val="10"/>
        <rFont val="宋体"/>
        <charset val="134"/>
      </rPr>
      <t>PHP程序设计基础</t>
    </r>
  </si>
  <si>
    <r>
      <rPr>
        <sz val="10"/>
        <rFont val="宋体"/>
        <charset val="134"/>
      </rPr>
      <t>张治平</t>
    </r>
  </si>
  <si>
    <r>
      <rPr>
        <sz val="10"/>
        <rFont val="宋体"/>
        <charset val="134"/>
      </rPr>
      <t>339</t>
    </r>
  </si>
  <si>
    <r>
      <rPr>
        <sz val="10"/>
        <rFont val="宋体"/>
        <charset val="134"/>
      </rPr>
      <t>340</t>
    </r>
  </si>
  <si>
    <r>
      <rPr>
        <sz val="10"/>
        <rFont val="宋体"/>
        <charset val="134"/>
      </rPr>
      <t>341</t>
    </r>
  </si>
  <si>
    <r>
      <rPr>
        <sz val="10"/>
        <rFont val="宋体"/>
        <charset val="134"/>
      </rPr>
      <t>212107</t>
    </r>
  </si>
  <si>
    <r>
      <rPr>
        <sz val="10"/>
        <rFont val="宋体"/>
        <charset val="134"/>
      </rPr>
      <t>21机电技术应用2班(中专+大专)(外市)</t>
    </r>
  </si>
  <si>
    <r>
      <rPr>
        <sz val="10"/>
        <rFont val="宋体"/>
        <charset val="134"/>
      </rPr>
      <t>342</t>
    </r>
  </si>
  <si>
    <r>
      <rPr>
        <sz val="10"/>
        <rFont val="宋体"/>
        <charset val="134"/>
      </rPr>
      <t>343</t>
    </r>
  </si>
  <si>
    <r>
      <rPr>
        <sz val="10"/>
        <rFont val="宋体"/>
        <charset val="134"/>
      </rPr>
      <t>344</t>
    </r>
  </si>
  <si>
    <r>
      <rPr>
        <sz val="10"/>
        <rFont val="宋体"/>
        <charset val="134"/>
      </rPr>
      <t>345</t>
    </r>
  </si>
  <si>
    <r>
      <rPr>
        <sz val="10"/>
        <rFont val="宋体"/>
        <charset val="134"/>
      </rPr>
      <t>346</t>
    </r>
  </si>
  <si>
    <r>
      <rPr>
        <sz val="10"/>
        <rFont val="宋体"/>
        <charset val="134"/>
      </rPr>
      <t>347</t>
    </r>
  </si>
  <si>
    <r>
      <rPr>
        <sz val="10"/>
        <rFont val="宋体"/>
        <charset val="134"/>
      </rPr>
      <t>348</t>
    </r>
  </si>
  <si>
    <r>
      <rPr>
        <sz val="10"/>
        <rFont val="宋体"/>
        <charset val="134"/>
      </rPr>
      <t>349</t>
    </r>
  </si>
  <si>
    <r>
      <rPr>
        <sz val="10"/>
        <rFont val="宋体"/>
        <charset val="134"/>
      </rPr>
      <t>350</t>
    </r>
  </si>
  <si>
    <r>
      <rPr>
        <sz val="10"/>
        <rFont val="宋体"/>
        <charset val="134"/>
      </rPr>
      <t>351</t>
    </r>
  </si>
  <si>
    <r>
      <rPr>
        <sz val="10"/>
        <rFont val="宋体"/>
        <charset val="134"/>
      </rPr>
      <t>352</t>
    </r>
  </si>
  <si>
    <r>
      <rPr>
        <sz val="10"/>
        <rFont val="宋体"/>
        <charset val="134"/>
      </rPr>
      <t>353</t>
    </r>
  </si>
  <si>
    <r>
      <rPr>
        <sz val="10"/>
        <rFont val="宋体"/>
        <charset val="134"/>
      </rPr>
      <t>354</t>
    </r>
  </si>
  <si>
    <r>
      <rPr>
        <sz val="10"/>
        <rFont val="宋体"/>
        <charset val="134"/>
      </rPr>
      <t>355</t>
    </r>
  </si>
  <si>
    <r>
      <rPr>
        <sz val="10"/>
        <rFont val="宋体"/>
        <charset val="134"/>
      </rPr>
      <t>212108</t>
    </r>
  </si>
  <si>
    <r>
      <rPr>
        <sz val="10"/>
        <rFont val="宋体"/>
        <charset val="134"/>
      </rPr>
      <t>21机电技术应用3班(泊头)</t>
    </r>
  </si>
  <si>
    <r>
      <rPr>
        <sz val="10"/>
        <rFont val="宋体"/>
        <charset val="134"/>
      </rPr>
      <t>沈骏</t>
    </r>
  </si>
  <si>
    <r>
      <rPr>
        <sz val="10"/>
        <rFont val="宋体"/>
        <charset val="134"/>
      </rPr>
      <t>356</t>
    </r>
  </si>
  <si>
    <r>
      <rPr>
        <sz val="10"/>
        <rFont val="宋体"/>
        <charset val="134"/>
      </rPr>
      <t>357</t>
    </r>
  </si>
  <si>
    <r>
      <rPr>
        <sz val="10"/>
        <rFont val="宋体"/>
        <charset val="134"/>
      </rPr>
      <t>358</t>
    </r>
  </si>
  <si>
    <r>
      <rPr>
        <sz val="10"/>
        <rFont val="宋体"/>
        <charset val="134"/>
      </rPr>
      <t>359</t>
    </r>
  </si>
  <si>
    <r>
      <rPr>
        <sz val="10"/>
        <rFont val="宋体"/>
        <charset val="134"/>
      </rPr>
      <t>360</t>
    </r>
  </si>
  <si>
    <r>
      <rPr>
        <sz val="10"/>
        <rFont val="宋体"/>
        <charset val="134"/>
      </rPr>
      <t>361</t>
    </r>
  </si>
  <si>
    <r>
      <rPr>
        <sz val="10"/>
        <rFont val="宋体"/>
        <charset val="134"/>
      </rPr>
      <t>362</t>
    </r>
  </si>
  <si>
    <r>
      <rPr>
        <sz val="10"/>
        <rFont val="宋体"/>
        <charset val="134"/>
      </rPr>
      <t>363</t>
    </r>
  </si>
  <si>
    <r>
      <rPr>
        <sz val="10"/>
        <rFont val="宋体"/>
        <charset val="134"/>
      </rPr>
      <t>364</t>
    </r>
  </si>
  <si>
    <r>
      <rPr>
        <sz val="10"/>
        <rFont val="宋体"/>
        <charset val="134"/>
      </rPr>
      <t>365</t>
    </r>
  </si>
  <si>
    <r>
      <rPr>
        <sz val="10"/>
        <rFont val="宋体"/>
        <charset val="134"/>
      </rPr>
      <t>366</t>
    </r>
  </si>
  <si>
    <r>
      <rPr>
        <sz val="10"/>
        <rFont val="宋体"/>
        <charset val="134"/>
      </rPr>
      <t>367</t>
    </r>
  </si>
  <si>
    <r>
      <rPr>
        <sz val="10"/>
        <rFont val="宋体"/>
        <charset val="134"/>
      </rPr>
      <t>368</t>
    </r>
  </si>
  <si>
    <r>
      <rPr>
        <sz val="10"/>
        <rFont val="宋体"/>
        <charset val="134"/>
      </rPr>
      <t>369</t>
    </r>
  </si>
  <si>
    <r>
      <rPr>
        <sz val="10"/>
        <rFont val="宋体"/>
        <charset val="134"/>
      </rPr>
      <t>212109</t>
    </r>
  </si>
  <si>
    <r>
      <rPr>
        <sz val="10"/>
        <rFont val="宋体"/>
        <charset val="134"/>
      </rPr>
      <t>21数控技术应用3班(泊头)</t>
    </r>
  </si>
  <si>
    <r>
      <rPr>
        <sz val="10"/>
        <rFont val="宋体"/>
        <charset val="134"/>
      </rPr>
      <t>杨佳珊</t>
    </r>
  </si>
  <si>
    <r>
      <rPr>
        <sz val="10"/>
        <rFont val="宋体"/>
        <charset val="134"/>
      </rPr>
      <t>370</t>
    </r>
  </si>
  <si>
    <r>
      <rPr>
        <sz val="10"/>
        <rFont val="宋体"/>
        <charset val="134"/>
      </rPr>
      <t>371</t>
    </r>
  </si>
  <si>
    <r>
      <rPr>
        <sz val="10"/>
        <rFont val="宋体"/>
        <charset val="134"/>
      </rPr>
      <t>372</t>
    </r>
  </si>
  <si>
    <r>
      <rPr>
        <sz val="10"/>
        <rFont val="宋体"/>
        <charset val="134"/>
      </rPr>
      <t>373</t>
    </r>
  </si>
  <si>
    <r>
      <rPr>
        <sz val="10"/>
        <rFont val="宋体"/>
        <charset val="134"/>
      </rPr>
      <t>374</t>
    </r>
  </si>
  <si>
    <r>
      <rPr>
        <sz val="10"/>
        <rFont val="宋体"/>
        <charset val="134"/>
      </rPr>
      <t>375</t>
    </r>
  </si>
  <si>
    <r>
      <rPr>
        <sz val="10"/>
        <rFont val="宋体"/>
        <charset val="134"/>
      </rPr>
      <t>376</t>
    </r>
  </si>
  <si>
    <r>
      <rPr>
        <sz val="10"/>
        <rFont val="宋体"/>
        <charset val="134"/>
      </rPr>
      <t>377</t>
    </r>
  </si>
  <si>
    <r>
      <rPr>
        <sz val="10"/>
        <rFont val="宋体"/>
        <charset val="134"/>
      </rPr>
      <t>378</t>
    </r>
  </si>
  <si>
    <r>
      <rPr>
        <sz val="10"/>
        <rFont val="宋体"/>
        <charset val="134"/>
      </rPr>
      <t>379</t>
    </r>
  </si>
  <si>
    <r>
      <rPr>
        <sz val="10"/>
        <rFont val="宋体"/>
        <charset val="134"/>
      </rPr>
      <t>380</t>
    </r>
  </si>
  <si>
    <r>
      <rPr>
        <sz val="10"/>
        <rFont val="宋体"/>
        <charset val="134"/>
      </rPr>
      <t>381</t>
    </r>
  </si>
  <si>
    <r>
      <rPr>
        <sz val="10"/>
        <rFont val="宋体"/>
        <charset val="134"/>
      </rPr>
      <t>382</t>
    </r>
  </si>
  <si>
    <r>
      <rPr>
        <sz val="10"/>
        <rFont val="宋体"/>
        <charset val="134"/>
      </rPr>
      <t>222001</t>
    </r>
  </si>
  <si>
    <r>
      <rPr>
        <sz val="10"/>
        <rFont val="宋体"/>
        <charset val="134"/>
      </rPr>
      <t>22机电技术应用(中高职衔接)</t>
    </r>
  </si>
  <si>
    <r>
      <rPr>
        <sz val="10"/>
        <rFont val="宋体"/>
        <charset val="134"/>
      </rPr>
      <t>徐风山</t>
    </r>
  </si>
  <si>
    <r>
      <rPr>
        <sz val="10"/>
        <rFont val="宋体"/>
        <charset val="134"/>
      </rPr>
      <t>383</t>
    </r>
  </si>
  <si>
    <r>
      <rPr>
        <sz val="10"/>
        <rFont val="宋体"/>
        <charset val="134"/>
      </rPr>
      <t>384</t>
    </r>
  </si>
  <si>
    <r>
      <rPr>
        <sz val="10"/>
        <rFont val="宋体"/>
        <charset val="134"/>
      </rPr>
      <t>385</t>
    </r>
  </si>
  <si>
    <r>
      <rPr>
        <sz val="10"/>
        <rFont val="宋体"/>
        <charset val="134"/>
      </rPr>
      <t>386</t>
    </r>
  </si>
  <si>
    <r>
      <rPr>
        <sz val="10"/>
        <rFont val="宋体"/>
        <charset val="134"/>
      </rPr>
      <t>信息技术2</t>
    </r>
  </si>
  <si>
    <r>
      <rPr>
        <sz val="10"/>
        <rFont val="宋体"/>
        <charset val="134"/>
      </rPr>
      <t>387</t>
    </r>
  </si>
  <si>
    <r>
      <rPr>
        <sz val="10"/>
        <rFont val="宋体"/>
        <charset val="134"/>
      </rPr>
      <t>388</t>
    </r>
  </si>
  <si>
    <r>
      <rPr>
        <sz val="10"/>
        <rFont val="宋体"/>
        <charset val="134"/>
      </rPr>
      <t>389</t>
    </r>
  </si>
  <si>
    <r>
      <rPr>
        <sz val="10"/>
        <rFont val="宋体"/>
        <charset val="134"/>
      </rPr>
      <t>艺术2</t>
    </r>
  </si>
  <si>
    <r>
      <rPr>
        <sz val="10"/>
        <rFont val="宋体"/>
        <charset val="134"/>
      </rPr>
      <t>390</t>
    </r>
  </si>
  <si>
    <r>
      <rPr>
        <sz val="10"/>
        <rFont val="宋体"/>
        <charset val="134"/>
      </rPr>
      <t>391</t>
    </r>
  </si>
  <si>
    <r>
      <rPr>
        <sz val="10"/>
        <rFont val="宋体"/>
        <charset val="134"/>
      </rPr>
      <t>电工电子技术基础与技能1</t>
    </r>
  </si>
  <si>
    <r>
      <rPr>
        <sz val="10"/>
        <rFont val="宋体"/>
        <charset val="134"/>
      </rPr>
      <t>392</t>
    </r>
  </si>
  <si>
    <r>
      <rPr>
        <sz val="10"/>
        <rFont val="宋体"/>
        <charset val="134"/>
      </rPr>
      <t>金属加工基础与钳工实训</t>
    </r>
  </si>
  <si>
    <r>
      <rPr>
        <sz val="10"/>
        <rFont val="宋体"/>
        <charset val="134"/>
      </rPr>
      <t>9787040508420</t>
    </r>
  </si>
  <si>
    <r>
      <rPr>
        <sz val="10"/>
        <rFont val="宋体"/>
        <charset val="134"/>
      </rPr>
      <t>金属加工与实训——基础常识与技能训练（第3版）</t>
    </r>
  </si>
  <si>
    <r>
      <rPr>
        <sz val="10"/>
        <rFont val="宋体"/>
        <charset val="134"/>
      </rPr>
      <t>393</t>
    </r>
  </si>
  <si>
    <r>
      <rPr>
        <sz val="10"/>
        <rFont val="宋体"/>
        <charset val="134"/>
      </rPr>
      <t>★金属加工实训1</t>
    </r>
  </si>
  <si>
    <r>
      <rPr>
        <sz val="10"/>
        <rFont val="宋体"/>
        <charset val="134"/>
      </rPr>
      <t>394</t>
    </r>
  </si>
  <si>
    <r>
      <rPr>
        <sz val="10"/>
        <rFont val="宋体"/>
        <charset val="134"/>
      </rPr>
      <t>★维修电工</t>
    </r>
  </si>
  <si>
    <r>
      <rPr>
        <sz val="10"/>
        <rFont val="宋体"/>
        <charset val="134"/>
      </rPr>
      <t>395</t>
    </r>
  </si>
  <si>
    <r>
      <rPr>
        <sz val="10"/>
        <rFont val="宋体"/>
        <charset val="134"/>
      </rPr>
      <t>222002</t>
    </r>
  </si>
  <si>
    <r>
      <rPr>
        <sz val="10"/>
        <rFont val="宋体"/>
        <charset val="134"/>
      </rPr>
      <t>22数控技术应用(中高职衔接)</t>
    </r>
  </si>
  <si>
    <r>
      <rPr>
        <sz val="10"/>
        <rFont val="宋体"/>
        <charset val="134"/>
      </rPr>
      <t>顾春燕</t>
    </r>
  </si>
  <si>
    <r>
      <rPr>
        <sz val="10"/>
        <rFont val="宋体"/>
        <charset val="134"/>
      </rPr>
      <t>396</t>
    </r>
  </si>
  <si>
    <r>
      <rPr>
        <sz val="10"/>
        <rFont val="宋体"/>
        <charset val="134"/>
      </rPr>
      <t>397</t>
    </r>
  </si>
  <si>
    <r>
      <rPr>
        <sz val="10"/>
        <rFont val="宋体"/>
        <charset val="134"/>
      </rPr>
      <t>398</t>
    </r>
  </si>
  <si>
    <r>
      <rPr>
        <sz val="10"/>
        <rFont val="宋体"/>
        <charset val="134"/>
      </rPr>
      <t>399</t>
    </r>
  </si>
  <si>
    <r>
      <rPr>
        <sz val="10"/>
        <rFont val="宋体"/>
        <charset val="134"/>
      </rPr>
      <t>400</t>
    </r>
  </si>
  <si>
    <r>
      <rPr>
        <sz val="10"/>
        <rFont val="宋体"/>
        <charset val="134"/>
      </rPr>
      <t>401</t>
    </r>
  </si>
  <si>
    <r>
      <rPr>
        <sz val="10"/>
        <rFont val="宋体"/>
        <charset val="134"/>
      </rPr>
      <t>402</t>
    </r>
  </si>
  <si>
    <r>
      <rPr>
        <sz val="10"/>
        <rFont val="宋体"/>
        <charset val="134"/>
      </rPr>
      <t>403</t>
    </r>
  </si>
  <si>
    <r>
      <rPr>
        <sz val="10"/>
        <rFont val="宋体"/>
        <charset val="134"/>
      </rPr>
      <t>职业素养</t>
    </r>
  </si>
  <si>
    <r>
      <rPr>
        <sz val="10"/>
        <rFont val="宋体"/>
        <charset val="134"/>
      </rPr>
      <t>404</t>
    </r>
  </si>
  <si>
    <r>
      <rPr>
        <sz val="10"/>
        <rFont val="宋体"/>
        <charset val="134"/>
      </rPr>
      <t>405</t>
    </r>
  </si>
  <si>
    <r>
      <rPr>
        <sz val="10"/>
        <rFont val="宋体"/>
        <charset val="134"/>
      </rPr>
      <t>机械基础1</t>
    </r>
  </si>
  <si>
    <r>
      <rPr>
        <sz val="10"/>
        <rFont val="宋体"/>
        <charset val="134"/>
      </rPr>
      <t>9787516736586</t>
    </r>
  </si>
  <si>
    <r>
      <rPr>
        <sz val="10"/>
        <rFont val="宋体"/>
        <charset val="134"/>
      </rPr>
      <t>机械基础（第六版）</t>
    </r>
  </si>
  <si>
    <r>
      <rPr>
        <sz val="10"/>
        <rFont val="宋体"/>
        <charset val="134"/>
      </rPr>
      <t>王希波</t>
    </r>
  </si>
  <si>
    <r>
      <rPr>
        <sz val="10"/>
        <rFont val="宋体"/>
        <charset val="134"/>
      </rPr>
      <t>2018年第6版</t>
    </r>
  </si>
  <si>
    <r>
      <rPr>
        <sz val="10"/>
        <rFont val="宋体"/>
        <charset val="134"/>
      </rPr>
      <t>9787516736883</t>
    </r>
  </si>
  <si>
    <r>
      <rPr>
        <sz val="10"/>
        <rFont val="宋体"/>
        <charset val="134"/>
      </rPr>
      <t>机械基础（第六版）习题册</t>
    </r>
  </si>
  <si>
    <r>
      <rPr>
        <sz val="10"/>
        <rFont val="宋体"/>
        <charset val="134"/>
      </rPr>
      <t>2019年4月第2次印刷</t>
    </r>
  </si>
  <si>
    <r>
      <rPr>
        <sz val="10"/>
        <rFont val="宋体"/>
        <charset val="134"/>
      </rPr>
      <t>406</t>
    </r>
  </si>
  <si>
    <r>
      <rPr>
        <sz val="10"/>
        <rFont val="宋体"/>
        <charset val="134"/>
      </rPr>
      <t>★机械加工实训-车工</t>
    </r>
  </si>
  <si>
    <r>
      <rPr>
        <sz val="10"/>
        <rFont val="宋体"/>
        <charset val="134"/>
      </rPr>
      <t>407</t>
    </r>
  </si>
  <si>
    <r>
      <rPr>
        <sz val="10"/>
        <rFont val="宋体"/>
        <charset val="134"/>
      </rPr>
      <t>222003</t>
    </r>
  </si>
  <si>
    <r>
      <rPr>
        <sz val="10"/>
        <rFont val="宋体"/>
        <charset val="134"/>
      </rPr>
      <t>22工业机器人技术应用(中高职衔接)</t>
    </r>
  </si>
  <si>
    <r>
      <rPr>
        <sz val="10"/>
        <rFont val="宋体"/>
        <charset val="134"/>
      </rPr>
      <t>张杨齐</t>
    </r>
  </si>
  <si>
    <r>
      <rPr>
        <sz val="10"/>
        <rFont val="宋体"/>
        <charset val="134"/>
      </rPr>
      <t>408</t>
    </r>
  </si>
  <si>
    <r>
      <rPr>
        <sz val="10"/>
        <rFont val="宋体"/>
        <charset val="134"/>
      </rPr>
      <t>409</t>
    </r>
  </si>
  <si>
    <r>
      <rPr>
        <sz val="10"/>
        <rFont val="宋体"/>
        <charset val="134"/>
      </rPr>
      <t>410</t>
    </r>
  </si>
  <si>
    <r>
      <rPr>
        <sz val="10"/>
        <rFont val="宋体"/>
        <charset val="134"/>
      </rPr>
      <t>411</t>
    </r>
  </si>
  <si>
    <r>
      <rPr>
        <sz val="10"/>
        <rFont val="宋体"/>
        <charset val="134"/>
      </rPr>
      <t>412</t>
    </r>
  </si>
  <si>
    <r>
      <rPr>
        <sz val="10"/>
        <rFont val="宋体"/>
        <charset val="134"/>
      </rPr>
      <t>413</t>
    </r>
  </si>
  <si>
    <r>
      <rPr>
        <sz val="10"/>
        <rFont val="宋体"/>
        <charset val="134"/>
      </rPr>
      <t>414</t>
    </r>
  </si>
  <si>
    <r>
      <rPr>
        <sz val="10"/>
        <rFont val="宋体"/>
        <charset val="134"/>
      </rPr>
      <t>415</t>
    </r>
  </si>
  <si>
    <r>
      <rPr>
        <sz val="10"/>
        <rFont val="宋体"/>
        <charset val="134"/>
      </rPr>
      <t>416</t>
    </r>
  </si>
  <si>
    <r>
      <rPr>
        <sz val="10"/>
        <rFont val="宋体"/>
        <charset val="134"/>
      </rPr>
      <t>417</t>
    </r>
  </si>
  <si>
    <r>
      <rPr>
        <sz val="10"/>
        <rFont val="宋体"/>
        <charset val="134"/>
      </rPr>
      <t>418</t>
    </r>
  </si>
  <si>
    <r>
      <rPr>
        <sz val="10"/>
        <rFont val="宋体"/>
        <charset val="134"/>
      </rPr>
      <t>419</t>
    </r>
  </si>
  <si>
    <r>
      <rPr>
        <sz val="10"/>
        <rFont val="宋体"/>
        <charset val="134"/>
      </rPr>
      <t>420</t>
    </r>
  </si>
  <si>
    <r>
      <rPr>
        <sz val="10"/>
        <rFont val="宋体"/>
        <charset val="134"/>
      </rPr>
      <t>★金属加工基础与钳工实训2</t>
    </r>
  </si>
  <si>
    <r>
      <rPr>
        <sz val="10"/>
        <rFont val="宋体"/>
        <charset val="134"/>
      </rPr>
      <t>421</t>
    </r>
  </si>
  <si>
    <r>
      <rPr>
        <sz val="10"/>
        <rFont val="宋体"/>
        <charset val="134"/>
      </rPr>
      <t>★电工技能训练2</t>
    </r>
  </si>
  <si>
    <r>
      <rPr>
        <sz val="10"/>
        <rFont val="宋体"/>
        <charset val="134"/>
      </rPr>
      <t>422</t>
    </r>
  </si>
  <si>
    <r>
      <rPr>
        <sz val="10"/>
        <rFont val="宋体"/>
        <charset val="134"/>
      </rPr>
      <t>222101</t>
    </r>
  </si>
  <si>
    <r>
      <rPr>
        <sz val="10"/>
        <rFont val="宋体"/>
        <charset val="134"/>
      </rPr>
      <t>22机电技术应用(中专+大专)</t>
    </r>
  </si>
  <si>
    <r>
      <rPr>
        <sz val="10"/>
        <rFont val="宋体"/>
        <charset val="134"/>
      </rPr>
      <t>卫雅宁</t>
    </r>
  </si>
  <si>
    <r>
      <rPr>
        <sz val="10"/>
        <rFont val="宋体"/>
        <charset val="134"/>
      </rPr>
      <t>423</t>
    </r>
  </si>
  <si>
    <r>
      <rPr>
        <sz val="10"/>
        <rFont val="宋体"/>
        <charset val="134"/>
      </rPr>
      <t>424</t>
    </r>
  </si>
  <si>
    <r>
      <rPr>
        <sz val="10"/>
        <rFont val="宋体"/>
        <charset val="134"/>
      </rPr>
      <t>425</t>
    </r>
  </si>
  <si>
    <r>
      <rPr>
        <sz val="10"/>
        <rFont val="宋体"/>
        <charset val="134"/>
      </rPr>
      <t>426</t>
    </r>
  </si>
  <si>
    <r>
      <rPr>
        <sz val="10"/>
        <rFont val="宋体"/>
        <charset val="134"/>
      </rPr>
      <t>427</t>
    </r>
  </si>
  <si>
    <r>
      <rPr>
        <sz val="10"/>
        <rFont val="宋体"/>
        <charset val="134"/>
      </rPr>
      <t>428</t>
    </r>
  </si>
  <si>
    <r>
      <rPr>
        <sz val="10"/>
        <rFont val="宋体"/>
        <charset val="134"/>
      </rPr>
      <t>429</t>
    </r>
  </si>
  <si>
    <r>
      <rPr>
        <sz val="10"/>
        <rFont val="宋体"/>
        <charset val="134"/>
      </rPr>
      <t>430</t>
    </r>
  </si>
  <si>
    <r>
      <rPr>
        <sz val="10"/>
        <rFont val="宋体"/>
        <charset val="134"/>
      </rPr>
      <t>431</t>
    </r>
  </si>
  <si>
    <r>
      <rPr>
        <sz val="10"/>
        <rFont val="宋体"/>
        <charset val="134"/>
      </rPr>
      <t>432</t>
    </r>
  </si>
  <si>
    <r>
      <rPr>
        <sz val="10"/>
        <rFont val="宋体"/>
        <charset val="134"/>
      </rPr>
      <t>433</t>
    </r>
  </si>
  <si>
    <r>
      <rPr>
        <sz val="10"/>
        <rFont val="宋体"/>
        <charset val="134"/>
      </rPr>
      <t>434</t>
    </r>
  </si>
  <si>
    <r>
      <rPr>
        <sz val="10"/>
        <rFont val="宋体"/>
        <charset val="134"/>
      </rPr>
      <t>435</t>
    </r>
  </si>
  <si>
    <r>
      <rPr>
        <sz val="10"/>
        <rFont val="宋体"/>
        <charset val="134"/>
      </rPr>
      <t>222102</t>
    </r>
  </si>
  <si>
    <r>
      <rPr>
        <sz val="10"/>
        <rFont val="宋体"/>
        <charset val="134"/>
      </rPr>
      <t>22工业机器人技术应用(中专+大专)</t>
    </r>
  </si>
  <si>
    <r>
      <rPr>
        <sz val="10"/>
        <rFont val="宋体"/>
        <charset val="134"/>
      </rPr>
      <t>徐泽辉</t>
    </r>
  </si>
  <si>
    <r>
      <rPr>
        <sz val="10"/>
        <rFont val="宋体"/>
        <charset val="134"/>
      </rPr>
      <t>436</t>
    </r>
  </si>
  <si>
    <r>
      <rPr>
        <sz val="10"/>
        <rFont val="宋体"/>
        <charset val="134"/>
      </rPr>
      <t>437</t>
    </r>
  </si>
  <si>
    <r>
      <rPr>
        <sz val="10"/>
        <rFont val="宋体"/>
        <charset val="134"/>
      </rPr>
      <t>438</t>
    </r>
  </si>
  <si>
    <r>
      <rPr>
        <sz val="10"/>
        <rFont val="宋体"/>
        <charset val="134"/>
      </rPr>
      <t>439</t>
    </r>
  </si>
  <si>
    <r>
      <rPr>
        <sz val="10"/>
        <rFont val="宋体"/>
        <charset val="134"/>
      </rPr>
      <t>440</t>
    </r>
  </si>
  <si>
    <r>
      <rPr>
        <sz val="10"/>
        <rFont val="宋体"/>
        <charset val="134"/>
      </rPr>
      <t>441</t>
    </r>
  </si>
  <si>
    <r>
      <rPr>
        <sz val="10"/>
        <rFont val="宋体"/>
        <charset val="134"/>
      </rPr>
      <t>442</t>
    </r>
  </si>
  <si>
    <r>
      <rPr>
        <sz val="10"/>
        <rFont val="宋体"/>
        <charset val="134"/>
      </rPr>
      <t>443</t>
    </r>
  </si>
  <si>
    <r>
      <rPr>
        <sz val="10"/>
        <rFont val="宋体"/>
        <charset val="134"/>
      </rPr>
      <t>444</t>
    </r>
  </si>
  <si>
    <r>
      <rPr>
        <sz val="10"/>
        <rFont val="宋体"/>
        <charset val="134"/>
      </rPr>
      <t>445</t>
    </r>
  </si>
  <si>
    <r>
      <rPr>
        <sz val="10"/>
        <rFont val="宋体"/>
        <charset val="134"/>
      </rPr>
      <t>446</t>
    </r>
  </si>
  <si>
    <r>
      <rPr>
        <sz val="10"/>
        <rFont val="宋体"/>
        <charset val="134"/>
      </rPr>
      <t>447</t>
    </r>
  </si>
  <si>
    <r>
      <rPr>
        <sz val="10"/>
        <rFont val="宋体"/>
        <charset val="134"/>
      </rPr>
      <t>448</t>
    </r>
  </si>
  <si>
    <r>
      <rPr>
        <sz val="10"/>
        <rFont val="宋体"/>
        <charset val="134"/>
      </rPr>
      <t>449</t>
    </r>
  </si>
  <si>
    <r>
      <rPr>
        <sz val="10"/>
        <rFont val="宋体"/>
        <charset val="134"/>
      </rPr>
      <t>450</t>
    </r>
  </si>
  <si>
    <r>
      <rPr>
        <sz val="10"/>
        <rFont val="宋体"/>
        <charset val="134"/>
      </rPr>
      <t>222103</t>
    </r>
  </si>
  <si>
    <r>
      <rPr>
        <sz val="10"/>
        <rFont val="宋体"/>
        <charset val="134"/>
      </rPr>
      <t>22数控技术应用1班(中专+大专)</t>
    </r>
  </si>
  <si>
    <r>
      <rPr>
        <sz val="10"/>
        <rFont val="宋体"/>
        <charset val="134"/>
      </rPr>
      <t>周晨</t>
    </r>
  </si>
  <si>
    <r>
      <rPr>
        <sz val="10"/>
        <rFont val="宋体"/>
        <charset val="134"/>
      </rPr>
      <t>451</t>
    </r>
  </si>
  <si>
    <r>
      <rPr>
        <sz val="10"/>
        <rFont val="宋体"/>
        <charset val="134"/>
      </rPr>
      <t>452</t>
    </r>
  </si>
  <si>
    <r>
      <rPr>
        <sz val="10"/>
        <rFont val="宋体"/>
        <charset val="134"/>
      </rPr>
      <t>453</t>
    </r>
  </si>
  <si>
    <r>
      <rPr>
        <sz val="10"/>
        <rFont val="宋体"/>
        <charset val="134"/>
      </rPr>
      <t>454</t>
    </r>
  </si>
  <si>
    <r>
      <rPr>
        <sz val="10"/>
        <rFont val="宋体"/>
        <charset val="134"/>
      </rPr>
      <t>455</t>
    </r>
  </si>
  <si>
    <r>
      <rPr>
        <sz val="10"/>
        <rFont val="宋体"/>
        <charset val="134"/>
      </rPr>
      <t>456</t>
    </r>
  </si>
  <si>
    <r>
      <rPr>
        <sz val="10"/>
        <rFont val="宋体"/>
        <charset val="134"/>
      </rPr>
      <t>457</t>
    </r>
  </si>
  <si>
    <r>
      <rPr>
        <sz val="10"/>
        <rFont val="宋体"/>
        <charset val="134"/>
      </rPr>
      <t>458</t>
    </r>
  </si>
  <si>
    <r>
      <rPr>
        <sz val="10"/>
        <rFont val="宋体"/>
        <charset val="134"/>
      </rPr>
      <t>459</t>
    </r>
  </si>
  <si>
    <r>
      <rPr>
        <sz val="10"/>
        <rFont val="宋体"/>
        <charset val="134"/>
      </rPr>
      <t>460</t>
    </r>
  </si>
  <si>
    <r>
      <rPr>
        <sz val="10"/>
        <rFont val="宋体"/>
        <charset val="134"/>
      </rPr>
      <t>461</t>
    </r>
  </si>
  <si>
    <r>
      <rPr>
        <sz val="10"/>
        <rFont val="宋体"/>
        <charset val="134"/>
      </rPr>
      <t>462</t>
    </r>
  </si>
  <si>
    <r>
      <rPr>
        <sz val="10"/>
        <rFont val="宋体"/>
        <charset val="134"/>
      </rPr>
      <t>222104</t>
    </r>
  </si>
  <si>
    <r>
      <rPr>
        <sz val="10"/>
        <rFont val="宋体"/>
        <charset val="134"/>
      </rPr>
      <t>22数控技术应用2班(中专+大专)</t>
    </r>
  </si>
  <si>
    <r>
      <rPr>
        <sz val="10"/>
        <rFont val="宋体"/>
        <charset val="134"/>
      </rPr>
      <t>焦阳</t>
    </r>
  </si>
  <si>
    <r>
      <rPr>
        <sz val="10"/>
        <rFont val="宋体"/>
        <charset val="134"/>
      </rPr>
      <t>463</t>
    </r>
  </si>
  <si>
    <r>
      <rPr>
        <sz val="10"/>
        <rFont val="宋体"/>
        <charset val="134"/>
      </rPr>
      <t>464</t>
    </r>
  </si>
  <si>
    <r>
      <rPr>
        <sz val="10"/>
        <rFont val="宋体"/>
        <charset val="134"/>
      </rPr>
      <t>465</t>
    </r>
  </si>
  <si>
    <r>
      <rPr>
        <sz val="10"/>
        <rFont val="宋体"/>
        <charset val="134"/>
      </rPr>
      <t>466</t>
    </r>
  </si>
  <si>
    <r>
      <rPr>
        <sz val="10"/>
        <rFont val="宋体"/>
        <charset val="134"/>
      </rPr>
      <t>467</t>
    </r>
  </si>
  <si>
    <r>
      <rPr>
        <sz val="10"/>
        <rFont val="宋体"/>
        <charset val="134"/>
      </rPr>
      <t>468</t>
    </r>
  </si>
  <si>
    <r>
      <rPr>
        <sz val="10"/>
        <rFont val="宋体"/>
        <charset val="134"/>
      </rPr>
      <t>469</t>
    </r>
  </si>
  <si>
    <r>
      <rPr>
        <sz val="10"/>
        <rFont val="宋体"/>
        <charset val="134"/>
      </rPr>
      <t>470</t>
    </r>
  </si>
  <si>
    <r>
      <rPr>
        <sz val="10"/>
        <rFont val="宋体"/>
        <charset val="134"/>
      </rPr>
      <t>471</t>
    </r>
  </si>
  <si>
    <r>
      <rPr>
        <sz val="10"/>
        <rFont val="宋体"/>
        <charset val="134"/>
      </rPr>
      <t>472</t>
    </r>
  </si>
  <si>
    <r>
      <rPr>
        <sz val="10"/>
        <rFont val="宋体"/>
        <charset val="134"/>
      </rPr>
      <t>473</t>
    </r>
  </si>
  <si>
    <r>
      <rPr>
        <sz val="10"/>
        <rFont val="宋体"/>
        <charset val="134"/>
      </rPr>
      <t>474</t>
    </r>
  </si>
  <si>
    <r>
      <rPr>
        <sz val="10"/>
        <rFont val="宋体"/>
        <charset val="134"/>
      </rPr>
      <t>222105</t>
    </r>
  </si>
  <si>
    <r>
      <rPr>
        <sz val="10"/>
        <rFont val="宋体"/>
        <charset val="134"/>
      </rPr>
      <t>22计算机网络技术(中专+大专)</t>
    </r>
  </si>
  <si>
    <r>
      <rPr>
        <sz val="10"/>
        <rFont val="宋体"/>
        <charset val="134"/>
      </rPr>
      <t>陈正</t>
    </r>
  </si>
  <si>
    <r>
      <rPr>
        <sz val="10"/>
        <rFont val="宋体"/>
        <charset val="134"/>
      </rPr>
      <t>475</t>
    </r>
  </si>
  <si>
    <r>
      <rPr>
        <sz val="10"/>
        <rFont val="宋体"/>
        <charset val="134"/>
      </rPr>
      <t>476</t>
    </r>
  </si>
  <si>
    <r>
      <rPr>
        <sz val="10"/>
        <rFont val="宋体"/>
        <charset val="134"/>
      </rPr>
      <t>477</t>
    </r>
  </si>
  <si>
    <r>
      <rPr>
        <sz val="10"/>
        <rFont val="宋体"/>
        <charset val="134"/>
      </rPr>
      <t>478</t>
    </r>
  </si>
  <si>
    <r>
      <rPr>
        <sz val="10"/>
        <rFont val="宋体"/>
        <charset val="134"/>
      </rPr>
      <t>479</t>
    </r>
  </si>
  <si>
    <r>
      <rPr>
        <sz val="10"/>
        <rFont val="宋体"/>
        <charset val="134"/>
      </rPr>
      <t>480</t>
    </r>
  </si>
  <si>
    <r>
      <rPr>
        <sz val="10"/>
        <rFont val="宋体"/>
        <charset val="134"/>
      </rPr>
      <t>481</t>
    </r>
  </si>
  <si>
    <r>
      <rPr>
        <sz val="10"/>
        <rFont val="宋体"/>
        <charset val="134"/>
      </rPr>
      <t>482</t>
    </r>
  </si>
  <si>
    <r>
      <rPr>
        <sz val="10"/>
        <rFont val="宋体"/>
        <charset val="134"/>
      </rPr>
      <t>483</t>
    </r>
  </si>
  <si>
    <r>
      <rPr>
        <sz val="10"/>
        <rFont val="宋体"/>
        <charset val="134"/>
      </rPr>
      <t>484</t>
    </r>
  </si>
  <si>
    <r>
      <rPr>
        <sz val="10"/>
        <rFont val="宋体"/>
        <charset val="134"/>
      </rPr>
      <t>485</t>
    </r>
  </si>
  <si>
    <r>
      <rPr>
        <sz val="10"/>
        <rFont val="宋体"/>
        <charset val="134"/>
      </rPr>
      <t>486</t>
    </r>
  </si>
  <si>
    <r>
      <rPr>
        <sz val="10"/>
        <rFont val="宋体"/>
        <charset val="134"/>
      </rPr>
      <t>487</t>
    </r>
  </si>
  <si>
    <r>
      <rPr>
        <sz val="10"/>
        <rFont val="宋体"/>
        <charset val="134"/>
      </rPr>
      <t>488</t>
    </r>
  </si>
  <si>
    <r>
      <rPr>
        <sz val="10"/>
        <rFont val="宋体"/>
        <charset val="134"/>
      </rPr>
      <t>222106</t>
    </r>
  </si>
  <si>
    <r>
      <rPr>
        <sz val="10"/>
        <rFont val="宋体"/>
        <charset val="134"/>
      </rPr>
      <t>22新能源装备运行与维护(中专+大专)</t>
    </r>
  </si>
  <si>
    <r>
      <rPr>
        <sz val="10"/>
        <rFont val="宋体"/>
        <charset val="134"/>
      </rPr>
      <t>吕佳琪</t>
    </r>
  </si>
  <si>
    <r>
      <rPr>
        <sz val="10"/>
        <rFont val="宋体"/>
        <charset val="134"/>
      </rPr>
      <t>489</t>
    </r>
  </si>
  <si>
    <r>
      <rPr>
        <sz val="10"/>
        <rFont val="宋体"/>
        <charset val="134"/>
      </rPr>
      <t>490</t>
    </r>
  </si>
  <si>
    <r>
      <rPr>
        <sz val="10"/>
        <rFont val="宋体"/>
        <charset val="134"/>
      </rPr>
      <t>491</t>
    </r>
  </si>
  <si>
    <r>
      <rPr>
        <sz val="10"/>
        <rFont val="宋体"/>
        <charset val="134"/>
      </rPr>
      <t>492</t>
    </r>
  </si>
  <si>
    <r>
      <rPr>
        <sz val="10"/>
        <rFont val="宋体"/>
        <charset val="134"/>
      </rPr>
      <t>493</t>
    </r>
  </si>
  <si>
    <r>
      <rPr>
        <sz val="10"/>
        <rFont val="宋体"/>
        <charset val="134"/>
      </rPr>
      <t>494</t>
    </r>
  </si>
  <si>
    <r>
      <rPr>
        <sz val="10"/>
        <rFont val="宋体"/>
        <charset val="134"/>
      </rPr>
      <t>495</t>
    </r>
  </si>
  <si>
    <r>
      <rPr>
        <sz val="10"/>
        <rFont val="宋体"/>
        <charset val="134"/>
      </rPr>
      <t>496</t>
    </r>
  </si>
  <si>
    <r>
      <rPr>
        <sz val="10"/>
        <rFont val="宋体"/>
        <charset val="134"/>
      </rPr>
      <t>机械制图</t>
    </r>
  </si>
  <si>
    <r>
      <rPr>
        <sz val="10"/>
        <rFont val="宋体"/>
        <charset val="134"/>
      </rPr>
      <t>497</t>
    </r>
  </si>
  <si>
    <r>
      <rPr>
        <sz val="10"/>
        <rFont val="宋体"/>
        <charset val="134"/>
      </rPr>
      <t>498</t>
    </r>
  </si>
  <si>
    <r>
      <rPr>
        <sz val="10"/>
        <rFont val="宋体"/>
        <charset val="134"/>
      </rPr>
      <t>新能源概论</t>
    </r>
  </si>
  <si>
    <r>
      <rPr>
        <sz val="10"/>
        <rFont val="宋体"/>
        <charset val="134"/>
      </rPr>
      <t>499</t>
    </r>
  </si>
  <si>
    <r>
      <rPr>
        <sz val="10"/>
        <rFont val="宋体"/>
        <charset val="134"/>
      </rPr>
      <t>★金属加工与实训</t>
    </r>
  </si>
  <si>
    <r>
      <rPr>
        <sz val="10"/>
        <rFont val="宋体"/>
        <charset val="134"/>
      </rPr>
      <t>500</t>
    </r>
  </si>
  <si>
    <r>
      <rPr>
        <sz val="10"/>
        <rFont val="宋体"/>
        <charset val="134"/>
      </rPr>
      <t>★维修电工实训</t>
    </r>
  </si>
  <si>
    <r>
      <rPr>
        <sz val="10"/>
        <rFont val="宋体"/>
        <charset val="134"/>
      </rPr>
      <t>501</t>
    </r>
  </si>
  <si>
    <r>
      <rPr>
        <sz val="10"/>
        <rFont val="宋体"/>
        <charset val="134"/>
      </rPr>
      <t>19221A2</t>
    </r>
  </si>
  <si>
    <r>
      <rPr>
        <sz val="10"/>
        <rFont val="宋体"/>
        <charset val="134"/>
      </rPr>
      <t>22机电一体化技术(高起点高级工)</t>
    </r>
  </si>
  <si>
    <r>
      <rPr>
        <sz val="10"/>
        <rFont val="宋体"/>
        <charset val="134"/>
      </rPr>
      <t>502</t>
    </r>
  </si>
  <si>
    <r>
      <rPr>
        <sz val="10"/>
        <rFont val="宋体"/>
        <charset val="134"/>
      </rPr>
      <t>503</t>
    </r>
  </si>
  <si>
    <r>
      <rPr>
        <sz val="10"/>
        <rFont val="宋体"/>
        <charset val="134"/>
      </rPr>
      <t>504</t>
    </r>
  </si>
  <si>
    <r>
      <rPr>
        <sz val="10"/>
        <rFont val="宋体"/>
        <charset val="134"/>
      </rPr>
      <t>505</t>
    </r>
  </si>
  <si>
    <r>
      <rPr>
        <sz val="10"/>
        <rFont val="宋体"/>
        <charset val="134"/>
      </rPr>
      <t>506</t>
    </r>
  </si>
  <si>
    <r>
      <rPr>
        <sz val="10"/>
        <rFont val="宋体"/>
        <charset val="134"/>
      </rPr>
      <t>507</t>
    </r>
  </si>
  <si>
    <r>
      <rPr>
        <sz val="10"/>
        <rFont val="宋体"/>
        <charset val="134"/>
      </rPr>
      <t>508</t>
    </r>
  </si>
  <si>
    <r>
      <rPr>
        <sz val="10"/>
        <rFont val="宋体"/>
        <charset val="134"/>
      </rPr>
      <t>机械制造技术</t>
    </r>
  </si>
  <si>
    <r>
      <rPr>
        <sz val="10"/>
        <rFont val="宋体"/>
        <charset val="134"/>
      </rPr>
      <t>第2版</t>
    </r>
  </si>
  <si>
    <r>
      <rPr>
        <sz val="10"/>
        <rFont val="宋体"/>
        <charset val="134"/>
      </rPr>
      <t>509</t>
    </r>
  </si>
  <si>
    <r>
      <rPr>
        <sz val="10"/>
        <rFont val="宋体"/>
        <charset val="134"/>
      </rPr>
      <t>电气制图与CAD</t>
    </r>
  </si>
  <si>
    <r>
      <rPr>
        <sz val="10"/>
        <rFont val="宋体"/>
        <charset val="134"/>
      </rPr>
      <t>510</t>
    </r>
  </si>
  <si>
    <r>
      <rPr>
        <sz val="10"/>
        <rFont val="宋体"/>
        <charset val="134"/>
      </rPr>
      <t>机械CAD绘图</t>
    </r>
  </si>
  <si>
    <r>
      <rPr>
        <sz val="10"/>
        <rFont val="宋体"/>
        <charset val="134"/>
      </rPr>
      <t>511</t>
    </r>
  </si>
  <si>
    <r>
      <rPr>
        <sz val="10"/>
        <rFont val="宋体"/>
        <charset val="134"/>
      </rPr>
      <t>工业机器人基础</t>
    </r>
  </si>
  <si>
    <r>
      <rPr>
        <sz val="10"/>
        <rFont val="宋体"/>
        <charset val="134"/>
      </rPr>
      <t>512</t>
    </r>
  </si>
  <si>
    <r>
      <rPr>
        <sz val="10"/>
        <rFont val="宋体"/>
        <charset val="134"/>
      </rPr>
      <t>★电工职业技能实训</t>
    </r>
  </si>
  <si>
    <r>
      <rPr>
        <sz val="10"/>
        <rFont val="宋体"/>
        <charset val="134"/>
      </rPr>
      <t>513</t>
    </r>
  </si>
  <si>
    <r>
      <rPr>
        <sz val="10"/>
        <rFont val="宋体"/>
        <charset val="134"/>
      </rPr>
      <t>★机械零部件测绘实训</t>
    </r>
  </si>
  <si>
    <r>
      <rPr>
        <sz val="10"/>
        <rFont val="宋体"/>
        <charset val="134"/>
      </rPr>
      <t>514</t>
    </r>
  </si>
  <si>
    <r>
      <rPr>
        <sz val="10"/>
        <rFont val="宋体"/>
        <charset val="134"/>
      </rPr>
      <t>222401</t>
    </r>
  </si>
  <si>
    <r>
      <rPr>
        <sz val="10"/>
        <rFont val="宋体"/>
        <charset val="134"/>
      </rPr>
      <t>22计算机网络应用(高起点高级工)</t>
    </r>
  </si>
  <si>
    <r>
      <rPr>
        <sz val="10"/>
        <rFont val="宋体"/>
        <charset val="134"/>
      </rPr>
      <t>515</t>
    </r>
  </si>
  <si>
    <r>
      <rPr>
        <sz val="10"/>
        <rFont val="宋体"/>
        <charset val="134"/>
      </rPr>
      <t>516</t>
    </r>
  </si>
  <si>
    <r>
      <rPr>
        <sz val="10"/>
        <rFont val="宋体"/>
        <charset val="134"/>
      </rPr>
      <t>517</t>
    </r>
  </si>
  <si>
    <r>
      <rPr>
        <sz val="10"/>
        <rFont val="宋体"/>
        <charset val="134"/>
      </rPr>
      <t>518</t>
    </r>
  </si>
  <si>
    <r>
      <rPr>
        <sz val="10"/>
        <rFont val="宋体"/>
        <charset val="134"/>
      </rPr>
      <t>519</t>
    </r>
  </si>
  <si>
    <r>
      <rPr>
        <sz val="10"/>
        <rFont val="宋体"/>
        <charset val="134"/>
      </rPr>
      <t>520</t>
    </r>
  </si>
  <si>
    <r>
      <rPr>
        <sz val="10"/>
        <rFont val="宋体"/>
        <charset val="134"/>
      </rPr>
      <t>美育</t>
    </r>
  </si>
  <si>
    <r>
      <rPr>
        <sz val="10"/>
        <rFont val="宋体"/>
        <charset val="134"/>
      </rPr>
      <t>521</t>
    </r>
  </si>
  <si>
    <r>
      <rPr>
        <sz val="10"/>
        <rFont val="宋体"/>
        <charset val="134"/>
      </rPr>
      <t>522</t>
    </r>
  </si>
  <si>
    <r>
      <rPr>
        <sz val="10"/>
        <rFont val="宋体"/>
        <charset val="134"/>
      </rPr>
      <t>523</t>
    </r>
  </si>
  <si>
    <r>
      <rPr>
        <sz val="10"/>
        <rFont val="宋体"/>
        <charset val="134"/>
      </rPr>
      <t>网络设备配置与管理</t>
    </r>
  </si>
  <si>
    <r>
      <rPr>
        <sz val="10"/>
        <rFont val="宋体"/>
        <charset val="134"/>
      </rPr>
      <t>524</t>
    </r>
  </si>
  <si>
    <r>
      <rPr>
        <sz val="10"/>
        <rFont val="宋体"/>
        <charset val="134"/>
      </rPr>
      <t>网页界面设计</t>
    </r>
  </si>
  <si>
    <r>
      <rPr>
        <sz val="10"/>
        <rFont val="宋体"/>
        <charset val="134"/>
      </rPr>
      <t xml:space="preserve">9787313108470 </t>
    </r>
  </si>
  <si>
    <r>
      <rPr>
        <sz val="10"/>
        <rFont val="宋体"/>
        <charset val="134"/>
      </rPr>
      <t>Dreamweaver网页设计与网站开发</t>
    </r>
  </si>
  <si>
    <r>
      <rPr>
        <sz val="10"/>
        <rFont val="宋体"/>
        <charset val="134"/>
      </rPr>
      <t>刘莹</t>
    </r>
  </si>
  <si>
    <r>
      <rPr>
        <sz val="10"/>
        <rFont val="宋体"/>
        <charset val="134"/>
      </rPr>
      <t>201901</t>
    </r>
  </si>
  <si>
    <r>
      <rPr>
        <sz val="10"/>
        <rFont val="宋体"/>
        <charset val="134"/>
      </rPr>
      <t>68.6</t>
    </r>
  </si>
  <si>
    <r>
      <rPr>
        <sz val="10"/>
        <rFont val="宋体"/>
        <charset val="134"/>
      </rPr>
      <t>525</t>
    </r>
  </si>
  <si>
    <r>
      <rPr>
        <sz val="10"/>
        <rFont val="宋体"/>
        <charset val="134"/>
      </rPr>
      <t>网站建设与维护</t>
    </r>
  </si>
  <si>
    <r>
      <rPr>
        <sz val="10"/>
        <rFont val="宋体"/>
        <charset val="134"/>
      </rPr>
      <t>526</t>
    </r>
  </si>
  <si>
    <r>
      <rPr>
        <sz val="10"/>
        <rFont val="宋体"/>
        <charset val="134"/>
      </rPr>
      <t>★网页界面设计实训</t>
    </r>
  </si>
  <si>
    <r>
      <rPr>
        <sz val="10"/>
        <rFont val="宋体"/>
        <charset val="134"/>
      </rPr>
      <t>527</t>
    </r>
  </si>
  <si>
    <r>
      <rPr>
        <sz val="10"/>
        <rFont val="宋体"/>
        <charset val="134"/>
      </rPr>
      <t>222402</t>
    </r>
  </si>
  <si>
    <r>
      <rPr>
        <sz val="10"/>
        <rFont val="宋体"/>
        <charset val="134"/>
      </rPr>
      <t>22数控加工(数控车工)(高起点高级工)</t>
    </r>
  </si>
  <si>
    <r>
      <rPr>
        <sz val="10"/>
        <rFont val="宋体"/>
        <charset val="134"/>
      </rPr>
      <t>于浩</t>
    </r>
  </si>
  <si>
    <r>
      <rPr>
        <sz val="10"/>
        <rFont val="宋体"/>
        <charset val="134"/>
      </rPr>
      <t>528</t>
    </r>
  </si>
  <si>
    <r>
      <rPr>
        <sz val="10"/>
        <rFont val="宋体"/>
        <charset val="134"/>
      </rPr>
      <t>529</t>
    </r>
  </si>
  <si>
    <r>
      <rPr>
        <sz val="10"/>
        <rFont val="宋体"/>
        <charset val="134"/>
      </rPr>
      <t>530</t>
    </r>
  </si>
  <si>
    <r>
      <rPr>
        <sz val="10"/>
        <rFont val="宋体"/>
        <charset val="134"/>
      </rPr>
      <t>531</t>
    </r>
  </si>
  <si>
    <r>
      <rPr>
        <sz val="10"/>
        <rFont val="宋体"/>
        <charset val="134"/>
      </rPr>
      <t>532</t>
    </r>
  </si>
  <si>
    <r>
      <rPr>
        <sz val="10"/>
        <rFont val="宋体"/>
        <charset val="134"/>
      </rPr>
      <t>533</t>
    </r>
  </si>
  <si>
    <r>
      <rPr>
        <sz val="10"/>
        <rFont val="宋体"/>
        <charset val="134"/>
      </rPr>
      <t>中国文学经典</t>
    </r>
  </si>
  <si>
    <r>
      <rPr>
        <sz val="10"/>
        <rFont val="宋体"/>
        <charset val="134"/>
      </rPr>
      <t>534</t>
    </r>
  </si>
  <si>
    <r>
      <rPr>
        <sz val="10"/>
        <rFont val="宋体"/>
        <charset val="134"/>
      </rPr>
      <t>CAD/CAM应用技术1</t>
    </r>
  </si>
  <si>
    <r>
      <rPr>
        <sz val="10"/>
        <rFont val="宋体"/>
        <charset val="134"/>
      </rPr>
      <t>535</t>
    </r>
  </si>
  <si>
    <r>
      <rPr>
        <sz val="10"/>
        <rFont val="宋体"/>
        <charset val="134"/>
      </rPr>
      <t>数控车加工工艺与编程</t>
    </r>
  </si>
  <si>
    <r>
      <rPr>
        <sz val="10"/>
        <rFont val="宋体"/>
        <charset val="134"/>
      </rPr>
      <t>9787504595416</t>
    </r>
  </si>
  <si>
    <r>
      <rPr>
        <sz val="10"/>
        <rFont val="宋体"/>
        <charset val="134"/>
      </rPr>
      <t>数控机床编程与操作（数控车床分册）</t>
    </r>
  </si>
  <si>
    <r>
      <rPr>
        <sz val="10"/>
        <rFont val="宋体"/>
        <charset val="134"/>
      </rPr>
      <t>高进祥</t>
    </r>
  </si>
  <si>
    <r>
      <rPr>
        <sz val="10"/>
        <rFont val="宋体"/>
        <charset val="134"/>
      </rPr>
      <t>2018年8月第四版</t>
    </r>
  </si>
  <si>
    <r>
      <rPr>
        <sz val="10"/>
        <rFont val="宋体"/>
        <charset val="134"/>
      </rPr>
      <t>536</t>
    </r>
  </si>
  <si>
    <r>
      <rPr>
        <sz val="10"/>
        <rFont val="宋体"/>
        <charset val="134"/>
      </rPr>
      <t>机械设计基础</t>
    </r>
  </si>
  <si>
    <r>
      <rPr>
        <sz val="10"/>
        <rFont val="宋体"/>
        <charset val="134"/>
      </rPr>
      <t>9787516712641</t>
    </r>
  </si>
  <si>
    <r>
      <rPr>
        <sz val="10"/>
        <rFont val="宋体"/>
        <charset val="134"/>
      </rPr>
      <t>机械设计基础（第二版）</t>
    </r>
  </si>
  <si>
    <r>
      <rPr>
        <sz val="10"/>
        <rFont val="宋体"/>
        <charset val="134"/>
      </rPr>
      <t>537</t>
    </r>
  </si>
  <si>
    <r>
      <rPr>
        <sz val="10"/>
        <rFont val="宋体"/>
        <charset val="134"/>
      </rPr>
      <t>538</t>
    </r>
  </si>
  <si>
    <r>
      <rPr>
        <sz val="10"/>
        <rFont val="宋体"/>
        <charset val="134"/>
      </rPr>
      <t>★数控车加工技术训练1</t>
    </r>
  </si>
  <si>
    <r>
      <rPr>
        <sz val="10"/>
        <rFont val="宋体"/>
        <charset val="134"/>
      </rPr>
      <t>539</t>
    </r>
  </si>
  <si>
    <r>
      <rPr>
        <sz val="10"/>
        <rFont val="宋体"/>
        <charset val="134"/>
      </rPr>
      <t>★数控设备装配与维修实训</t>
    </r>
  </si>
  <si>
    <r>
      <rPr>
        <sz val="10"/>
        <rFont val="宋体"/>
        <charset val="134"/>
      </rPr>
      <t>540</t>
    </r>
  </si>
  <si>
    <r>
      <rPr>
        <sz val="10"/>
        <rFont val="宋体"/>
        <charset val="134"/>
      </rPr>
      <t>19331</t>
    </r>
  </si>
  <si>
    <r>
      <rPr>
        <sz val="10"/>
        <rFont val="宋体"/>
        <charset val="134"/>
      </rPr>
      <t>19会计(高职)</t>
    </r>
  </si>
  <si>
    <r>
      <rPr>
        <sz val="10"/>
        <rFont val="宋体"/>
        <charset val="134"/>
      </rPr>
      <t>董雪芳</t>
    </r>
  </si>
  <si>
    <r>
      <rPr>
        <sz val="10"/>
        <rFont val="宋体"/>
        <charset val="134"/>
      </rPr>
      <t>541</t>
    </r>
  </si>
  <si>
    <r>
      <rPr>
        <sz val="10"/>
        <rFont val="宋体"/>
        <charset val="134"/>
      </rPr>
      <t>542</t>
    </r>
  </si>
  <si>
    <r>
      <rPr>
        <sz val="10"/>
        <rFont val="宋体"/>
        <charset val="134"/>
      </rPr>
      <t>543</t>
    </r>
  </si>
  <si>
    <r>
      <rPr>
        <sz val="10"/>
        <rFont val="宋体"/>
        <charset val="134"/>
      </rPr>
      <t>544</t>
    </r>
  </si>
  <si>
    <r>
      <rPr>
        <sz val="10"/>
        <rFont val="宋体"/>
        <charset val="134"/>
      </rPr>
      <t>财务报表分析实务</t>
    </r>
  </si>
  <si>
    <r>
      <rPr>
        <sz val="10"/>
        <rFont val="宋体"/>
        <charset val="134"/>
      </rPr>
      <t>9787567224544</t>
    </r>
  </si>
  <si>
    <r>
      <rPr>
        <sz val="10"/>
        <rFont val="宋体"/>
        <charset val="134"/>
      </rPr>
      <t>财务报表分析实务(第二版)（院规）</t>
    </r>
  </si>
  <si>
    <r>
      <rPr>
        <sz val="10"/>
        <rFont val="宋体"/>
        <charset val="134"/>
      </rPr>
      <t>周会林</t>
    </r>
  </si>
  <si>
    <r>
      <rPr>
        <sz val="10"/>
        <rFont val="宋体"/>
        <charset val="134"/>
      </rPr>
      <t>2018年8月第2版</t>
    </r>
  </si>
  <si>
    <r>
      <rPr>
        <sz val="10"/>
        <rFont val="宋体"/>
        <charset val="134"/>
      </rPr>
      <t xml:space="preserve">9787567224551 </t>
    </r>
  </si>
  <si>
    <r>
      <rPr>
        <sz val="10"/>
        <rFont val="宋体"/>
        <charset val="134"/>
      </rPr>
      <t>财务报表分析职业能力训练(第二版)（院规）</t>
    </r>
  </si>
  <si>
    <r>
      <rPr>
        <sz val="10"/>
        <rFont val="宋体"/>
        <charset val="134"/>
      </rPr>
      <t>545</t>
    </r>
  </si>
  <si>
    <r>
      <rPr>
        <sz val="10"/>
        <rFont val="宋体"/>
        <charset val="134"/>
      </rPr>
      <t>电子商务基础</t>
    </r>
  </si>
  <si>
    <r>
      <rPr>
        <sz val="10"/>
        <rFont val="宋体"/>
        <charset val="134"/>
      </rPr>
      <t>9787115559609</t>
    </r>
  </si>
  <si>
    <r>
      <rPr>
        <sz val="10"/>
        <rFont val="宋体"/>
        <charset val="134"/>
      </rPr>
      <t>白东蕊</t>
    </r>
  </si>
  <si>
    <r>
      <rPr>
        <sz val="10"/>
        <rFont val="宋体"/>
        <charset val="134"/>
      </rPr>
      <t>2021年4月第3版</t>
    </r>
  </si>
  <si>
    <r>
      <rPr>
        <sz val="10"/>
        <rFont val="宋体"/>
        <charset val="134"/>
      </rPr>
      <t>546</t>
    </r>
  </si>
  <si>
    <r>
      <rPr>
        <sz val="10"/>
        <rFont val="宋体"/>
        <charset val="134"/>
      </rPr>
      <t>非盈利组织会计</t>
    </r>
  </si>
  <si>
    <r>
      <rPr>
        <sz val="10"/>
        <rFont val="宋体"/>
        <charset val="134"/>
      </rPr>
      <t>9787509594582</t>
    </r>
  </si>
  <si>
    <r>
      <rPr>
        <sz val="10"/>
        <rFont val="宋体"/>
        <charset val="134"/>
      </rPr>
      <t>政府与非营利组织会计（第 2 版）</t>
    </r>
  </si>
  <si>
    <r>
      <rPr>
        <sz val="10"/>
        <rFont val="宋体"/>
        <charset val="134"/>
      </rPr>
      <t>丁增稳 王炜</t>
    </r>
  </si>
  <si>
    <r>
      <rPr>
        <sz val="10"/>
        <rFont val="宋体"/>
        <charset val="134"/>
      </rPr>
      <t>2021年2月第2版</t>
    </r>
  </si>
  <si>
    <r>
      <rPr>
        <sz val="10"/>
        <rFont val="宋体"/>
        <charset val="134"/>
      </rPr>
      <t>547</t>
    </r>
  </si>
  <si>
    <r>
      <rPr>
        <sz val="10"/>
        <rFont val="宋体"/>
        <charset val="134"/>
      </rPr>
      <t>548</t>
    </r>
  </si>
  <si>
    <r>
      <rPr>
        <sz val="10"/>
        <rFont val="宋体"/>
        <charset val="134"/>
      </rPr>
      <t>管理会计基础知识</t>
    </r>
  </si>
  <si>
    <r>
      <rPr>
        <sz val="10"/>
        <rFont val="宋体"/>
        <charset val="134"/>
      </rPr>
      <t>9787313244024</t>
    </r>
  </si>
  <si>
    <r>
      <rPr>
        <sz val="10"/>
        <rFont val="宋体"/>
        <charset val="134"/>
      </rPr>
      <t>管理会计基础（院规）</t>
    </r>
  </si>
  <si>
    <r>
      <rPr>
        <sz val="10"/>
        <rFont val="宋体"/>
        <charset val="134"/>
      </rPr>
      <t>9787313260253</t>
    </r>
  </si>
  <si>
    <r>
      <rPr>
        <sz val="10"/>
        <rFont val="宋体"/>
        <charset val="134"/>
      </rPr>
      <t>管理会计基础职业能力训练</t>
    </r>
  </si>
  <si>
    <r>
      <rPr>
        <sz val="10"/>
        <rFont val="宋体"/>
        <charset val="134"/>
      </rPr>
      <t>2022年5月 第1版</t>
    </r>
  </si>
  <si>
    <r>
      <rPr>
        <sz val="10"/>
        <rFont val="宋体"/>
        <charset val="134"/>
      </rPr>
      <t>42.80</t>
    </r>
  </si>
  <si>
    <r>
      <rPr>
        <sz val="10"/>
        <rFont val="宋体"/>
        <charset val="134"/>
      </rPr>
      <t>549</t>
    </r>
  </si>
  <si>
    <r>
      <rPr>
        <sz val="10"/>
        <rFont val="宋体"/>
        <charset val="134"/>
      </rPr>
      <t>★会计岗位综合实训</t>
    </r>
  </si>
  <si>
    <r>
      <rPr>
        <sz val="10"/>
        <rFont val="宋体"/>
        <charset val="134"/>
      </rPr>
      <t>9787567235632</t>
    </r>
  </si>
  <si>
    <r>
      <rPr>
        <sz val="10"/>
        <rFont val="宋体"/>
        <charset val="134"/>
      </rPr>
      <t>会计岗位综合实训（活页版）（院规）</t>
    </r>
  </si>
  <si>
    <r>
      <rPr>
        <sz val="10"/>
        <rFont val="宋体"/>
        <charset val="134"/>
      </rPr>
      <t>吴建新</t>
    </r>
  </si>
  <si>
    <r>
      <rPr>
        <sz val="10"/>
        <rFont val="宋体"/>
        <charset val="134"/>
      </rPr>
      <t>2022年6月第1版</t>
    </r>
  </si>
  <si>
    <r>
      <rPr>
        <sz val="10"/>
        <rFont val="宋体"/>
        <charset val="134"/>
      </rPr>
      <t>550</t>
    </r>
  </si>
  <si>
    <r>
      <rPr>
        <sz val="10"/>
        <rFont val="宋体"/>
        <charset val="134"/>
      </rPr>
      <t>19332</t>
    </r>
  </si>
  <si>
    <r>
      <rPr>
        <sz val="10"/>
        <rFont val="宋体"/>
        <charset val="134"/>
      </rPr>
      <t>19服装设计与工艺(高职)</t>
    </r>
  </si>
  <si>
    <r>
      <rPr>
        <sz val="10"/>
        <rFont val="宋体"/>
        <charset val="134"/>
      </rPr>
      <t>551</t>
    </r>
  </si>
  <si>
    <r>
      <rPr>
        <sz val="10"/>
        <rFont val="宋体"/>
        <charset val="134"/>
      </rPr>
      <t>552</t>
    </r>
  </si>
  <si>
    <r>
      <rPr>
        <sz val="10"/>
        <rFont val="宋体"/>
        <charset val="134"/>
      </rPr>
      <t>553</t>
    </r>
  </si>
  <si>
    <r>
      <rPr>
        <sz val="10"/>
        <rFont val="宋体"/>
        <charset val="134"/>
      </rPr>
      <t>554</t>
    </r>
  </si>
  <si>
    <r>
      <rPr>
        <sz val="10"/>
        <rFont val="宋体"/>
        <charset val="134"/>
      </rPr>
      <t>服装生产管理</t>
    </r>
  </si>
  <si>
    <r>
      <rPr>
        <sz val="10"/>
        <rFont val="宋体"/>
        <charset val="134"/>
      </rPr>
      <t>9787040448993</t>
    </r>
  </si>
  <si>
    <r>
      <rPr>
        <sz val="10"/>
        <rFont val="宋体"/>
        <charset val="134"/>
      </rPr>
      <t>服装生产流程管理</t>
    </r>
  </si>
  <si>
    <r>
      <rPr>
        <sz val="10"/>
        <rFont val="宋体"/>
        <charset val="134"/>
      </rPr>
      <t>姜蕾</t>
    </r>
  </si>
  <si>
    <r>
      <rPr>
        <sz val="10"/>
        <rFont val="宋体"/>
        <charset val="134"/>
      </rPr>
      <t>15/08</t>
    </r>
  </si>
  <si>
    <r>
      <rPr>
        <sz val="10"/>
        <rFont val="宋体"/>
        <charset val="134"/>
      </rPr>
      <t>29.00</t>
    </r>
  </si>
  <si>
    <r>
      <rPr>
        <sz val="10"/>
        <rFont val="宋体"/>
        <charset val="134"/>
      </rPr>
      <t>555</t>
    </r>
  </si>
  <si>
    <r>
      <rPr>
        <sz val="10"/>
        <rFont val="宋体"/>
        <charset val="134"/>
      </rPr>
      <t>服装3D虚拟仿真设计2</t>
    </r>
  </si>
  <si>
    <r>
      <rPr>
        <sz val="10"/>
        <rFont val="宋体"/>
        <charset val="134"/>
      </rPr>
      <t>无</t>
    </r>
  </si>
  <si>
    <r>
      <rPr>
        <sz val="10"/>
        <rFont val="宋体"/>
        <charset val="134"/>
      </rPr>
      <t>556</t>
    </r>
  </si>
  <si>
    <r>
      <rPr>
        <sz val="10"/>
        <rFont val="宋体"/>
        <charset val="134"/>
      </rPr>
      <t>服装材料再造设计</t>
    </r>
  </si>
  <si>
    <r>
      <rPr>
        <sz val="10"/>
        <rFont val="宋体"/>
        <charset val="134"/>
      </rPr>
      <t>9787518051267</t>
    </r>
  </si>
  <si>
    <r>
      <rPr>
        <sz val="10"/>
        <rFont val="宋体"/>
        <charset val="134"/>
      </rPr>
      <t>服装面料艺术再造（第二版）</t>
    </r>
  </si>
  <si>
    <r>
      <rPr>
        <sz val="10"/>
        <rFont val="宋体"/>
        <charset val="134"/>
      </rPr>
      <t>梁惠娥</t>
    </r>
  </si>
  <si>
    <r>
      <rPr>
        <sz val="10"/>
        <rFont val="宋体"/>
        <charset val="134"/>
      </rPr>
      <t>2018年12月</t>
    </r>
  </si>
  <si>
    <r>
      <rPr>
        <sz val="10"/>
        <rFont val="宋体"/>
        <charset val="134"/>
      </rPr>
      <t>48.00</t>
    </r>
  </si>
  <si>
    <r>
      <rPr>
        <sz val="10"/>
        <rFont val="宋体"/>
        <charset val="134"/>
      </rPr>
      <t>557</t>
    </r>
  </si>
  <si>
    <r>
      <rPr>
        <sz val="10"/>
        <rFont val="宋体"/>
        <charset val="134"/>
      </rPr>
      <t>服装定制技术</t>
    </r>
  </si>
  <si>
    <r>
      <rPr>
        <sz val="10"/>
        <rFont val="宋体"/>
        <charset val="134"/>
      </rPr>
      <t>558</t>
    </r>
  </si>
  <si>
    <r>
      <rPr>
        <sz val="10"/>
        <rFont val="宋体"/>
        <charset val="134"/>
      </rPr>
      <t>559</t>
    </r>
  </si>
  <si>
    <r>
      <rPr>
        <sz val="10"/>
        <rFont val="宋体"/>
        <charset val="134"/>
      </rPr>
      <t>编织技术</t>
    </r>
  </si>
  <si>
    <r>
      <rPr>
        <sz val="10"/>
        <rFont val="宋体"/>
        <charset val="134"/>
      </rPr>
      <t>560</t>
    </r>
  </si>
  <si>
    <r>
      <rPr>
        <sz val="10"/>
        <rFont val="宋体"/>
        <charset val="134"/>
      </rPr>
      <t>★服装结构与工艺8</t>
    </r>
  </si>
  <si>
    <r>
      <rPr>
        <sz val="10"/>
        <rFont val="宋体"/>
        <charset val="134"/>
      </rPr>
      <t>561</t>
    </r>
  </si>
  <si>
    <r>
      <rPr>
        <sz val="10"/>
        <rFont val="宋体"/>
        <charset val="134"/>
      </rPr>
      <t>★技能训练及考证2</t>
    </r>
  </si>
  <si>
    <r>
      <rPr>
        <sz val="10"/>
        <rFont val="宋体"/>
        <charset val="134"/>
      </rPr>
      <t>562</t>
    </r>
  </si>
  <si>
    <r>
      <rPr>
        <sz val="10"/>
        <rFont val="宋体"/>
        <charset val="134"/>
      </rPr>
      <t>20331</t>
    </r>
  </si>
  <si>
    <r>
      <rPr>
        <sz val="10"/>
        <rFont val="宋体"/>
        <charset val="134"/>
      </rPr>
      <t>20会计(高职)</t>
    </r>
  </si>
  <si>
    <r>
      <rPr>
        <sz val="10"/>
        <rFont val="宋体"/>
        <charset val="134"/>
      </rPr>
      <t>颜艳</t>
    </r>
  </si>
  <si>
    <r>
      <rPr>
        <sz val="10"/>
        <rFont val="宋体"/>
        <charset val="134"/>
      </rPr>
      <t>563</t>
    </r>
  </si>
  <si>
    <r>
      <rPr>
        <sz val="10"/>
        <rFont val="宋体"/>
        <charset val="134"/>
      </rPr>
      <t>564</t>
    </r>
  </si>
  <si>
    <r>
      <rPr>
        <sz val="10"/>
        <rFont val="宋体"/>
        <charset val="134"/>
      </rPr>
      <t>经济数学2</t>
    </r>
  </si>
  <si>
    <r>
      <rPr>
        <sz val="10"/>
        <rFont val="宋体"/>
        <charset val="134"/>
      </rPr>
      <t>565</t>
    </r>
  </si>
  <si>
    <r>
      <rPr>
        <sz val="10"/>
        <rFont val="宋体"/>
        <charset val="134"/>
      </rPr>
      <t>566</t>
    </r>
  </si>
  <si>
    <r>
      <rPr>
        <sz val="10"/>
        <rFont val="宋体"/>
        <charset val="134"/>
      </rPr>
      <t>567</t>
    </r>
  </si>
  <si>
    <r>
      <rPr>
        <sz val="10"/>
        <rFont val="宋体"/>
        <charset val="134"/>
      </rPr>
      <t>568</t>
    </r>
  </si>
  <si>
    <r>
      <rPr>
        <sz val="10"/>
        <rFont val="宋体"/>
        <charset val="134"/>
      </rPr>
      <t>成本会计实务</t>
    </r>
  </si>
  <si>
    <r>
      <rPr>
        <sz val="10"/>
        <rFont val="宋体"/>
        <charset val="134"/>
      </rPr>
      <t>9787040508727</t>
    </r>
  </si>
  <si>
    <r>
      <rPr>
        <sz val="10"/>
        <rFont val="宋体"/>
        <charset val="134"/>
      </rPr>
      <t>成本会计教程（第六版）</t>
    </r>
  </si>
  <si>
    <r>
      <rPr>
        <sz val="10"/>
        <rFont val="宋体"/>
        <charset val="134"/>
      </rPr>
      <t>江希和 向有才</t>
    </r>
  </si>
  <si>
    <r>
      <rPr>
        <sz val="10"/>
        <rFont val="宋体"/>
        <charset val="134"/>
      </rPr>
      <t>2019年1月第6版</t>
    </r>
  </si>
  <si>
    <r>
      <rPr>
        <sz val="10"/>
        <rFont val="宋体"/>
        <charset val="134"/>
      </rPr>
      <t>38.5</t>
    </r>
  </si>
  <si>
    <r>
      <rPr>
        <sz val="10"/>
        <rFont val="宋体"/>
        <charset val="134"/>
      </rPr>
      <t>569</t>
    </r>
  </si>
  <si>
    <r>
      <rPr>
        <sz val="10"/>
        <rFont val="宋体"/>
        <charset val="134"/>
      </rPr>
      <t>经济学基础</t>
    </r>
  </si>
  <si>
    <r>
      <rPr>
        <sz val="10"/>
        <rFont val="宋体"/>
        <charset val="134"/>
      </rPr>
      <t>9787040520347</t>
    </r>
  </si>
  <si>
    <r>
      <rPr>
        <sz val="10"/>
        <rFont val="宋体"/>
        <charset val="134"/>
      </rPr>
      <t>经济学基础（第二版）</t>
    </r>
  </si>
  <si>
    <r>
      <rPr>
        <sz val="10"/>
        <rFont val="宋体"/>
        <charset val="134"/>
      </rPr>
      <t>冯瑞</t>
    </r>
  </si>
  <si>
    <r>
      <rPr>
        <sz val="10"/>
        <rFont val="宋体"/>
        <charset val="134"/>
      </rPr>
      <t>44.8</t>
    </r>
  </si>
  <si>
    <r>
      <rPr>
        <sz val="10"/>
        <rFont val="宋体"/>
        <charset val="134"/>
      </rPr>
      <t>570</t>
    </r>
  </si>
  <si>
    <r>
      <rPr>
        <sz val="10"/>
        <rFont val="宋体"/>
        <charset val="134"/>
      </rPr>
      <t>统计基础</t>
    </r>
  </si>
  <si>
    <r>
      <rPr>
        <sz val="10"/>
        <rFont val="宋体"/>
        <charset val="134"/>
      </rPr>
      <t>9787040491494</t>
    </r>
  </si>
  <si>
    <r>
      <rPr>
        <sz val="10"/>
        <rFont val="宋体"/>
        <charset val="134"/>
      </rPr>
      <t>统计基础（第二版）</t>
    </r>
  </si>
  <si>
    <r>
      <rPr>
        <sz val="10"/>
        <rFont val="宋体"/>
        <charset val="134"/>
      </rPr>
      <t>由建勋</t>
    </r>
  </si>
  <si>
    <r>
      <rPr>
        <sz val="10"/>
        <rFont val="宋体"/>
        <charset val="134"/>
      </rPr>
      <t>2018年2月第2版</t>
    </r>
  </si>
  <si>
    <r>
      <rPr>
        <sz val="10"/>
        <rFont val="宋体"/>
        <charset val="134"/>
      </rPr>
      <t>38.8</t>
    </r>
  </si>
  <si>
    <r>
      <rPr>
        <sz val="10"/>
        <rFont val="宋体"/>
        <charset val="134"/>
      </rPr>
      <t>571</t>
    </r>
  </si>
  <si>
    <r>
      <rPr>
        <sz val="10"/>
        <rFont val="宋体"/>
        <charset val="134"/>
      </rPr>
      <t>财政与金融基础</t>
    </r>
  </si>
  <si>
    <r>
      <rPr>
        <sz val="10"/>
        <rFont val="宋体"/>
        <charset val="134"/>
      </rPr>
      <t>9787040498370</t>
    </r>
  </si>
  <si>
    <r>
      <rPr>
        <sz val="10"/>
        <rFont val="宋体"/>
        <charset val="134"/>
      </rPr>
      <t>财政与金融（第四版）</t>
    </r>
  </si>
  <si>
    <r>
      <rPr>
        <sz val="10"/>
        <rFont val="宋体"/>
        <charset val="134"/>
      </rPr>
      <t>倪成伟</t>
    </r>
  </si>
  <si>
    <r>
      <rPr>
        <sz val="10"/>
        <rFont val="宋体"/>
        <charset val="134"/>
      </rPr>
      <t>2018年7月第4版</t>
    </r>
  </si>
  <si>
    <r>
      <rPr>
        <sz val="10"/>
        <rFont val="宋体"/>
        <charset val="134"/>
      </rPr>
      <t>572</t>
    </r>
  </si>
  <si>
    <r>
      <rPr>
        <sz val="10"/>
        <rFont val="宋体"/>
        <charset val="134"/>
      </rPr>
      <t>★成本会计实训</t>
    </r>
  </si>
  <si>
    <r>
      <rPr>
        <sz val="10"/>
        <rFont val="宋体"/>
        <charset val="134"/>
      </rPr>
      <t>9787300297149</t>
    </r>
  </si>
  <si>
    <r>
      <rPr>
        <sz val="10"/>
        <rFont val="宋体"/>
        <charset val="134"/>
      </rPr>
      <t>成本会计模拟实训</t>
    </r>
  </si>
  <si>
    <r>
      <rPr>
        <sz val="10"/>
        <rFont val="宋体"/>
        <charset val="134"/>
      </rPr>
      <t>黄贤明</t>
    </r>
  </si>
  <si>
    <r>
      <rPr>
        <sz val="10"/>
        <rFont val="宋体"/>
        <charset val="134"/>
      </rPr>
      <t>2021年8月第5版</t>
    </r>
  </si>
  <si>
    <r>
      <rPr>
        <sz val="10"/>
        <rFont val="宋体"/>
        <charset val="134"/>
      </rPr>
      <t>573</t>
    </r>
  </si>
  <si>
    <r>
      <rPr>
        <sz val="10"/>
        <rFont val="宋体"/>
        <charset val="134"/>
      </rPr>
      <t>★职业技能等级证书培训2</t>
    </r>
  </si>
  <si>
    <r>
      <rPr>
        <sz val="10"/>
        <rFont val="宋体"/>
        <charset val="134"/>
      </rPr>
      <t>不要订书</t>
    </r>
  </si>
  <si>
    <r>
      <rPr>
        <sz val="10"/>
        <rFont val="宋体"/>
        <charset val="134"/>
      </rPr>
      <t>574</t>
    </r>
  </si>
  <si>
    <r>
      <rPr>
        <sz val="10"/>
        <rFont val="宋体"/>
        <charset val="134"/>
      </rPr>
      <t>20332A1</t>
    </r>
  </si>
  <si>
    <r>
      <rPr>
        <sz val="10"/>
        <rFont val="宋体"/>
        <charset val="134"/>
      </rPr>
      <t>20服装设计与工艺(高职)</t>
    </r>
  </si>
  <si>
    <r>
      <rPr>
        <sz val="10"/>
        <rFont val="宋体"/>
        <charset val="134"/>
      </rPr>
      <t>吴海燕</t>
    </r>
  </si>
  <si>
    <r>
      <rPr>
        <sz val="10"/>
        <rFont val="宋体"/>
        <charset val="134"/>
      </rPr>
      <t>575</t>
    </r>
  </si>
  <si>
    <r>
      <rPr>
        <sz val="10"/>
        <rFont val="宋体"/>
        <charset val="134"/>
      </rPr>
      <t>576</t>
    </r>
  </si>
  <si>
    <r>
      <rPr>
        <sz val="10"/>
        <rFont val="宋体"/>
        <charset val="134"/>
      </rPr>
      <t>577</t>
    </r>
  </si>
  <si>
    <r>
      <rPr>
        <sz val="10"/>
        <rFont val="宋体"/>
        <charset val="134"/>
      </rPr>
      <t>578</t>
    </r>
  </si>
  <si>
    <r>
      <rPr>
        <sz val="10"/>
        <rFont val="宋体"/>
        <charset val="134"/>
      </rPr>
      <t>579</t>
    </r>
  </si>
  <si>
    <r>
      <rPr>
        <sz val="10"/>
        <rFont val="宋体"/>
        <charset val="134"/>
      </rPr>
      <t>580</t>
    </r>
  </si>
  <si>
    <r>
      <rPr>
        <sz val="10"/>
        <rFont val="宋体"/>
        <charset val="134"/>
      </rPr>
      <t>服装立体造型</t>
    </r>
  </si>
  <si>
    <r>
      <rPr>
        <sz val="10"/>
        <rFont val="宋体"/>
        <charset val="134"/>
      </rPr>
      <t>9787040459333</t>
    </r>
  </si>
  <si>
    <r>
      <rPr>
        <sz val="10"/>
        <rFont val="宋体"/>
        <charset val="134"/>
      </rPr>
      <t>立体裁剪基础（第二版）</t>
    </r>
  </si>
  <si>
    <r>
      <rPr>
        <sz val="10"/>
        <rFont val="宋体"/>
        <charset val="134"/>
      </rPr>
      <t>于丽娟</t>
    </r>
  </si>
  <si>
    <r>
      <rPr>
        <sz val="10"/>
        <rFont val="宋体"/>
        <charset val="134"/>
      </rPr>
      <t>21/12</t>
    </r>
  </si>
  <si>
    <r>
      <rPr>
        <sz val="10"/>
        <rFont val="宋体"/>
        <charset val="134"/>
      </rPr>
      <t>19.60</t>
    </r>
  </si>
  <si>
    <r>
      <rPr>
        <sz val="10"/>
        <rFont val="宋体"/>
        <charset val="134"/>
      </rPr>
      <t>581</t>
    </r>
  </si>
  <si>
    <r>
      <rPr>
        <sz val="10"/>
        <rFont val="宋体"/>
        <charset val="134"/>
      </rPr>
      <t>photoshop</t>
    </r>
  </si>
  <si>
    <r>
      <rPr>
        <sz val="10"/>
        <rFont val="宋体"/>
        <charset val="134"/>
      </rPr>
      <t>582</t>
    </r>
  </si>
  <si>
    <r>
      <rPr>
        <sz val="10"/>
        <rFont val="宋体"/>
        <charset val="134"/>
      </rPr>
      <t>服装命题设计</t>
    </r>
  </si>
  <si>
    <r>
      <rPr>
        <sz val="10"/>
        <rFont val="宋体"/>
        <charset val="134"/>
      </rPr>
      <t>9787518074723</t>
    </r>
  </si>
  <si>
    <r>
      <rPr>
        <sz val="10"/>
        <rFont val="宋体"/>
        <charset val="134"/>
      </rPr>
      <t>服装专题设计</t>
    </r>
  </si>
  <si>
    <r>
      <rPr>
        <sz val="10"/>
        <rFont val="宋体"/>
        <charset val="134"/>
      </rPr>
      <t>刘海周</t>
    </r>
  </si>
  <si>
    <r>
      <rPr>
        <sz val="10"/>
        <rFont val="宋体"/>
        <charset val="134"/>
      </rPr>
      <t>2020年9月</t>
    </r>
  </si>
  <si>
    <r>
      <rPr>
        <sz val="10"/>
        <rFont val="宋体"/>
        <charset val="134"/>
      </rPr>
      <t>59.80</t>
    </r>
  </si>
  <si>
    <r>
      <rPr>
        <sz val="10"/>
        <rFont val="宋体"/>
        <charset val="134"/>
      </rPr>
      <t>583</t>
    </r>
  </si>
  <si>
    <r>
      <rPr>
        <sz val="10"/>
        <rFont val="宋体"/>
        <charset val="134"/>
      </rPr>
      <t>服装CAD</t>
    </r>
  </si>
  <si>
    <r>
      <rPr>
        <sz val="10"/>
        <rFont val="宋体"/>
        <charset val="134"/>
      </rPr>
      <t>584</t>
    </r>
  </si>
  <si>
    <r>
      <rPr>
        <sz val="10"/>
        <rFont val="宋体"/>
        <charset val="134"/>
      </rPr>
      <t>男装纸样设计</t>
    </r>
  </si>
  <si>
    <r>
      <rPr>
        <sz val="10"/>
        <rFont val="宋体"/>
        <charset val="134"/>
      </rPr>
      <t>9787518023592</t>
    </r>
  </si>
  <si>
    <r>
      <rPr>
        <sz val="10"/>
        <rFont val="宋体"/>
        <charset val="134"/>
      </rPr>
      <t>男装纸样设计原理与应用训练教程</t>
    </r>
  </si>
  <si>
    <r>
      <rPr>
        <sz val="10"/>
        <rFont val="宋体"/>
        <charset val="134"/>
      </rPr>
      <t>刘瑞璞</t>
    </r>
  </si>
  <si>
    <r>
      <rPr>
        <sz val="10"/>
        <rFont val="宋体"/>
        <charset val="134"/>
      </rPr>
      <t>2017年3月第1版</t>
    </r>
  </si>
  <si>
    <r>
      <rPr>
        <sz val="10"/>
        <rFont val="宋体"/>
        <charset val="134"/>
      </rPr>
      <t>39.80</t>
    </r>
  </si>
  <si>
    <r>
      <rPr>
        <sz val="10"/>
        <rFont val="宋体"/>
        <charset val="134"/>
      </rPr>
      <t>585</t>
    </r>
  </si>
  <si>
    <r>
      <rPr>
        <sz val="10"/>
        <rFont val="宋体"/>
        <charset val="134"/>
      </rPr>
      <t>扎染艺术</t>
    </r>
  </si>
  <si>
    <r>
      <rPr>
        <sz val="10"/>
        <rFont val="宋体"/>
        <charset val="134"/>
      </rPr>
      <t>9787518022526</t>
    </r>
  </si>
  <si>
    <r>
      <rPr>
        <sz val="10"/>
        <rFont val="宋体"/>
        <charset val="134"/>
      </rPr>
      <t>扎染工艺与设计</t>
    </r>
  </si>
  <si>
    <r>
      <rPr>
        <sz val="10"/>
        <rFont val="宋体"/>
        <charset val="134"/>
      </rPr>
      <t>王利</t>
    </r>
  </si>
  <si>
    <r>
      <rPr>
        <sz val="10"/>
        <rFont val="宋体"/>
        <charset val="134"/>
      </rPr>
      <t>2015年12月</t>
    </r>
  </si>
  <si>
    <r>
      <rPr>
        <sz val="10"/>
        <rFont val="宋体"/>
        <charset val="134"/>
      </rPr>
      <t>586</t>
    </r>
  </si>
  <si>
    <r>
      <rPr>
        <sz val="10"/>
        <rFont val="宋体"/>
        <charset val="134"/>
      </rPr>
      <t>★服装结构与工艺</t>
    </r>
  </si>
  <si>
    <r>
      <rPr>
        <sz val="10"/>
        <rFont val="宋体"/>
        <charset val="134"/>
      </rPr>
      <t>587</t>
    </r>
  </si>
  <si>
    <r>
      <rPr>
        <sz val="10"/>
        <rFont val="宋体"/>
        <charset val="134"/>
      </rPr>
      <t>213301</t>
    </r>
  </si>
  <si>
    <r>
      <rPr>
        <sz val="10"/>
        <rFont val="宋体"/>
        <charset val="134"/>
      </rPr>
      <t>21大数据与会计1班(高职)</t>
    </r>
  </si>
  <si>
    <r>
      <rPr>
        <sz val="10"/>
        <rFont val="宋体"/>
        <charset val="134"/>
      </rPr>
      <t>张兴</t>
    </r>
  </si>
  <si>
    <r>
      <rPr>
        <sz val="10"/>
        <rFont val="宋体"/>
        <charset val="134"/>
      </rPr>
      <t>588</t>
    </r>
  </si>
  <si>
    <r>
      <rPr>
        <sz val="10"/>
        <rFont val="宋体"/>
        <charset val="134"/>
      </rPr>
      <t>589</t>
    </r>
  </si>
  <si>
    <r>
      <rPr>
        <sz val="10"/>
        <rFont val="宋体"/>
        <charset val="134"/>
      </rPr>
      <t>590</t>
    </r>
  </si>
  <si>
    <r>
      <rPr>
        <sz val="10"/>
        <rFont val="宋体"/>
        <charset val="134"/>
      </rPr>
      <t>591</t>
    </r>
  </si>
  <si>
    <r>
      <rPr>
        <sz val="10"/>
        <rFont val="宋体"/>
        <charset val="134"/>
      </rPr>
      <t xml:space="preserve">历史 </t>
    </r>
  </si>
  <si>
    <r>
      <rPr>
        <sz val="10"/>
        <rFont val="宋体"/>
        <charset val="134"/>
      </rPr>
      <t>592</t>
    </r>
  </si>
  <si>
    <r>
      <rPr>
        <sz val="10"/>
        <rFont val="宋体"/>
        <charset val="134"/>
      </rPr>
      <t>593</t>
    </r>
  </si>
  <si>
    <r>
      <rPr>
        <sz val="10"/>
        <rFont val="宋体"/>
        <charset val="134"/>
      </rPr>
      <t>594</t>
    </r>
  </si>
  <si>
    <r>
      <rPr>
        <sz val="10"/>
        <rFont val="宋体"/>
        <charset val="134"/>
      </rPr>
      <t>初级会计电算化</t>
    </r>
  </si>
  <si>
    <r>
      <rPr>
        <sz val="10"/>
        <rFont val="宋体"/>
        <charset val="134"/>
      </rPr>
      <t>9787542961617</t>
    </r>
  </si>
  <si>
    <r>
      <rPr>
        <sz val="10"/>
        <rFont val="宋体"/>
        <charset val="134"/>
      </rPr>
      <t>常见财务软件应用（用友畅捷通T3）</t>
    </r>
  </si>
  <si>
    <r>
      <rPr>
        <sz val="10"/>
        <rFont val="宋体"/>
        <charset val="134"/>
      </rPr>
      <t>孙静、叶垌</t>
    </r>
  </si>
  <si>
    <r>
      <rPr>
        <sz val="10"/>
        <rFont val="宋体"/>
        <charset val="134"/>
      </rPr>
      <t>2019年第1版</t>
    </r>
  </si>
  <si>
    <r>
      <rPr>
        <sz val="10"/>
        <rFont val="宋体"/>
        <charset val="134"/>
      </rPr>
      <t>595</t>
    </r>
  </si>
  <si>
    <r>
      <rPr>
        <sz val="10"/>
        <rFont val="宋体"/>
        <charset val="134"/>
      </rPr>
      <t>企业财务会计实务</t>
    </r>
  </si>
  <si>
    <r>
      <rPr>
        <sz val="10"/>
        <rFont val="宋体"/>
        <charset val="134"/>
      </rPr>
      <t>9787313244031</t>
    </r>
  </si>
  <si>
    <r>
      <rPr>
        <sz val="10"/>
        <rFont val="宋体"/>
        <charset val="134"/>
      </rPr>
      <t>企业会计核算实务（院规）</t>
    </r>
  </si>
  <si>
    <r>
      <rPr>
        <sz val="10"/>
        <rFont val="宋体"/>
        <charset val="134"/>
      </rPr>
      <t>李辉、李赞、薛松</t>
    </r>
  </si>
  <si>
    <r>
      <rPr>
        <sz val="10"/>
        <rFont val="宋体"/>
        <charset val="134"/>
      </rPr>
      <t xml:space="preserve">2021年第1版
</t>
    </r>
  </si>
  <si>
    <r>
      <rPr>
        <sz val="10"/>
        <rFont val="宋体"/>
        <charset val="134"/>
      </rPr>
      <t>9787313244017</t>
    </r>
  </si>
  <si>
    <r>
      <rPr>
        <sz val="10"/>
        <rFont val="宋体"/>
        <charset val="134"/>
      </rPr>
      <t>企业会计核算职业能力训练（院规）</t>
    </r>
  </si>
  <si>
    <r>
      <rPr>
        <sz val="10"/>
        <rFont val="宋体"/>
        <charset val="134"/>
      </rPr>
      <t>42.8</t>
    </r>
  </si>
  <si>
    <r>
      <rPr>
        <sz val="10"/>
        <rFont val="宋体"/>
        <charset val="134"/>
      </rPr>
      <t>596</t>
    </r>
  </si>
  <si>
    <r>
      <rPr>
        <sz val="10"/>
        <rFont val="宋体"/>
        <charset val="134"/>
      </rPr>
      <t>工匠精神</t>
    </r>
  </si>
  <si>
    <r>
      <rPr>
        <sz val="10"/>
        <rFont val="宋体"/>
        <charset val="134"/>
      </rPr>
      <t>597</t>
    </r>
  </si>
  <si>
    <r>
      <rPr>
        <sz val="10"/>
        <rFont val="宋体"/>
        <charset val="134"/>
      </rPr>
      <t>★企业经营与流程项目实训（ERP)</t>
    </r>
  </si>
  <si>
    <r>
      <rPr>
        <sz val="10"/>
        <rFont val="宋体"/>
        <charset val="134"/>
      </rPr>
      <t>9787549953530</t>
    </r>
  </si>
  <si>
    <r>
      <rPr>
        <sz val="10"/>
        <rFont val="宋体"/>
        <charset val="134"/>
      </rPr>
      <t>ERP项目实训（院规）</t>
    </r>
  </si>
  <si>
    <r>
      <rPr>
        <sz val="10"/>
        <rFont val="宋体"/>
        <charset val="134"/>
      </rPr>
      <t>张勇</t>
    </r>
  </si>
  <si>
    <r>
      <rPr>
        <sz val="10"/>
        <rFont val="宋体"/>
        <charset val="134"/>
      </rPr>
      <t xml:space="preserve">2020年8月第1版
</t>
    </r>
  </si>
  <si>
    <r>
      <rPr>
        <sz val="10"/>
        <rFont val="宋体"/>
        <charset val="134"/>
      </rPr>
      <t>598</t>
    </r>
  </si>
  <si>
    <r>
      <rPr>
        <sz val="10"/>
        <rFont val="宋体"/>
        <charset val="134"/>
      </rPr>
      <t>213302</t>
    </r>
  </si>
  <si>
    <r>
      <rPr>
        <sz val="10"/>
        <rFont val="宋体"/>
        <charset val="134"/>
      </rPr>
      <t>21大数据与会计2班(高职)</t>
    </r>
  </si>
  <si>
    <r>
      <rPr>
        <sz val="10"/>
        <rFont val="宋体"/>
        <charset val="134"/>
      </rPr>
      <t>汤惠俊</t>
    </r>
  </si>
  <si>
    <r>
      <rPr>
        <sz val="10"/>
        <rFont val="宋体"/>
        <charset val="134"/>
      </rPr>
      <t>599</t>
    </r>
  </si>
  <si>
    <r>
      <rPr>
        <sz val="10"/>
        <rFont val="宋体"/>
        <charset val="134"/>
      </rPr>
      <t>600</t>
    </r>
  </si>
  <si>
    <r>
      <rPr>
        <sz val="10"/>
        <rFont val="宋体"/>
        <charset val="134"/>
      </rPr>
      <t>601</t>
    </r>
  </si>
  <si>
    <r>
      <rPr>
        <sz val="10"/>
        <rFont val="宋体"/>
        <charset val="134"/>
      </rPr>
      <t>602</t>
    </r>
  </si>
  <si>
    <r>
      <rPr>
        <sz val="10"/>
        <rFont val="宋体"/>
        <charset val="134"/>
      </rPr>
      <t>603</t>
    </r>
  </si>
  <si>
    <r>
      <rPr>
        <sz val="10"/>
        <rFont val="宋体"/>
        <charset val="134"/>
      </rPr>
      <t>604</t>
    </r>
  </si>
  <si>
    <r>
      <rPr>
        <sz val="10"/>
        <rFont val="宋体"/>
        <charset val="134"/>
      </rPr>
      <t>605</t>
    </r>
  </si>
  <si>
    <r>
      <rPr>
        <sz val="10"/>
        <rFont val="宋体"/>
        <charset val="134"/>
      </rPr>
      <t>606</t>
    </r>
  </si>
  <si>
    <r>
      <rPr>
        <sz val="10"/>
        <rFont val="宋体"/>
        <charset val="134"/>
      </rPr>
      <t>607</t>
    </r>
  </si>
  <si>
    <r>
      <rPr>
        <sz val="10"/>
        <rFont val="宋体"/>
        <charset val="134"/>
      </rPr>
      <t>608</t>
    </r>
  </si>
  <si>
    <r>
      <rPr>
        <sz val="10"/>
        <rFont val="宋体"/>
        <charset val="134"/>
      </rPr>
      <t>609</t>
    </r>
  </si>
  <si>
    <r>
      <rPr>
        <sz val="10"/>
        <rFont val="宋体"/>
        <charset val="134"/>
      </rPr>
      <t>213303</t>
    </r>
  </si>
  <si>
    <r>
      <rPr>
        <sz val="10"/>
        <rFont val="宋体"/>
        <charset val="134"/>
      </rPr>
      <t>21服装设计与工艺(高职)</t>
    </r>
  </si>
  <si>
    <r>
      <rPr>
        <sz val="10"/>
        <rFont val="宋体"/>
        <charset val="134"/>
      </rPr>
      <t>张璋</t>
    </r>
  </si>
  <si>
    <r>
      <rPr>
        <sz val="10"/>
        <rFont val="宋体"/>
        <charset val="134"/>
      </rPr>
      <t>610</t>
    </r>
  </si>
  <si>
    <r>
      <rPr>
        <sz val="10"/>
        <rFont val="宋体"/>
        <charset val="134"/>
      </rPr>
      <t>611</t>
    </r>
  </si>
  <si>
    <r>
      <rPr>
        <sz val="10"/>
        <rFont val="宋体"/>
        <charset val="134"/>
      </rPr>
      <t>612</t>
    </r>
  </si>
  <si>
    <r>
      <rPr>
        <sz val="10"/>
        <rFont val="宋体"/>
        <charset val="134"/>
      </rPr>
      <t>613</t>
    </r>
  </si>
  <si>
    <r>
      <rPr>
        <sz val="10"/>
        <rFont val="宋体"/>
        <charset val="134"/>
      </rPr>
      <t>614</t>
    </r>
  </si>
  <si>
    <r>
      <rPr>
        <sz val="10"/>
        <rFont val="宋体"/>
        <charset val="134"/>
      </rPr>
      <t>615</t>
    </r>
  </si>
  <si>
    <r>
      <rPr>
        <sz val="10"/>
        <rFont val="宋体"/>
        <charset val="134"/>
      </rPr>
      <t>服装结构与设计</t>
    </r>
  </si>
  <si>
    <r>
      <rPr>
        <sz val="10"/>
        <rFont val="宋体"/>
        <charset val="134"/>
      </rPr>
      <t>616</t>
    </r>
  </si>
  <si>
    <r>
      <rPr>
        <sz val="10"/>
        <rFont val="宋体"/>
        <charset val="134"/>
      </rPr>
      <t>女装纸样设计与工艺</t>
    </r>
  </si>
  <si>
    <r>
      <rPr>
        <sz val="10"/>
        <rFont val="宋体"/>
        <charset val="134"/>
      </rPr>
      <t>9787518022762</t>
    </r>
  </si>
  <si>
    <r>
      <rPr>
        <sz val="10"/>
        <rFont val="宋体"/>
        <charset val="134"/>
      </rPr>
      <t>女装纸样设计原理与应用训练教程</t>
    </r>
  </si>
  <si>
    <r>
      <rPr>
        <sz val="10"/>
        <rFont val="宋体"/>
        <charset val="134"/>
      </rPr>
      <t>49.80</t>
    </r>
  </si>
  <si>
    <r>
      <rPr>
        <sz val="10"/>
        <rFont val="宋体"/>
        <charset val="134"/>
      </rPr>
      <t>617</t>
    </r>
  </si>
  <si>
    <r>
      <rPr>
        <sz val="10"/>
        <rFont val="宋体"/>
        <charset val="134"/>
      </rPr>
      <t>男装纸样设计与工艺</t>
    </r>
  </si>
  <si>
    <r>
      <rPr>
        <sz val="10"/>
        <rFont val="宋体"/>
        <charset val="134"/>
      </rPr>
      <t>618</t>
    </r>
  </si>
  <si>
    <r>
      <rPr>
        <sz val="10"/>
        <rFont val="宋体"/>
        <charset val="134"/>
      </rPr>
      <t>服饰品陈列1</t>
    </r>
  </si>
  <si>
    <r>
      <rPr>
        <sz val="10"/>
        <rFont val="宋体"/>
        <charset val="134"/>
      </rPr>
      <t>9787518000388</t>
    </r>
  </si>
  <si>
    <r>
      <rPr>
        <sz val="10"/>
        <rFont val="宋体"/>
        <charset val="134"/>
      </rPr>
      <t>服饰品陈列设计</t>
    </r>
  </si>
  <si>
    <r>
      <rPr>
        <sz val="10"/>
        <rFont val="宋体"/>
        <charset val="134"/>
      </rPr>
      <t>金憓</t>
    </r>
  </si>
  <si>
    <r>
      <rPr>
        <sz val="10"/>
        <rFont val="宋体"/>
        <charset val="134"/>
      </rPr>
      <t>619</t>
    </r>
  </si>
  <si>
    <r>
      <rPr>
        <sz val="10"/>
        <rFont val="宋体"/>
        <charset val="134"/>
      </rPr>
      <t>服装电脑辅助设计1</t>
    </r>
  </si>
  <si>
    <r>
      <rPr>
        <sz val="10"/>
        <rFont val="宋体"/>
        <charset val="134"/>
      </rPr>
      <t>9787566919588</t>
    </r>
  </si>
  <si>
    <r>
      <rPr>
        <sz val="10"/>
        <rFont val="宋体"/>
        <charset val="134"/>
      </rPr>
      <t>服装款式电脑拓展设计：Illustrator&amp;Photoshop表现技法</t>
    </r>
  </si>
  <si>
    <r>
      <rPr>
        <sz val="10"/>
        <rFont val="宋体"/>
        <charset val="134"/>
      </rPr>
      <t>吴晓天、廖晓红</t>
    </r>
  </si>
  <si>
    <r>
      <rPr>
        <sz val="10"/>
        <rFont val="宋体"/>
        <charset val="134"/>
      </rPr>
      <t>2021年9月第1版</t>
    </r>
  </si>
  <si>
    <r>
      <rPr>
        <sz val="10"/>
        <rFont val="宋体"/>
        <charset val="134"/>
      </rPr>
      <t>59.00</t>
    </r>
  </si>
  <si>
    <r>
      <rPr>
        <sz val="10"/>
        <rFont val="宋体"/>
        <charset val="134"/>
      </rPr>
      <t>620</t>
    </r>
  </si>
  <si>
    <r>
      <rPr>
        <sz val="10"/>
        <rFont val="宋体"/>
        <charset val="134"/>
      </rPr>
      <t>★成衣生产（男女上衣）实训</t>
    </r>
  </si>
  <si>
    <r>
      <rPr>
        <sz val="10"/>
        <rFont val="宋体"/>
        <charset val="134"/>
      </rPr>
      <t>621</t>
    </r>
  </si>
  <si>
    <r>
      <rPr>
        <sz val="10"/>
        <rFont val="宋体"/>
        <charset val="134"/>
      </rPr>
      <t>223301</t>
    </r>
  </si>
  <si>
    <r>
      <rPr>
        <sz val="10"/>
        <rFont val="宋体"/>
        <charset val="134"/>
      </rPr>
      <t>22大数据与会计(高职)</t>
    </r>
  </si>
  <si>
    <r>
      <rPr>
        <sz val="10"/>
        <rFont val="宋体"/>
        <charset val="134"/>
      </rPr>
      <t>孙雪萍</t>
    </r>
  </si>
  <si>
    <r>
      <rPr>
        <sz val="10"/>
        <rFont val="宋体"/>
        <charset val="134"/>
      </rPr>
      <t>622</t>
    </r>
  </si>
  <si>
    <r>
      <rPr>
        <sz val="10"/>
        <rFont val="宋体"/>
        <charset val="134"/>
      </rPr>
      <t>623</t>
    </r>
  </si>
  <si>
    <r>
      <rPr>
        <sz val="10"/>
        <rFont val="宋体"/>
        <charset val="134"/>
      </rPr>
      <t>624</t>
    </r>
  </si>
  <si>
    <r>
      <rPr>
        <sz val="10"/>
        <rFont val="宋体"/>
        <charset val="134"/>
      </rPr>
      <t>625</t>
    </r>
  </si>
  <si>
    <r>
      <rPr>
        <sz val="10"/>
        <rFont val="宋体"/>
        <charset val="134"/>
      </rPr>
      <t>626</t>
    </r>
  </si>
  <si>
    <r>
      <rPr>
        <sz val="10"/>
        <rFont val="宋体"/>
        <charset val="134"/>
      </rPr>
      <t>627</t>
    </r>
  </si>
  <si>
    <r>
      <rPr>
        <sz val="10"/>
        <rFont val="宋体"/>
        <charset val="134"/>
      </rPr>
      <t>艺术（音乐与美术）</t>
    </r>
  </si>
  <si>
    <r>
      <rPr>
        <sz val="10"/>
        <rFont val="宋体"/>
        <charset val="134"/>
      </rPr>
      <t>628</t>
    </r>
  </si>
  <si>
    <r>
      <rPr>
        <sz val="10"/>
        <rFont val="宋体"/>
        <charset val="134"/>
      </rPr>
      <t>职业健康与安全</t>
    </r>
  </si>
  <si>
    <r>
      <rPr>
        <sz val="10"/>
        <rFont val="宋体"/>
        <charset val="134"/>
      </rPr>
      <t>629</t>
    </r>
  </si>
  <si>
    <r>
      <rPr>
        <sz val="10"/>
        <rFont val="宋体"/>
        <charset val="134"/>
      </rPr>
      <t>会计基本技能</t>
    </r>
  </si>
  <si>
    <r>
      <rPr>
        <sz val="10"/>
        <rFont val="宋体"/>
        <charset val="134"/>
      </rPr>
      <t>继续用上学期教材</t>
    </r>
  </si>
  <si>
    <r>
      <rPr>
        <sz val="10"/>
        <rFont val="宋体"/>
        <charset val="134"/>
      </rPr>
      <t>630</t>
    </r>
  </si>
  <si>
    <r>
      <rPr>
        <sz val="10"/>
        <rFont val="宋体"/>
        <charset val="134"/>
      </rPr>
      <t>基础会计</t>
    </r>
  </si>
  <si>
    <r>
      <rPr>
        <sz val="10"/>
        <rFont val="宋体"/>
        <charset val="134"/>
      </rPr>
      <t>631</t>
    </r>
  </si>
  <si>
    <r>
      <rPr>
        <sz val="10"/>
        <rFont val="宋体"/>
        <charset val="134"/>
      </rPr>
      <t>★会计应用技术实训</t>
    </r>
  </si>
  <si>
    <r>
      <rPr>
        <sz val="10"/>
        <rFont val="宋体"/>
        <charset val="134"/>
      </rPr>
      <t>9787542957870</t>
    </r>
  </si>
  <si>
    <r>
      <rPr>
        <sz val="10"/>
        <rFont val="宋体"/>
        <charset val="134"/>
      </rPr>
      <t>基础会计实训</t>
    </r>
  </si>
  <si>
    <r>
      <rPr>
        <sz val="10"/>
        <rFont val="宋体"/>
        <charset val="134"/>
      </rPr>
      <t>程晓鹤、葛杰</t>
    </r>
  </si>
  <si>
    <r>
      <rPr>
        <sz val="10"/>
        <rFont val="宋体"/>
        <charset val="134"/>
      </rPr>
      <t>632</t>
    </r>
  </si>
  <si>
    <r>
      <rPr>
        <sz val="10"/>
        <rFont val="宋体"/>
        <charset val="134"/>
      </rPr>
      <t>223302</t>
    </r>
  </si>
  <si>
    <r>
      <rPr>
        <sz val="10"/>
        <rFont val="宋体"/>
        <charset val="134"/>
      </rPr>
      <t>22服装设计与工艺(高职)</t>
    </r>
  </si>
  <si>
    <r>
      <rPr>
        <sz val="10"/>
        <rFont val="宋体"/>
        <charset val="134"/>
      </rPr>
      <t>张丽</t>
    </r>
  </si>
  <si>
    <r>
      <rPr>
        <sz val="10"/>
        <rFont val="宋体"/>
        <charset val="134"/>
      </rPr>
      <t>633</t>
    </r>
  </si>
  <si>
    <r>
      <rPr>
        <sz val="10"/>
        <rFont val="宋体"/>
        <charset val="134"/>
      </rPr>
      <t>634</t>
    </r>
  </si>
  <si>
    <r>
      <rPr>
        <sz val="10"/>
        <rFont val="宋体"/>
        <charset val="134"/>
      </rPr>
      <t>635</t>
    </r>
  </si>
  <si>
    <r>
      <rPr>
        <sz val="10"/>
        <rFont val="宋体"/>
        <charset val="134"/>
      </rPr>
      <t>636</t>
    </r>
  </si>
  <si>
    <r>
      <rPr>
        <sz val="10"/>
        <rFont val="宋体"/>
        <charset val="134"/>
      </rPr>
      <t>637</t>
    </r>
  </si>
  <si>
    <r>
      <rPr>
        <sz val="10"/>
        <rFont val="宋体"/>
        <charset val="134"/>
      </rPr>
      <t>638</t>
    </r>
  </si>
  <si>
    <r>
      <rPr>
        <sz val="10"/>
        <rFont val="宋体"/>
        <charset val="134"/>
      </rPr>
      <t>服装美学</t>
    </r>
  </si>
  <si>
    <r>
      <rPr>
        <sz val="10"/>
        <rFont val="宋体"/>
        <charset val="134"/>
      </rPr>
      <t>9787518049158</t>
    </r>
  </si>
  <si>
    <r>
      <rPr>
        <sz val="10"/>
        <rFont val="宋体"/>
        <charset val="134"/>
      </rPr>
      <t>吴卫刚</t>
    </r>
  </si>
  <si>
    <r>
      <rPr>
        <sz val="10"/>
        <rFont val="宋体"/>
        <charset val="134"/>
      </rPr>
      <t>2018年6月第5版</t>
    </r>
  </si>
  <si>
    <r>
      <rPr>
        <sz val="10"/>
        <rFont val="宋体"/>
        <charset val="134"/>
      </rPr>
      <t>639</t>
    </r>
  </si>
  <si>
    <r>
      <rPr>
        <sz val="10"/>
        <rFont val="宋体"/>
        <charset val="134"/>
      </rPr>
      <t>中外服装史</t>
    </r>
  </si>
  <si>
    <r>
      <rPr>
        <sz val="10"/>
        <rFont val="宋体"/>
        <charset val="134"/>
      </rPr>
      <t>9787040399868</t>
    </r>
  </si>
  <si>
    <r>
      <rPr>
        <sz val="10"/>
        <rFont val="宋体"/>
        <charset val="134"/>
      </rPr>
      <t>服装史</t>
    </r>
  </si>
  <si>
    <r>
      <rPr>
        <sz val="10"/>
        <rFont val="宋体"/>
        <charset val="134"/>
      </rPr>
      <t>陆广厦、孙丽</t>
    </r>
  </si>
  <si>
    <r>
      <rPr>
        <sz val="10"/>
        <rFont val="宋体"/>
        <charset val="134"/>
      </rPr>
      <t>2014年8月</t>
    </r>
  </si>
  <si>
    <r>
      <rPr>
        <sz val="10"/>
        <rFont val="宋体"/>
        <charset val="134"/>
      </rPr>
      <t>36.80</t>
    </r>
  </si>
  <si>
    <r>
      <rPr>
        <sz val="10"/>
        <rFont val="宋体"/>
        <charset val="134"/>
      </rPr>
      <t>640</t>
    </r>
  </si>
  <si>
    <r>
      <rPr>
        <sz val="10"/>
        <rFont val="宋体"/>
        <charset val="134"/>
      </rPr>
      <t>9787040548471</t>
    </r>
  </si>
  <si>
    <r>
      <rPr>
        <sz val="10"/>
        <rFont val="宋体"/>
        <charset val="134"/>
      </rPr>
      <t>服装结构制图</t>
    </r>
  </si>
  <si>
    <r>
      <rPr>
        <sz val="10"/>
        <rFont val="宋体"/>
        <charset val="134"/>
      </rPr>
      <t>徐雅琴</t>
    </r>
  </si>
  <si>
    <r>
      <rPr>
        <sz val="10"/>
        <rFont val="宋体"/>
        <charset val="134"/>
      </rPr>
      <t>2021年6月第六版</t>
    </r>
  </si>
  <si>
    <r>
      <rPr>
        <sz val="10"/>
        <rFont val="宋体"/>
        <charset val="134"/>
      </rPr>
      <t>53.00</t>
    </r>
  </si>
  <si>
    <r>
      <rPr>
        <sz val="10"/>
        <rFont val="宋体"/>
        <charset val="134"/>
      </rPr>
      <t>641</t>
    </r>
  </si>
  <si>
    <r>
      <rPr>
        <sz val="10"/>
        <rFont val="宋体"/>
        <charset val="134"/>
      </rPr>
      <t>服装材料</t>
    </r>
  </si>
  <si>
    <r>
      <rPr>
        <sz val="10"/>
        <rFont val="宋体"/>
        <charset val="134"/>
      </rPr>
      <t>9787518028610</t>
    </r>
  </si>
  <si>
    <r>
      <rPr>
        <sz val="10"/>
        <rFont val="宋体"/>
        <charset val="134"/>
      </rPr>
      <t>服装材料学</t>
    </r>
  </si>
  <si>
    <r>
      <rPr>
        <sz val="10"/>
        <rFont val="宋体"/>
        <charset val="134"/>
      </rPr>
      <t>倪红</t>
    </r>
  </si>
  <si>
    <r>
      <rPr>
        <sz val="10"/>
        <rFont val="宋体"/>
        <charset val="134"/>
      </rPr>
      <t>2016年11月第1版</t>
    </r>
  </si>
  <si>
    <r>
      <rPr>
        <sz val="10"/>
        <rFont val="宋体"/>
        <charset val="134"/>
      </rPr>
      <t>642</t>
    </r>
  </si>
  <si>
    <r>
      <rPr>
        <sz val="10"/>
        <rFont val="宋体"/>
        <charset val="134"/>
      </rPr>
      <t>服装手工工艺</t>
    </r>
  </si>
  <si>
    <r>
      <rPr>
        <sz val="10"/>
        <rFont val="宋体"/>
        <charset val="134"/>
      </rPr>
      <t>643</t>
    </r>
  </si>
  <si>
    <r>
      <rPr>
        <sz val="10"/>
        <rFont val="宋体"/>
        <charset val="134"/>
      </rPr>
      <t>★成衣生产（下装）实训</t>
    </r>
  </si>
  <si>
    <r>
      <rPr>
        <sz val="10"/>
        <rFont val="宋体"/>
        <charset val="134"/>
      </rPr>
      <t>9787040521184</t>
    </r>
  </si>
  <si>
    <r>
      <rPr>
        <sz val="10"/>
        <rFont val="宋体"/>
        <charset val="134"/>
      </rPr>
      <t>服装缝制工艺</t>
    </r>
  </si>
  <si>
    <r>
      <rPr>
        <sz val="10"/>
        <rFont val="宋体"/>
        <charset val="134"/>
      </rPr>
      <t>张明德</t>
    </r>
  </si>
  <si>
    <r>
      <rPr>
        <sz val="10"/>
        <rFont val="宋体"/>
        <charset val="134"/>
      </rPr>
      <t>2019年第4版</t>
    </r>
  </si>
  <si>
    <r>
      <rPr>
        <sz val="10"/>
        <rFont val="宋体"/>
        <charset val="134"/>
      </rPr>
      <t>56.00</t>
    </r>
  </si>
  <si>
    <r>
      <rPr>
        <sz val="10"/>
        <rFont val="宋体"/>
        <charset val="134"/>
      </rPr>
      <t>644</t>
    </r>
  </si>
  <si>
    <r>
      <rPr>
        <sz val="10"/>
        <rFont val="宋体"/>
        <charset val="134"/>
      </rPr>
      <t>213002</t>
    </r>
  </si>
  <si>
    <r>
      <rPr>
        <sz val="10"/>
        <rFont val="宋体"/>
        <charset val="134"/>
      </rPr>
      <t>21电子商务(中高职衔接)</t>
    </r>
  </si>
  <si>
    <r>
      <rPr>
        <sz val="10"/>
        <rFont val="宋体"/>
        <charset val="134"/>
      </rPr>
      <t>高雅</t>
    </r>
  </si>
  <si>
    <r>
      <rPr>
        <sz val="10"/>
        <rFont val="宋体"/>
        <charset val="134"/>
      </rPr>
      <t>645</t>
    </r>
  </si>
  <si>
    <r>
      <rPr>
        <sz val="10"/>
        <rFont val="宋体"/>
        <charset val="134"/>
      </rPr>
      <t>646</t>
    </r>
  </si>
  <si>
    <r>
      <rPr>
        <sz val="10"/>
        <rFont val="宋体"/>
        <charset val="134"/>
      </rPr>
      <t>647</t>
    </r>
  </si>
  <si>
    <r>
      <rPr>
        <sz val="10"/>
        <rFont val="宋体"/>
        <charset val="134"/>
      </rPr>
      <t>648</t>
    </r>
  </si>
  <si>
    <r>
      <rPr>
        <sz val="10"/>
        <rFont val="宋体"/>
        <charset val="134"/>
      </rPr>
      <t>649</t>
    </r>
  </si>
  <si>
    <r>
      <rPr>
        <sz val="10"/>
        <rFont val="宋体"/>
        <charset val="134"/>
      </rPr>
      <t>650</t>
    </r>
  </si>
  <si>
    <r>
      <rPr>
        <sz val="10"/>
        <rFont val="宋体"/>
        <charset val="134"/>
      </rPr>
      <t>651</t>
    </r>
  </si>
  <si>
    <r>
      <rPr>
        <sz val="10"/>
        <rFont val="宋体"/>
        <charset val="134"/>
      </rPr>
      <t>652</t>
    </r>
  </si>
  <si>
    <r>
      <rPr>
        <sz val="10"/>
        <rFont val="宋体"/>
        <charset val="134"/>
      </rPr>
      <t>653</t>
    </r>
  </si>
  <si>
    <r>
      <rPr>
        <sz val="10"/>
        <rFont val="宋体"/>
        <charset val="134"/>
      </rPr>
      <t>客户关系管理</t>
    </r>
  </si>
  <si>
    <r>
      <rPr>
        <sz val="10"/>
        <rFont val="宋体"/>
        <charset val="134"/>
      </rPr>
      <t>9787516741337</t>
    </r>
  </si>
  <si>
    <r>
      <rPr>
        <sz val="10"/>
        <rFont val="宋体"/>
        <charset val="134"/>
      </rPr>
      <t>客户关系管理 (第二版)</t>
    </r>
  </si>
  <si>
    <r>
      <rPr>
        <sz val="10"/>
        <rFont val="宋体"/>
        <charset val="134"/>
      </rPr>
      <t>王 翎</t>
    </r>
  </si>
  <si>
    <r>
      <rPr>
        <sz val="10"/>
        <rFont val="宋体"/>
        <charset val="134"/>
      </rPr>
      <t>2019/08</t>
    </r>
  </si>
  <si>
    <r>
      <rPr>
        <sz val="10"/>
        <rFont val="宋体"/>
        <charset val="134"/>
      </rPr>
      <t>15.00</t>
    </r>
  </si>
  <si>
    <r>
      <rPr>
        <sz val="10"/>
        <rFont val="宋体"/>
        <charset val="134"/>
      </rPr>
      <t>654</t>
    </r>
  </si>
  <si>
    <r>
      <rPr>
        <sz val="10"/>
        <rFont val="宋体"/>
        <charset val="134"/>
      </rPr>
      <t>网店运营实务</t>
    </r>
  </si>
  <si>
    <r>
      <rPr>
        <sz val="10"/>
        <rFont val="宋体"/>
        <charset val="134"/>
      </rPr>
      <t>9787115474964</t>
    </r>
  </si>
  <si>
    <r>
      <rPr>
        <sz val="10"/>
        <rFont val="宋体"/>
        <charset val="134"/>
      </rPr>
      <t>宋俊骥 孔华</t>
    </r>
  </si>
  <si>
    <r>
      <rPr>
        <sz val="10"/>
        <rFont val="宋体"/>
        <charset val="134"/>
      </rPr>
      <t>2018/08</t>
    </r>
  </si>
  <si>
    <r>
      <rPr>
        <sz val="10"/>
        <rFont val="宋体"/>
        <charset val="134"/>
      </rPr>
      <t xml:space="preserve">49.80 </t>
    </r>
  </si>
  <si>
    <r>
      <rPr>
        <sz val="10"/>
        <rFont val="宋体"/>
        <charset val="134"/>
      </rPr>
      <t>655</t>
    </r>
  </si>
  <si>
    <r>
      <rPr>
        <sz val="10"/>
        <rFont val="宋体"/>
        <charset val="134"/>
      </rPr>
      <t>网店美工</t>
    </r>
  </si>
  <si>
    <r>
      <rPr>
        <sz val="10"/>
        <rFont val="宋体"/>
        <charset val="134"/>
      </rPr>
      <t>9787121433054</t>
    </r>
  </si>
  <si>
    <r>
      <rPr>
        <sz val="10"/>
        <rFont val="宋体"/>
        <charset val="134"/>
      </rPr>
      <t>网店美工与管理（第2版）</t>
    </r>
  </si>
  <si>
    <r>
      <rPr>
        <sz val="10"/>
        <rFont val="宋体"/>
        <charset val="134"/>
      </rPr>
      <t>赵艳莉</t>
    </r>
  </si>
  <si>
    <r>
      <rPr>
        <sz val="10"/>
        <rFont val="宋体"/>
        <charset val="134"/>
      </rPr>
      <t>2022/04</t>
    </r>
  </si>
  <si>
    <r>
      <rPr>
        <sz val="10"/>
        <rFont val="宋体"/>
        <charset val="134"/>
      </rPr>
      <t xml:space="preserve">56.00 </t>
    </r>
  </si>
  <si>
    <r>
      <rPr>
        <sz val="10"/>
        <rFont val="宋体"/>
        <charset val="134"/>
      </rPr>
      <t>656</t>
    </r>
  </si>
  <si>
    <r>
      <rPr>
        <sz val="10"/>
        <rFont val="宋体"/>
        <charset val="134"/>
      </rPr>
      <t>★网店运营实训</t>
    </r>
  </si>
  <si>
    <r>
      <rPr>
        <sz val="10"/>
        <rFont val="宋体"/>
        <charset val="134"/>
      </rPr>
      <t>657</t>
    </r>
  </si>
  <si>
    <r>
      <rPr>
        <sz val="10"/>
        <rFont val="宋体"/>
        <charset val="134"/>
      </rPr>
      <t>213101</t>
    </r>
  </si>
  <si>
    <r>
      <rPr>
        <sz val="10"/>
        <rFont val="宋体"/>
        <charset val="134"/>
      </rPr>
      <t>21服装设计与工艺(中专+大专)</t>
    </r>
  </si>
  <si>
    <r>
      <rPr>
        <sz val="10"/>
        <rFont val="宋体"/>
        <charset val="134"/>
      </rPr>
      <t>杨颖</t>
    </r>
  </si>
  <si>
    <r>
      <rPr>
        <sz val="10"/>
        <rFont val="宋体"/>
        <charset val="134"/>
      </rPr>
      <t>658</t>
    </r>
  </si>
  <si>
    <r>
      <rPr>
        <sz val="10"/>
        <rFont val="宋体"/>
        <charset val="134"/>
      </rPr>
      <t>659</t>
    </r>
  </si>
  <si>
    <r>
      <rPr>
        <sz val="10"/>
        <rFont val="宋体"/>
        <charset val="134"/>
      </rPr>
      <t>660</t>
    </r>
  </si>
  <si>
    <r>
      <rPr>
        <sz val="10"/>
        <rFont val="宋体"/>
        <charset val="134"/>
      </rPr>
      <t>661</t>
    </r>
  </si>
  <si>
    <r>
      <rPr>
        <sz val="10"/>
        <rFont val="宋体"/>
        <charset val="134"/>
      </rPr>
      <t>662</t>
    </r>
  </si>
  <si>
    <r>
      <rPr>
        <sz val="10"/>
        <rFont val="宋体"/>
        <charset val="134"/>
      </rPr>
      <t>663</t>
    </r>
  </si>
  <si>
    <r>
      <rPr>
        <sz val="10"/>
        <rFont val="宋体"/>
        <charset val="134"/>
      </rPr>
      <t>664</t>
    </r>
  </si>
  <si>
    <r>
      <rPr>
        <sz val="10"/>
        <rFont val="宋体"/>
        <charset val="134"/>
      </rPr>
      <t>665</t>
    </r>
  </si>
  <si>
    <r>
      <rPr>
        <sz val="10"/>
        <rFont val="宋体"/>
        <charset val="134"/>
      </rPr>
      <t>社交礼仪</t>
    </r>
  </si>
  <si>
    <r>
      <rPr>
        <sz val="10"/>
        <rFont val="宋体"/>
        <charset val="134"/>
      </rPr>
      <t>666</t>
    </r>
  </si>
  <si>
    <r>
      <rPr>
        <sz val="10"/>
        <rFont val="宋体"/>
        <charset val="134"/>
      </rPr>
      <t>服装画技法3</t>
    </r>
  </si>
  <si>
    <r>
      <rPr>
        <sz val="10"/>
        <rFont val="宋体"/>
        <charset val="134"/>
      </rPr>
      <t>667</t>
    </r>
  </si>
  <si>
    <r>
      <rPr>
        <sz val="10"/>
        <rFont val="宋体"/>
        <charset val="134"/>
      </rPr>
      <t>服装款式电脑拓展设计1</t>
    </r>
  </si>
  <si>
    <r>
      <rPr>
        <sz val="10"/>
        <rFont val="宋体"/>
        <charset val="134"/>
      </rPr>
      <t>668</t>
    </r>
  </si>
  <si>
    <r>
      <rPr>
        <sz val="10"/>
        <rFont val="宋体"/>
        <charset val="134"/>
      </rPr>
      <t>服装设计与搭配2</t>
    </r>
  </si>
  <si>
    <r>
      <rPr>
        <sz val="10"/>
        <rFont val="宋体"/>
        <charset val="134"/>
      </rPr>
      <t>669</t>
    </r>
  </si>
  <si>
    <r>
      <rPr>
        <sz val="10"/>
        <rFont val="宋体"/>
        <charset val="134"/>
      </rPr>
      <t>服装CAD板型制作与放码1</t>
    </r>
  </si>
  <si>
    <r>
      <rPr>
        <sz val="10"/>
        <rFont val="宋体"/>
        <charset val="134"/>
      </rPr>
      <t>670</t>
    </r>
  </si>
  <si>
    <r>
      <rPr>
        <sz val="10"/>
        <rFont val="宋体"/>
        <charset val="134"/>
      </rPr>
      <t>服装定制技术2</t>
    </r>
  </si>
  <si>
    <r>
      <rPr>
        <sz val="10"/>
        <rFont val="宋体"/>
        <charset val="134"/>
      </rPr>
      <t>671</t>
    </r>
  </si>
  <si>
    <r>
      <rPr>
        <sz val="10"/>
        <rFont val="宋体"/>
        <charset val="134"/>
      </rPr>
      <t>门店操作规范</t>
    </r>
  </si>
  <si>
    <r>
      <rPr>
        <sz val="10"/>
        <rFont val="宋体"/>
        <charset val="134"/>
      </rPr>
      <t>9787506497787</t>
    </r>
  </si>
  <si>
    <r>
      <rPr>
        <sz val="10"/>
        <rFont val="宋体"/>
        <charset val="134"/>
      </rPr>
      <t>服装陈列</t>
    </r>
  </si>
  <si>
    <r>
      <rPr>
        <sz val="10"/>
        <rFont val="宋体"/>
        <charset val="134"/>
      </rPr>
      <t>毛艺坛</t>
    </r>
  </si>
  <si>
    <r>
      <rPr>
        <sz val="10"/>
        <rFont val="宋体"/>
        <charset val="134"/>
      </rPr>
      <t>2013年7月</t>
    </r>
  </si>
  <si>
    <r>
      <rPr>
        <sz val="10"/>
        <rFont val="宋体"/>
        <charset val="134"/>
      </rPr>
      <t>35.00</t>
    </r>
  </si>
  <si>
    <r>
      <rPr>
        <sz val="10"/>
        <rFont val="宋体"/>
        <charset val="134"/>
      </rPr>
      <t>672</t>
    </r>
  </si>
  <si>
    <r>
      <rPr>
        <sz val="10"/>
        <rFont val="宋体"/>
        <charset val="134"/>
      </rPr>
      <t>★服装生产基础工艺3</t>
    </r>
  </si>
  <si>
    <r>
      <rPr>
        <sz val="10"/>
        <rFont val="宋体"/>
        <charset val="134"/>
      </rPr>
      <t>673</t>
    </r>
  </si>
  <si>
    <r>
      <rPr>
        <sz val="10"/>
        <rFont val="宋体"/>
        <charset val="134"/>
      </rPr>
      <t>★服装立体造型</t>
    </r>
  </si>
  <si>
    <r>
      <rPr>
        <sz val="10"/>
        <rFont val="宋体"/>
        <charset val="134"/>
      </rPr>
      <t>674</t>
    </r>
  </si>
  <si>
    <r>
      <rPr>
        <sz val="10"/>
        <rFont val="宋体"/>
        <charset val="134"/>
      </rPr>
      <t>★中级工训练与考级</t>
    </r>
  </si>
  <si>
    <r>
      <rPr>
        <sz val="10"/>
        <rFont val="宋体"/>
        <charset val="134"/>
      </rPr>
      <t>675</t>
    </r>
  </si>
  <si>
    <r>
      <rPr>
        <sz val="10"/>
        <rFont val="宋体"/>
        <charset val="134"/>
      </rPr>
      <t>213102</t>
    </r>
  </si>
  <si>
    <r>
      <rPr>
        <sz val="10"/>
        <rFont val="宋体"/>
        <charset val="134"/>
      </rPr>
      <t>21电子商务(中专+大专)</t>
    </r>
  </si>
  <si>
    <r>
      <rPr>
        <sz val="10"/>
        <rFont val="宋体"/>
        <charset val="134"/>
      </rPr>
      <t>林冬</t>
    </r>
  </si>
  <si>
    <r>
      <rPr>
        <sz val="10"/>
        <rFont val="宋体"/>
        <charset val="134"/>
      </rPr>
      <t>676</t>
    </r>
  </si>
  <si>
    <r>
      <rPr>
        <sz val="10"/>
        <rFont val="宋体"/>
        <charset val="134"/>
      </rPr>
      <t>677</t>
    </r>
  </si>
  <si>
    <r>
      <rPr>
        <sz val="10"/>
        <rFont val="宋体"/>
        <charset val="134"/>
      </rPr>
      <t>678</t>
    </r>
  </si>
  <si>
    <r>
      <rPr>
        <sz val="10"/>
        <rFont val="宋体"/>
        <charset val="134"/>
      </rPr>
      <t>679</t>
    </r>
  </si>
  <si>
    <r>
      <rPr>
        <sz val="10"/>
        <rFont val="宋体"/>
        <charset val="134"/>
      </rPr>
      <t>680</t>
    </r>
  </si>
  <si>
    <r>
      <rPr>
        <sz val="10"/>
        <rFont val="宋体"/>
        <charset val="134"/>
      </rPr>
      <t>681</t>
    </r>
  </si>
  <si>
    <r>
      <rPr>
        <sz val="10"/>
        <rFont val="宋体"/>
        <charset val="134"/>
      </rPr>
      <t>682</t>
    </r>
  </si>
  <si>
    <r>
      <rPr>
        <sz val="10"/>
        <rFont val="宋体"/>
        <charset val="134"/>
      </rPr>
      <t>683</t>
    </r>
  </si>
  <si>
    <r>
      <rPr>
        <sz val="10"/>
        <rFont val="宋体"/>
        <charset val="134"/>
      </rPr>
      <t>684</t>
    </r>
  </si>
  <si>
    <r>
      <rPr>
        <sz val="10"/>
        <rFont val="宋体"/>
        <charset val="134"/>
      </rPr>
      <t>685</t>
    </r>
  </si>
  <si>
    <r>
      <rPr>
        <sz val="10"/>
        <rFont val="宋体"/>
        <charset val="134"/>
      </rPr>
      <t>686</t>
    </r>
  </si>
  <si>
    <r>
      <rPr>
        <sz val="10"/>
        <rFont val="宋体"/>
        <charset val="134"/>
      </rPr>
      <t>687</t>
    </r>
  </si>
  <si>
    <r>
      <rPr>
        <sz val="10"/>
        <rFont val="宋体"/>
        <charset val="134"/>
      </rPr>
      <t>688</t>
    </r>
  </si>
  <si>
    <r>
      <rPr>
        <sz val="10"/>
        <rFont val="宋体"/>
        <charset val="134"/>
      </rPr>
      <t>223001</t>
    </r>
  </si>
  <si>
    <r>
      <rPr>
        <sz val="10"/>
        <rFont val="宋体"/>
        <charset val="134"/>
      </rPr>
      <t>22电子商务(中高职衔接)</t>
    </r>
  </si>
  <si>
    <r>
      <rPr>
        <sz val="10"/>
        <rFont val="宋体"/>
        <charset val="134"/>
      </rPr>
      <t>王子豪</t>
    </r>
  </si>
  <si>
    <r>
      <rPr>
        <sz val="10"/>
        <rFont val="宋体"/>
        <charset val="134"/>
      </rPr>
      <t>689</t>
    </r>
  </si>
  <si>
    <r>
      <rPr>
        <sz val="10"/>
        <rFont val="宋体"/>
        <charset val="134"/>
      </rPr>
      <t>690</t>
    </r>
  </si>
  <si>
    <r>
      <rPr>
        <sz val="10"/>
        <rFont val="宋体"/>
        <charset val="134"/>
      </rPr>
      <t>691</t>
    </r>
  </si>
  <si>
    <r>
      <rPr>
        <sz val="10"/>
        <rFont val="宋体"/>
        <charset val="134"/>
      </rPr>
      <t>692</t>
    </r>
  </si>
  <si>
    <r>
      <rPr>
        <sz val="10"/>
        <rFont val="宋体"/>
        <charset val="134"/>
      </rPr>
      <t>693</t>
    </r>
  </si>
  <si>
    <r>
      <rPr>
        <sz val="10"/>
        <rFont val="宋体"/>
        <charset val="134"/>
      </rPr>
      <t>694</t>
    </r>
  </si>
  <si>
    <r>
      <rPr>
        <sz val="10"/>
        <rFont val="宋体"/>
        <charset val="134"/>
      </rPr>
      <t>695</t>
    </r>
  </si>
  <si>
    <r>
      <rPr>
        <sz val="10"/>
        <rFont val="宋体"/>
        <charset val="134"/>
      </rPr>
      <t>696</t>
    </r>
  </si>
  <si>
    <r>
      <rPr>
        <sz val="10"/>
        <rFont val="宋体"/>
        <charset val="134"/>
      </rPr>
      <t>697</t>
    </r>
  </si>
  <si>
    <r>
      <rPr>
        <sz val="10"/>
        <rFont val="宋体"/>
        <charset val="134"/>
      </rPr>
      <t>现代营销基础</t>
    </r>
  </si>
  <si>
    <r>
      <rPr>
        <sz val="10"/>
        <rFont val="宋体"/>
        <charset val="134"/>
      </rPr>
      <t>9787040578423</t>
    </r>
  </si>
  <si>
    <r>
      <rPr>
        <sz val="10"/>
        <rFont val="宋体"/>
        <charset val="134"/>
      </rPr>
      <t>市场营销基础</t>
    </r>
  </si>
  <si>
    <r>
      <rPr>
        <sz val="10"/>
        <rFont val="宋体"/>
        <charset val="134"/>
      </rPr>
      <t>杨丽佳</t>
    </r>
  </si>
  <si>
    <r>
      <rPr>
        <sz val="10"/>
        <rFont val="宋体"/>
        <charset val="134"/>
      </rPr>
      <t>2021/11</t>
    </r>
  </si>
  <si>
    <r>
      <rPr>
        <sz val="10"/>
        <rFont val="宋体"/>
        <charset val="134"/>
      </rPr>
      <t xml:space="preserve">45.90 </t>
    </r>
  </si>
  <si>
    <r>
      <rPr>
        <sz val="10"/>
        <rFont val="宋体"/>
        <charset val="134"/>
      </rPr>
      <t>698</t>
    </r>
  </si>
  <si>
    <r>
      <rPr>
        <sz val="10"/>
        <rFont val="宋体"/>
        <charset val="134"/>
      </rPr>
      <t>数字商务信息技术</t>
    </r>
  </si>
  <si>
    <r>
      <rPr>
        <sz val="10"/>
        <rFont val="宋体"/>
        <charset val="134"/>
      </rPr>
      <t>9787121249549</t>
    </r>
  </si>
  <si>
    <r>
      <rPr>
        <sz val="10"/>
        <rFont val="宋体"/>
        <charset val="134"/>
      </rPr>
      <t>温晞</t>
    </r>
  </si>
  <si>
    <r>
      <rPr>
        <sz val="10"/>
        <rFont val="宋体"/>
        <charset val="134"/>
      </rPr>
      <t>2016年7月第一版</t>
    </r>
  </si>
  <si>
    <r>
      <rPr>
        <sz val="10"/>
        <rFont val="宋体"/>
        <charset val="134"/>
      </rPr>
      <t>699</t>
    </r>
  </si>
  <si>
    <r>
      <rPr>
        <sz val="10"/>
        <rFont val="宋体"/>
        <charset val="134"/>
      </rPr>
      <t>商贸法律法规</t>
    </r>
  </si>
  <si>
    <r>
      <rPr>
        <sz val="10"/>
        <rFont val="宋体"/>
        <charset val="134"/>
      </rPr>
      <t>9787516730959</t>
    </r>
  </si>
  <si>
    <r>
      <rPr>
        <sz val="10"/>
        <rFont val="宋体"/>
        <charset val="134"/>
      </rPr>
      <t>电子商务法律法规</t>
    </r>
  </si>
  <si>
    <r>
      <rPr>
        <sz val="10"/>
        <rFont val="宋体"/>
        <charset val="134"/>
      </rPr>
      <t>陆建军</t>
    </r>
  </si>
  <si>
    <r>
      <rPr>
        <sz val="10"/>
        <rFont val="宋体"/>
        <charset val="134"/>
      </rPr>
      <t>2017/07</t>
    </r>
  </si>
  <si>
    <r>
      <rPr>
        <sz val="10"/>
        <rFont val="宋体"/>
        <charset val="134"/>
      </rPr>
      <t>13.00</t>
    </r>
  </si>
  <si>
    <r>
      <rPr>
        <sz val="10"/>
        <rFont val="宋体"/>
        <charset val="134"/>
      </rPr>
      <t>9787516740460</t>
    </r>
  </si>
  <si>
    <r>
      <rPr>
        <sz val="10"/>
        <rFont val="宋体"/>
        <charset val="134"/>
      </rPr>
      <t>电子商务法律法规习题册</t>
    </r>
  </si>
  <si>
    <r>
      <rPr>
        <sz val="10"/>
        <rFont val="宋体"/>
        <charset val="134"/>
      </rPr>
      <t>7.00</t>
    </r>
  </si>
  <si>
    <r>
      <rPr>
        <sz val="10"/>
        <rFont val="宋体"/>
        <charset val="134"/>
      </rPr>
      <t>700</t>
    </r>
  </si>
  <si>
    <r>
      <rPr>
        <sz val="10"/>
        <rFont val="宋体"/>
        <charset val="134"/>
      </rPr>
      <t>★现代营销基础</t>
    </r>
  </si>
  <si>
    <r>
      <rPr>
        <sz val="10"/>
        <rFont val="宋体"/>
        <charset val="134"/>
      </rPr>
      <t>701</t>
    </r>
  </si>
  <si>
    <r>
      <rPr>
        <sz val="10"/>
        <rFont val="宋体"/>
        <charset val="134"/>
      </rPr>
      <t>223101</t>
    </r>
  </si>
  <si>
    <r>
      <rPr>
        <sz val="10"/>
        <rFont val="宋体"/>
        <charset val="134"/>
      </rPr>
      <t>22服装设计与工艺1班(中专+大专)</t>
    </r>
  </si>
  <si>
    <r>
      <rPr>
        <sz val="10"/>
        <rFont val="宋体"/>
        <charset val="134"/>
      </rPr>
      <t>许敏</t>
    </r>
  </si>
  <si>
    <r>
      <rPr>
        <sz val="10"/>
        <rFont val="宋体"/>
        <charset val="134"/>
      </rPr>
      <t>702</t>
    </r>
  </si>
  <si>
    <r>
      <rPr>
        <sz val="10"/>
        <rFont val="宋体"/>
        <charset val="134"/>
      </rPr>
      <t>703</t>
    </r>
  </si>
  <si>
    <r>
      <rPr>
        <sz val="10"/>
        <rFont val="宋体"/>
        <charset val="134"/>
      </rPr>
      <t>704</t>
    </r>
  </si>
  <si>
    <r>
      <rPr>
        <sz val="10"/>
        <rFont val="宋体"/>
        <charset val="134"/>
      </rPr>
      <t>705</t>
    </r>
  </si>
  <si>
    <r>
      <rPr>
        <sz val="10"/>
        <rFont val="宋体"/>
        <charset val="134"/>
      </rPr>
      <t>706</t>
    </r>
  </si>
  <si>
    <r>
      <rPr>
        <sz val="10"/>
        <rFont val="宋体"/>
        <charset val="134"/>
      </rPr>
      <t>707</t>
    </r>
  </si>
  <si>
    <r>
      <rPr>
        <sz val="10"/>
        <rFont val="宋体"/>
        <charset val="134"/>
      </rPr>
      <t>708</t>
    </r>
  </si>
  <si>
    <r>
      <rPr>
        <sz val="10"/>
        <rFont val="宋体"/>
        <charset val="134"/>
      </rPr>
      <t>709</t>
    </r>
  </si>
  <si>
    <r>
      <rPr>
        <sz val="10"/>
        <rFont val="宋体"/>
        <charset val="134"/>
      </rPr>
      <t>710</t>
    </r>
  </si>
  <si>
    <r>
      <rPr>
        <sz val="10"/>
        <rFont val="宋体"/>
        <charset val="134"/>
      </rPr>
      <t>纺织材料基础</t>
    </r>
  </si>
  <si>
    <r>
      <rPr>
        <sz val="10"/>
        <rFont val="宋体"/>
        <charset val="134"/>
      </rPr>
      <t>9787040477863</t>
    </r>
  </si>
  <si>
    <r>
      <rPr>
        <sz val="10"/>
        <rFont val="宋体"/>
        <charset val="134"/>
      </rPr>
      <t>沈雁</t>
    </r>
  </si>
  <si>
    <r>
      <rPr>
        <sz val="10"/>
        <rFont val="宋体"/>
        <charset val="134"/>
      </rPr>
      <t>17/08</t>
    </r>
  </si>
  <si>
    <r>
      <rPr>
        <sz val="10"/>
        <rFont val="宋体"/>
        <charset val="134"/>
      </rPr>
      <t>22.00</t>
    </r>
  </si>
  <si>
    <r>
      <rPr>
        <sz val="10"/>
        <rFont val="宋体"/>
        <charset val="134"/>
      </rPr>
      <t>711</t>
    </r>
  </si>
  <si>
    <r>
      <rPr>
        <sz val="10"/>
        <rFont val="宋体"/>
        <charset val="134"/>
      </rPr>
      <t>服饰美学1</t>
    </r>
  </si>
  <si>
    <r>
      <rPr>
        <sz val="10"/>
        <rFont val="宋体"/>
        <charset val="134"/>
      </rPr>
      <t>712</t>
    </r>
  </si>
  <si>
    <r>
      <rPr>
        <sz val="10"/>
        <rFont val="宋体"/>
        <charset val="134"/>
      </rPr>
      <t>服装造型设计2</t>
    </r>
  </si>
  <si>
    <r>
      <rPr>
        <sz val="10"/>
        <rFont val="宋体"/>
        <charset val="134"/>
      </rPr>
      <t>713</t>
    </r>
  </si>
  <si>
    <r>
      <rPr>
        <sz val="10"/>
        <rFont val="宋体"/>
        <charset val="134"/>
      </rPr>
      <t>服装结构制图1</t>
    </r>
  </si>
  <si>
    <r>
      <rPr>
        <sz val="10"/>
        <rFont val="宋体"/>
        <charset val="134"/>
      </rPr>
      <t>714</t>
    </r>
  </si>
  <si>
    <r>
      <rPr>
        <sz val="10"/>
        <rFont val="宋体"/>
        <charset val="134"/>
      </rPr>
      <t>★服装设计辅助软件应用实训1</t>
    </r>
  </si>
  <si>
    <r>
      <rPr>
        <sz val="10"/>
        <rFont val="宋体"/>
        <charset val="134"/>
      </rPr>
      <t>9787040211870</t>
    </r>
  </si>
  <si>
    <r>
      <rPr>
        <sz val="10"/>
        <rFont val="宋体"/>
        <charset val="134"/>
      </rPr>
      <t>数码服装设计与表现技法——CorelDRAW（附光盘）（彩色）</t>
    </r>
  </si>
  <si>
    <r>
      <rPr>
        <sz val="10"/>
        <rFont val="宋体"/>
        <charset val="134"/>
      </rPr>
      <t>贺景卫 胡莉虹 黄莹</t>
    </r>
  </si>
  <si>
    <r>
      <rPr>
        <sz val="10"/>
        <rFont val="宋体"/>
        <charset val="134"/>
      </rPr>
      <t>10/07</t>
    </r>
  </si>
  <si>
    <r>
      <rPr>
        <sz val="10"/>
        <rFont val="宋体"/>
        <charset val="134"/>
      </rPr>
      <t>40.10</t>
    </r>
  </si>
  <si>
    <r>
      <rPr>
        <sz val="10"/>
        <rFont val="宋体"/>
        <charset val="134"/>
      </rPr>
      <t>715</t>
    </r>
  </si>
  <si>
    <r>
      <rPr>
        <sz val="10"/>
        <rFont val="宋体"/>
        <charset val="134"/>
      </rPr>
      <t>★服装制作工艺实训</t>
    </r>
  </si>
  <si>
    <r>
      <rPr>
        <sz val="10"/>
        <rFont val="宋体"/>
        <charset val="134"/>
      </rPr>
      <t>716</t>
    </r>
  </si>
  <si>
    <r>
      <rPr>
        <sz val="10"/>
        <rFont val="宋体"/>
        <charset val="134"/>
      </rPr>
      <t>223102</t>
    </r>
  </si>
  <si>
    <r>
      <rPr>
        <sz val="10"/>
        <rFont val="宋体"/>
        <charset val="134"/>
      </rPr>
      <t>22电子商务(中专+大专)</t>
    </r>
  </si>
  <si>
    <r>
      <rPr>
        <sz val="10"/>
        <rFont val="宋体"/>
        <charset val="134"/>
      </rPr>
      <t>冯贝安</t>
    </r>
  </si>
  <si>
    <r>
      <rPr>
        <sz val="10"/>
        <rFont val="宋体"/>
        <charset val="134"/>
      </rPr>
      <t>717</t>
    </r>
  </si>
  <si>
    <r>
      <rPr>
        <sz val="10"/>
        <rFont val="宋体"/>
        <charset val="134"/>
      </rPr>
      <t>718</t>
    </r>
  </si>
  <si>
    <r>
      <rPr>
        <sz val="10"/>
        <rFont val="宋体"/>
        <charset val="134"/>
      </rPr>
      <t>719</t>
    </r>
  </si>
  <si>
    <r>
      <rPr>
        <sz val="10"/>
        <rFont val="宋体"/>
        <charset val="134"/>
      </rPr>
      <t>720</t>
    </r>
  </si>
  <si>
    <r>
      <rPr>
        <sz val="10"/>
        <rFont val="宋体"/>
        <charset val="134"/>
      </rPr>
      <t>721</t>
    </r>
  </si>
  <si>
    <r>
      <rPr>
        <sz val="10"/>
        <rFont val="宋体"/>
        <charset val="134"/>
      </rPr>
      <t>722</t>
    </r>
  </si>
  <si>
    <r>
      <rPr>
        <sz val="10"/>
        <rFont val="宋体"/>
        <charset val="134"/>
      </rPr>
      <t>723</t>
    </r>
  </si>
  <si>
    <r>
      <rPr>
        <sz val="10"/>
        <rFont val="宋体"/>
        <charset val="134"/>
      </rPr>
      <t>724</t>
    </r>
  </si>
  <si>
    <r>
      <rPr>
        <sz val="10"/>
        <rFont val="宋体"/>
        <charset val="134"/>
      </rPr>
      <t>725</t>
    </r>
  </si>
  <si>
    <r>
      <rPr>
        <sz val="10"/>
        <rFont val="宋体"/>
        <charset val="134"/>
      </rPr>
      <t>726</t>
    </r>
  </si>
  <si>
    <r>
      <rPr>
        <sz val="10"/>
        <rFont val="宋体"/>
        <charset val="134"/>
      </rPr>
      <t>727</t>
    </r>
  </si>
  <si>
    <r>
      <rPr>
        <sz val="10"/>
        <rFont val="宋体"/>
        <charset val="134"/>
      </rPr>
      <t>728</t>
    </r>
  </si>
  <si>
    <r>
      <rPr>
        <sz val="10"/>
        <rFont val="宋体"/>
        <charset val="134"/>
      </rPr>
      <t>729</t>
    </r>
  </si>
  <si>
    <r>
      <rPr>
        <sz val="10"/>
        <rFont val="宋体"/>
        <charset val="134"/>
      </rPr>
      <t>223201</t>
    </r>
  </si>
  <si>
    <r>
      <rPr>
        <sz val="10"/>
        <rFont val="宋体"/>
        <charset val="134"/>
      </rPr>
      <t>22烹饪(中式烹饪)(高级工)</t>
    </r>
  </si>
  <si>
    <r>
      <rPr>
        <sz val="10"/>
        <rFont val="宋体"/>
        <charset val="134"/>
      </rPr>
      <t>陈云祥</t>
    </r>
  </si>
  <si>
    <r>
      <rPr>
        <sz val="10"/>
        <rFont val="宋体"/>
        <charset val="134"/>
      </rPr>
      <t>730</t>
    </r>
  </si>
  <si>
    <r>
      <rPr>
        <sz val="10"/>
        <rFont val="宋体"/>
        <charset val="134"/>
      </rPr>
      <t>731</t>
    </r>
  </si>
  <si>
    <r>
      <rPr>
        <sz val="10"/>
        <rFont val="宋体"/>
        <charset val="134"/>
      </rPr>
      <t>732</t>
    </r>
  </si>
  <si>
    <r>
      <rPr>
        <sz val="10"/>
        <rFont val="宋体"/>
        <charset val="134"/>
      </rPr>
      <t>733</t>
    </r>
  </si>
  <si>
    <r>
      <rPr>
        <sz val="10"/>
        <rFont val="宋体"/>
        <charset val="134"/>
      </rPr>
      <t>734</t>
    </r>
  </si>
  <si>
    <r>
      <rPr>
        <sz val="10"/>
        <rFont val="宋体"/>
        <charset val="134"/>
      </rPr>
      <t>735</t>
    </r>
  </si>
  <si>
    <r>
      <rPr>
        <sz val="10"/>
        <rFont val="宋体"/>
        <charset val="134"/>
      </rPr>
      <t>736</t>
    </r>
  </si>
  <si>
    <r>
      <rPr>
        <sz val="10"/>
        <rFont val="宋体"/>
        <charset val="134"/>
      </rPr>
      <t>烹饪原料知识2</t>
    </r>
  </si>
  <si>
    <r>
      <rPr>
        <sz val="10"/>
        <rFont val="宋体"/>
        <charset val="134"/>
      </rPr>
      <t>737</t>
    </r>
  </si>
  <si>
    <r>
      <rPr>
        <sz val="10"/>
        <rFont val="宋体"/>
        <charset val="134"/>
      </rPr>
      <t>烹饪基本功训练2</t>
    </r>
  </si>
  <si>
    <r>
      <rPr>
        <sz val="10"/>
        <rFont val="宋体"/>
        <charset val="134"/>
      </rPr>
      <t>738</t>
    </r>
  </si>
  <si>
    <r>
      <rPr>
        <sz val="10"/>
        <rFont val="宋体"/>
        <charset val="134"/>
      </rPr>
      <t>烹饪工艺学2</t>
    </r>
  </si>
  <si>
    <r>
      <rPr>
        <sz val="10"/>
        <rFont val="宋体"/>
        <charset val="134"/>
      </rPr>
      <t>739</t>
    </r>
  </si>
  <si>
    <r>
      <rPr>
        <sz val="10"/>
        <rFont val="宋体"/>
        <charset val="134"/>
      </rPr>
      <t>烹饪原料加工技术1</t>
    </r>
  </si>
  <si>
    <r>
      <rPr>
        <sz val="10"/>
        <rFont val="宋体"/>
        <charset val="134"/>
      </rPr>
      <t>740</t>
    </r>
  </si>
  <si>
    <r>
      <rPr>
        <sz val="10"/>
        <rFont val="宋体"/>
        <charset val="134"/>
      </rPr>
      <t>烹调技术1</t>
    </r>
  </si>
  <si>
    <r>
      <rPr>
        <sz val="10"/>
        <rFont val="宋体"/>
        <charset val="134"/>
      </rPr>
      <t>741</t>
    </r>
  </si>
  <si>
    <r>
      <rPr>
        <sz val="10"/>
        <rFont val="宋体"/>
        <charset val="134"/>
      </rPr>
      <t>中式面点基础1</t>
    </r>
  </si>
  <si>
    <r>
      <rPr>
        <sz val="10"/>
        <rFont val="宋体"/>
        <charset val="134"/>
      </rPr>
      <t>742</t>
    </r>
  </si>
  <si>
    <r>
      <rPr>
        <sz val="10"/>
        <rFont val="宋体"/>
        <charset val="134"/>
      </rPr>
      <t>★烹饪技能训练2</t>
    </r>
  </si>
  <si>
    <r>
      <rPr>
        <sz val="10"/>
        <rFont val="宋体"/>
        <charset val="134"/>
      </rPr>
      <t>743</t>
    </r>
  </si>
  <si>
    <r>
      <rPr>
        <sz val="10"/>
        <rFont val="宋体"/>
        <charset val="134"/>
      </rPr>
      <t>213201</t>
    </r>
  </si>
  <si>
    <r>
      <rPr>
        <sz val="10"/>
        <rFont val="宋体"/>
        <charset val="134"/>
      </rPr>
      <t>21烹饪(中式烹饪)(中级工)</t>
    </r>
  </si>
  <si>
    <r>
      <rPr>
        <sz val="10"/>
        <rFont val="宋体"/>
        <charset val="134"/>
      </rPr>
      <t>林华</t>
    </r>
  </si>
  <si>
    <r>
      <rPr>
        <sz val="10"/>
        <rFont val="宋体"/>
        <charset val="134"/>
      </rPr>
      <t>744</t>
    </r>
  </si>
  <si>
    <r>
      <rPr>
        <sz val="10"/>
        <rFont val="宋体"/>
        <charset val="134"/>
      </rPr>
      <t>745</t>
    </r>
  </si>
  <si>
    <r>
      <rPr>
        <sz val="10"/>
        <rFont val="宋体"/>
        <charset val="134"/>
      </rPr>
      <t>746</t>
    </r>
  </si>
  <si>
    <r>
      <rPr>
        <sz val="10"/>
        <rFont val="宋体"/>
        <charset val="134"/>
      </rPr>
      <t>747</t>
    </r>
  </si>
  <si>
    <r>
      <rPr>
        <sz val="10"/>
        <rFont val="宋体"/>
        <charset val="134"/>
      </rPr>
      <t>748</t>
    </r>
  </si>
  <si>
    <r>
      <rPr>
        <sz val="10"/>
        <rFont val="宋体"/>
        <charset val="134"/>
      </rPr>
      <t>749</t>
    </r>
  </si>
  <si>
    <r>
      <rPr>
        <sz val="10"/>
        <rFont val="宋体"/>
        <charset val="134"/>
      </rPr>
      <t>750</t>
    </r>
  </si>
  <si>
    <r>
      <rPr>
        <sz val="10"/>
        <rFont val="宋体"/>
        <charset val="134"/>
      </rPr>
      <t>烹饪原料加工技术</t>
    </r>
  </si>
  <si>
    <r>
      <rPr>
        <sz val="10"/>
        <rFont val="宋体"/>
        <charset val="134"/>
      </rPr>
      <t>751</t>
    </r>
  </si>
  <si>
    <r>
      <rPr>
        <sz val="10"/>
        <rFont val="宋体"/>
        <charset val="134"/>
      </rPr>
      <t>烹调技术</t>
    </r>
  </si>
  <si>
    <r>
      <rPr>
        <sz val="10"/>
        <rFont val="宋体"/>
        <charset val="134"/>
      </rPr>
      <t>752</t>
    </r>
  </si>
  <si>
    <r>
      <rPr>
        <sz val="10"/>
        <rFont val="宋体"/>
        <charset val="134"/>
      </rPr>
      <t>厨房管理知识</t>
    </r>
  </si>
  <si>
    <r>
      <rPr>
        <sz val="10"/>
        <rFont val="宋体"/>
        <charset val="134"/>
      </rPr>
      <t>753</t>
    </r>
  </si>
  <si>
    <r>
      <rPr>
        <sz val="10"/>
        <rFont val="宋体"/>
        <charset val="134"/>
      </rPr>
      <t>饮食营养与卫生</t>
    </r>
  </si>
  <si>
    <r>
      <rPr>
        <sz val="10"/>
        <rFont val="宋体"/>
        <charset val="134"/>
      </rPr>
      <t>754</t>
    </r>
  </si>
  <si>
    <r>
      <rPr>
        <sz val="10"/>
        <rFont val="宋体"/>
        <charset val="134"/>
      </rPr>
      <t>★技能考证项目实训</t>
    </r>
  </si>
  <si>
    <r>
      <rPr>
        <sz val="10"/>
        <rFont val="宋体"/>
        <charset val="134"/>
      </rPr>
      <t>755</t>
    </r>
  </si>
  <si>
    <r>
      <rPr>
        <sz val="10"/>
        <rFont val="宋体"/>
        <charset val="134"/>
      </rPr>
      <t>★中式热菜项目实训</t>
    </r>
  </si>
  <si>
    <r>
      <rPr>
        <sz val="10"/>
        <rFont val="宋体"/>
        <charset val="134"/>
      </rPr>
      <t>756</t>
    </r>
  </si>
  <si>
    <r>
      <rPr>
        <sz val="10"/>
        <rFont val="宋体"/>
        <charset val="134"/>
      </rPr>
      <t>★中式冷菜项目实训</t>
    </r>
  </si>
  <si>
    <r>
      <rPr>
        <sz val="10"/>
        <rFont val="宋体"/>
        <charset val="134"/>
      </rPr>
      <t>757</t>
    </r>
  </si>
  <si>
    <r>
      <rPr>
        <sz val="10"/>
        <rFont val="宋体"/>
        <charset val="134"/>
      </rPr>
      <t>223401</t>
    </r>
  </si>
  <si>
    <r>
      <rPr>
        <sz val="10"/>
        <rFont val="宋体"/>
        <charset val="134"/>
      </rPr>
      <t>22旅游服务与管理(高起点高级工)</t>
    </r>
  </si>
  <si>
    <r>
      <rPr>
        <sz val="10"/>
        <rFont val="宋体"/>
        <charset val="134"/>
      </rPr>
      <t>葛林云</t>
    </r>
  </si>
  <si>
    <r>
      <rPr>
        <sz val="10"/>
        <rFont val="宋体"/>
        <charset val="134"/>
      </rPr>
      <t>758</t>
    </r>
  </si>
  <si>
    <r>
      <rPr>
        <sz val="10"/>
        <rFont val="宋体"/>
        <charset val="134"/>
      </rPr>
      <t>大学语文2</t>
    </r>
  </si>
  <si>
    <r>
      <rPr>
        <sz val="10"/>
        <rFont val="宋体"/>
        <charset val="134"/>
      </rPr>
      <t>759</t>
    </r>
  </si>
  <si>
    <r>
      <rPr>
        <sz val="10"/>
        <rFont val="宋体"/>
        <charset val="134"/>
      </rPr>
      <t>大学英语2</t>
    </r>
  </si>
  <si>
    <r>
      <rPr>
        <sz val="10"/>
        <rFont val="宋体"/>
        <charset val="134"/>
      </rPr>
      <t>760</t>
    </r>
  </si>
  <si>
    <r>
      <rPr>
        <sz val="10"/>
        <rFont val="宋体"/>
        <charset val="134"/>
      </rPr>
      <t>大学数学2</t>
    </r>
  </si>
  <si>
    <r>
      <rPr>
        <sz val="10"/>
        <rFont val="宋体"/>
        <charset val="134"/>
      </rPr>
      <t>761</t>
    </r>
  </si>
  <si>
    <r>
      <rPr>
        <sz val="10"/>
        <rFont val="宋体"/>
        <charset val="134"/>
      </rPr>
      <t>762</t>
    </r>
  </si>
  <si>
    <r>
      <rPr>
        <sz val="10"/>
        <rFont val="宋体"/>
        <charset val="134"/>
      </rPr>
      <t>旅游与酒店类岗位职业英语</t>
    </r>
  </si>
  <si>
    <r>
      <rPr>
        <sz val="10"/>
        <rFont val="宋体"/>
        <charset val="134"/>
      </rPr>
      <t>763</t>
    </r>
  </si>
  <si>
    <r>
      <rPr>
        <sz val="10"/>
        <rFont val="宋体"/>
        <charset val="134"/>
      </rPr>
      <t>旅行社计调实务</t>
    </r>
  </si>
  <si>
    <r>
      <rPr>
        <sz val="10"/>
        <rFont val="宋体"/>
        <charset val="134"/>
      </rPr>
      <t>764</t>
    </r>
  </si>
  <si>
    <r>
      <rPr>
        <sz val="10"/>
        <rFont val="宋体"/>
        <charset val="134"/>
      </rPr>
      <t>全国导游基础知识</t>
    </r>
  </si>
  <si>
    <r>
      <rPr>
        <sz val="10"/>
        <rFont val="宋体"/>
        <charset val="134"/>
      </rPr>
      <t>765</t>
    </r>
  </si>
  <si>
    <r>
      <rPr>
        <sz val="10"/>
        <rFont val="宋体"/>
        <charset val="134"/>
      </rPr>
      <t>导游业务</t>
    </r>
  </si>
  <si>
    <r>
      <rPr>
        <sz val="10"/>
        <rFont val="宋体"/>
        <charset val="134"/>
      </rPr>
      <t>766</t>
    </r>
  </si>
  <si>
    <r>
      <rPr>
        <sz val="10"/>
        <rFont val="宋体"/>
        <charset val="134"/>
      </rPr>
      <t>政策与法律法规</t>
    </r>
  </si>
  <si>
    <r>
      <rPr>
        <sz val="10"/>
        <rFont val="宋体"/>
        <charset val="134"/>
      </rPr>
      <t>767</t>
    </r>
  </si>
  <si>
    <r>
      <rPr>
        <sz val="10"/>
        <rFont val="宋体"/>
        <charset val="134"/>
      </rPr>
      <t>地方导游基础知识</t>
    </r>
  </si>
  <si>
    <r>
      <rPr>
        <sz val="10"/>
        <rFont val="宋体"/>
        <charset val="134"/>
      </rPr>
      <t>768</t>
    </r>
  </si>
  <si>
    <r>
      <rPr>
        <sz val="10"/>
        <rFont val="宋体"/>
        <charset val="134"/>
      </rPr>
      <t>旅游中外民俗</t>
    </r>
  </si>
  <si>
    <r>
      <rPr>
        <sz val="10"/>
        <rFont val="宋体"/>
        <charset val="134"/>
      </rPr>
      <t>769</t>
    </r>
  </si>
  <si>
    <r>
      <rPr>
        <sz val="10"/>
        <rFont val="宋体"/>
        <charset val="134"/>
      </rPr>
      <t>★导游服务综合能力实训</t>
    </r>
  </si>
  <si>
    <r>
      <rPr>
        <sz val="10"/>
        <rFont val="宋体"/>
        <charset val="134"/>
      </rPr>
      <t>770</t>
    </r>
  </si>
  <si>
    <r>
      <rPr>
        <sz val="10"/>
        <rFont val="宋体"/>
        <charset val="134"/>
      </rPr>
      <t>223402</t>
    </r>
  </si>
  <si>
    <r>
      <rPr>
        <sz val="10"/>
        <rFont val="宋体"/>
        <charset val="134"/>
      </rPr>
      <t>22电子商务(高起点高级工)</t>
    </r>
  </si>
  <si>
    <r>
      <rPr>
        <sz val="10"/>
        <rFont val="宋体"/>
        <charset val="134"/>
      </rPr>
      <t>周小伟</t>
    </r>
  </si>
  <si>
    <r>
      <rPr>
        <sz val="10"/>
        <rFont val="宋体"/>
        <charset val="134"/>
      </rPr>
      <t>771</t>
    </r>
  </si>
  <si>
    <r>
      <rPr>
        <sz val="10"/>
        <rFont val="宋体"/>
        <charset val="134"/>
      </rPr>
      <t>772</t>
    </r>
  </si>
  <si>
    <r>
      <rPr>
        <sz val="10"/>
        <rFont val="宋体"/>
        <charset val="134"/>
      </rPr>
      <t>773</t>
    </r>
  </si>
  <si>
    <r>
      <rPr>
        <sz val="10"/>
        <rFont val="宋体"/>
        <charset val="134"/>
      </rPr>
      <t>774</t>
    </r>
  </si>
  <si>
    <r>
      <rPr>
        <sz val="10"/>
        <rFont val="宋体"/>
        <charset val="134"/>
      </rPr>
      <t>775</t>
    </r>
  </si>
  <si>
    <r>
      <rPr>
        <sz val="10"/>
        <rFont val="宋体"/>
        <charset val="134"/>
      </rPr>
      <t>776</t>
    </r>
  </si>
  <si>
    <r>
      <rPr>
        <sz val="10"/>
        <rFont val="宋体"/>
        <charset val="134"/>
      </rPr>
      <t>电子商务法律</t>
    </r>
  </si>
  <si>
    <r>
      <rPr>
        <sz val="10"/>
        <rFont val="宋体"/>
        <charset val="134"/>
      </rPr>
      <t>777</t>
    </r>
  </si>
  <si>
    <r>
      <rPr>
        <sz val="10"/>
        <rFont val="宋体"/>
        <charset val="134"/>
      </rPr>
      <t>网络营销实务</t>
    </r>
  </si>
  <si>
    <r>
      <rPr>
        <sz val="10"/>
        <rFont val="宋体"/>
        <charset val="134"/>
      </rPr>
      <t>9787522301778</t>
    </r>
  </si>
  <si>
    <r>
      <rPr>
        <sz val="10"/>
        <rFont val="宋体"/>
        <charset val="134"/>
      </rPr>
      <t>于家臻 赵雨</t>
    </r>
  </si>
  <si>
    <r>
      <rPr>
        <sz val="10"/>
        <rFont val="宋体"/>
        <charset val="134"/>
      </rPr>
      <t>2021/06</t>
    </r>
  </si>
  <si>
    <r>
      <rPr>
        <sz val="10"/>
        <rFont val="宋体"/>
        <charset val="134"/>
      </rPr>
      <t>49.00</t>
    </r>
  </si>
  <si>
    <r>
      <rPr>
        <sz val="10"/>
        <rFont val="宋体"/>
        <charset val="134"/>
      </rPr>
      <t>778</t>
    </r>
  </si>
  <si>
    <r>
      <rPr>
        <sz val="10"/>
        <rFont val="宋体"/>
        <charset val="134"/>
      </rPr>
      <t>电子商务数据分析与应用</t>
    </r>
  </si>
  <si>
    <r>
      <rPr>
        <sz val="10"/>
        <rFont val="宋体"/>
        <charset val="134"/>
      </rPr>
      <t>9787040594669</t>
    </r>
  </si>
  <si>
    <r>
      <rPr>
        <sz val="10"/>
        <rFont val="宋体"/>
        <charset val="134"/>
      </rPr>
      <t>商务数据分析与应用</t>
    </r>
  </si>
  <si>
    <r>
      <rPr>
        <sz val="10"/>
        <rFont val="宋体"/>
        <charset val="134"/>
      </rPr>
      <t>吴洪贵</t>
    </r>
  </si>
  <si>
    <r>
      <rPr>
        <sz val="10"/>
        <rFont val="宋体"/>
        <charset val="134"/>
      </rPr>
      <t>779</t>
    </r>
  </si>
  <si>
    <r>
      <rPr>
        <sz val="10"/>
        <rFont val="宋体"/>
        <charset val="134"/>
      </rPr>
      <t>780</t>
    </r>
  </si>
  <si>
    <r>
      <rPr>
        <sz val="10"/>
        <rFont val="宋体"/>
        <charset val="134"/>
      </rPr>
      <t>★广告摄影</t>
    </r>
  </si>
  <si>
    <r>
      <rPr>
        <sz val="10"/>
        <rFont val="宋体"/>
        <charset val="134"/>
      </rPr>
      <t>781</t>
    </r>
  </si>
  <si>
    <r>
      <rPr>
        <sz val="10"/>
        <rFont val="宋体"/>
        <charset val="134"/>
      </rPr>
      <t>223403</t>
    </r>
  </si>
  <si>
    <r>
      <rPr>
        <sz val="10"/>
        <rFont val="宋体"/>
        <charset val="134"/>
      </rPr>
      <t>22烹饪(中式烹饪)(高起点高级工)</t>
    </r>
  </si>
  <si>
    <r>
      <rPr>
        <sz val="10"/>
        <rFont val="宋体"/>
        <charset val="134"/>
      </rPr>
      <t>张金元</t>
    </r>
  </si>
  <si>
    <r>
      <rPr>
        <sz val="10"/>
        <rFont val="宋体"/>
        <charset val="134"/>
      </rPr>
      <t>782</t>
    </r>
  </si>
  <si>
    <r>
      <rPr>
        <sz val="10"/>
        <rFont val="宋体"/>
        <charset val="134"/>
      </rPr>
      <t>783</t>
    </r>
  </si>
  <si>
    <r>
      <rPr>
        <sz val="10"/>
        <rFont val="宋体"/>
        <charset val="134"/>
      </rPr>
      <t>784</t>
    </r>
  </si>
  <si>
    <r>
      <rPr>
        <sz val="10"/>
        <rFont val="宋体"/>
        <charset val="134"/>
      </rPr>
      <t>785</t>
    </r>
  </si>
  <si>
    <r>
      <rPr>
        <sz val="10"/>
        <rFont val="宋体"/>
        <charset val="134"/>
      </rPr>
      <t>786</t>
    </r>
  </si>
  <si>
    <r>
      <rPr>
        <sz val="10"/>
        <rFont val="宋体"/>
        <charset val="134"/>
      </rPr>
      <t>烹饪美学</t>
    </r>
  </si>
  <si>
    <r>
      <rPr>
        <sz val="10"/>
        <rFont val="宋体"/>
        <charset val="134"/>
      </rPr>
      <t>787</t>
    </r>
  </si>
  <si>
    <r>
      <rPr>
        <sz val="10"/>
        <rFont val="宋体"/>
        <charset val="134"/>
      </rPr>
      <t>饮食业成本核算</t>
    </r>
  </si>
  <si>
    <r>
      <rPr>
        <sz val="10"/>
        <rFont val="宋体"/>
        <charset val="134"/>
      </rPr>
      <t>788</t>
    </r>
  </si>
  <si>
    <r>
      <rPr>
        <sz val="10"/>
        <rFont val="宋体"/>
        <charset val="134"/>
      </rPr>
      <t>中式热菜制作</t>
    </r>
  </si>
  <si>
    <r>
      <rPr>
        <sz val="10"/>
        <rFont val="宋体"/>
        <charset val="134"/>
      </rPr>
      <t>789</t>
    </r>
  </si>
  <si>
    <r>
      <rPr>
        <sz val="10"/>
        <rFont val="宋体"/>
        <charset val="134"/>
      </rPr>
      <t>中式面点制作</t>
    </r>
  </si>
  <si>
    <r>
      <rPr>
        <sz val="10"/>
        <rFont val="宋体"/>
        <charset val="134"/>
      </rPr>
      <t>790</t>
    </r>
  </si>
  <si>
    <r>
      <rPr>
        <sz val="10"/>
        <rFont val="宋体"/>
        <charset val="134"/>
      </rPr>
      <t>食品艺术</t>
    </r>
  </si>
  <si>
    <r>
      <rPr>
        <sz val="10"/>
        <rFont val="宋体"/>
        <charset val="134"/>
      </rPr>
      <t>791</t>
    </r>
  </si>
  <si>
    <r>
      <rPr>
        <sz val="10"/>
        <rFont val="宋体"/>
        <charset val="134"/>
      </rPr>
      <t>餐饮业经营与管理</t>
    </r>
  </si>
  <si>
    <r>
      <rPr>
        <sz val="10"/>
        <rFont val="宋体"/>
        <charset val="134"/>
      </rPr>
      <t>792</t>
    </r>
  </si>
  <si>
    <r>
      <rPr>
        <sz val="10"/>
        <rFont val="宋体"/>
        <charset val="134"/>
      </rPr>
      <t>常州名菜名点制作</t>
    </r>
  </si>
  <si>
    <r>
      <rPr>
        <sz val="10"/>
        <rFont val="宋体"/>
        <charset val="134"/>
      </rPr>
      <t>793</t>
    </r>
  </si>
  <si>
    <r>
      <rPr>
        <sz val="10"/>
        <rFont val="宋体"/>
        <charset val="134"/>
      </rPr>
      <t>★面点项目实训</t>
    </r>
  </si>
  <si>
    <r>
      <rPr>
        <sz val="10"/>
        <rFont val="宋体"/>
        <charset val="134"/>
      </rPr>
      <t>794</t>
    </r>
  </si>
  <si>
    <r>
      <rPr>
        <sz val="10"/>
        <rFont val="宋体"/>
        <charset val="134"/>
      </rPr>
      <t>213001</t>
    </r>
  </si>
  <si>
    <r>
      <rPr>
        <sz val="10"/>
        <rFont val="宋体"/>
        <charset val="134"/>
      </rPr>
      <t>21旅游服务与管理(中高职衔接)</t>
    </r>
  </si>
  <si>
    <r>
      <rPr>
        <sz val="10"/>
        <rFont val="宋体"/>
        <charset val="134"/>
      </rPr>
      <t>于秀琴</t>
    </r>
  </si>
  <si>
    <r>
      <rPr>
        <sz val="10"/>
        <rFont val="宋体"/>
        <charset val="134"/>
      </rPr>
      <t>795</t>
    </r>
  </si>
  <si>
    <r>
      <rPr>
        <sz val="10"/>
        <rFont val="宋体"/>
        <charset val="134"/>
      </rPr>
      <t>796</t>
    </r>
  </si>
  <si>
    <r>
      <rPr>
        <sz val="10"/>
        <rFont val="宋体"/>
        <charset val="134"/>
      </rPr>
      <t>797</t>
    </r>
  </si>
  <si>
    <r>
      <rPr>
        <sz val="10"/>
        <rFont val="宋体"/>
        <charset val="134"/>
      </rPr>
      <t>798</t>
    </r>
  </si>
  <si>
    <r>
      <rPr>
        <sz val="10"/>
        <rFont val="宋体"/>
        <charset val="134"/>
      </rPr>
      <t>799</t>
    </r>
  </si>
  <si>
    <r>
      <rPr>
        <sz val="10"/>
        <rFont val="宋体"/>
        <charset val="134"/>
      </rPr>
      <t>800</t>
    </r>
  </si>
  <si>
    <r>
      <rPr>
        <sz val="10"/>
        <rFont val="宋体"/>
        <charset val="134"/>
      </rPr>
      <t>801</t>
    </r>
  </si>
  <si>
    <r>
      <rPr>
        <sz val="10"/>
        <rFont val="宋体"/>
        <charset val="134"/>
      </rPr>
      <t>旅游应用文写作</t>
    </r>
  </si>
  <si>
    <r>
      <rPr>
        <sz val="10"/>
        <rFont val="宋体"/>
        <charset val="134"/>
      </rPr>
      <t>802</t>
    </r>
  </si>
  <si>
    <r>
      <rPr>
        <sz val="10"/>
        <rFont val="宋体"/>
        <charset val="134"/>
      </rPr>
      <t>政策与法律法规1</t>
    </r>
  </si>
  <si>
    <r>
      <rPr>
        <sz val="10"/>
        <rFont val="宋体"/>
        <charset val="134"/>
      </rPr>
      <t>803</t>
    </r>
  </si>
  <si>
    <r>
      <rPr>
        <sz val="10"/>
        <rFont val="宋体"/>
        <charset val="134"/>
      </rPr>
      <t>地方导游基础知识1</t>
    </r>
  </si>
  <si>
    <r>
      <rPr>
        <sz val="10"/>
        <rFont val="宋体"/>
        <charset val="134"/>
      </rPr>
      <t>804</t>
    </r>
  </si>
  <si>
    <r>
      <rPr>
        <sz val="10"/>
        <rFont val="宋体"/>
        <charset val="134"/>
      </rPr>
      <t>形体训练4</t>
    </r>
  </si>
  <si>
    <r>
      <rPr>
        <sz val="10"/>
        <rFont val="宋体"/>
        <charset val="134"/>
      </rPr>
      <t>805</t>
    </r>
  </si>
  <si>
    <r>
      <rPr>
        <sz val="10"/>
        <rFont val="宋体"/>
        <charset val="134"/>
      </rPr>
      <t>旅游线路设计</t>
    </r>
  </si>
  <si>
    <r>
      <rPr>
        <sz val="10"/>
        <rFont val="宋体"/>
        <charset val="134"/>
      </rPr>
      <t>806</t>
    </r>
  </si>
  <si>
    <r>
      <rPr>
        <sz val="10"/>
        <rFont val="宋体"/>
        <charset val="134"/>
      </rPr>
      <t>展览讲解基础知识</t>
    </r>
  </si>
  <si>
    <r>
      <rPr>
        <sz val="10"/>
        <rFont val="宋体"/>
        <charset val="134"/>
      </rPr>
      <t>807</t>
    </r>
  </si>
  <si>
    <r>
      <rPr>
        <sz val="10"/>
        <rFont val="宋体"/>
        <charset val="134"/>
      </rPr>
      <t>808</t>
    </r>
  </si>
  <si>
    <r>
      <rPr>
        <sz val="10"/>
        <rFont val="宋体"/>
        <charset val="134"/>
      </rPr>
      <t>★导游讲解实训3</t>
    </r>
  </si>
  <si>
    <r>
      <rPr>
        <sz val="10"/>
        <rFont val="宋体"/>
        <charset val="134"/>
      </rPr>
      <t>809</t>
    </r>
  </si>
  <si>
    <r>
      <rPr>
        <sz val="10"/>
        <rFont val="宋体"/>
        <charset val="134"/>
      </rPr>
      <t>810</t>
    </r>
  </si>
  <si>
    <r>
      <rPr>
        <sz val="10"/>
        <rFont val="宋体"/>
        <charset val="134"/>
      </rPr>
      <t>★茶艺1</t>
    </r>
  </si>
  <si>
    <r>
      <rPr>
        <sz val="10"/>
        <rFont val="宋体"/>
        <charset val="134"/>
      </rPr>
      <t>811</t>
    </r>
  </si>
  <si>
    <r>
      <rPr>
        <sz val="10"/>
        <rFont val="宋体"/>
        <charset val="134"/>
      </rPr>
      <t>213103A1</t>
    </r>
  </si>
  <si>
    <r>
      <rPr>
        <sz val="10"/>
        <rFont val="宋体"/>
        <charset val="134"/>
      </rPr>
      <t>21高星级饭店运营与管理(中专+大专)</t>
    </r>
  </si>
  <si>
    <r>
      <rPr>
        <sz val="10"/>
        <rFont val="宋体"/>
        <charset val="134"/>
      </rPr>
      <t>韩守金</t>
    </r>
  </si>
  <si>
    <r>
      <rPr>
        <sz val="10"/>
        <rFont val="宋体"/>
        <charset val="134"/>
      </rPr>
      <t>812</t>
    </r>
  </si>
  <si>
    <r>
      <rPr>
        <sz val="10"/>
        <rFont val="宋体"/>
        <charset val="134"/>
      </rPr>
      <t>813</t>
    </r>
  </si>
  <si>
    <r>
      <rPr>
        <sz val="10"/>
        <rFont val="宋体"/>
        <charset val="134"/>
      </rPr>
      <t>814</t>
    </r>
  </si>
  <si>
    <r>
      <rPr>
        <sz val="10"/>
        <rFont val="宋体"/>
        <charset val="134"/>
      </rPr>
      <t>815</t>
    </r>
  </si>
  <si>
    <r>
      <rPr>
        <sz val="10"/>
        <rFont val="宋体"/>
        <charset val="134"/>
      </rPr>
      <t>816</t>
    </r>
  </si>
  <si>
    <r>
      <rPr>
        <sz val="10"/>
        <rFont val="宋体"/>
        <charset val="134"/>
      </rPr>
      <t>817</t>
    </r>
  </si>
  <si>
    <r>
      <rPr>
        <sz val="10"/>
        <rFont val="宋体"/>
        <charset val="134"/>
      </rPr>
      <t>818</t>
    </r>
  </si>
  <si>
    <r>
      <rPr>
        <sz val="10"/>
        <rFont val="宋体"/>
        <charset val="134"/>
      </rPr>
      <t>819</t>
    </r>
  </si>
  <si>
    <r>
      <rPr>
        <sz val="10"/>
        <rFont val="宋体"/>
        <charset val="134"/>
      </rPr>
      <t>饭店管理实务</t>
    </r>
  </si>
  <si>
    <r>
      <rPr>
        <sz val="10"/>
        <rFont val="宋体"/>
        <charset val="134"/>
      </rPr>
      <t>820</t>
    </r>
  </si>
  <si>
    <r>
      <rPr>
        <sz val="10"/>
        <rFont val="宋体"/>
        <charset val="134"/>
      </rPr>
      <t>821</t>
    </r>
  </si>
  <si>
    <r>
      <rPr>
        <sz val="10"/>
        <rFont val="宋体"/>
        <charset val="134"/>
      </rPr>
      <t>餐饮服务实务4</t>
    </r>
  </si>
  <si>
    <r>
      <rPr>
        <sz val="10"/>
        <rFont val="宋体"/>
        <charset val="134"/>
      </rPr>
      <t>822</t>
    </r>
  </si>
  <si>
    <r>
      <rPr>
        <sz val="10"/>
        <rFont val="宋体"/>
        <charset val="134"/>
      </rPr>
      <t>前厅服务实务3</t>
    </r>
  </si>
  <si>
    <r>
      <rPr>
        <sz val="10"/>
        <rFont val="宋体"/>
        <charset val="134"/>
      </rPr>
      <t>823</t>
    </r>
  </si>
  <si>
    <r>
      <rPr>
        <sz val="10"/>
        <rFont val="宋体"/>
        <charset val="134"/>
      </rPr>
      <t>客房服务实务3</t>
    </r>
  </si>
  <si>
    <r>
      <rPr>
        <sz val="10"/>
        <rFont val="宋体"/>
        <charset val="134"/>
      </rPr>
      <t>824</t>
    </r>
  </si>
  <si>
    <r>
      <rPr>
        <sz val="10"/>
        <rFont val="宋体"/>
        <charset val="134"/>
      </rPr>
      <t>825</t>
    </r>
  </si>
  <si>
    <r>
      <rPr>
        <sz val="10"/>
        <rFont val="宋体"/>
        <charset val="134"/>
      </rPr>
      <t>826</t>
    </r>
  </si>
  <si>
    <r>
      <rPr>
        <sz val="10"/>
        <rFont val="宋体"/>
        <charset val="134"/>
      </rPr>
      <t>827</t>
    </r>
  </si>
  <si>
    <r>
      <rPr>
        <sz val="10"/>
        <rFont val="宋体"/>
        <charset val="134"/>
      </rPr>
      <t>213103A2</t>
    </r>
  </si>
  <si>
    <r>
      <rPr>
        <sz val="10"/>
        <rFont val="宋体"/>
        <charset val="134"/>
      </rPr>
      <t>21旅游服务与管理(中专+大专)</t>
    </r>
  </si>
  <si>
    <r>
      <rPr>
        <sz val="10"/>
        <rFont val="宋体"/>
        <charset val="134"/>
      </rPr>
      <t>828</t>
    </r>
  </si>
  <si>
    <r>
      <rPr>
        <sz val="10"/>
        <rFont val="宋体"/>
        <charset val="134"/>
      </rPr>
      <t>829</t>
    </r>
  </si>
  <si>
    <r>
      <rPr>
        <sz val="10"/>
        <rFont val="宋体"/>
        <charset val="134"/>
      </rPr>
      <t>830</t>
    </r>
  </si>
  <si>
    <r>
      <rPr>
        <sz val="10"/>
        <rFont val="宋体"/>
        <charset val="134"/>
      </rPr>
      <t>831</t>
    </r>
  </si>
  <si>
    <r>
      <rPr>
        <sz val="10"/>
        <rFont val="宋体"/>
        <charset val="134"/>
      </rPr>
      <t>832</t>
    </r>
  </si>
  <si>
    <r>
      <rPr>
        <sz val="10"/>
        <rFont val="宋体"/>
        <charset val="134"/>
      </rPr>
      <t>833</t>
    </r>
  </si>
  <si>
    <r>
      <rPr>
        <sz val="10"/>
        <rFont val="宋体"/>
        <charset val="134"/>
      </rPr>
      <t>834</t>
    </r>
  </si>
  <si>
    <r>
      <rPr>
        <sz val="10"/>
        <rFont val="宋体"/>
        <charset val="134"/>
      </rPr>
      <t>835</t>
    </r>
  </si>
  <si>
    <r>
      <rPr>
        <sz val="10"/>
        <rFont val="宋体"/>
        <charset val="134"/>
      </rPr>
      <t>836</t>
    </r>
  </si>
  <si>
    <r>
      <rPr>
        <sz val="10"/>
        <rFont val="宋体"/>
        <charset val="134"/>
      </rPr>
      <t>837</t>
    </r>
  </si>
  <si>
    <r>
      <rPr>
        <sz val="10"/>
        <rFont val="宋体"/>
        <charset val="134"/>
      </rPr>
      <t>838</t>
    </r>
  </si>
  <si>
    <r>
      <rPr>
        <sz val="10"/>
        <rFont val="宋体"/>
        <charset val="134"/>
      </rPr>
      <t>839</t>
    </r>
  </si>
  <si>
    <r>
      <rPr>
        <sz val="10"/>
        <rFont val="宋体"/>
        <charset val="134"/>
      </rPr>
      <t>840</t>
    </r>
  </si>
  <si>
    <r>
      <rPr>
        <sz val="10"/>
        <rFont val="宋体"/>
        <charset val="134"/>
      </rPr>
      <t>841</t>
    </r>
  </si>
  <si>
    <r>
      <rPr>
        <sz val="10"/>
        <rFont val="宋体"/>
        <charset val="134"/>
      </rPr>
      <t>842</t>
    </r>
  </si>
  <si>
    <r>
      <rPr>
        <sz val="10"/>
        <rFont val="宋体"/>
        <charset val="134"/>
      </rPr>
      <t>843</t>
    </r>
  </si>
  <si>
    <r>
      <rPr>
        <sz val="10"/>
        <rFont val="宋体"/>
        <charset val="134"/>
      </rPr>
      <t>844</t>
    </r>
  </si>
  <si>
    <r>
      <rPr>
        <sz val="10"/>
        <rFont val="宋体"/>
        <charset val="134"/>
      </rPr>
      <t>223103</t>
    </r>
  </si>
  <si>
    <r>
      <rPr>
        <sz val="10"/>
        <rFont val="宋体"/>
        <charset val="134"/>
      </rPr>
      <t>22旅游服务与管理(中专+大专)</t>
    </r>
  </si>
  <si>
    <r>
      <rPr>
        <sz val="10"/>
        <rFont val="宋体"/>
        <charset val="134"/>
      </rPr>
      <t>胡小杰</t>
    </r>
  </si>
  <si>
    <r>
      <rPr>
        <sz val="10"/>
        <rFont val="宋体"/>
        <charset val="134"/>
      </rPr>
      <t>845</t>
    </r>
  </si>
  <si>
    <r>
      <rPr>
        <sz val="10"/>
        <rFont val="宋体"/>
        <charset val="134"/>
      </rPr>
      <t>846</t>
    </r>
  </si>
  <si>
    <r>
      <rPr>
        <sz val="10"/>
        <rFont val="宋体"/>
        <charset val="134"/>
      </rPr>
      <t>847</t>
    </r>
  </si>
  <si>
    <r>
      <rPr>
        <sz val="10"/>
        <rFont val="宋体"/>
        <charset val="134"/>
      </rPr>
      <t>848</t>
    </r>
  </si>
  <si>
    <r>
      <rPr>
        <sz val="10"/>
        <rFont val="宋体"/>
        <charset val="134"/>
      </rPr>
      <t>849</t>
    </r>
  </si>
  <si>
    <r>
      <rPr>
        <sz val="10"/>
        <rFont val="宋体"/>
        <charset val="134"/>
      </rPr>
      <t>850</t>
    </r>
  </si>
  <si>
    <r>
      <rPr>
        <sz val="10"/>
        <rFont val="宋体"/>
        <charset val="134"/>
      </rPr>
      <t>851</t>
    </r>
  </si>
  <si>
    <r>
      <rPr>
        <sz val="10"/>
        <rFont val="宋体"/>
        <charset val="134"/>
      </rPr>
      <t>852</t>
    </r>
  </si>
  <si>
    <r>
      <rPr>
        <sz val="10"/>
        <rFont val="宋体"/>
        <charset val="134"/>
      </rPr>
      <t>旅游概论2</t>
    </r>
  </si>
  <si>
    <r>
      <rPr>
        <sz val="10"/>
        <rFont val="宋体"/>
        <charset val="134"/>
      </rPr>
      <t>853</t>
    </r>
  </si>
  <si>
    <r>
      <rPr>
        <sz val="10"/>
        <rFont val="宋体"/>
        <charset val="134"/>
      </rPr>
      <t>旅游地理1</t>
    </r>
  </si>
  <si>
    <r>
      <rPr>
        <sz val="10"/>
        <rFont val="宋体"/>
        <charset val="134"/>
      </rPr>
      <t>854</t>
    </r>
  </si>
  <si>
    <r>
      <rPr>
        <sz val="10"/>
        <rFont val="宋体"/>
        <charset val="134"/>
      </rPr>
      <t>职场礼仪与沟通</t>
    </r>
  </si>
  <si>
    <r>
      <rPr>
        <sz val="10"/>
        <rFont val="宋体"/>
        <charset val="134"/>
      </rPr>
      <t>855</t>
    </r>
  </si>
  <si>
    <r>
      <rPr>
        <sz val="10"/>
        <rFont val="宋体"/>
        <charset val="134"/>
      </rPr>
      <t>形体训练2</t>
    </r>
  </si>
  <si>
    <r>
      <rPr>
        <sz val="10"/>
        <rFont val="宋体"/>
        <charset val="134"/>
      </rPr>
      <t>856</t>
    </r>
  </si>
  <si>
    <r>
      <rPr>
        <sz val="10"/>
        <rFont val="宋体"/>
        <charset val="134"/>
      </rPr>
      <t>中国民族民俗</t>
    </r>
  </si>
  <si>
    <r>
      <rPr>
        <sz val="10"/>
        <rFont val="宋体"/>
        <charset val="134"/>
      </rPr>
      <t>857</t>
    </r>
  </si>
  <si>
    <r>
      <rPr>
        <sz val="10"/>
        <rFont val="宋体"/>
        <charset val="134"/>
      </rPr>
      <t>★导游服务综合实训1</t>
    </r>
  </si>
  <si>
    <r>
      <rPr>
        <sz val="10"/>
        <rFont val="宋体"/>
        <charset val="134"/>
      </rPr>
      <t>858</t>
    </r>
  </si>
  <si>
    <r>
      <rPr>
        <sz val="10"/>
        <rFont val="宋体"/>
        <charset val="134"/>
      </rPr>
      <t>213202</t>
    </r>
  </si>
  <si>
    <r>
      <rPr>
        <sz val="10"/>
        <rFont val="宋体"/>
        <charset val="134"/>
      </rPr>
      <t>21幼儿教育(中级工)</t>
    </r>
  </si>
  <si>
    <r>
      <rPr>
        <sz val="10"/>
        <rFont val="宋体"/>
        <charset val="134"/>
      </rPr>
      <t>李婷</t>
    </r>
  </si>
  <si>
    <r>
      <rPr>
        <sz val="10"/>
        <rFont val="宋体"/>
        <charset val="134"/>
      </rPr>
      <t>859</t>
    </r>
  </si>
  <si>
    <r>
      <rPr>
        <sz val="10"/>
        <rFont val="宋体"/>
        <charset val="134"/>
      </rPr>
      <t>860</t>
    </r>
  </si>
  <si>
    <r>
      <rPr>
        <sz val="10"/>
        <rFont val="宋体"/>
        <charset val="134"/>
      </rPr>
      <t>861</t>
    </r>
  </si>
  <si>
    <r>
      <rPr>
        <sz val="10"/>
        <rFont val="宋体"/>
        <charset val="134"/>
      </rPr>
      <t>862</t>
    </r>
  </si>
  <si>
    <r>
      <rPr>
        <sz val="10"/>
        <rFont val="宋体"/>
        <charset val="134"/>
      </rPr>
      <t>863</t>
    </r>
  </si>
  <si>
    <r>
      <rPr>
        <sz val="10"/>
        <rFont val="宋体"/>
        <charset val="134"/>
      </rPr>
      <t>864</t>
    </r>
  </si>
  <si>
    <r>
      <rPr>
        <sz val="10"/>
        <rFont val="宋体"/>
        <charset val="134"/>
      </rPr>
      <t>865</t>
    </r>
  </si>
  <si>
    <r>
      <rPr>
        <sz val="10"/>
        <rFont val="宋体"/>
        <charset val="134"/>
      </rPr>
      <t>声乐</t>
    </r>
  </si>
  <si>
    <r>
      <rPr>
        <sz val="10"/>
        <rFont val="宋体"/>
        <charset val="134"/>
      </rPr>
      <t>866</t>
    </r>
  </si>
  <si>
    <r>
      <rPr>
        <sz val="10"/>
        <rFont val="宋体"/>
        <charset val="134"/>
      </rPr>
      <t>琴法（钢琴）</t>
    </r>
  </si>
  <si>
    <r>
      <rPr>
        <sz val="10"/>
        <rFont val="宋体"/>
        <charset val="134"/>
      </rPr>
      <t>867</t>
    </r>
  </si>
  <si>
    <r>
      <rPr>
        <sz val="10"/>
        <rFont val="宋体"/>
        <charset val="134"/>
      </rPr>
      <t>手工制作</t>
    </r>
  </si>
  <si>
    <r>
      <rPr>
        <sz val="10"/>
        <rFont val="宋体"/>
        <charset val="134"/>
      </rPr>
      <t>868</t>
    </r>
  </si>
  <si>
    <r>
      <rPr>
        <sz val="10"/>
        <rFont val="宋体"/>
        <charset val="134"/>
      </rPr>
      <t>869</t>
    </r>
  </si>
  <si>
    <r>
      <rPr>
        <sz val="10"/>
        <rFont val="宋体"/>
        <charset val="134"/>
      </rPr>
      <t>舞蹈（儿童舞蹈创编）</t>
    </r>
  </si>
  <si>
    <r>
      <rPr>
        <sz val="10"/>
        <rFont val="宋体"/>
        <charset val="134"/>
      </rPr>
      <t>870</t>
    </r>
  </si>
  <si>
    <r>
      <rPr>
        <sz val="10"/>
        <rFont val="宋体"/>
        <charset val="134"/>
      </rPr>
      <t>口语训练（儿童文学）</t>
    </r>
  </si>
  <si>
    <r>
      <rPr>
        <sz val="10"/>
        <rFont val="宋体"/>
        <charset val="134"/>
      </rPr>
      <t>871</t>
    </r>
  </si>
  <si>
    <r>
      <rPr>
        <sz val="10"/>
        <rFont val="宋体"/>
        <charset val="134"/>
      </rPr>
      <t>★琴法（钢琴）</t>
    </r>
  </si>
  <si>
    <r>
      <rPr>
        <sz val="10"/>
        <rFont val="宋体"/>
        <charset val="134"/>
      </rPr>
      <t>872</t>
    </r>
  </si>
  <si>
    <r>
      <rPr>
        <sz val="10"/>
        <rFont val="宋体"/>
        <charset val="134"/>
      </rPr>
      <t>★手工制作</t>
    </r>
  </si>
  <si>
    <r>
      <rPr>
        <sz val="10"/>
        <rFont val="宋体"/>
        <charset val="134"/>
      </rPr>
      <t>873</t>
    </r>
  </si>
  <si>
    <r>
      <rPr>
        <sz val="10"/>
        <rFont val="宋体"/>
        <charset val="134"/>
      </rPr>
      <t>★舞蹈（儿童舞蹈创编）</t>
    </r>
  </si>
  <si>
    <r>
      <rPr>
        <sz val="10"/>
        <rFont val="宋体"/>
        <charset val="134"/>
      </rPr>
      <t>874</t>
    </r>
  </si>
  <si>
    <r>
      <rPr>
        <sz val="10"/>
        <rFont val="宋体"/>
        <charset val="134"/>
      </rPr>
      <t>★保育员(幼儿健康与教育)</t>
    </r>
  </si>
  <si>
    <r>
      <rPr>
        <sz val="10"/>
        <rFont val="宋体"/>
        <charset val="134"/>
      </rPr>
      <t>875</t>
    </r>
  </si>
  <si>
    <r>
      <rPr>
        <sz val="10"/>
        <rFont val="宋体"/>
        <charset val="134"/>
      </rPr>
      <t>223202</t>
    </r>
  </si>
  <si>
    <r>
      <rPr>
        <sz val="10"/>
        <rFont val="宋体"/>
        <charset val="134"/>
      </rPr>
      <t>22幼儿教育(中级工)</t>
    </r>
  </si>
  <si>
    <r>
      <rPr>
        <sz val="10"/>
        <rFont val="宋体"/>
        <charset val="134"/>
      </rPr>
      <t>黄翠</t>
    </r>
  </si>
  <si>
    <r>
      <rPr>
        <sz val="10"/>
        <rFont val="宋体"/>
        <charset val="134"/>
      </rPr>
      <t>876</t>
    </r>
  </si>
  <si>
    <r>
      <rPr>
        <sz val="10"/>
        <rFont val="宋体"/>
        <charset val="134"/>
      </rPr>
      <t>877</t>
    </r>
  </si>
  <si>
    <r>
      <rPr>
        <sz val="10"/>
        <rFont val="宋体"/>
        <charset val="134"/>
      </rPr>
      <t>878</t>
    </r>
  </si>
  <si>
    <r>
      <rPr>
        <sz val="10"/>
        <rFont val="宋体"/>
        <charset val="134"/>
      </rPr>
      <t>879</t>
    </r>
  </si>
  <si>
    <t>王理华</t>
  </si>
  <si>
    <r>
      <rPr>
        <sz val="10"/>
        <rFont val="宋体"/>
        <charset val="134"/>
      </rPr>
      <t>880</t>
    </r>
  </si>
  <si>
    <r>
      <rPr>
        <sz val="10"/>
        <rFont val="宋体"/>
        <charset val="134"/>
      </rPr>
      <t>881</t>
    </r>
  </si>
  <si>
    <r>
      <rPr>
        <sz val="10"/>
        <rFont val="宋体"/>
        <charset val="134"/>
      </rPr>
      <t>882</t>
    </r>
  </si>
  <si>
    <r>
      <rPr>
        <sz val="10"/>
        <rFont val="宋体"/>
        <charset val="134"/>
      </rPr>
      <t>声乐2</t>
    </r>
  </si>
  <si>
    <r>
      <rPr>
        <sz val="10"/>
        <rFont val="宋体"/>
        <charset val="134"/>
      </rPr>
      <t>883</t>
    </r>
  </si>
  <si>
    <r>
      <rPr>
        <sz val="10"/>
        <rFont val="宋体"/>
        <charset val="134"/>
      </rPr>
      <t>舞蹈2</t>
    </r>
  </si>
  <si>
    <r>
      <rPr>
        <sz val="10"/>
        <rFont val="宋体"/>
        <charset val="134"/>
      </rPr>
      <t>884</t>
    </r>
  </si>
  <si>
    <r>
      <rPr>
        <sz val="10"/>
        <rFont val="宋体"/>
        <charset val="134"/>
      </rPr>
      <t>绘画2</t>
    </r>
  </si>
  <si>
    <r>
      <rPr>
        <sz val="10"/>
        <rFont val="宋体"/>
        <charset val="134"/>
      </rPr>
      <t>885</t>
    </r>
  </si>
  <si>
    <r>
      <rPr>
        <sz val="10"/>
        <rFont val="宋体"/>
        <charset val="134"/>
      </rPr>
      <t>琴法1</t>
    </r>
  </si>
  <si>
    <r>
      <rPr>
        <sz val="10"/>
        <rFont val="宋体"/>
        <charset val="134"/>
      </rPr>
      <t>886</t>
    </r>
  </si>
  <si>
    <r>
      <rPr>
        <sz val="10"/>
        <rFont val="宋体"/>
        <charset val="134"/>
      </rPr>
      <t>手工1</t>
    </r>
  </si>
  <si>
    <r>
      <rPr>
        <sz val="10"/>
        <rFont val="宋体"/>
        <charset val="134"/>
      </rPr>
      <t>887</t>
    </r>
  </si>
  <si>
    <r>
      <rPr>
        <sz val="10"/>
        <rFont val="宋体"/>
        <charset val="134"/>
      </rPr>
      <t>幼儿语言教育活动设计与指导1</t>
    </r>
  </si>
  <si>
    <r>
      <rPr>
        <sz val="10"/>
        <rFont val="宋体"/>
        <charset val="134"/>
      </rPr>
      <t>888</t>
    </r>
  </si>
  <si>
    <r>
      <rPr>
        <sz val="10"/>
        <rFont val="宋体"/>
        <charset val="134"/>
      </rPr>
      <t>★儿童舞蹈实训2</t>
    </r>
  </si>
  <si>
    <r>
      <rPr>
        <sz val="10"/>
        <rFont val="宋体"/>
        <charset val="134"/>
      </rPr>
      <t>889</t>
    </r>
  </si>
  <si>
    <r>
      <rPr>
        <sz val="10"/>
        <rFont val="宋体"/>
        <charset val="134"/>
      </rPr>
      <t>★视唱与练耳实训1</t>
    </r>
  </si>
  <si>
    <r>
      <rPr>
        <sz val="10"/>
        <rFont val="宋体"/>
        <charset val="134"/>
      </rPr>
      <t>890</t>
    </r>
  </si>
  <si>
    <r>
      <rPr>
        <sz val="10"/>
        <rFont val="宋体"/>
        <charset val="134"/>
      </rPr>
      <t>★钢琴实训1</t>
    </r>
  </si>
  <si>
    <r>
      <rPr>
        <sz val="10"/>
        <rFont val="宋体"/>
        <charset val="134"/>
      </rPr>
      <t>891</t>
    </r>
  </si>
  <si>
    <r>
      <rPr>
        <sz val="10"/>
        <rFont val="宋体"/>
        <charset val="134"/>
      </rPr>
      <t>19132</t>
    </r>
  </si>
  <si>
    <r>
      <rPr>
        <sz val="10"/>
        <rFont val="宋体"/>
        <charset val="134"/>
      </rPr>
      <t>19工程造价(高职)</t>
    </r>
  </si>
  <si>
    <r>
      <rPr>
        <sz val="10"/>
        <rFont val="宋体"/>
        <charset val="134"/>
      </rPr>
      <t>王盛</t>
    </r>
  </si>
  <si>
    <r>
      <rPr>
        <sz val="10"/>
        <rFont val="宋体"/>
        <charset val="134"/>
      </rPr>
      <t>892</t>
    </r>
  </si>
  <si>
    <r>
      <rPr>
        <sz val="10"/>
        <rFont val="宋体"/>
        <charset val="134"/>
      </rPr>
      <t>893</t>
    </r>
  </si>
  <si>
    <r>
      <rPr>
        <sz val="10"/>
        <rFont val="宋体"/>
        <charset val="134"/>
      </rPr>
      <t>894</t>
    </r>
  </si>
  <si>
    <r>
      <rPr>
        <sz val="10"/>
        <rFont val="宋体"/>
        <charset val="134"/>
      </rPr>
      <t>895</t>
    </r>
  </si>
  <si>
    <r>
      <rPr>
        <sz val="10"/>
        <rFont val="宋体"/>
        <charset val="134"/>
      </rPr>
      <t>建筑财务</t>
    </r>
  </si>
  <si>
    <r>
      <rPr>
        <sz val="10"/>
        <rFont val="宋体"/>
        <charset val="134"/>
      </rPr>
      <t>896</t>
    </r>
  </si>
  <si>
    <r>
      <rPr>
        <sz val="10"/>
        <rFont val="宋体"/>
        <charset val="134"/>
      </rPr>
      <t>安装识图与施工工艺</t>
    </r>
  </si>
  <si>
    <r>
      <rPr>
        <sz val="10"/>
        <rFont val="宋体"/>
        <charset val="134"/>
      </rPr>
      <t>897</t>
    </r>
  </si>
  <si>
    <r>
      <rPr>
        <sz val="10"/>
        <rFont val="宋体"/>
        <charset val="134"/>
      </rPr>
      <t>工程经济学</t>
    </r>
  </si>
  <si>
    <r>
      <rPr>
        <sz val="10"/>
        <rFont val="宋体"/>
        <charset val="134"/>
      </rPr>
      <t>898</t>
    </r>
  </si>
  <si>
    <r>
      <rPr>
        <sz val="10"/>
        <rFont val="宋体"/>
        <charset val="134"/>
      </rPr>
      <t>建筑施工企业财务会计</t>
    </r>
  </si>
  <si>
    <r>
      <rPr>
        <sz val="10"/>
        <rFont val="宋体"/>
        <charset val="134"/>
      </rPr>
      <t>899</t>
    </r>
  </si>
  <si>
    <r>
      <rPr>
        <sz val="10"/>
        <rFont val="宋体"/>
        <charset val="134"/>
      </rPr>
      <t>装饰工程计量与计价</t>
    </r>
  </si>
  <si>
    <r>
      <rPr>
        <sz val="10"/>
        <rFont val="宋体"/>
        <charset val="134"/>
      </rPr>
      <t>900</t>
    </r>
  </si>
  <si>
    <r>
      <rPr>
        <sz val="10"/>
        <rFont val="宋体"/>
        <charset val="134"/>
      </rPr>
      <t>建筑CAD制图员培训</t>
    </r>
  </si>
  <si>
    <r>
      <rPr>
        <sz val="10"/>
        <rFont val="宋体"/>
        <charset val="134"/>
      </rPr>
      <t>901</t>
    </r>
  </si>
  <si>
    <r>
      <rPr>
        <sz val="10"/>
        <rFont val="宋体"/>
        <charset val="134"/>
      </rPr>
      <t>★图形算量软件实训</t>
    </r>
  </si>
  <si>
    <r>
      <rPr>
        <sz val="10"/>
        <rFont val="宋体"/>
        <charset val="134"/>
      </rPr>
      <t>902</t>
    </r>
  </si>
  <si>
    <r>
      <rPr>
        <sz val="10"/>
        <rFont val="宋体"/>
        <charset val="134"/>
      </rPr>
      <t>20431</t>
    </r>
  </si>
  <si>
    <r>
      <rPr>
        <sz val="10"/>
        <rFont val="宋体"/>
        <charset val="134"/>
      </rPr>
      <t>20工程造价(高职)</t>
    </r>
  </si>
  <si>
    <r>
      <rPr>
        <sz val="10"/>
        <rFont val="宋体"/>
        <charset val="134"/>
      </rPr>
      <t>韩霞</t>
    </r>
  </si>
  <si>
    <r>
      <rPr>
        <sz val="10"/>
        <rFont val="宋体"/>
        <charset val="134"/>
      </rPr>
      <t>903</t>
    </r>
  </si>
  <si>
    <r>
      <rPr>
        <sz val="10"/>
        <rFont val="宋体"/>
        <charset val="134"/>
      </rPr>
      <t>904</t>
    </r>
  </si>
  <si>
    <r>
      <rPr>
        <sz val="10"/>
        <rFont val="宋体"/>
        <charset val="134"/>
      </rPr>
      <t>905</t>
    </r>
  </si>
  <si>
    <r>
      <rPr>
        <sz val="10"/>
        <rFont val="宋体"/>
        <charset val="134"/>
      </rPr>
      <t>906</t>
    </r>
  </si>
  <si>
    <r>
      <rPr>
        <sz val="10"/>
        <rFont val="宋体"/>
        <charset val="134"/>
      </rPr>
      <t>907</t>
    </r>
  </si>
  <si>
    <r>
      <rPr>
        <sz val="10"/>
        <rFont val="宋体"/>
        <charset val="134"/>
      </rPr>
      <t>908</t>
    </r>
  </si>
  <si>
    <r>
      <rPr>
        <sz val="10"/>
        <rFont val="宋体"/>
        <charset val="134"/>
      </rPr>
      <t>房屋建筑与装饰工程计量</t>
    </r>
  </si>
  <si>
    <r>
      <rPr>
        <sz val="10"/>
        <rFont val="宋体"/>
        <charset val="134"/>
      </rPr>
      <t>909</t>
    </r>
  </si>
  <si>
    <r>
      <rPr>
        <sz val="10"/>
        <rFont val="宋体"/>
        <charset val="134"/>
      </rPr>
      <t>建筑工程资料管理</t>
    </r>
  </si>
  <si>
    <r>
      <rPr>
        <sz val="10"/>
        <rFont val="宋体"/>
        <charset val="134"/>
      </rPr>
      <t>910</t>
    </r>
  </si>
  <si>
    <r>
      <rPr>
        <sz val="10"/>
        <rFont val="宋体"/>
        <charset val="134"/>
      </rPr>
      <t>建筑装饰施工技术</t>
    </r>
  </si>
  <si>
    <r>
      <rPr>
        <sz val="10"/>
        <rFont val="宋体"/>
        <charset val="134"/>
      </rPr>
      <t>911</t>
    </r>
  </si>
  <si>
    <r>
      <rPr>
        <sz val="10"/>
        <rFont val="宋体"/>
        <charset val="134"/>
      </rPr>
      <t>高层施工技术</t>
    </r>
  </si>
  <si>
    <r>
      <rPr>
        <sz val="10"/>
        <rFont val="宋体"/>
        <charset val="134"/>
      </rPr>
      <t>912</t>
    </r>
  </si>
  <si>
    <r>
      <rPr>
        <sz val="10"/>
        <rFont val="宋体"/>
        <charset val="134"/>
      </rPr>
      <t>★施工生产实习2</t>
    </r>
  </si>
  <si>
    <r>
      <rPr>
        <sz val="10"/>
        <rFont val="宋体"/>
        <charset val="134"/>
      </rPr>
      <t>913</t>
    </r>
  </si>
  <si>
    <r>
      <rPr>
        <sz val="10"/>
        <rFont val="宋体"/>
        <charset val="134"/>
      </rPr>
      <t>★房屋建筑与装饰工程计量实训</t>
    </r>
  </si>
  <si>
    <r>
      <rPr>
        <sz val="10"/>
        <rFont val="宋体"/>
        <charset val="134"/>
      </rPr>
      <t>914</t>
    </r>
  </si>
  <si>
    <r>
      <rPr>
        <sz val="10"/>
        <rFont val="宋体"/>
        <charset val="134"/>
      </rPr>
      <t>214301</t>
    </r>
  </si>
  <si>
    <r>
      <rPr>
        <sz val="10"/>
        <rFont val="宋体"/>
        <charset val="134"/>
      </rPr>
      <t>21工程造价1班(高职)</t>
    </r>
  </si>
  <si>
    <r>
      <rPr>
        <sz val="10"/>
        <rFont val="宋体"/>
        <charset val="134"/>
      </rPr>
      <t>袁妍妍</t>
    </r>
  </si>
  <si>
    <r>
      <rPr>
        <sz val="10"/>
        <rFont val="宋体"/>
        <charset val="134"/>
      </rPr>
      <t>915</t>
    </r>
  </si>
  <si>
    <r>
      <rPr>
        <sz val="10"/>
        <rFont val="宋体"/>
        <charset val="134"/>
      </rPr>
      <t>916</t>
    </r>
  </si>
  <si>
    <r>
      <rPr>
        <sz val="10"/>
        <rFont val="宋体"/>
        <charset val="134"/>
      </rPr>
      <t>917</t>
    </r>
  </si>
  <si>
    <r>
      <rPr>
        <sz val="10"/>
        <rFont val="宋体"/>
        <charset val="134"/>
      </rPr>
      <t>918</t>
    </r>
  </si>
  <si>
    <r>
      <rPr>
        <sz val="10"/>
        <rFont val="宋体"/>
        <charset val="134"/>
      </rPr>
      <t>919</t>
    </r>
  </si>
  <si>
    <r>
      <rPr>
        <sz val="10"/>
        <rFont val="宋体"/>
        <charset val="134"/>
      </rPr>
      <t>920</t>
    </r>
  </si>
  <si>
    <r>
      <rPr>
        <sz val="10"/>
        <rFont val="宋体"/>
        <charset val="134"/>
      </rPr>
      <t>921</t>
    </r>
  </si>
  <si>
    <r>
      <rPr>
        <sz val="10"/>
        <rFont val="宋体"/>
        <charset val="134"/>
      </rPr>
      <t>建筑结构</t>
    </r>
  </si>
  <si>
    <r>
      <rPr>
        <sz val="10"/>
        <rFont val="宋体"/>
        <charset val="134"/>
      </rPr>
      <t>922</t>
    </r>
  </si>
  <si>
    <r>
      <rPr>
        <sz val="10"/>
        <rFont val="宋体"/>
        <charset val="134"/>
      </rPr>
      <t>建筑信息模型（BIM）</t>
    </r>
  </si>
  <si>
    <r>
      <rPr>
        <sz val="10"/>
        <rFont val="宋体"/>
        <charset val="134"/>
      </rPr>
      <t>923</t>
    </r>
  </si>
  <si>
    <r>
      <rPr>
        <sz val="10"/>
        <rFont val="宋体"/>
        <charset val="134"/>
      </rPr>
      <t>建筑施工技术</t>
    </r>
  </si>
  <si>
    <r>
      <rPr>
        <sz val="10"/>
        <rFont val="宋体"/>
        <charset val="134"/>
      </rPr>
      <t>924</t>
    </r>
  </si>
  <si>
    <r>
      <rPr>
        <sz val="10"/>
        <rFont val="宋体"/>
        <charset val="134"/>
      </rPr>
      <t>★工程测量员/制图员（中级）</t>
    </r>
  </si>
  <si>
    <r>
      <rPr>
        <sz val="10"/>
        <rFont val="宋体"/>
        <charset val="134"/>
      </rPr>
      <t>925</t>
    </r>
  </si>
  <si>
    <r>
      <rPr>
        <sz val="10"/>
        <rFont val="宋体"/>
        <charset val="134"/>
      </rPr>
      <t>★BIM建模实训</t>
    </r>
  </si>
  <si>
    <r>
      <rPr>
        <sz val="10"/>
        <rFont val="宋体"/>
        <charset val="134"/>
      </rPr>
      <t>926</t>
    </r>
  </si>
  <si>
    <r>
      <rPr>
        <sz val="10"/>
        <rFont val="宋体"/>
        <charset val="134"/>
      </rPr>
      <t>214302</t>
    </r>
  </si>
  <si>
    <r>
      <rPr>
        <sz val="10"/>
        <rFont val="宋体"/>
        <charset val="134"/>
      </rPr>
      <t>21工程造价2班(高职)</t>
    </r>
  </si>
  <si>
    <r>
      <rPr>
        <sz val="10"/>
        <rFont val="宋体"/>
        <charset val="134"/>
      </rPr>
      <t>杨小平</t>
    </r>
  </si>
  <si>
    <r>
      <rPr>
        <sz val="10"/>
        <rFont val="宋体"/>
        <charset val="134"/>
      </rPr>
      <t>927</t>
    </r>
  </si>
  <si>
    <r>
      <rPr>
        <sz val="10"/>
        <rFont val="宋体"/>
        <charset val="134"/>
      </rPr>
      <t>928</t>
    </r>
  </si>
  <si>
    <r>
      <rPr>
        <sz val="10"/>
        <rFont val="宋体"/>
        <charset val="134"/>
      </rPr>
      <t>929</t>
    </r>
  </si>
  <si>
    <r>
      <rPr>
        <sz val="10"/>
        <rFont val="宋体"/>
        <charset val="134"/>
      </rPr>
      <t>930</t>
    </r>
  </si>
  <si>
    <r>
      <rPr>
        <sz val="10"/>
        <rFont val="宋体"/>
        <charset val="134"/>
      </rPr>
      <t>931</t>
    </r>
  </si>
  <si>
    <r>
      <rPr>
        <sz val="10"/>
        <rFont val="宋体"/>
        <charset val="134"/>
      </rPr>
      <t>932</t>
    </r>
  </si>
  <si>
    <r>
      <rPr>
        <sz val="10"/>
        <rFont val="宋体"/>
        <charset val="134"/>
      </rPr>
      <t>933</t>
    </r>
  </si>
  <si>
    <r>
      <rPr>
        <sz val="10"/>
        <rFont val="宋体"/>
        <charset val="134"/>
      </rPr>
      <t>934</t>
    </r>
  </si>
  <si>
    <r>
      <rPr>
        <sz val="10"/>
        <rFont val="宋体"/>
        <charset val="134"/>
      </rPr>
      <t>935</t>
    </r>
  </si>
  <si>
    <r>
      <rPr>
        <sz val="10"/>
        <rFont val="宋体"/>
        <charset val="134"/>
      </rPr>
      <t>936</t>
    </r>
  </si>
  <si>
    <r>
      <rPr>
        <sz val="10"/>
        <rFont val="宋体"/>
        <charset val="134"/>
      </rPr>
      <t>937</t>
    </r>
  </si>
  <si>
    <r>
      <rPr>
        <sz val="10"/>
        <rFont val="宋体"/>
        <charset val="134"/>
      </rPr>
      <t>938</t>
    </r>
  </si>
  <si>
    <r>
      <rPr>
        <sz val="10"/>
        <rFont val="宋体"/>
        <charset val="134"/>
      </rPr>
      <t>224301</t>
    </r>
  </si>
  <si>
    <r>
      <rPr>
        <sz val="10"/>
        <rFont val="宋体"/>
        <charset val="134"/>
      </rPr>
      <t>22工程造价1班(高职)</t>
    </r>
  </si>
  <si>
    <r>
      <rPr>
        <sz val="10"/>
        <rFont val="宋体"/>
        <charset val="134"/>
      </rPr>
      <t>张慧桥</t>
    </r>
  </si>
  <si>
    <r>
      <rPr>
        <sz val="10"/>
        <rFont val="宋体"/>
        <charset val="134"/>
      </rPr>
      <t>939</t>
    </r>
  </si>
  <si>
    <r>
      <rPr>
        <sz val="10"/>
        <rFont val="宋体"/>
        <charset val="134"/>
      </rPr>
      <t>940</t>
    </r>
  </si>
  <si>
    <r>
      <rPr>
        <sz val="10"/>
        <rFont val="宋体"/>
        <charset val="134"/>
      </rPr>
      <t>941</t>
    </r>
  </si>
  <si>
    <r>
      <rPr>
        <sz val="10"/>
        <rFont val="宋体"/>
        <charset val="134"/>
      </rPr>
      <t>942</t>
    </r>
  </si>
  <si>
    <r>
      <rPr>
        <sz val="10"/>
        <rFont val="宋体"/>
        <charset val="134"/>
      </rPr>
      <t>943</t>
    </r>
  </si>
  <si>
    <r>
      <rPr>
        <sz val="10"/>
        <rFont val="宋体"/>
        <charset val="134"/>
      </rPr>
      <t>944</t>
    </r>
  </si>
  <si>
    <r>
      <rPr>
        <sz val="10"/>
        <rFont val="宋体"/>
        <charset val="134"/>
      </rPr>
      <t>945</t>
    </r>
  </si>
  <si>
    <r>
      <rPr>
        <sz val="10"/>
        <rFont val="宋体"/>
        <charset val="134"/>
      </rPr>
      <t>物理</t>
    </r>
  </si>
  <si>
    <r>
      <rPr>
        <sz val="10"/>
        <rFont val="宋体"/>
        <charset val="134"/>
      </rPr>
      <t>946</t>
    </r>
  </si>
  <si>
    <r>
      <rPr>
        <sz val="10"/>
        <rFont val="宋体"/>
        <charset val="134"/>
      </rPr>
      <t>建筑CAD</t>
    </r>
  </si>
  <si>
    <r>
      <rPr>
        <sz val="10"/>
        <rFont val="宋体"/>
        <charset val="134"/>
      </rPr>
      <t>947</t>
    </r>
  </si>
  <si>
    <r>
      <rPr>
        <sz val="10"/>
        <rFont val="宋体"/>
        <charset val="134"/>
      </rPr>
      <t>建筑材料</t>
    </r>
  </si>
  <si>
    <r>
      <rPr>
        <sz val="10"/>
        <rFont val="宋体"/>
        <charset val="134"/>
      </rPr>
      <t>948</t>
    </r>
  </si>
  <si>
    <r>
      <rPr>
        <sz val="10"/>
        <rFont val="宋体"/>
        <charset val="134"/>
      </rPr>
      <t>★建筑CAD实训</t>
    </r>
  </si>
  <si>
    <r>
      <rPr>
        <sz val="10"/>
        <rFont val="宋体"/>
        <charset val="134"/>
      </rPr>
      <t>949</t>
    </r>
  </si>
  <si>
    <r>
      <rPr>
        <sz val="10"/>
        <rFont val="宋体"/>
        <charset val="134"/>
      </rPr>
      <t>★建材实验</t>
    </r>
  </si>
  <si>
    <r>
      <rPr>
        <sz val="10"/>
        <rFont val="宋体"/>
        <charset val="134"/>
      </rPr>
      <t>950</t>
    </r>
  </si>
  <si>
    <r>
      <rPr>
        <sz val="10"/>
        <rFont val="宋体"/>
        <charset val="134"/>
      </rPr>
      <t>224302</t>
    </r>
  </si>
  <si>
    <r>
      <rPr>
        <sz val="10"/>
        <rFont val="宋体"/>
        <charset val="134"/>
      </rPr>
      <t>22工程造价2班(高职)</t>
    </r>
  </si>
  <si>
    <r>
      <rPr>
        <sz val="10"/>
        <rFont val="宋体"/>
        <charset val="134"/>
      </rPr>
      <t>张璐</t>
    </r>
  </si>
  <si>
    <r>
      <rPr>
        <sz val="10"/>
        <rFont val="宋体"/>
        <charset val="134"/>
      </rPr>
      <t>951</t>
    </r>
  </si>
  <si>
    <r>
      <rPr>
        <sz val="10"/>
        <rFont val="宋体"/>
        <charset val="134"/>
      </rPr>
      <t>952</t>
    </r>
  </si>
  <si>
    <r>
      <rPr>
        <sz val="10"/>
        <rFont val="宋体"/>
        <charset val="134"/>
      </rPr>
      <t>953</t>
    </r>
  </si>
  <si>
    <r>
      <rPr>
        <sz val="10"/>
        <rFont val="宋体"/>
        <charset val="134"/>
      </rPr>
      <t>954</t>
    </r>
  </si>
  <si>
    <r>
      <rPr>
        <sz val="10"/>
        <rFont val="宋体"/>
        <charset val="134"/>
      </rPr>
      <t>955</t>
    </r>
  </si>
  <si>
    <r>
      <rPr>
        <sz val="10"/>
        <rFont val="宋体"/>
        <charset val="134"/>
      </rPr>
      <t>956</t>
    </r>
  </si>
  <si>
    <r>
      <rPr>
        <sz val="10"/>
        <rFont val="宋体"/>
        <charset val="134"/>
      </rPr>
      <t>957</t>
    </r>
  </si>
  <si>
    <r>
      <rPr>
        <sz val="10"/>
        <rFont val="宋体"/>
        <charset val="134"/>
      </rPr>
      <t>958</t>
    </r>
  </si>
  <si>
    <r>
      <rPr>
        <sz val="10"/>
        <rFont val="宋体"/>
        <charset val="134"/>
      </rPr>
      <t>959</t>
    </r>
  </si>
  <si>
    <r>
      <rPr>
        <sz val="10"/>
        <rFont val="宋体"/>
        <charset val="134"/>
      </rPr>
      <t>960</t>
    </r>
  </si>
  <si>
    <r>
      <rPr>
        <sz val="10"/>
        <rFont val="宋体"/>
        <charset val="134"/>
      </rPr>
      <t>961</t>
    </r>
  </si>
  <si>
    <r>
      <rPr>
        <sz val="10"/>
        <rFont val="宋体"/>
        <charset val="134"/>
      </rPr>
      <t>962</t>
    </r>
  </si>
  <si>
    <r>
      <rPr>
        <sz val="10"/>
        <rFont val="宋体"/>
        <charset val="134"/>
      </rPr>
      <t>224303</t>
    </r>
  </si>
  <si>
    <r>
      <rPr>
        <sz val="10"/>
        <rFont val="宋体"/>
        <charset val="134"/>
      </rPr>
      <t>22新能源汽车检测与维修技术(高职)</t>
    </r>
  </si>
  <si>
    <r>
      <rPr>
        <sz val="10"/>
        <rFont val="宋体"/>
        <charset val="134"/>
      </rPr>
      <t>袁洁</t>
    </r>
  </si>
  <si>
    <r>
      <rPr>
        <sz val="10"/>
        <rFont val="宋体"/>
        <charset val="134"/>
      </rPr>
      <t>963</t>
    </r>
  </si>
  <si>
    <r>
      <rPr>
        <sz val="10"/>
        <rFont val="宋体"/>
        <charset val="134"/>
      </rPr>
      <t>964</t>
    </r>
  </si>
  <si>
    <r>
      <rPr>
        <sz val="10"/>
        <rFont val="宋体"/>
        <charset val="134"/>
      </rPr>
      <t>965</t>
    </r>
  </si>
  <si>
    <r>
      <rPr>
        <sz val="10"/>
        <rFont val="宋体"/>
        <charset val="134"/>
      </rPr>
      <t>966</t>
    </r>
  </si>
  <si>
    <r>
      <rPr>
        <sz val="10"/>
        <rFont val="宋体"/>
        <charset val="134"/>
      </rPr>
      <t>967</t>
    </r>
  </si>
  <si>
    <r>
      <rPr>
        <sz val="10"/>
        <rFont val="宋体"/>
        <charset val="134"/>
      </rPr>
      <t>9787549994229</t>
    </r>
  </si>
  <si>
    <r>
      <rPr>
        <sz val="10"/>
        <rFont val="宋体"/>
        <charset val="134"/>
      </rPr>
      <t>信息技术(第2册)</t>
    </r>
  </si>
  <si>
    <r>
      <rPr>
        <sz val="10"/>
        <rFont val="宋体"/>
        <charset val="134"/>
      </rPr>
      <t xml:space="preserve">马成荣  夏英
</t>
    </r>
  </si>
  <si>
    <r>
      <rPr>
        <sz val="10"/>
        <rFont val="宋体"/>
        <charset val="134"/>
      </rPr>
      <t>968</t>
    </r>
  </si>
  <si>
    <r>
      <rPr>
        <sz val="10"/>
        <rFont val="宋体"/>
        <charset val="134"/>
      </rPr>
      <t>969</t>
    </r>
  </si>
  <si>
    <r>
      <rPr>
        <sz val="10"/>
        <rFont val="宋体"/>
        <charset val="134"/>
      </rPr>
      <t>970</t>
    </r>
  </si>
  <si>
    <r>
      <rPr>
        <sz val="10"/>
        <rFont val="宋体"/>
        <charset val="134"/>
      </rPr>
      <t>971</t>
    </r>
  </si>
  <si>
    <r>
      <rPr>
        <sz val="10"/>
        <rFont val="宋体"/>
        <charset val="134"/>
      </rPr>
      <t>汽车结构认知</t>
    </r>
  </si>
  <si>
    <r>
      <rPr>
        <sz val="10"/>
        <rFont val="宋体"/>
        <charset val="134"/>
      </rPr>
      <t>9787549971053</t>
    </r>
  </si>
  <si>
    <r>
      <rPr>
        <sz val="10"/>
        <rFont val="宋体"/>
        <charset val="134"/>
      </rPr>
      <t>于占明</t>
    </r>
  </si>
  <si>
    <r>
      <rPr>
        <sz val="10"/>
        <rFont val="宋体"/>
        <charset val="134"/>
      </rPr>
      <t>2018年第1版</t>
    </r>
  </si>
  <si>
    <r>
      <rPr>
        <sz val="10"/>
        <rFont val="宋体"/>
        <charset val="134"/>
      </rPr>
      <t>46.80</t>
    </r>
  </si>
  <si>
    <r>
      <rPr>
        <sz val="10"/>
        <rFont val="宋体"/>
        <charset val="134"/>
      </rPr>
      <t>972</t>
    </r>
  </si>
  <si>
    <r>
      <rPr>
        <sz val="10"/>
        <rFont val="宋体"/>
        <charset val="134"/>
      </rPr>
      <t>★新能源汽车底盘维修实训</t>
    </r>
  </si>
  <si>
    <r>
      <rPr>
        <sz val="10"/>
        <rFont val="宋体"/>
        <charset val="134"/>
      </rPr>
      <t>973</t>
    </r>
  </si>
  <si>
    <r>
      <rPr>
        <sz val="10"/>
        <rFont val="宋体"/>
        <charset val="134"/>
      </rPr>
      <t>214101</t>
    </r>
  </si>
  <si>
    <r>
      <rPr>
        <sz val="10"/>
        <rFont val="宋体"/>
        <charset val="134"/>
      </rPr>
      <t>21汽车运用与维修1班(中专+大专)(国际合作)</t>
    </r>
  </si>
  <si>
    <r>
      <rPr>
        <sz val="10"/>
        <rFont val="宋体"/>
        <charset val="134"/>
      </rPr>
      <t>陈林</t>
    </r>
  </si>
  <si>
    <r>
      <rPr>
        <sz val="10"/>
        <rFont val="宋体"/>
        <charset val="134"/>
      </rPr>
      <t>974</t>
    </r>
  </si>
  <si>
    <r>
      <rPr>
        <sz val="10"/>
        <rFont val="宋体"/>
        <charset val="134"/>
      </rPr>
      <t>975</t>
    </r>
  </si>
  <si>
    <r>
      <rPr>
        <sz val="10"/>
        <rFont val="宋体"/>
        <charset val="134"/>
      </rPr>
      <t>976</t>
    </r>
  </si>
  <si>
    <r>
      <rPr>
        <sz val="10"/>
        <rFont val="宋体"/>
        <charset val="134"/>
      </rPr>
      <t>977</t>
    </r>
  </si>
  <si>
    <r>
      <rPr>
        <sz val="10"/>
        <rFont val="宋体"/>
        <charset val="134"/>
      </rPr>
      <t>978</t>
    </r>
  </si>
  <si>
    <r>
      <rPr>
        <sz val="10"/>
        <rFont val="宋体"/>
        <charset val="134"/>
      </rPr>
      <t>979</t>
    </r>
  </si>
  <si>
    <r>
      <rPr>
        <sz val="10"/>
        <rFont val="宋体"/>
        <charset val="134"/>
      </rPr>
      <t>980</t>
    </r>
  </si>
  <si>
    <r>
      <rPr>
        <sz val="10"/>
        <rFont val="宋体"/>
        <charset val="134"/>
      </rPr>
      <t>981</t>
    </r>
  </si>
  <si>
    <r>
      <rPr>
        <sz val="10"/>
        <rFont val="宋体"/>
        <charset val="134"/>
      </rPr>
      <t>982</t>
    </r>
  </si>
  <si>
    <r>
      <rPr>
        <sz val="10"/>
        <rFont val="宋体"/>
        <charset val="134"/>
      </rPr>
      <t>汽车空调系统的检查与修理</t>
    </r>
  </si>
  <si>
    <r>
      <rPr>
        <sz val="10"/>
        <rFont val="宋体"/>
        <charset val="134"/>
      </rPr>
      <t>9787568277303</t>
    </r>
  </si>
  <si>
    <r>
      <rPr>
        <sz val="10"/>
        <rFont val="宋体"/>
        <charset val="134"/>
      </rPr>
      <t>汽车空调系统检修（第2版）</t>
    </r>
  </si>
  <si>
    <r>
      <rPr>
        <sz val="10"/>
        <rFont val="宋体"/>
        <charset val="134"/>
      </rPr>
      <t>吴兴敏 杨军身 赵金鹏</t>
    </r>
  </si>
  <si>
    <r>
      <rPr>
        <sz val="10"/>
        <rFont val="宋体"/>
        <charset val="134"/>
      </rPr>
      <t>2021年4月</t>
    </r>
  </si>
  <si>
    <r>
      <rPr>
        <sz val="10"/>
        <rFont val="宋体"/>
        <charset val="134"/>
      </rPr>
      <t xml:space="preserve">36.00 
</t>
    </r>
  </si>
  <si>
    <r>
      <rPr>
        <sz val="10"/>
        <rFont val="宋体"/>
        <charset val="134"/>
      </rPr>
      <t>983</t>
    </r>
  </si>
  <si>
    <r>
      <rPr>
        <sz val="10"/>
        <rFont val="宋体"/>
        <charset val="134"/>
      </rPr>
      <t>汽车自动变速器的检查与修理</t>
    </r>
  </si>
  <si>
    <r>
      <rPr>
        <sz val="10"/>
        <rFont val="宋体"/>
        <charset val="134"/>
      </rPr>
      <t xml:space="preserve">9787568277396 
</t>
    </r>
  </si>
  <si>
    <r>
      <rPr>
        <sz val="10"/>
        <rFont val="宋体"/>
        <charset val="134"/>
      </rPr>
      <t>汽车自动变速器维修（第2版）</t>
    </r>
  </si>
  <si>
    <r>
      <rPr>
        <sz val="10"/>
        <rFont val="宋体"/>
        <charset val="134"/>
      </rPr>
      <t>田永江 贺民</t>
    </r>
  </si>
  <si>
    <r>
      <rPr>
        <sz val="10"/>
        <rFont val="宋体"/>
        <charset val="134"/>
      </rPr>
      <t>2021年12月</t>
    </r>
  </si>
  <si>
    <r>
      <rPr>
        <sz val="10"/>
        <rFont val="宋体"/>
        <charset val="134"/>
      </rPr>
      <t xml:space="preserve">43.00 </t>
    </r>
  </si>
  <si>
    <r>
      <rPr>
        <sz val="10"/>
        <rFont val="宋体"/>
        <charset val="134"/>
      </rPr>
      <t>984</t>
    </r>
  </si>
  <si>
    <r>
      <rPr>
        <sz val="10"/>
        <rFont val="宋体"/>
        <charset val="134"/>
      </rPr>
      <t>汽车性能检测技术实训</t>
    </r>
  </si>
  <si>
    <r>
      <rPr>
        <sz val="10"/>
        <rFont val="宋体"/>
        <charset val="134"/>
      </rPr>
      <t>9787111400479</t>
    </r>
  </si>
  <si>
    <r>
      <rPr>
        <sz val="10"/>
        <rFont val="宋体"/>
        <charset val="134"/>
      </rPr>
      <t>汽车检测与故障诊断</t>
    </r>
  </si>
  <si>
    <r>
      <rPr>
        <sz val="10"/>
        <rFont val="宋体"/>
        <charset val="134"/>
      </rPr>
      <t>于志友</t>
    </r>
  </si>
  <si>
    <r>
      <rPr>
        <sz val="10"/>
        <rFont val="宋体"/>
        <charset val="134"/>
      </rPr>
      <t>2016年5月</t>
    </r>
  </si>
  <si>
    <r>
      <rPr>
        <sz val="10"/>
        <rFont val="宋体"/>
        <charset val="134"/>
      </rPr>
      <t>985</t>
    </r>
  </si>
  <si>
    <r>
      <rPr>
        <sz val="10"/>
        <rFont val="宋体"/>
        <charset val="134"/>
      </rPr>
      <t>★职业技能考证</t>
    </r>
  </si>
  <si>
    <r>
      <rPr>
        <sz val="10"/>
        <rFont val="宋体"/>
        <charset val="134"/>
      </rPr>
      <t>986</t>
    </r>
  </si>
  <si>
    <r>
      <rPr>
        <sz val="10"/>
        <rFont val="宋体"/>
        <charset val="134"/>
      </rPr>
      <t>214102</t>
    </r>
  </si>
  <si>
    <r>
      <rPr>
        <sz val="10"/>
        <rFont val="宋体"/>
        <charset val="134"/>
      </rPr>
      <t>21新能源汽车运用与维修(中专+大专)</t>
    </r>
  </si>
  <si>
    <r>
      <rPr>
        <sz val="10"/>
        <rFont val="宋体"/>
        <charset val="134"/>
      </rPr>
      <t>仲林杰</t>
    </r>
  </si>
  <si>
    <r>
      <rPr>
        <sz val="10"/>
        <rFont val="宋体"/>
        <charset val="134"/>
      </rPr>
      <t>987</t>
    </r>
  </si>
  <si>
    <r>
      <rPr>
        <sz val="10"/>
        <rFont val="宋体"/>
        <charset val="134"/>
      </rPr>
      <t>988</t>
    </r>
  </si>
  <si>
    <r>
      <rPr>
        <sz val="10"/>
        <rFont val="宋体"/>
        <charset val="134"/>
      </rPr>
      <t>989</t>
    </r>
  </si>
  <si>
    <r>
      <rPr>
        <sz val="10"/>
        <rFont val="宋体"/>
        <charset val="134"/>
      </rPr>
      <t>990</t>
    </r>
  </si>
  <si>
    <r>
      <rPr>
        <sz val="10"/>
        <rFont val="宋体"/>
        <charset val="134"/>
      </rPr>
      <t>991</t>
    </r>
  </si>
  <si>
    <r>
      <rPr>
        <sz val="10"/>
        <rFont val="宋体"/>
        <charset val="134"/>
      </rPr>
      <t>992</t>
    </r>
  </si>
  <si>
    <r>
      <rPr>
        <sz val="10"/>
        <rFont val="宋体"/>
        <charset val="134"/>
      </rPr>
      <t>993</t>
    </r>
  </si>
  <si>
    <r>
      <rPr>
        <sz val="10"/>
        <rFont val="宋体"/>
        <charset val="134"/>
      </rPr>
      <t>994</t>
    </r>
  </si>
  <si>
    <r>
      <rPr>
        <sz val="10"/>
        <rFont val="宋体"/>
        <charset val="134"/>
      </rPr>
      <t>995</t>
    </r>
  </si>
  <si>
    <r>
      <rPr>
        <sz val="10"/>
        <rFont val="宋体"/>
        <charset val="134"/>
      </rPr>
      <t>新能源汽车充电系统及维修</t>
    </r>
  </si>
  <si>
    <r>
      <rPr>
        <sz val="10"/>
        <rFont val="宋体"/>
        <charset val="134"/>
      </rPr>
      <t xml:space="preserve">9787571013837 
</t>
    </r>
  </si>
  <si>
    <r>
      <rPr>
        <sz val="10"/>
        <rFont val="宋体"/>
        <charset val="134"/>
      </rPr>
      <t xml:space="preserve">新能源汽车充电系统检修
</t>
    </r>
  </si>
  <si>
    <t>湖南科学技术出版社</t>
  </si>
  <si>
    <r>
      <rPr>
        <sz val="10"/>
        <rFont val="宋体"/>
        <charset val="134"/>
      </rPr>
      <t>张庆龙</t>
    </r>
  </si>
  <si>
    <r>
      <rPr>
        <sz val="10"/>
        <rFont val="宋体"/>
        <charset val="134"/>
      </rPr>
      <t xml:space="preserve">49.80 
</t>
    </r>
  </si>
  <si>
    <r>
      <rPr>
        <sz val="10"/>
        <rFont val="宋体"/>
        <charset val="134"/>
      </rPr>
      <t>996</t>
    </r>
  </si>
  <si>
    <r>
      <rPr>
        <sz val="10"/>
        <rFont val="宋体"/>
        <charset val="134"/>
      </rPr>
      <t>汽车发动机构造与维修2</t>
    </r>
  </si>
  <si>
    <r>
      <rPr>
        <sz val="10"/>
        <rFont val="宋体"/>
        <charset val="134"/>
      </rPr>
      <t>997</t>
    </r>
  </si>
  <si>
    <r>
      <rPr>
        <sz val="10"/>
        <rFont val="宋体"/>
        <charset val="134"/>
      </rPr>
      <t>新能源汽车车身修复技术</t>
    </r>
  </si>
  <si>
    <r>
      <rPr>
        <sz val="10"/>
        <rFont val="宋体"/>
        <charset val="134"/>
      </rPr>
      <t>9787114177095</t>
    </r>
  </si>
  <si>
    <r>
      <rPr>
        <sz val="10"/>
        <rFont val="宋体"/>
        <charset val="134"/>
      </rPr>
      <t>汽车车身修复技术</t>
    </r>
  </si>
  <si>
    <r>
      <rPr>
        <sz val="10"/>
        <rFont val="宋体"/>
        <charset val="134"/>
      </rPr>
      <t>王金泰</t>
    </r>
  </si>
  <si>
    <r>
      <rPr>
        <sz val="10"/>
        <rFont val="宋体"/>
        <charset val="134"/>
      </rPr>
      <t>39.00</t>
    </r>
  </si>
  <si>
    <r>
      <rPr>
        <sz val="10"/>
        <rFont val="宋体"/>
        <charset val="134"/>
      </rPr>
      <t>998</t>
    </r>
  </si>
  <si>
    <r>
      <rPr>
        <sz val="10"/>
        <rFont val="宋体"/>
        <charset val="134"/>
      </rPr>
      <t>999</t>
    </r>
  </si>
  <si>
    <r>
      <rPr>
        <sz val="10"/>
        <rFont val="宋体"/>
        <charset val="134"/>
      </rPr>
      <t>214103</t>
    </r>
  </si>
  <si>
    <r>
      <rPr>
        <sz val="10"/>
        <rFont val="宋体"/>
        <charset val="134"/>
      </rPr>
      <t>21建筑装饰技术(中专+大专)</t>
    </r>
  </si>
  <si>
    <r>
      <rPr>
        <sz val="10"/>
        <rFont val="宋体"/>
        <charset val="134"/>
      </rPr>
      <t>韩国祥</t>
    </r>
  </si>
  <si>
    <r>
      <rPr>
        <sz val="10"/>
        <rFont val="宋体"/>
        <charset val="134"/>
      </rPr>
      <t>1000</t>
    </r>
  </si>
  <si>
    <r>
      <rPr>
        <sz val="10"/>
        <rFont val="宋体"/>
        <charset val="134"/>
      </rPr>
      <t>1001</t>
    </r>
  </si>
  <si>
    <r>
      <rPr>
        <sz val="10"/>
        <rFont val="宋体"/>
        <charset val="134"/>
      </rPr>
      <t>1002</t>
    </r>
  </si>
  <si>
    <r>
      <rPr>
        <sz val="10"/>
        <rFont val="宋体"/>
        <charset val="134"/>
      </rPr>
      <t>1003</t>
    </r>
  </si>
  <si>
    <r>
      <rPr>
        <sz val="10"/>
        <rFont val="宋体"/>
        <charset val="134"/>
      </rPr>
      <t>1004</t>
    </r>
  </si>
  <si>
    <r>
      <rPr>
        <sz val="10"/>
        <rFont val="宋体"/>
        <charset val="134"/>
      </rPr>
      <t>1005</t>
    </r>
  </si>
  <si>
    <r>
      <rPr>
        <sz val="10"/>
        <rFont val="宋体"/>
        <charset val="134"/>
      </rPr>
      <t>1006</t>
    </r>
  </si>
  <si>
    <r>
      <rPr>
        <sz val="10"/>
        <rFont val="宋体"/>
        <charset val="134"/>
      </rPr>
      <t>1007</t>
    </r>
  </si>
  <si>
    <r>
      <rPr>
        <sz val="10"/>
        <rFont val="宋体"/>
        <charset val="134"/>
      </rPr>
      <t>1008</t>
    </r>
  </si>
  <si>
    <r>
      <rPr>
        <sz val="10"/>
        <rFont val="宋体"/>
        <charset val="134"/>
      </rPr>
      <t>装饰表现技法</t>
    </r>
  </si>
  <si>
    <r>
      <rPr>
        <sz val="10"/>
        <rFont val="宋体"/>
        <charset val="134"/>
      </rPr>
      <t>1009</t>
    </r>
  </si>
  <si>
    <r>
      <rPr>
        <sz val="10"/>
        <rFont val="宋体"/>
        <charset val="134"/>
      </rPr>
      <t>室内设计1</t>
    </r>
  </si>
  <si>
    <r>
      <rPr>
        <sz val="10"/>
        <rFont val="宋体"/>
        <charset val="134"/>
      </rPr>
      <t>1010</t>
    </r>
  </si>
  <si>
    <r>
      <rPr>
        <sz val="10"/>
        <rFont val="宋体"/>
        <charset val="134"/>
      </rPr>
      <t>装饰效果图制作1</t>
    </r>
  </si>
  <si>
    <r>
      <rPr>
        <sz val="10"/>
        <rFont val="宋体"/>
        <charset val="134"/>
      </rPr>
      <t>1011</t>
    </r>
  </si>
  <si>
    <r>
      <rPr>
        <sz val="10"/>
        <rFont val="宋体"/>
        <charset val="134"/>
      </rPr>
      <t>★装饰施工图绘制</t>
    </r>
  </si>
  <si>
    <r>
      <rPr>
        <sz val="10"/>
        <rFont val="宋体"/>
        <charset val="134"/>
      </rPr>
      <t>1012</t>
    </r>
  </si>
  <si>
    <r>
      <rPr>
        <sz val="10"/>
        <rFont val="宋体"/>
        <charset val="134"/>
      </rPr>
      <t>224101</t>
    </r>
  </si>
  <si>
    <r>
      <rPr>
        <sz val="10"/>
        <rFont val="宋体"/>
        <charset val="134"/>
      </rPr>
      <t>22汽车运用与维修(中专+大专)</t>
    </r>
  </si>
  <si>
    <r>
      <rPr>
        <sz val="10"/>
        <rFont val="宋体"/>
        <charset val="134"/>
      </rPr>
      <t>朱智超</t>
    </r>
  </si>
  <si>
    <r>
      <rPr>
        <sz val="10"/>
        <rFont val="宋体"/>
        <charset val="134"/>
      </rPr>
      <t>1013</t>
    </r>
  </si>
  <si>
    <r>
      <rPr>
        <sz val="10"/>
        <rFont val="宋体"/>
        <charset val="134"/>
      </rPr>
      <t>1014</t>
    </r>
  </si>
  <si>
    <r>
      <rPr>
        <sz val="10"/>
        <rFont val="宋体"/>
        <charset val="134"/>
      </rPr>
      <t>1015</t>
    </r>
  </si>
  <si>
    <r>
      <rPr>
        <sz val="10"/>
        <rFont val="宋体"/>
        <charset val="134"/>
      </rPr>
      <t>1016</t>
    </r>
  </si>
  <si>
    <r>
      <rPr>
        <sz val="10"/>
        <rFont val="宋体"/>
        <charset val="134"/>
      </rPr>
      <t>1017</t>
    </r>
  </si>
  <si>
    <r>
      <rPr>
        <sz val="10"/>
        <rFont val="宋体"/>
        <charset val="134"/>
      </rPr>
      <t>1018</t>
    </r>
  </si>
  <si>
    <r>
      <rPr>
        <sz val="10"/>
        <rFont val="宋体"/>
        <charset val="134"/>
      </rPr>
      <t>1019</t>
    </r>
  </si>
  <si>
    <r>
      <rPr>
        <sz val="10"/>
        <rFont val="宋体"/>
        <charset val="134"/>
      </rPr>
      <t>1020</t>
    </r>
  </si>
  <si>
    <r>
      <rPr>
        <sz val="10"/>
        <rFont val="宋体"/>
        <charset val="134"/>
      </rPr>
      <t>1021</t>
    </r>
  </si>
  <si>
    <r>
      <rPr>
        <sz val="10"/>
        <rFont val="宋体"/>
        <charset val="134"/>
      </rPr>
      <t>汽车电工电子</t>
    </r>
  </si>
  <si>
    <r>
      <rPr>
        <sz val="10"/>
        <rFont val="宋体"/>
        <charset val="134"/>
      </rPr>
      <t xml:space="preserve">9787576303551 
</t>
    </r>
  </si>
  <si>
    <r>
      <rPr>
        <sz val="10"/>
        <rFont val="宋体"/>
        <charset val="134"/>
      </rPr>
      <t xml:space="preserve">汽车电工电子基础（第2版）
</t>
    </r>
  </si>
  <si>
    <r>
      <rPr>
        <sz val="10"/>
        <rFont val="宋体"/>
        <charset val="134"/>
      </rPr>
      <t>王宁</t>
    </r>
  </si>
  <si>
    <r>
      <rPr>
        <sz val="10"/>
        <rFont val="宋体"/>
        <charset val="134"/>
      </rPr>
      <t>2021年9月</t>
    </r>
  </si>
  <si>
    <r>
      <rPr>
        <sz val="10"/>
        <rFont val="宋体"/>
        <charset val="134"/>
      </rPr>
      <t xml:space="preserve">35.00 
</t>
    </r>
  </si>
  <si>
    <r>
      <rPr>
        <sz val="10"/>
        <rFont val="宋体"/>
        <charset val="134"/>
      </rPr>
      <t>1022</t>
    </r>
  </si>
  <si>
    <r>
      <rPr>
        <sz val="10"/>
        <rFont val="宋体"/>
        <charset val="134"/>
      </rPr>
      <t>汽车构造1</t>
    </r>
  </si>
  <si>
    <r>
      <rPr>
        <sz val="10"/>
        <rFont val="宋体"/>
        <charset val="134"/>
      </rPr>
      <t>9787114177170</t>
    </r>
  </si>
  <si>
    <r>
      <rPr>
        <sz val="10"/>
        <rFont val="宋体"/>
        <charset val="134"/>
      </rPr>
      <t>汽车构造（第2版）</t>
    </r>
  </si>
  <si>
    <r>
      <rPr>
        <sz val="10"/>
        <rFont val="宋体"/>
        <charset val="134"/>
      </rPr>
      <t>齐忠志 林志伟</t>
    </r>
  </si>
  <si>
    <r>
      <rPr>
        <sz val="10"/>
        <rFont val="宋体"/>
        <charset val="134"/>
      </rPr>
      <t xml:space="preserve">48.00 
</t>
    </r>
  </si>
  <si>
    <r>
      <rPr>
        <sz val="10"/>
        <rFont val="宋体"/>
        <charset val="134"/>
      </rPr>
      <t>1023</t>
    </r>
  </si>
  <si>
    <r>
      <rPr>
        <sz val="10"/>
        <rFont val="宋体"/>
        <charset val="134"/>
      </rPr>
      <t>★汽车底盘与发动机维修实训</t>
    </r>
  </si>
  <si>
    <r>
      <rPr>
        <sz val="10"/>
        <rFont val="宋体"/>
        <charset val="134"/>
      </rPr>
      <t>1024</t>
    </r>
  </si>
  <si>
    <r>
      <rPr>
        <sz val="10"/>
        <rFont val="宋体"/>
        <charset val="134"/>
      </rPr>
      <t>224102</t>
    </r>
  </si>
  <si>
    <r>
      <rPr>
        <sz val="10"/>
        <rFont val="宋体"/>
        <charset val="134"/>
      </rPr>
      <t>22建筑装饰技术(中专+大专)</t>
    </r>
  </si>
  <si>
    <r>
      <rPr>
        <sz val="10"/>
        <rFont val="宋体"/>
        <charset val="134"/>
      </rPr>
      <t>李梦莹</t>
    </r>
  </si>
  <si>
    <r>
      <rPr>
        <sz val="10"/>
        <rFont val="宋体"/>
        <charset val="134"/>
      </rPr>
      <t>1025</t>
    </r>
  </si>
  <si>
    <r>
      <rPr>
        <sz val="10"/>
        <rFont val="宋体"/>
        <charset val="134"/>
      </rPr>
      <t>1026</t>
    </r>
  </si>
  <si>
    <r>
      <rPr>
        <sz val="10"/>
        <rFont val="宋体"/>
        <charset val="134"/>
      </rPr>
      <t>1027</t>
    </r>
  </si>
  <si>
    <r>
      <rPr>
        <sz val="10"/>
        <rFont val="宋体"/>
        <charset val="134"/>
      </rPr>
      <t>1028</t>
    </r>
  </si>
  <si>
    <r>
      <rPr>
        <sz val="10"/>
        <rFont val="宋体"/>
        <charset val="134"/>
      </rPr>
      <t>1029</t>
    </r>
  </si>
  <si>
    <r>
      <rPr>
        <sz val="10"/>
        <rFont val="宋体"/>
        <charset val="134"/>
      </rPr>
      <t>1030</t>
    </r>
  </si>
  <si>
    <r>
      <rPr>
        <sz val="10"/>
        <rFont val="宋体"/>
        <charset val="134"/>
      </rPr>
      <t>1031</t>
    </r>
  </si>
  <si>
    <r>
      <rPr>
        <sz val="10"/>
        <rFont val="宋体"/>
        <charset val="134"/>
      </rPr>
      <t>1032</t>
    </r>
  </si>
  <si>
    <r>
      <rPr>
        <sz val="10"/>
        <rFont val="宋体"/>
        <charset val="134"/>
      </rPr>
      <t>1033</t>
    </r>
  </si>
  <si>
    <r>
      <rPr>
        <sz val="10"/>
        <rFont val="宋体"/>
        <charset val="134"/>
      </rPr>
      <t>建筑装饰工程制图与识图1</t>
    </r>
  </si>
  <si>
    <r>
      <rPr>
        <sz val="10"/>
        <rFont val="宋体"/>
        <charset val="134"/>
      </rPr>
      <t>1034</t>
    </r>
  </si>
  <si>
    <r>
      <rPr>
        <sz val="10"/>
        <rFont val="宋体"/>
        <charset val="134"/>
      </rPr>
      <t>素描与色彩</t>
    </r>
  </si>
  <si>
    <r>
      <rPr>
        <sz val="10"/>
        <rFont val="宋体"/>
        <charset val="134"/>
      </rPr>
      <t>1035</t>
    </r>
  </si>
  <si>
    <r>
      <rPr>
        <sz val="10"/>
        <rFont val="宋体"/>
        <charset val="134"/>
      </rPr>
      <t>工程法规</t>
    </r>
  </si>
  <si>
    <r>
      <rPr>
        <sz val="10"/>
        <rFont val="宋体"/>
        <charset val="134"/>
      </rPr>
      <t>1036</t>
    </r>
  </si>
  <si>
    <r>
      <rPr>
        <sz val="10"/>
        <rFont val="宋体"/>
        <charset val="134"/>
      </rPr>
      <t>★建筑装饰工程制图与识图2</t>
    </r>
  </si>
  <si>
    <r>
      <rPr>
        <sz val="10"/>
        <rFont val="宋体"/>
        <charset val="134"/>
      </rPr>
      <t>1037</t>
    </r>
  </si>
  <si>
    <r>
      <rPr>
        <sz val="10"/>
        <rFont val="宋体"/>
        <charset val="134"/>
      </rPr>
      <t>★素描与色彩</t>
    </r>
  </si>
  <si>
    <r>
      <rPr>
        <sz val="10"/>
        <rFont val="宋体"/>
        <charset val="134"/>
      </rPr>
      <t>1038</t>
    </r>
  </si>
  <si>
    <r>
      <rPr>
        <sz val="10"/>
        <rFont val="宋体"/>
        <charset val="134"/>
      </rPr>
      <t>224401</t>
    </r>
  </si>
  <si>
    <r>
      <rPr>
        <sz val="10"/>
        <rFont val="宋体"/>
        <charset val="134"/>
      </rPr>
      <t>22汽车维修(高起点高级工)</t>
    </r>
  </si>
  <si>
    <r>
      <rPr>
        <sz val="10"/>
        <rFont val="宋体"/>
        <charset val="134"/>
      </rPr>
      <t>包春庆</t>
    </r>
  </si>
  <si>
    <r>
      <rPr>
        <sz val="10"/>
        <rFont val="宋体"/>
        <charset val="134"/>
      </rPr>
      <t>1039</t>
    </r>
  </si>
  <si>
    <r>
      <rPr>
        <sz val="10"/>
        <rFont val="宋体"/>
        <charset val="134"/>
      </rPr>
      <t>1040</t>
    </r>
  </si>
  <si>
    <r>
      <rPr>
        <sz val="10"/>
        <rFont val="宋体"/>
        <charset val="134"/>
      </rPr>
      <t>1041</t>
    </r>
  </si>
  <si>
    <r>
      <rPr>
        <sz val="10"/>
        <rFont val="宋体"/>
        <charset val="134"/>
      </rPr>
      <t>1042</t>
    </r>
  </si>
  <si>
    <r>
      <rPr>
        <sz val="10"/>
        <rFont val="宋体"/>
        <charset val="134"/>
      </rPr>
      <t>1043</t>
    </r>
  </si>
  <si>
    <r>
      <rPr>
        <sz val="10"/>
        <rFont val="宋体"/>
        <charset val="134"/>
      </rPr>
      <t>1044</t>
    </r>
  </si>
  <si>
    <r>
      <rPr>
        <sz val="10"/>
        <rFont val="宋体"/>
        <charset val="134"/>
      </rPr>
      <t>1045</t>
    </r>
  </si>
  <si>
    <r>
      <rPr>
        <sz val="10"/>
        <rFont val="宋体"/>
        <charset val="134"/>
      </rPr>
      <t>汽车运行材料</t>
    </r>
  </si>
  <si>
    <r>
      <rPr>
        <sz val="10"/>
        <rFont val="宋体"/>
        <charset val="134"/>
      </rPr>
      <t>9787114149702</t>
    </r>
  </si>
  <si>
    <r>
      <rPr>
        <sz val="10"/>
        <rFont val="宋体"/>
        <charset val="134"/>
      </rPr>
      <t>汽车运行材料（第3版）</t>
    </r>
  </si>
  <si>
    <r>
      <rPr>
        <sz val="10"/>
        <rFont val="宋体"/>
        <charset val="134"/>
      </rPr>
      <t>孙凤英</t>
    </r>
  </si>
  <si>
    <r>
      <rPr>
        <sz val="10"/>
        <rFont val="宋体"/>
        <charset val="134"/>
      </rPr>
      <t>2018-10-30</t>
    </r>
  </si>
  <si>
    <r>
      <rPr>
        <sz val="10"/>
        <rFont val="宋体"/>
        <charset val="134"/>
      </rPr>
      <t>32. 00</t>
    </r>
  </si>
  <si>
    <r>
      <rPr>
        <sz val="10"/>
        <rFont val="宋体"/>
        <charset val="134"/>
      </rPr>
      <t>1046</t>
    </r>
  </si>
  <si>
    <r>
      <rPr>
        <sz val="10"/>
        <rFont val="宋体"/>
        <charset val="134"/>
      </rPr>
      <t>汽车底盘构造与维修</t>
    </r>
  </si>
  <si>
    <r>
      <rPr>
        <sz val="10"/>
        <rFont val="宋体"/>
        <charset val="134"/>
      </rPr>
      <t>978-7-5167-1986-2</t>
    </r>
  </si>
  <si>
    <r>
      <rPr>
        <sz val="10"/>
        <rFont val="宋体"/>
        <charset val="134"/>
      </rPr>
      <t>汽车底盘构造与维修  ( 第二版)</t>
    </r>
  </si>
  <si>
    <r>
      <rPr>
        <sz val="10"/>
        <rFont val="宋体"/>
        <charset val="134"/>
      </rPr>
      <t>祖国海</t>
    </r>
  </si>
  <si>
    <r>
      <rPr>
        <sz val="10"/>
        <rFont val="宋体"/>
        <charset val="134"/>
      </rPr>
      <t>2015年9月</t>
    </r>
  </si>
  <si>
    <r>
      <rPr>
        <sz val="10"/>
        <rFont val="宋体"/>
        <charset val="134"/>
      </rPr>
      <t>37. 00</t>
    </r>
  </si>
  <si>
    <r>
      <rPr>
        <sz val="10"/>
        <rFont val="宋体"/>
        <charset val="134"/>
      </rPr>
      <t>978-7-5167-2025-7</t>
    </r>
  </si>
  <si>
    <r>
      <rPr>
        <sz val="10"/>
        <rFont val="宋体"/>
        <charset val="134"/>
      </rPr>
      <t>汽车底盘构造与维修课教学参考书</t>
    </r>
  </si>
  <si>
    <t>祖国海</t>
  </si>
  <si>
    <r>
      <rPr>
        <sz val="10"/>
        <rFont val="宋体"/>
        <charset val="134"/>
      </rPr>
      <t>21. 00</t>
    </r>
  </si>
  <si>
    <r>
      <rPr>
        <sz val="10"/>
        <rFont val="宋体"/>
        <charset val="134"/>
      </rPr>
      <t>1047</t>
    </r>
  </si>
  <si>
    <r>
      <rPr>
        <sz val="10"/>
        <rFont val="宋体"/>
        <charset val="134"/>
      </rPr>
      <t>汽车电气设备构造与维修</t>
    </r>
  </si>
  <si>
    <r>
      <rPr>
        <sz val="10"/>
        <rFont val="宋体"/>
        <charset val="134"/>
      </rPr>
      <t>978-7-5167-2105-6</t>
    </r>
  </si>
  <si>
    <r>
      <rPr>
        <sz val="10"/>
        <rFont val="宋体"/>
        <charset val="134"/>
      </rPr>
      <t>汽车电气设备构造与维修  ( 第二版)</t>
    </r>
  </si>
  <si>
    <r>
      <rPr>
        <sz val="10"/>
        <rFont val="宋体"/>
        <charset val="134"/>
      </rPr>
      <t>金君堂</t>
    </r>
  </si>
  <si>
    <r>
      <rPr>
        <sz val="10"/>
        <rFont val="宋体"/>
        <charset val="134"/>
      </rPr>
      <t>2015年10月</t>
    </r>
  </si>
  <si>
    <r>
      <rPr>
        <sz val="10"/>
        <rFont val="宋体"/>
        <charset val="134"/>
      </rPr>
      <t>978-7-5167-2091-2</t>
    </r>
  </si>
  <si>
    <r>
      <rPr>
        <sz val="10"/>
        <rFont val="宋体"/>
        <charset val="134"/>
      </rPr>
      <t>汽车电气设备构造与维修  ( 第二版) 习题册</t>
    </r>
  </si>
  <si>
    <r>
      <rPr>
        <sz val="10"/>
        <rFont val="宋体"/>
        <charset val="134"/>
      </rPr>
      <t>7. 00</t>
    </r>
  </si>
  <si>
    <r>
      <rPr>
        <sz val="10"/>
        <rFont val="宋体"/>
        <charset val="134"/>
      </rPr>
      <t>1048</t>
    </r>
  </si>
  <si>
    <r>
      <rPr>
        <sz val="10"/>
        <rFont val="宋体"/>
        <charset val="134"/>
      </rPr>
      <t>★整车综合故障诊断与排除实训</t>
    </r>
  </si>
  <si>
    <r>
      <rPr>
        <sz val="10"/>
        <rFont val="宋体"/>
        <charset val="134"/>
      </rPr>
      <t>1049</t>
    </r>
  </si>
  <si>
    <r>
      <rPr>
        <sz val="10"/>
        <rFont val="宋体"/>
        <charset val="134"/>
      </rPr>
      <t>20101</t>
    </r>
  </si>
  <si>
    <r>
      <rPr>
        <sz val="10"/>
        <rFont val="宋体"/>
        <charset val="134"/>
      </rPr>
      <t>20电子商务(中职本科衔接)</t>
    </r>
  </si>
  <si>
    <r>
      <rPr>
        <sz val="10"/>
        <rFont val="宋体"/>
        <charset val="134"/>
      </rPr>
      <t>倪梅花</t>
    </r>
  </si>
  <si>
    <r>
      <rPr>
        <sz val="10"/>
        <rFont val="宋体"/>
        <charset val="134"/>
      </rPr>
      <t>1050</t>
    </r>
  </si>
  <si>
    <r>
      <rPr>
        <sz val="10"/>
        <rFont val="宋体"/>
        <charset val="134"/>
      </rPr>
      <t>1051</t>
    </r>
  </si>
  <si>
    <r>
      <rPr>
        <sz val="10"/>
        <rFont val="宋体"/>
        <charset val="134"/>
      </rPr>
      <t>1052</t>
    </r>
  </si>
  <si>
    <r>
      <rPr>
        <sz val="10"/>
        <rFont val="宋体"/>
        <charset val="134"/>
      </rPr>
      <t>1053</t>
    </r>
  </si>
  <si>
    <r>
      <rPr>
        <sz val="10"/>
        <rFont val="宋体"/>
        <charset val="134"/>
      </rPr>
      <t>网络营销整合推广</t>
    </r>
  </si>
  <si>
    <r>
      <rPr>
        <sz val="10"/>
        <rFont val="宋体"/>
        <charset val="134"/>
      </rPr>
      <t>9787115556103</t>
    </r>
  </si>
  <si>
    <r>
      <rPr>
        <sz val="10"/>
        <rFont val="宋体"/>
        <charset val="134"/>
      </rPr>
      <t>网络营销策划与推广慕课版</t>
    </r>
  </si>
  <si>
    <r>
      <rPr>
        <sz val="10"/>
        <rFont val="宋体"/>
        <charset val="134"/>
      </rPr>
      <t>田玲</t>
    </r>
  </si>
  <si>
    <r>
      <rPr>
        <sz val="10"/>
        <rFont val="宋体"/>
        <charset val="134"/>
      </rPr>
      <t>2021/03</t>
    </r>
  </si>
  <si>
    <r>
      <rPr>
        <sz val="10"/>
        <rFont val="宋体"/>
        <charset val="134"/>
      </rPr>
      <t>45.00</t>
    </r>
  </si>
  <si>
    <r>
      <rPr>
        <sz val="10"/>
        <rFont val="宋体"/>
        <charset val="134"/>
      </rPr>
      <t>1054</t>
    </r>
  </si>
  <si>
    <r>
      <rPr>
        <sz val="10"/>
        <rFont val="宋体"/>
        <charset val="134"/>
      </rPr>
      <t>POP设计与制作</t>
    </r>
  </si>
  <si>
    <r>
      <rPr>
        <sz val="10"/>
        <rFont val="宋体"/>
        <charset val="134"/>
      </rPr>
      <t>9787568072465</t>
    </r>
  </si>
  <si>
    <r>
      <rPr>
        <sz val="10"/>
        <rFont val="宋体"/>
        <charset val="134"/>
      </rPr>
      <t>手绘POP广告</t>
    </r>
  </si>
  <si>
    <r>
      <rPr>
        <sz val="10"/>
        <rFont val="宋体"/>
        <charset val="134"/>
      </rPr>
      <t>杨殿 杜清华</t>
    </r>
  </si>
  <si>
    <r>
      <rPr>
        <sz val="10"/>
        <rFont val="宋体"/>
        <charset val="134"/>
      </rPr>
      <t>1055</t>
    </r>
  </si>
  <si>
    <r>
      <rPr>
        <sz val="10"/>
        <rFont val="宋体"/>
        <charset val="134"/>
      </rPr>
      <t>商务广告制作</t>
    </r>
  </si>
  <si>
    <r>
      <rPr>
        <sz val="10"/>
        <rFont val="宋体"/>
        <charset val="134"/>
      </rPr>
      <t>9787568288866</t>
    </r>
  </si>
  <si>
    <r>
      <rPr>
        <sz val="10"/>
        <rFont val="宋体"/>
        <charset val="134"/>
      </rPr>
      <t>网络广告制作</t>
    </r>
  </si>
  <si>
    <r>
      <rPr>
        <sz val="10"/>
        <rFont val="宋体"/>
        <charset val="134"/>
      </rPr>
      <t>王亚娟</t>
    </r>
  </si>
  <si>
    <r>
      <rPr>
        <sz val="10"/>
        <rFont val="宋体"/>
        <charset val="134"/>
      </rPr>
      <t>2020/09</t>
    </r>
  </si>
  <si>
    <r>
      <rPr>
        <sz val="10"/>
        <rFont val="宋体"/>
        <charset val="134"/>
      </rPr>
      <t>33.00</t>
    </r>
  </si>
  <si>
    <r>
      <rPr>
        <sz val="10"/>
        <rFont val="宋体"/>
        <charset val="134"/>
      </rPr>
      <t>1056</t>
    </r>
  </si>
  <si>
    <r>
      <rPr>
        <sz val="10"/>
        <rFont val="宋体"/>
        <charset val="134"/>
      </rPr>
      <t>动态网页制作</t>
    </r>
  </si>
  <si>
    <r>
      <rPr>
        <sz val="10"/>
        <rFont val="宋体"/>
        <charset val="134"/>
      </rPr>
      <t>9787300282046</t>
    </r>
  </si>
  <si>
    <r>
      <rPr>
        <sz val="10"/>
        <rFont val="宋体"/>
        <charset val="134"/>
      </rPr>
      <t>电子商务网页设计与制作（第三版）</t>
    </r>
  </si>
  <si>
    <r>
      <rPr>
        <sz val="10"/>
        <rFont val="宋体"/>
        <charset val="134"/>
      </rPr>
      <t>商玮 傅俊</t>
    </r>
  </si>
  <si>
    <r>
      <rPr>
        <sz val="10"/>
        <rFont val="宋体"/>
        <charset val="134"/>
      </rPr>
      <t>2020年6月第3版</t>
    </r>
  </si>
  <si>
    <r>
      <rPr>
        <sz val="10"/>
        <rFont val="宋体"/>
        <charset val="134"/>
      </rPr>
      <t>1057</t>
    </r>
  </si>
  <si>
    <r>
      <rPr>
        <sz val="10"/>
        <rFont val="宋体"/>
        <charset val="134"/>
      </rPr>
      <t>211001</t>
    </r>
  </si>
  <si>
    <r>
      <rPr>
        <sz val="10"/>
        <rFont val="宋体"/>
        <charset val="134"/>
      </rPr>
      <t>21电子商务(中职本科衔接)</t>
    </r>
  </si>
  <si>
    <r>
      <rPr>
        <sz val="10"/>
        <rFont val="宋体"/>
        <charset val="134"/>
      </rPr>
      <t>崔月娟</t>
    </r>
  </si>
  <si>
    <r>
      <rPr>
        <sz val="10"/>
        <rFont val="宋体"/>
        <charset val="134"/>
      </rPr>
      <t>1058</t>
    </r>
  </si>
  <si>
    <r>
      <rPr>
        <sz val="10"/>
        <rFont val="宋体"/>
        <charset val="134"/>
      </rPr>
      <t>1059</t>
    </r>
  </si>
  <si>
    <r>
      <rPr>
        <sz val="10"/>
        <rFont val="宋体"/>
        <charset val="134"/>
      </rPr>
      <t>1060</t>
    </r>
  </si>
  <si>
    <r>
      <rPr>
        <sz val="10"/>
        <rFont val="宋体"/>
        <charset val="134"/>
      </rPr>
      <t>1061</t>
    </r>
  </si>
  <si>
    <r>
      <rPr>
        <sz val="10"/>
        <rFont val="宋体"/>
        <charset val="134"/>
      </rPr>
      <t>1062</t>
    </r>
  </si>
  <si>
    <r>
      <rPr>
        <sz val="10"/>
        <rFont val="宋体"/>
        <charset val="134"/>
      </rPr>
      <t>1063</t>
    </r>
  </si>
  <si>
    <r>
      <rPr>
        <sz val="10"/>
        <rFont val="宋体"/>
        <charset val="134"/>
      </rPr>
      <t>1064</t>
    </r>
  </si>
  <si>
    <r>
      <rPr>
        <sz val="10"/>
        <rFont val="宋体"/>
        <charset val="134"/>
      </rPr>
      <t>1065</t>
    </r>
  </si>
  <si>
    <r>
      <rPr>
        <sz val="10"/>
        <rFont val="宋体"/>
        <charset val="134"/>
      </rPr>
      <t>现代商务礼仪</t>
    </r>
  </si>
  <si>
    <r>
      <rPr>
        <sz val="10"/>
        <rFont val="宋体"/>
        <charset val="134"/>
      </rPr>
      <t>9787040581522</t>
    </r>
  </si>
  <si>
    <r>
      <rPr>
        <sz val="10"/>
        <rFont val="宋体"/>
        <charset val="134"/>
      </rPr>
      <t>商务礼仪</t>
    </r>
  </si>
  <si>
    <r>
      <rPr>
        <sz val="10"/>
        <rFont val="宋体"/>
        <charset val="134"/>
      </rPr>
      <t>李炳文 史方立</t>
    </r>
  </si>
  <si>
    <r>
      <rPr>
        <sz val="10"/>
        <rFont val="宋体"/>
        <charset val="134"/>
      </rPr>
      <t>2022/02</t>
    </r>
  </si>
  <si>
    <r>
      <rPr>
        <sz val="10"/>
        <rFont val="宋体"/>
        <charset val="134"/>
      </rPr>
      <t>1066</t>
    </r>
  </si>
  <si>
    <r>
      <rPr>
        <sz val="10"/>
        <rFont val="宋体"/>
        <charset val="134"/>
      </rPr>
      <t>1067</t>
    </r>
  </si>
  <si>
    <r>
      <rPr>
        <sz val="10"/>
        <rFont val="宋体"/>
        <charset val="134"/>
      </rPr>
      <t>电商公共平台管理</t>
    </r>
  </si>
  <si>
    <r>
      <rPr>
        <sz val="10"/>
        <rFont val="宋体"/>
        <charset val="134"/>
      </rPr>
      <t>9787121435263</t>
    </r>
  </si>
  <si>
    <r>
      <rPr>
        <sz val="10"/>
        <rFont val="宋体"/>
        <charset val="134"/>
      </rPr>
      <t>跨境电子商务平台实务</t>
    </r>
  </si>
  <si>
    <r>
      <rPr>
        <sz val="10"/>
        <rFont val="宋体"/>
        <charset val="134"/>
      </rPr>
      <t>易静</t>
    </r>
  </si>
  <si>
    <r>
      <rPr>
        <sz val="10"/>
        <rFont val="宋体"/>
        <charset val="134"/>
      </rPr>
      <t>2022/06</t>
    </r>
  </si>
  <si>
    <r>
      <rPr>
        <sz val="10"/>
        <rFont val="宋体"/>
        <charset val="134"/>
      </rPr>
      <t>59.8</t>
    </r>
  </si>
  <si>
    <r>
      <rPr>
        <sz val="10"/>
        <rFont val="宋体"/>
        <charset val="134"/>
      </rPr>
      <t>1068</t>
    </r>
  </si>
  <si>
    <r>
      <rPr>
        <sz val="10"/>
        <rFont val="宋体"/>
        <charset val="134"/>
      </rPr>
      <t>电子商务公共服务平台管理</t>
    </r>
  </si>
  <si>
    <r>
      <rPr>
        <sz val="10"/>
        <rFont val="宋体"/>
        <charset val="134"/>
      </rPr>
      <t>2022/07</t>
    </r>
  </si>
  <si>
    <r>
      <rPr>
        <sz val="10"/>
        <rFont val="宋体"/>
        <charset val="134"/>
      </rPr>
      <t>1069</t>
    </r>
  </si>
  <si>
    <r>
      <rPr>
        <sz val="10"/>
        <rFont val="宋体"/>
        <charset val="134"/>
      </rPr>
      <t>1070</t>
    </r>
  </si>
  <si>
    <r>
      <rPr>
        <sz val="10"/>
        <rFont val="宋体"/>
        <charset val="134"/>
      </rPr>
      <t>221001</t>
    </r>
  </si>
  <si>
    <r>
      <rPr>
        <sz val="10"/>
        <rFont val="宋体"/>
        <charset val="134"/>
      </rPr>
      <t>22电子商务(中职本科衔接)</t>
    </r>
  </si>
  <si>
    <r>
      <rPr>
        <sz val="10"/>
        <rFont val="宋体"/>
        <charset val="134"/>
      </rPr>
      <t>李须君</t>
    </r>
  </si>
  <si>
    <r>
      <rPr>
        <sz val="10"/>
        <rFont val="宋体"/>
        <charset val="134"/>
      </rPr>
      <t>1071</t>
    </r>
  </si>
  <si>
    <r>
      <rPr>
        <sz val="10"/>
        <rFont val="宋体"/>
        <charset val="134"/>
      </rPr>
      <t>1072</t>
    </r>
  </si>
  <si>
    <r>
      <rPr>
        <sz val="10"/>
        <rFont val="宋体"/>
        <charset val="134"/>
      </rPr>
      <t>1073</t>
    </r>
  </si>
  <si>
    <r>
      <rPr>
        <sz val="10"/>
        <rFont val="宋体"/>
        <charset val="134"/>
      </rPr>
      <t>1074</t>
    </r>
  </si>
  <si>
    <r>
      <rPr>
        <sz val="10"/>
        <rFont val="宋体"/>
        <charset val="134"/>
      </rPr>
      <t>1075</t>
    </r>
  </si>
  <si>
    <r>
      <rPr>
        <sz val="10"/>
        <rFont val="宋体"/>
        <charset val="134"/>
      </rPr>
      <t>1076</t>
    </r>
  </si>
  <si>
    <r>
      <rPr>
        <sz val="10"/>
        <rFont val="宋体"/>
        <charset val="134"/>
      </rPr>
      <t>1077</t>
    </r>
  </si>
  <si>
    <r>
      <rPr>
        <sz val="10"/>
        <rFont val="宋体"/>
        <charset val="134"/>
      </rPr>
      <t>1078</t>
    </r>
  </si>
  <si>
    <r>
      <rPr>
        <sz val="10"/>
        <rFont val="宋体"/>
        <charset val="134"/>
      </rPr>
      <t>1079</t>
    </r>
  </si>
  <si>
    <r>
      <rPr>
        <sz val="10"/>
        <rFont val="宋体"/>
        <charset val="134"/>
      </rPr>
      <t xml:space="preserve">9787040578423 </t>
    </r>
  </si>
  <si>
    <r>
      <rPr>
        <sz val="10"/>
        <rFont val="宋体"/>
        <charset val="134"/>
      </rPr>
      <t>高等教育出版社</t>
    </r>
  </si>
  <si>
    <t xml:space="preserve">45.90 </t>
  </si>
  <si>
    <r>
      <rPr>
        <sz val="10"/>
        <rFont val="宋体"/>
        <charset val="134"/>
      </rPr>
      <t>国家规划教材</t>
    </r>
  </si>
  <si>
    <r>
      <rPr>
        <sz val="10"/>
        <rFont val="宋体"/>
        <charset val="134"/>
      </rPr>
      <t>1080</t>
    </r>
  </si>
  <si>
    <r>
      <rPr>
        <sz val="10"/>
        <rFont val="宋体"/>
        <charset val="134"/>
      </rPr>
      <t>1081</t>
    </r>
  </si>
  <si>
    <r>
      <rPr>
        <sz val="10"/>
        <rFont val="宋体"/>
        <charset val="134"/>
      </rPr>
      <t>人力资源社会保障部</t>
    </r>
  </si>
  <si>
    <r>
      <rPr>
        <sz val="10"/>
        <rFont val="宋体"/>
        <charset val="134"/>
      </rPr>
      <t>姜苏容</t>
    </r>
  </si>
  <si>
    <t>7.00</t>
  </si>
  <si>
    <r>
      <rPr>
        <sz val="10"/>
        <rFont val="宋体"/>
        <charset val="134"/>
      </rPr>
      <t>1082</t>
    </r>
  </si>
  <si>
    <r>
      <rPr>
        <sz val="10"/>
        <rFont val="宋体"/>
        <charset val="134"/>
      </rPr>
      <t>1083</t>
    </r>
  </si>
  <si>
    <r>
      <rPr>
        <sz val="10"/>
        <rFont val="宋体"/>
        <charset val="134"/>
      </rPr>
      <t>221002</t>
    </r>
  </si>
  <si>
    <r>
      <rPr>
        <sz val="10"/>
        <rFont val="宋体"/>
        <charset val="134"/>
      </rPr>
      <t>22机电技术应用(中职本科衔接)</t>
    </r>
  </si>
  <si>
    <r>
      <rPr>
        <sz val="10"/>
        <rFont val="宋体"/>
        <charset val="134"/>
      </rPr>
      <t>叶春琴</t>
    </r>
  </si>
  <si>
    <r>
      <rPr>
        <sz val="10"/>
        <rFont val="宋体"/>
        <charset val="134"/>
      </rPr>
      <t>1084</t>
    </r>
  </si>
  <si>
    <r>
      <rPr>
        <sz val="10"/>
        <rFont val="宋体"/>
        <charset val="134"/>
      </rPr>
      <t>1085</t>
    </r>
  </si>
  <si>
    <r>
      <rPr>
        <sz val="10"/>
        <rFont val="宋体"/>
        <charset val="134"/>
      </rPr>
      <t>1086</t>
    </r>
  </si>
  <si>
    <r>
      <rPr>
        <sz val="10"/>
        <rFont val="宋体"/>
        <charset val="134"/>
      </rPr>
      <t>1087</t>
    </r>
  </si>
  <si>
    <r>
      <rPr>
        <sz val="10"/>
        <rFont val="宋体"/>
        <charset val="134"/>
      </rPr>
      <t>1088</t>
    </r>
  </si>
  <si>
    <r>
      <rPr>
        <sz val="10"/>
        <rFont val="宋体"/>
        <charset val="134"/>
      </rPr>
      <t>1089</t>
    </r>
  </si>
  <si>
    <r>
      <rPr>
        <sz val="10"/>
        <rFont val="宋体"/>
        <charset val="134"/>
      </rPr>
      <t>1090</t>
    </r>
  </si>
  <si>
    <r>
      <rPr>
        <sz val="10"/>
        <rFont val="宋体"/>
        <charset val="134"/>
      </rPr>
      <t>1091</t>
    </r>
  </si>
  <si>
    <r>
      <rPr>
        <sz val="10"/>
        <rFont val="宋体"/>
        <charset val="134"/>
      </rPr>
      <t>1092</t>
    </r>
  </si>
  <si>
    <r>
      <rPr>
        <sz val="10"/>
        <rFont val="宋体"/>
        <charset val="134"/>
      </rPr>
      <t>机械制图及CAD技术基础</t>
    </r>
  </si>
  <si>
    <r>
      <rPr>
        <sz val="10"/>
        <rFont val="宋体"/>
        <charset val="134"/>
      </rPr>
      <t>1093</t>
    </r>
  </si>
  <si>
    <r>
      <rPr>
        <sz val="10"/>
        <rFont val="宋体"/>
        <charset val="134"/>
      </rPr>
      <t>1094</t>
    </r>
  </si>
  <si>
    <r>
      <rPr>
        <sz val="10"/>
        <rFont val="宋体"/>
        <charset val="134"/>
      </rPr>
      <t>★机械零部件测绘技术</t>
    </r>
  </si>
  <si>
    <r>
      <rPr>
        <sz val="10"/>
        <rFont val="宋体"/>
        <charset val="134"/>
      </rPr>
      <t>1095</t>
    </r>
  </si>
  <si>
    <r>
      <rPr>
        <sz val="10"/>
        <rFont val="宋体"/>
        <charset val="134"/>
      </rPr>
      <t>1096</t>
    </r>
  </si>
  <si>
    <r>
      <rPr>
        <sz val="10"/>
        <rFont val="宋体"/>
        <charset val="134"/>
      </rPr>
      <t>20111A1</t>
    </r>
  </si>
  <si>
    <r>
      <rPr>
        <sz val="10"/>
        <rFont val="宋体"/>
        <charset val="134"/>
      </rPr>
      <t>20电子技术应用1班(综高)</t>
    </r>
  </si>
  <si>
    <r>
      <rPr>
        <sz val="10"/>
        <rFont val="宋体"/>
        <charset val="134"/>
      </rPr>
      <t>陈勤</t>
    </r>
  </si>
  <si>
    <r>
      <rPr>
        <sz val="10"/>
        <rFont val="宋体"/>
        <charset val="134"/>
      </rPr>
      <t>1097</t>
    </r>
  </si>
  <si>
    <r>
      <rPr>
        <sz val="10"/>
        <rFont val="宋体"/>
        <charset val="134"/>
      </rPr>
      <t>1098</t>
    </r>
  </si>
  <si>
    <r>
      <rPr>
        <sz val="10"/>
        <rFont val="宋体"/>
        <charset val="134"/>
      </rPr>
      <t>1099</t>
    </r>
  </si>
  <si>
    <r>
      <rPr>
        <sz val="10"/>
        <rFont val="宋体"/>
        <charset val="134"/>
      </rPr>
      <t>1100</t>
    </r>
  </si>
  <si>
    <r>
      <rPr>
        <sz val="10"/>
        <rFont val="宋体"/>
        <charset val="134"/>
      </rPr>
      <t>电工测量仪表拓展</t>
    </r>
  </si>
  <si>
    <r>
      <rPr>
        <sz val="10"/>
        <rFont val="宋体"/>
        <charset val="134"/>
      </rPr>
      <t>1101</t>
    </r>
  </si>
  <si>
    <r>
      <rPr>
        <sz val="10"/>
        <rFont val="宋体"/>
        <charset val="134"/>
      </rPr>
      <t>电子测量拓展</t>
    </r>
  </si>
  <si>
    <r>
      <rPr>
        <sz val="10"/>
        <rFont val="宋体"/>
        <charset val="134"/>
      </rPr>
      <t>1102</t>
    </r>
  </si>
  <si>
    <r>
      <rPr>
        <sz val="10"/>
        <rFont val="宋体"/>
        <charset val="134"/>
      </rPr>
      <t>电力拖动扩展</t>
    </r>
  </si>
  <si>
    <r>
      <rPr>
        <sz val="10"/>
        <rFont val="宋体"/>
        <charset val="134"/>
      </rPr>
      <t>1103</t>
    </r>
  </si>
  <si>
    <r>
      <rPr>
        <sz val="10"/>
        <rFont val="宋体"/>
        <charset val="134"/>
      </rPr>
      <t>电工类综合拓展</t>
    </r>
  </si>
  <si>
    <r>
      <rPr>
        <sz val="10"/>
        <rFont val="宋体"/>
        <charset val="134"/>
      </rPr>
      <t>1104</t>
    </r>
  </si>
  <si>
    <r>
      <rPr>
        <sz val="10"/>
        <rFont val="宋体"/>
        <charset val="134"/>
      </rPr>
      <t>电子类综合拓展</t>
    </r>
  </si>
  <si>
    <r>
      <rPr>
        <sz val="10"/>
        <rFont val="宋体"/>
        <charset val="134"/>
      </rPr>
      <t>1105</t>
    </r>
  </si>
  <si>
    <r>
      <rPr>
        <sz val="10"/>
        <rFont val="宋体"/>
        <charset val="134"/>
      </rPr>
      <t>20111A2</t>
    </r>
  </si>
  <si>
    <r>
      <rPr>
        <sz val="10"/>
        <rFont val="宋体"/>
        <charset val="134"/>
      </rPr>
      <t>20机电技术应用1班(综高)</t>
    </r>
  </si>
  <si>
    <r>
      <rPr>
        <sz val="10"/>
        <rFont val="宋体"/>
        <charset val="134"/>
      </rPr>
      <t>1106</t>
    </r>
  </si>
  <si>
    <r>
      <rPr>
        <sz val="10"/>
        <rFont val="宋体"/>
        <charset val="134"/>
      </rPr>
      <t>1107</t>
    </r>
  </si>
  <si>
    <r>
      <rPr>
        <sz val="10"/>
        <rFont val="宋体"/>
        <charset val="134"/>
      </rPr>
      <t>1108</t>
    </r>
  </si>
  <si>
    <r>
      <rPr>
        <sz val="10"/>
        <rFont val="宋体"/>
        <charset val="134"/>
      </rPr>
      <t>1109</t>
    </r>
  </si>
  <si>
    <r>
      <rPr>
        <sz val="10"/>
        <rFont val="宋体"/>
        <charset val="134"/>
      </rPr>
      <t>机械类综合课程</t>
    </r>
  </si>
  <si>
    <r>
      <rPr>
        <sz val="10"/>
        <rFont val="宋体"/>
        <charset val="134"/>
      </rPr>
      <t>1110</t>
    </r>
  </si>
  <si>
    <r>
      <rPr>
        <sz val="10"/>
        <rFont val="宋体"/>
        <charset val="134"/>
      </rPr>
      <t>电工电子综合课程</t>
    </r>
  </si>
  <si>
    <r>
      <rPr>
        <sz val="10"/>
        <rFont val="宋体"/>
        <charset val="134"/>
      </rPr>
      <t>1111</t>
    </r>
  </si>
  <si>
    <r>
      <rPr>
        <sz val="10"/>
        <rFont val="宋体"/>
        <charset val="134"/>
      </rPr>
      <t>20111A3</t>
    </r>
  </si>
  <si>
    <r>
      <rPr>
        <sz val="10"/>
        <rFont val="宋体"/>
        <charset val="134"/>
      </rPr>
      <t>20旅游服务与管理1班(综高)</t>
    </r>
  </si>
  <si>
    <r>
      <rPr>
        <sz val="10"/>
        <rFont val="宋体"/>
        <charset val="134"/>
      </rPr>
      <t>1112</t>
    </r>
  </si>
  <si>
    <r>
      <rPr>
        <sz val="10"/>
        <rFont val="宋体"/>
        <charset val="134"/>
      </rPr>
      <t>1113</t>
    </r>
  </si>
  <si>
    <r>
      <rPr>
        <sz val="10"/>
        <rFont val="宋体"/>
        <charset val="134"/>
      </rPr>
      <t>1114</t>
    </r>
  </si>
  <si>
    <r>
      <rPr>
        <sz val="10"/>
        <rFont val="宋体"/>
        <charset val="134"/>
      </rPr>
      <t>1115</t>
    </r>
  </si>
  <si>
    <r>
      <rPr>
        <sz val="10"/>
        <rFont val="宋体"/>
        <charset val="134"/>
      </rPr>
      <t>旅游概论</t>
    </r>
  </si>
  <si>
    <r>
      <rPr>
        <sz val="10"/>
        <rFont val="宋体"/>
        <charset val="134"/>
      </rPr>
      <t>1116</t>
    </r>
  </si>
  <si>
    <r>
      <rPr>
        <sz val="10"/>
        <rFont val="宋体"/>
        <charset val="134"/>
      </rPr>
      <t>旅游地理</t>
    </r>
  </si>
  <si>
    <r>
      <rPr>
        <sz val="10"/>
        <rFont val="宋体"/>
        <charset val="134"/>
      </rPr>
      <t>1117</t>
    </r>
  </si>
  <si>
    <r>
      <rPr>
        <sz val="10"/>
        <rFont val="宋体"/>
        <charset val="134"/>
      </rPr>
      <t>旅游心理学</t>
    </r>
  </si>
  <si>
    <r>
      <rPr>
        <sz val="10"/>
        <rFont val="宋体"/>
        <charset val="134"/>
      </rPr>
      <t>1118</t>
    </r>
  </si>
  <si>
    <r>
      <rPr>
        <sz val="10"/>
        <rFont val="宋体"/>
        <charset val="134"/>
      </rPr>
      <t>餐饮服务与管理</t>
    </r>
  </si>
  <si>
    <r>
      <rPr>
        <sz val="10"/>
        <rFont val="宋体"/>
        <charset val="134"/>
      </rPr>
      <t>1119</t>
    </r>
  </si>
  <si>
    <r>
      <rPr>
        <sz val="10"/>
        <rFont val="宋体"/>
        <charset val="134"/>
      </rPr>
      <t>前厅服务与管理</t>
    </r>
  </si>
  <si>
    <r>
      <rPr>
        <sz val="10"/>
        <rFont val="宋体"/>
        <charset val="134"/>
      </rPr>
      <t>1120</t>
    </r>
  </si>
  <si>
    <r>
      <rPr>
        <sz val="10"/>
        <rFont val="宋体"/>
        <charset val="134"/>
      </rPr>
      <t>客房服务与管理</t>
    </r>
  </si>
  <si>
    <r>
      <rPr>
        <sz val="10"/>
        <rFont val="宋体"/>
        <charset val="134"/>
      </rPr>
      <t>1121</t>
    </r>
  </si>
  <si>
    <r>
      <rPr>
        <sz val="10"/>
        <rFont val="宋体"/>
        <charset val="134"/>
      </rPr>
      <t>1122</t>
    </r>
  </si>
  <si>
    <r>
      <rPr>
        <sz val="10"/>
        <rFont val="宋体"/>
        <charset val="134"/>
      </rPr>
      <t>1123</t>
    </r>
  </si>
  <si>
    <r>
      <rPr>
        <sz val="10"/>
        <rFont val="宋体"/>
        <charset val="134"/>
      </rPr>
      <t>20112A1</t>
    </r>
  </si>
  <si>
    <r>
      <rPr>
        <sz val="10"/>
        <rFont val="宋体"/>
        <charset val="134"/>
      </rPr>
      <t>20计算机应用1班(综高)</t>
    </r>
  </si>
  <si>
    <r>
      <rPr>
        <sz val="10"/>
        <rFont val="宋体"/>
        <charset val="134"/>
      </rPr>
      <t>高忠平</t>
    </r>
  </si>
  <si>
    <r>
      <rPr>
        <sz val="10"/>
        <rFont val="宋体"/>
        <charset val="134"/>
      </rPr>
      <t>1124</t>
    </r>
  </si>
  <si>
    <r>
      <rPr>
        <sz val="10"/>
        <rFont val="宋体"/>
        <charset val="134"/>
      </rPr>
      <t>1125</t>
    </r>
  </si>
  <si>
    <r>
      <rPr>
        <sz val="10"/>
        <rFont val="宋体"/>
        <charset val="134"/>
      </rPr>
      <t>1126</t>
    </r>
  </si>
  <si>
    <r>
      <rPr>
        <sz val="10"/>
        <rFont val="宋体"/>
        <charset val="134"/>
      </rPr>
      <t>电子技术基础</t>
    </r>
  </si>
  <si>
    <r>
      <rPr>
        <sz val="10"/>
        <rFont val="宋体"/>
        <charset val="134"/>
      </rPr>
      <t>1127</t>
    </r>
  </si>
  <si>
    <r>
      <rPr>
        <sz val="10"/>
        <rFont val="宋体"/>
        <charset val="134"/>
      </rPr>
      <t>1128</t>
    </r>
  </si>
  <si>
    <r>
      <rPr>
        <sz val="10"/>
        <rFont val="宋体"/>
        <charset val="134"/>
      </rPr>
      <t>计算机原理</t>
    </r>
  </si>
  <si>
    <r>
      <rPr>
        <sz val="10"/>
        <rFont val="宋体"/>
        <charset val="134"/>
      </rPr>
      <t>1129</t>
    </r>
  </si>
  <si>
    <r>
      <rPr>
        <sz val="10"/>
        <rFont val="宋体"/>
        <charset val="134"/>
      </rPr>
      <t>计算机网络</t>
    </r>
  </si>
  <si>
    <r>
      <rPr>
        <sz val="10"/>
        <rFont val="宋体"/>
        <charset val="134"/>
      </rPr>
      <t>1130</t>
    </r>
  </si>
  <si>
    <r>
      <rPr>
        <sz val="10"/>
        <rFont val="宋体"/>
        <charset val="134"/>
      </rPr>
      <t>C程序设计</t>
    </r>
  </si>
  <si>
    <r>
      <rPr>
        <sz val="10"/>
        <rFont val="宋体"/>
        <charset val="134"/>
      </rPr>
      <t>1131</t>
    </r>
  </si>
  <si>
    <r>
      <rPr>
        <sz val="10"/>
        <rFont val="宋体"/>
        <charset val="134"/>
      </rPr>
      <t>20112A2</t>
    </r>
  </si>
  <si>
    <r>
      <rPr>
        <sz val="10"/>
        <rFont val="宋体"/>
        <charset val="134"/>
      </rPr>
      <t>20会计1班(综高)</t>
    </r>
  </si>
  <si>
    <r>
      <rPr>
        <sz val="10"/>
        <rFont val="宋体"/>
        <charset val="134"/>
      </rPr>
      <t>1132</t>
    </r>
  </si>
  <si>
    <r>
      <rPr>
        <sz val="10"/>
        <rFont val="宋体"/>
        <charset val="134"/>
      </rPr>
      <t>1133</t>
    </r>
  </si>
  <si>
    <r>
      <rPr>
        <sz val="10"/>
        <rFont val="宋体"/>
        <charset val="134"/>
      </rPr>
      <t>1134</t>
    </r>
  </si>
  <si>
    <r>
      <rPr>
        <sz val="10"/>
        <rFont val="宋体"/>
        <charset val="134"/>
      </rPr>
      <t>1135</t>
    </r>
  </si>
  <si>
    <r>
      <rPr>
        <sz val="10"/>
        <rFont val="宋体"/>
        <charset val="134"/>
      </rPr>
      <t>财会专业综合理论</t>
    </r>
  </si>
  <si>
    <t>14</t>
  </si>
  <si>
    <r>
      <rPr>
        <sz val="10"/>
        <rFont val="宋体"/>
        <charset val="134"/>
      </rPr>
      <t>9787542777027</t>
    </r>
  </si>
  <si>
    <r>
      <rPr>
        <sz val="10"/>
        <rFont val="宋体"/>
        <charset val="134"/>
      </rPr>
      <t>单招导复案：财会专业专项突破（第二轮复习用书）</t>
    </r>
  </si>
  <si>
    <r>
      <rPr>
        <sz val="10"/>
        <rFont val="宋体"/>
        <charset val="134"/>
      </rPr>
      <t>张光弘等</t>
    </r>
  </si>
  <si>
    <r>
      <rPr>
        <sz val="10"/>
        <rFont val="宋体"/>
        <charset val="134"/>
      </rPr>
      <t>2019年12月第1版</t>
    </r>
  </si>
  <si>
    <r>
      <rPr>
        <sz val="10"/>
        <rFont val="宋体"/>
        <charset val="134"/>
      </rPr>
      <t>978-7-5427-7701-0</t>
    </r>
  </si>
  <si>
    <r>
      <rPr>
        <sz val="10"/>
        <rFont val="宋体"/>
        <charset val="134"/>
      </rPr>
      <t>单招导复案：财会专业同步检测及全真模拟试卷（第三轮复习用书）</t>
    </r>
  </si>
  <si>
    <r>
      <rPr>
        <sz val="10"/>
        <rFont val="宋体"/>
        <charset val="134"/>
      </rPr>
      <t>978-7-5647-1400-0</t>
    </r>
  </si>
  <si>
    <t>90</t>
  </si>
  <si>
    <r>
      <rPr>
        <sz val="10"/>
        <rFont val="宋体"/>
        <charset val="134"/>
      </rPr>
      <t>1136</t>
    </r>
  </si>
  <si>
    <r>
      <rPr>
        <sz val="10"/>
        <rFont val="宋体"/>
        <charset val="134"/>
      </rPr>
      <t>1+X证书培训</t>
    </r>
  </si>
  <si>
    <r>
      <rPr>
        <sz val="10"/>
        <rFont val="宋体"/>
        <charset val="134"/>
      </rPr>
      <t>不考此证</t>
    </r>
  </si>
  <si>
    <r>
      <rPr>
        <sz val="10"/>
        <rFont val="宋体"/>
        <charset val="134"/>
      </rPr>
      <t>1137</t>
    </r>
  </si>
  <si>
    <r>
      <rPr>
        <sz val="10"/>
        <rFont val="宋体"/>
        <charset val="134"/>
      </rPr>
      <t>20113A1</t>
    </r>
  </si>
  <si>
    <r>
      <rPr>
        <sz val="10"/>
        <rFont val="宋体"/>
        <charset val="134"/>
      </rPr>
      <t>20计算机应用2班(综高)</t>
    </r>
  </si>
  <si>
    <r>
      <rPr>
        <sz val="10"/>
        <rFont val="宋体"/>
        <charset val="134"/>
      </rPr>
      <t>王桃华</t>
    </r>
  </si>
  <si>
    <r>
      <rPr>
        <sz val="10"/>
        <rFont val="宋体"/>
        <charset val="134"/>
      </rPr>
      <t>1138</t>
    </r>
  </si>
  <si>
    <r>
      <rPr>
        <sz val="10"/>
        <rFont val="宋体"/>
        <charset val="134"/>
      </rPr>
      <t>1139</t>
    </r>
  </si>
  <si>
    <r>
      <rPr>
        <sz val="10"/>
        <rFont val="宋体"/>
        <charset val="134"/>
      </rPr>
      <t>1140</t>
    </r>
  </si>
  <si>
    <r>
      <rPr>
        <sz val="10"/>
        <rFont val="宋体"/>
        <charset val="134"/>
      </rPr>
      <t>1141</t>
    </r>
  </si>
  <si>
    <r>
      <rPr>
        <sz val="10"/>
        <rFont val="宋体"/>
        <charset val="134"/>
      </rPr>
      <t>1142</t>
    </r>
  </si>
  <si>
    <r>
      <rPr>
        <sz val="10"/>
        <rFont val="宋体"/>
        <charset val="134"/>
      </rPr>
      <t>1143</t>
    </r>
  </si>
  <si>
    <r>
      <rPr>
        <sz val="10"/>
        <rFont val="宋体"/>
        <charset val="134"/>
      </rPr>
      <t>1144</t>
    </r>
  </si>
  <si>
    <r>
      <rPr>
        <sz val="10"/>
        <rFont val="宋体"/>
        <charset val="134"/>
      </rPr>
      <t>1145</t>
    </r>
  </si>
  <si>
    <r>
      <rPr>
        <sz val="10"/>
        <rFont val="宋体"/>
        <charset val="134"/>
      </rPr>
      <t>20113A2</t>
    </r>
  </si>
  <si>
    <r>
      <rPr>
        <sz val="10"/>
        <rFont val="宋体"/>
        <charset val="134"/>
      </rPr>
      <t>20会计2班(综高)</t>
    </r>
  </si>
  <si>
    <r>
      <rPr>
        <sz val="10"/>
        <rFont val="宋体"/>
        <charset val="134"/>
      </rPr>
      <t>1146</t>
    </r>
  </si>
  <si>
    <r>
      <rPr>
        <sz val="10"/>
        <rFont val="宋体"/>
        <charset val="134"/>
      </rPr>
      <t>1147</t>
    </r>
  </si>
  <si>
    <r>
      <rPr>
        <sz val="10"/>
        <rFont val="宋体"/>
        <charset val="134"/>
      </rPr>
      <t>1148</t>
    </r>
  </si>
  <si>
    <r>
      <rPr>
        <sz val="10"/>
        <rFont val="宋体"/>
        <charset val="134"/>
      </rPr>
      <t>1149</t>
    </r>
  </si>
  <si>
    <r>
      <rPr>
        <sz val="10"/>
        <rFont val="宋体"/>
        <charset val="134"/>
      </rPr>
      <t>1150</t>
    </r>
  </si>
  <si>
    <r>
      <rPr>
        <sz val="10"/>
        <rFont val="宋体"/>
        <charset val="134"/>
      </rPr>
      <t>1151</t>
    </r>
  </si>
  <si>
    <r>
      <rPr>
        <sz val="10"/>
        <rFont val="宋体"/>
        <charset val="134"/>
      </rPr>
      <t>20114A1</t>
    </r>
  </si>
  <si>
    <r>
      <rPr>
        <sz val="10"/>
        <rFont val="宋体"/>
        <charset val="134"/>
      </rPr>
      <t>20电子技术应用2班(综高)</t>
    </r>
  </si>
  <si>
    <r>
      <rPr>
        <sz val="10"/>
        <rFont val="宋体"/>
        <charset val="134"/>
      </rPr>
      <t>许素华</t>
    </r>
  </si>
  <si>
    <r>
      <rPr>
        <sz val="10"/>
        <rFont val="宋体"/>
        <charset val="134"/>
      </rPr>
      <t>1152</t>
    </r>
  </si>
  <si>
    <r>
      <rPr>
        <sz val="10"/>
        <rFont val="宋体"/>
        <charset val="134"/>
      </rPr>
      <t>1153</t>
    </r>
  </si>
  <si>
    <r>
      <rPr>
        <sz val="10"/>
        <rFont val="宋体"/>
        <charset val="134"/>
      </rPr>
      <t>1154</t>
    </r>
  </si>
  <si>
    <r>
      <rPr>
        <sz val="10"/>
        <rFont val="宋体"/>
        <charset val="134"/>
      </rPr>
      <t>1155</t>
    </r>
  </si>
  <si>
    <r>
      <rPr>
        <sz val="10"/>
        <rFont val="宋体"/>
        <charset val="134"/>
      </rPr>
      <t>1156</t>
    </r>
  </si>
  <si>
    <r>
      <rPr>
        <sz val="10"/>
        <rFont val="宋体"/>
        <charset val="134"/>
      </rPr>
      <t>1157</t>
    </r>
  </si>
  <si>
    <r>
      <rPr>
        <sz val="10"/>
        <rFont val="宋体"/>
        <charset val="134"/>
      </rPr>
      <t>1158</t>
    </r>
  </si>
  <si>
    <r>
      <rPr>
        <sz val="10"/>
        <rFont val="宋体"/>
        <charset val="134"/>
      </rPr>
      <t>1159</t>
    </r>
  </si>
  <si>
    <r>
      <rPr>
        <sz val="10"/>
        <rFont val="宋体"/>
        <charset val="134"/>
      </rPr>
      <t>1160</t>
    </r>
  </si>
  <si>
    <r>
      <rPr>
        <sz val="10"/>
        <rFont val="宋体"/>
        <charset val="134"/>
      </rPr>
      <t>20114A2</t>
    </r>
  </si>
  <si>
    <r>
      <rPr>
        <sz val="10"/>
        <rFont val="宋体"/>
        <charset val="134"/>
      </rPr>
      <t>20机电技术应用2班(综高)</t>
    </r>
  </si>
  <si>
    <r>
      <rPr>
        <sz val="10"/>
        <rFont val="宋体"/>
        <charset val="134"/>
      </rPr>
      <t>1161</t>
    </r>
  </si>
  <si>
    <r>
      <rPr>
        <sz val="10"/>
        <rFont val="宋体"/>
        <charset val="134"/>
      </rPr>
      <t>1162</t>
    </r>
  </si>
  <si>
    <r>
      <rPr>
        <sz val="10"/>
        <rFont val="宋体"/>
        <charset val="134"/>
      </rPr>
      <t>1163</t>
    </r>
  </si>
  <si>
    <r>
      <rPr>
        <sz val="10"/>
        <rFont val="宋体"/>
        <charset val="134"/>
      </rPr>
      <t>1164</t>
    </r>
  </si>
  <si>
    <r>
      <rPr>
        <sz val="10"/>
        <rFont val="宋体"/>
        <charset val="134"/>
      </rPr>
      <t>1165</t>
    </r>
  </si>
  <si>
    <r>
      <rPr>
        <sz val="10"/>
        <rFont val="宋体"/>
        <charset val="134"/>
      </rPr>
      <t>1166</t>
    </r>
  </si>
  <si>
    <r>
      <rPr>
        <sz val="10"/>
        <rFont val="宋体"/>
        <charset val="134"/>
      </rPr>
      <t>20114A3</t>
    </r>
  </si>
  <si>
    <r>
      <rPr>
        <sz val="10"/>
        <rFont val="宋体"/>
        <charset val="134"/>
      </rPr>
      <t>20旅游服务与管理2班(综高)</t>
    </r>
  </si>
  <si>
    <r>
      <rPr>
        <sz val="10"/>
        <rFont val="宋体"/>
        <charset val="134"/>
      </rPr>
      <t>1167</t>
    </r>
  </si>
  <si>
    <r>
      <rPr>
        <sz val="10"/>
        <rFont val="宋体"/>
        <charset val="134"/>
      </rPr>
      <t>1168</t>
    </r>
  </si>
  <si>
    <r>
      <rPr>
        <sz val="10"/>
        <rFont val="宋体"/>
        <charset val="134"/>
      </rPr>
      <t>1169</t>
    </r>
  </si>
  <si>
    <r>
      <rPr>
        <sz val="10"/>
        <rFont val="宋体"/>
        <charset val="134"/>
      </rPr>
      <t>1170</t>
    </r>
  </si>
  <si>
    <r>
      <rPr>
        <sz val="10"/>
        <rFont val="宋体"/>
        <charset val="134"/>
      </rPr>
      <t>1171</t>
    </r>
  </si>
  <si>
    <r>
      <rPr>
        <sz val="10"/>
        <rFont val="宋体"/>
        <charset val="134"/>
      </rPr>
      <t>1172</t>
    </r>
  </si>
  <si>
    <r>
      <rPr>
        <sz val="10"/>
        <rFont val="宋体"/>
        <charset val="134"/>
      </rPr>
      <t>1173</t>
    </r>
  </si>
  <si>
    <r>
      <rPr>
        <sz val="10"/>
        <rFont val="宋体"/>
        <charset val="134"/>
      </rPr>
      <t>1174</t>
    </r>
  </si>
  <si>
    <r>
      <rPr>
        <sz val="10"/>
        <rFont val="宋体"/>
        <charset val="134"/>
      </rPr>
      <t>1175</t>
    </r>
  </si>
  <si>
    <r>
      <rPr>
        <sz val="10"/>
        <rFont val="宋体"/>
        <charset val="134"/>
      </rPr>
      <t>1176</t>
    </r>
  </si>
  <si>
    <r>
      <rPr>
        <sz val="10"/>
        <rFont val="宋体"/>
        <charset val="134"/>
      </rPr>
      <t>1177</t>
    </r>
  </si>
  <si>
    <r>
      <rPr>
        <sz val="10"/>
        <rFont val="宋体"/>
        <charset val="134"/>
      </rPr>
      <t>1178</t>
    </r>
  </si>
  <si>
    <r>
      <rPr>
        <sz val="10"/>
        <rFont val="宋体"/>
        <charset val="134"/>
      </rPr>
      <t>20115A1</t>
    </r>
  </si>
  <si>
    <r>
      <rPr>
        <sz val="10"/>
        <rFont val="宋体"/>
        <charset val="134"/>
      </rPr>
      <t>20计算机应用3班(综高)</t>
    </r>
  </si>
  <si>
    <r>
      <rPr>
        <sz val="10"/>
        <rFont val="宋体"/>
        <charset val="134"/>
      </rPr>
      <t>张益祥</t>
    </r>
  </si>
  <si>
    <r>
      <rPr>
        <sz val="10"/>
        <rFont val="宋体"/>
        <charset val="134"/>
      </rPr>
      <t>1179</t>
    </r>
  </si>
  <si>
    <r>
      <rPr>
        <sz val="10"/>
        <rFont val="宋体"/>
        <charset val="134"/>
      </rPr>
      <t>1180</t>
    </r>
  </si>
  <si>
    <r>
      <rPr>
        <sz val="10"/>
        <rFont val="宋体"/>
        <charset val="134"/>
      </rPr>
      <t>1181</t>
    </r>
  </si>
  <si>
    <r>
      <rPr>
        <sz val="10"/>
        <rFont val="宋体"/>
        <charset val="134"/>
      </rPr>
      <t>1182</t>
    </r>
  </si>
  <si>
    <r>
      <rPr>
        <sz val="10"/>
        <rFont val="宋体"/>
        <charset val="134"/>
      </rPr>
      <t>1183</t>
    </r>
  </si>
  <si>
    <r>
      <rPr>
        <sz val="10"/>
        <rFont val="宋体"/>
        <charset val="134"/>
      </rPr>
      <t>1184</t>
    </r>
  </si>
  <si>
    <r>
      <rPr>
        <sz val="10"/>
        <rFont val="宋体"/>
        <charset val="134"/>
      </rPr>
      <t>1185</t>
    </r>
  </si>
  <si>
    <r>
      <rPr>
        <sz val="10"/>
        <rFont val="宋体"/>
        <charset val="134"/>
      </rPr>
      <t>1186</t>
    </r>
  </si>
  <si>
    <r>
      <rPr>
        <sz val="10"/>
        <rFont val="宋体"/>
        <charset val="134"/>
      </rPr>
      <t>20115A2</t>
    </r>
  </si>
  <si>
    <r>
      <rPr>
        <sz val="10"/>
        <rFont val="宋体"/>
        <charset val="134"/>
      </rPr>
      <t>20会计3班(综高)</t>
    </r>
  </si>
  <si>
    <r>
      <rPr>
        <sz val="10"/>
        <rFont val="宋体"/>
        <charset val="134"/>
      </rPr>
      <t>1187</t>
    </r>
  </si>
  <si>
    <r>
      <rPr>
        <sz val="10"/>
        <rFont val="宋体"/>
        <charset val="134"/>
      </rPr>
      <t>1188</t>
    </r>
  </si>
  <si>
    <r>
      <rPr>
        <sz val="10"/>
        <rFont val="宋体"/>
        <charset val="134"/>
      </rPr>
      <t>1189</t>
    </r>
  </si>
  <si>
    <r>
      <rPr>
        <sz val="10"/>
        <rFont val="宋体"/>
        <charset val="134"/>
      </rPr>
      <t>1190</t>
    </r>
  </si>
  <si>
    <r>
      <rPr>
        <sz val="10"/>
        <rFont val="宋体"/>
        <charset val="134"/>
      </rPr>
      <t>1191</t>
    </r>
  </si>
  <si>
    <r>
      <rPr>
        <sz val="10"/>
        <rFont val="宋体"/>
        <charset val="134"/>
      </rPr>
      <t>1192</t>
    </r>
  </si>
  <si>
    <r>
      <rPr>
        <sz val="10"/>
        <rFont val="宋体"/>
        <charset val="134"/>
      </rPr>
      <t>211101A1</t>
    </r>
  </si>
  <si>
    <r>
      <rPr>
        <sz val="10"/>
        <rFont val="宋体"/>
        <charset val="134"/>
      </rPr>
      <t>21电子技术应用1班(综高)</t>
    </r>
  </si>
  <si>
    <r>
      <rPr>
        <sz val="10"/>
        <rFont val="宋体"/>
        <charset val="134"/>
      </rPr>
      <t>袁惠娟</t>
    </r>
  </si>
  <si>
    <r>
      <rPr>
        <sz val="10"/>
        <rFont val="宋体"/>
        <charset val="134"/>
      </rPr>
      <t>1193</t>
    </r>
  </si>
  <si>
    <r>
      <rPr>
        <sz val="10"/>
        <rFont val="宋体"/>
        <charset val="134"/>
      </rPr>
      <t>1194</t>
    </r>
  </si>
  <si>
    <r>
      <rPr>
        <sz val="10"/>
        <rFont val="宋体"/>
        <charset val="134"/>
      </rPr>
      <t>1195</t>
    </r>
  </si>
  <si>
    <r>
      <rPr>
        <sz val="10"/>
        <rFont val="宋体"/>
        <charset val="134"/>
      </rPr>
      <t>1196</t>
    </r>
  </si>
  <si>
    <r>
      <rPr>
        <sz val="10"/>
        <rFont val="宋体"/>
        <charset val="134"/>
      </rPr>
      <t>1197</t>
    </r>
  </si>
  <si>
    <r>
      <rPr>
        <sz val="10"/>
        <rFont val="宋体"/>
        <charset val="134"/>
      </rPr>
      <t>1198</t>
    </r>
  </si>
  <si>
    <r>
      <rPr>
        <sz val="10"/>
        <rFont val="宋体"/>
        <charset val="134"/>
      </rPr>
      <t>1199</t>
    </r>
  </si>
  <si>
    <r>
      <rPr>
        <sz val="10"/>
        <rFont val="宋体"/>
        <charset val="134"/>
      </rPr>
      <t>电工基础4</t>
    </r>
  </si>
  <si>
    <r>
      <rPr>
        <sz val="10"/>
        <rFont val="宋体"/>
        <charset val="134"/>
      </rPr>
      <t>1200</t>
    </r>
  </si>
  <si>
    <r>
      <rPr>
        <sz val="10"/>
        <rFont val="宋体"/>
        <charset val="134"/>
      </rPr>
      <t>电子线路4</t>
    </r>
  </si>
  <si>
    <r>
      <rPr>
        <sz val="10"/>
        <rFont val="宋体"/>
        <charset val="134"/>
      </rPr>
      <t>1201</t>
    </r>
  </si>
  <si>
    <r>
      <rPr>
        <sz val="10"/>
        <rFont val="宋体"/>
        <charset val="134"/>
      </rPr>
      <t>电工测量2</t>
    </r>
  </si>
  <si>
    <r>
      <rPr>
        <sz val="10"/>
        <rFont val="宋体"/>
        <charset val="134"/>
      </rPr>
      <t>1202</t>
    </r>
  </si>
  <si>
    <r>
      <rPr>
        <sz val="10"/>
        <rFont val="宋体"/>
        <charset val="134"/>
      </rPr>
      <t>电子测量1</t>
    </r>
  </si>
  <si>
    <r>
      <rPr>
        <sz val="10"/>
        <rFont val="宋体"/>
        <charset val="134"/>
      </rPr>
      <t>1203</t>
    </r>
  </si>
  <si>
    <r>
      <rPr>
        <sz val="10"/>
        <rFont val="宋体"/>
        <charset val="134"/>
      </rPr>
      <t>电力拖动2</t>
    </r>
  </si>
  <si>
    <r>
      <rPr>
        <sz val="10"/>
        <rFont val="宋体"/>
        <charset val="134"/>
      </rPr>
      <t>1204</t>
    </r>
  </si>
  <si>
    <r>
      <rPr>
        <sz val="10"/>
        <rFont val="宋体"/>
        <charset val="134"/>
      </rPr>
      <t>★电工技能训练4</t>
    </r>
  </si>
  <si>
    <r>
      <rPr>
        <sz val="10"/>
        <rFont val="宋体"/>
        <charset val="134"/>
      </rPr>
      <t>1205</t>
    </r>
  </si>
  <si>
    <r>
      <rPr>
        <sz val="10"/>
        <rFont val="宋体"/>
        <charset val="134"/>
      </rPr>
      <t>★电子技能训练3</t>
    </r>
  </si>
  <si>
    <r>
      <rPr>
        <sz val="10"/>
        <rFont val="宋体"/>
        <charset val="134"/>
      </rPr>
      <t>1206</t>
    </r>
  </si>
  <si>
    <r>
      <rPr>
        <sz val="10"/>
        <rFont val="宋体"/>
        <charset val="134"/>
      </rPr>
      <t>1207</t>
    </r>
  </si>
  <si>
    <r>
      <rPr>
        <sz val="10"/>
        <rFont val="宋体"/>
        <charset val="134"/>
      </rPr>
      <t>211101A2</t>
    </r>
  </si>
  <si>
    <r>
      <rPr>
        <sz val="10"/>
        <rFont val="宋体"/>
        <charset val="134"/>
      </rPr>
      <t>21机电技术应用1班(综高)</t>
    </r>
  </si>
  <si>
    <r>
      <rPr>
        <sz val="10"/>
        <rFont val="宋体"/>
        <charset val="134"/>
      </rPr>
      <t>1208</t>
    </r>
  </si>
  <si>
    <r>
      <rPr>
        <sz val="10"/>
        <rFont val="宋体"/>
        <charset val="134"/>
      </rPr>
      <t>1209</t>
    </r>
  </si>
  <si>
    <r>
      <rPr>
        <sz val="10"/>
        <rFont val="宋体"/>
        <charset val="134"/>
      </rPr>
      <t>1210</t>
    </r>
  </si>
  <si>
    <r>
      <rPr>
        <sz val="10"/>
        <rFont val="宋体"/>
        <charset val="134"/>
      </rPr>
      <t>1211</t>
    </r>
  </si>
  <si>
    <r>
      <rPr>
        <sz val="10"/>
        <rFont val="宋体"/>
        <charset val="134"/>
      </rPr>
      <t>1212</t>
    </r>
  </si>
  <si>
    <r>
      <rPr>
        <sz val="10"/>
        <rFont val="宋体"/>
        <charset val="134"/>
      </rPr>
      <t>1213</t>
    </r>
  </si>
  <si>
    <r>
      <rPr>
        <sz val="10"/>
        <rFont val="宋体"/>
        <charset val="134"/>
      </rPr>
      <t>1214</t>
    </r>
  </si>
  <si>
    <r>
      <rPr>
        <sz val="10"/>
        <rFont val="宋体"/>
        <charset val="134"/>
      </rPr>
      <t>电子技术基础2</t>
    </r>
  </si>
  <si>
    <r>
      <rPr>
        <sz val="10"/>
        <rFont val="宋体"/>
        <charset val="134"/>
      </rPr>
      <t>1215</t>
    </r>
  </si>
  <si>
    <r>
      <rPr>
        <sz val="10"/>
        <rFont val="宋体"/>
        <charset val="134"/>
      </rPr>
      <t>液压与气动技术</t>
    </r>
  </si>
  <si>
    <r>
      <rPr>
        <sz val="10"/>
        <rFont val="宋体"/>
        <charset val="134"/>
      </rPr>
      <t>1216</t>
    </r>
  </si>
  <si>
    <r>
      <rPr>
        <sz val="10"/>
        <rFont val="宋体"/>
        <charset val="134"/>
      </rPr>
      <t>电气系统安装与调试</t>
    </r>
  </si>
  <si>
    <r>
      <rPr>
        <sz val="10"/>
        <rFont val="宋体"/>
        <charset val="134"/>
      </rPr>
      <t>1217</t>
    </r>
  </si>
  <si>
    <r>
      <rPr>
        <sz val="10"/>
        <rFont val="宋体"/>
        <charset val="134"/>
      </rPr>
      <t>★车工技术训练2</t>
    </r>
  </si>
  <si>
    <r>
      <rPr>
        <sz val="10"/>
        <rFont val="宋体"/>
        <charset val="134"/>
      </rPr>
      <t>1218</t>
    </r>
  </si>
  <si>
    <r>
      <rPr>
        <sz val="10"/>
        <rFont val="宋体"/>
        <charset val="134"/>
      </rPr>
      <t>★电工技术训练3</t>
    </r>
  </si>
  <si>
    <r>
      <rPr>
        <sz val="10"/>
        <rFont val="宋体"/>
        <charset val="134"/>
      </rPr>
      <t>1219</t>
    </r>
  </si>
  <si>
    <r>
      <rPr>
        <sz val="10"/>
        <rFont val="宋体"/>
        <charset val="134"/>
      </rPr>
      <t>211101A3</t>
    </r>
  </si>
  <si>
    <r>
      <rPr>
        <sz val="10"/>
        <rFont val="宋体"/>
        <charset val="134"/>
      </rPr>
      <t>21旅游服务与管理1班(综高)</t>
    </r>
  </si>
  <si>
    <r>
      <rPr>
        <sz val="10"/>
        <rFont val="宋体"/>
        <charset val="134"/>
      </rPr>
      <t>1220</t>
    </r>
  </si>
  <si>
    <r>
      <rPr>
        <sz val="10"/>
        <rFont val="宋体"/>
        <charset val="134"/>
      </rPr>
      <t>1221</t>
    </r>
  </si>
  <si>
    <r>
      <rPr>
        <sz val="10"/>
        <rFont val="宋体"/>
        <charset val="134"/>
      </rPr>
      <t>1222</t>
    </r>
  </si>
  <si>
    <r>
      <rPr>
        <sz val="10"/>
        <rFont val="宋体"/>
        <charset val="134"/>
      </rPr>
      <t>1223</t>
    </r>
  </si>
  <si>
    <r>
      <rPr>
        <sz val="10"/>
        <rFont val="宋体"/>
        <charset val="134"/>
      </rPr>
      <t>1224</t>
    </r>
  </si>
  <si>
    <r>
      <rPr>
        <sz val="10"/>
        <rFont val="宋体"/>
        <charset val="134"/>
      </rPr>
      <t>1225</t>
    </r>
  </si>
  <si>
    <r>
      <rPr>
        <sz val="10"/>
        <rFont val="宋体"/>
        <charset val="134"/>
      </rPr>
      <t>1226</t>
    </r>
  </si>
  <si>
    <r>
      <rPr>
        <sz val="10"/>
        <rFont val="宋体"/>
        <charset val="134"/>
      </rPr>
      <t>1227</t>
    </r>
  </si>
  <si>
    <r>
      <rPr>
        <sz val="10"/>
        <rFont val="宋体"/>
        <charset val="134"/>
      </rPr>
      <t>餐饮服务与管理3</t>
    </r>
  </si>
  <si>
    <r>
      <rPr>
        <sz val="10"/>
        <rFont val="宋体"/>
        <charset val="134"/>
      </rPr>
      <t>1228</t>
    </r>
  </si>
  <si>
    <r>
      <rPr>
        <sz val="10"/>
        <rFont val="宋体"/>
        <charset val="134"/>
      </rPr>
      <t>客房服务与管理3</t>
    </r>
  </si>
  <si>
    <r>
      <rPr>
        <sz val="10"/>
        <rFont val="宋体"/>
        <charset val="134"/>
      </rPr>
      <t>1229</t>
    </r>
  </si>
  <si>
    <r>
      <rPr>
        <sz val="10"/>
        <rFont val="宋体"/>
        <charset val="134"/>
      </rPr>
      <t>1230</t>
    </r>
  </si>
  <si>
    <r>
      <rPr>
        <sz val="10"/>
        <rFont val="宋体"/>
        <charset val="134"/>
      </rPr>
      <t>全国导游基础知识2</t>
    </r>
  </si>
  <si>
    <r>
      <rPr>
        <sz val="10"/>
        <rFont val="宋体"/>
        <charset val="134"/>
      </rPr>
      <t>1231</t>
    </r>
  </si>
  <si>
    <r>
      <rPr>
        <sz val="10"/>
        <rFont val="宋体"/>
        <charset val="134"/>
      </rPr>
      <t>导游业务2</t>
    </r>
  </si>
  <si>
    <r>
      <rPr>
        <sz val="10"/>
        <rFont val="宋体"/>
        <charset val="134"/>
      </rPr>
      <t>1232</t>
    </r>
  </si>
  <si>
    <r>
      <rPr>
        <sz val="10"/>
        <rFont val="宋体"/>
        <charset val="134"/>
      </rPr>
      <t>1233</t>
    </r>
  </si>
  <si>
    <r>
      <rPr>
        <sz val="10"/>
        <rFont val="宋体"/>
        <charset val="134"/>
      </rPr>
      <t>★专业技能综合实训1</t>
    </r>
  </si>
  <si>
    <r>
      <rPr>
        <sz val="10"/>
        <rFont val="宋体"/>
        <charset val="134"/>
      </rPr>
      <t>1234</t>
    </r>
  </si>
  <si>
    <r>
      <rPr>
        <sz val="10"/>
        <rFont val="宋体"/>
        <charset val="134"/>
      </rPr>
      <t>211102A1</t>
    </r>
  </si>
  <si>
    <r>
      <rPr>
        <sz val="10"/>
        <rFont val="宋体"/>
        <charset val="134"/>
      </rPr>
      <t>21计算机应用1班(综高)</t>
    </r>
  </si>
  <si>
    <r>
      <rPr>
        <sz val="10"/>
        <rFont val="宋体"/>
        <charset val="134"/>
      </rPr>
      <t>汤一贤</t>
    </r>
  </si>
  <si>
    <r>
      <rPr>
        <sz val="10"/>
        <rFont val="宋体"/>
        <charset val="134"/>
      </rPr>
      <t>1235</t>
    </r>
  </si>
  <si>
    <r>
      <rPr>
        <sz val="10"/>
        <rFont val="宋体"/>
        <charset val="134"/>
      </rPr>
      <t>1236</t>
    </r>
  </si>
  <si>
    <r>
      <rPr>
        <sz val="10"/>
        <rFont val="宋体"/>
        <charset val="134"/>
      </rPr>
      <t>1237</t>
    </r>
  </si>
  <si>
    <r>
      <rPr>
        <sz val="10"/>
        <rFont val="宋体"/>
        <charset val="134"/>
      </rPr>
      <t>1238</t>
    </r>
  </si>
  <si>
    <r>
      <rPr>
        <sz val="10"/>
        <rFont val="宋体"/>
        <charset val="134"/>
      </rPr>
      <t>1239</t>
    </r>
  </si>
  <si>
    <r>
      <rPr>
        <sz val="10"/>
        <rFont val="宋体"/>
        <charset val="134"/>
      </rPr>
      <t>1240</t>
    </r>
  </si>
  <si>
    <r>
      <rPr>
        <sz val="10"/>
        <rFont val="宋体"/>
        <charset val="134"/>
      </rPr>
      <t>1241</t>
    </r>
  </si>
  <si>
    <r>
      <rPr>
        <sz val="10"/>
        <rFont val="宋体"/>
        <charset val="134"/>
      </rPr>
      <t>电子技术3</t>
    </r>
  </si>
  <si>
    <r>
      <rPr>
        <sz val="10"/>
        <rFont val="宋体"/>
        <charset val="134"/>
      </rPr>
      <t>1242</t>
    </r>
  </si>
  <si>
    <r>
      <rPr>
        <sz val="10"/>
        <rFont val="宋体"/>
        <charset val="134"/>
      </rPr>
      <t>计算机原理2</t>
    </r>
  </si>
  <si>
    <r>
      <rPr>
        <sz val="10"/>
        <rFont val="宋体"/>
        <charset val="134"/>
      </rPr>
      <t>1243</t>
    </r>
  </si>
  <si>
    <r>
      <rPr>
        <sz val="10"/>
        <rFont val="宋体"/>
        <charset val="134"/>
      </rPr>
      <t>计算机网络2</t>
    </r>
  </si>
  <si>
    <r>
      <rPr>
        <sz val="10"/>
        <rFont val="宋体"/>
        <charset val="134"/>
      </rPr>
      <t>1244</t>
    </r>
  </si>
  <si>
    <r>
      <rPr>
        <sz val="10"/>
        <rFont val="宋体"/>
        <charset val="134"/>
      </rPr>
      <t>C程序设计3</t>
    </r>
  </si>
  <si>
    <r>
      <rPr>
        <sz val="10"/>
        <rFont val="宋体"/>
        <charset val="134"/>
      </rPr>
      <t>1245</t>
    </r>
  </si>
  <si>
    <r>
      <rPr>
        <sz val="10"/>
        <rFont val="宋体"/>
        <charset val="134"/>
      </rPr>
      <t>★文档排版与电子表格3</t>
    </r>
  </si>
  <si>
    <r>
      <rPr>
        <sz val="10"/>
        <rFont val="宋体"/>
        <charset val="134"/>
      </rPr>
      <t>1246</t>
    </r>
  </si>
  <si>
    <r>
      <rPr>
        <sz val="10"/>
        <rFont val="宋体"/>
        <charset val="134"/>
      </rPr>
      <t>★图形图像处理3</t>
    </r>
  </si>
  <si>
    <r>
      <rPr>
        <sz val="10"/>
        <rFont val="宋体"/>
        <charset val="134"/>
      </rPr>
      <t>1247</t>
    </r>
  </si>
  <si>
    <r>
      <rPr>
        <sz val="10"/>
        <rFont val="宋体"/>
        <charset val="134"/>
      </rPr>
      <t>★网页设计3</t>
    </r>
  </si>
  <si>
    <r>
      <rPr>
        <sz val="10"/>
        <rFont val="宋体"/>
        <charset val="134"/>
      </rPr>
      <t>1248</t>
    </r>
  </si>
  <si>
    <r>
      <rPr>
        <sz val="10"/>
        <rFont val="宋体"/>
        <charset val="134"/>
      </rPr>
      <t>1249</t>
    </r>
  </si>
  <si>
    <r>
      <rPr>
        <sz val="10"/>
        <rFont val="宋体"/>
        <charset val="134"/>
      </rPr>
      <t>211102A2</t>
    </r>
  </si>
  <si>
    <r>
      <rPr>
        <sz val="10"/>
        <rFont val="宋体"/>
        <charset val="134"/>
      </rPr>
      <t>21会计事务1班(综高)</t>
    </r>
  </si>
  <si>
    <r>
      <rPr>
        <sz val="10"/>
        <rFont val="宋体"/>
        <charset val="134"/>
      </rPr>
      <t>1250</t>
    </r>
  </si>
  <si>
    <r>
      <rPr>
        <sz val="10"/>
        <rFont val="宋体"/>
        <charset val="134"/>
      </rPr>
      <t>1251</t>
    </r>
  </si>
  <si>
    <r>
      <rPr>
        <sz val="10"/>
        <rFont val="宋体"/>
        <charset val="134"/>
      </rPr>
      <t>1252</t>
    </r>
  </si>
  <si>
    <r>
      <rPr>
        <sz val="10"/>
        <rFont val="宋体"/>
        <charset val="134"/>
      </rPr>
      <t>1253</t>
    </r>
  </si>
  <si>
    <r>
      <rPr>
        <sz val="10"/>
        <rFont val="宋体"/>
        <charset val="134"/>
      </rPr>
      <t>1254</t>
    </r>
  </si>
  <si>
    <r>
      <rPr>
        <sz val="10"/>
        <rFont val="宋体"/>
        <charset val="134"/>
      </rPr>
      <t>1255</t>
    </r>
  </si>
  <si>
    <r>
      <rPr>
        <sz val="10"/>
        <rFont val="宋体"/>
        <charset val="134"/>
      </rPr>
      <t>1256</t>
    </r>
  </si>
  <si>
    <r>
      <rPr>
        <sz val="10"/>
        <rFont val="宋体"/>
        <charset val="134"/>
      </rPr>
      <t>财务会计2</t>
    </r>
  </si>
  <si>
    <r>
      <rPr>
        <sz val="10"/>
        <rFont val="宋体"/>
        <charset val="134"/>
      </rPr>
      <t>1257</t>
    </r>
  </si>
  <si>
    <r>
      <rPr>
        <sz val="10"/>
        <rFont val="宋体"/>
        <charset val="134"/>
      </rPr>
      <t>财务管理</t>
    </r>
  </si>
  <si>
    <r>
      <rPr>
        <sz val="10"/>
        <rFont val="宋体"/>
        <charset val="134"/>
      </rPr>
      <t>9787040322477</t>
    </r>
  </si>
  <si>
    <r>
      <rPr>
        <sz val="10"/>
        <rFont val="宋体"/>
        <charset val="134"/>
      </rPr>
      <t>财务管理（第 5 版）</t>
    </r>
  </si>
  <si>
    <r>
      <rPr>
        <sz val="10"/>
        <rFont val="宋体"/>
        <charset val="134"/>
      </rPr>
      <t>张海林</t>
    </r>
  </si>
  <si>
    <r>
      <rPr>
        <sz val="10"/>
        <rFont val="宋体"/>
        <charset val="134"/>
      </rPr>
      <t>2019年11月第5版</t>
    </r>
  </si>
  <si>
    <r>
      <rPr>
        <sz val="10"/>
        <rFont val="宋体"/>
        <charset val="134"/>
      </rPr>
      <t>32.6</t>
    </r>
  </si>
  <si>
    <r>
      <rPr>
        <sz val="10"/>
        <rFont val="宋体"/>
        <charset val="134"/>
      </rPr>
      <t>978-7-04-032247-7</t>
    </r>
  </si>
  <si>
    <r>
      <rPr>
        <sz val="10"/>
        <rFont val="宋体"/>
        <charset val="134"/>
      </rPr>
      <t>财务管理习题集（第五版）</t>
    </r>
  </si>
  <si>
    <r>
      <rPr>
        <sz val="10"/>
        <rFont val="宋体"/>
        <charset val="134"/>
      </rPr>
      <t>2019年12月第5版</t>
    </r>
  </si>
  <si>
    <r>
      <rPr>
        <sz val="10"/>
        <rFont val="宋体"/>
        <charset val="134"/>
      </rPr>
      <t>1258</t>
    </r>
  </si>
  <si>
    <r>
      <rPr>
        <sz val="10"/>
        <rFont val="宋体"/>
        <charset val="134"/>
      </rPr>
      <t>会计电算化</t>
    </r>
  </si>
  <si>
    <r>
      <rPr>
        <sz val="10"/>
        <rFont val="宋体"/>
        <charset val="134"/>
      </rPr>
      <t>9787040557176</t>
    </r>
  </si>
  <si>
    <r>
      <rPr>
        <sz val="10"/>
        <rFont val="宋体"/>
        <charset val="134"/>
      </rPr>
      <t>会计电算化(T3云平台)(二版)</t>
    </r>
  </si>
  <si>
    <r>
      <rPr>
        <sz val="10"/>
        <rFont val="宋体"/>
        <charset val="134"/>
      </rPr>
      <t>曹小红</t>
    </r>
  </si>
  <si>
    <r>
      <rPr>
        <sz val="10"/>
        <rFont val="宋体"/>
        <charset val="134"/>
      </rPr>
      <t>2021年9月第2版</t>
    </r>
  </si>
  <si>
    <r>
      <rPr>
        <sz val="10"/>
        <rFont val="宋体"/>
        <charset val="134"/>
      </rPr>
      <t>29.8</t>
    </r>
  </si>
  <si>
    <r>
      <rPr>
        <sz val="10"/>
        <rFont val="宋体"/>
        <charset val="134"/>
      </rPr>
      <t>9787040564075</t>
    </r>
  </si>
  <si>
    <r>
      <rPr>
        <sz val="10"/>
        <rFont val="宋体"/>
        <charset val="134"/>
      </rPr>
      <t>会计电算化上机指导（T3云平台）第二版</t>
    </r>
  </si>
  <si>
    <r>
      <rPr>
        <sz val="10"/>
        <rFont val="宋体"/>
        <charset val="134"/>
      </rPr>
      <t>20.8</t>
    </r>
  </si>
  <si>
    <r>
      <rPr>
        <sz val="10"/>
        <rFont val="宋体"/>
        <charset val="134"/>
      </rPr>
      <t>1259</t>
    </r>
  </si>
  <si>
    <r>
      <rPr>
        <sz val="10"/>
        <rFont val="宋体"/>
        <charset val="134"/>
      </rPr>
      <t>★财务会计实训2</t>
    </r>
  </si>
  <si>
    <r>
      <rPr>
        <sz val="10"/>
        <rFont val="宋体"/>
        <charset val="134"/>
      </rPr>
      <t>9787040518795</t>
    </r>
  </si>
  <si>
    <r>
      <rPr>
        <sz val="10"/>
        <rFont val="宋体"/>
        <charset val="134"/>
      </rPr>
      <t>会计模拟实习(会计专业第4版)</t>
    </r>
  </si>
  <si>
    <r>
      <rPr>
        <sz val="10"/>
        <rFont val="宋体"/>
        <charset val="134"/>
      </rPr>
      <t>陈红文、许长华</t>
    </r>
  </si>
  <si>
    <r>
      <rPr>
        <sz val="10"/>
        <rFont val="宋体"/>
        <charset val="134"/>
      </rPr>
      <t>2019年6月第4版</t>
    </r>
  </si>
  <si>
    <r>
      <rPr>
        <sz val="10"/>
        <rFont val="宋体"/>
        <charset val="134"/>
      </rPr>
      <t>1260</t>
    </r>
  </si>
  <si>
    <r>
      <rPr>
        <sz val="10"/>
        <rFont val="宋体"/>
        <charset val="134"/>
      </rPr>
      <t>★会计电算化实训1</t>
    </r>
  </si>
  <si>
    <r>
      <rPr>
        <sz val="10"/>
        <rFont val="宋体"/>
        <charset val="134"/>
      </rPr>
      <t>1261</t>
    </r>
  </si>
  <si>
    <r>
      <rPr>
        <sz val="10"/>
        <rFont val="宋体"/>
        <charset val="134"/>
      </rPr>
      <t>211103A1</t>
    </r>
  </si>
  <si>
    <r>
      <rPr>
        <sz val="10"/>
        <rFont val="宋体"/>
        <charset val="134"/>
      </rPr>
      <t>21计算机应用3班(综高)</t>
    </r>
  </si>
  <si>
    <r>
      <rPr>
        <sz val="10"/>
        <rFont val="宋体"/>
        <charset val="134"/>
      </rPr>
      <t>吴丽萍</t>
    </r>
  </si>
  <si>
    <r>
      <rPr>
        <sz val="10"/>
        <rFont val="宋体"/>
        <charset val="134"/>
      </rPr>
      <t>1262</t>
    </r>
  </si>
  <si>
    <r>
      <rPr>
        <sz val="10"/>
        <rFont val="宋体"/>
        <charset val="134"/>
      </rPr>
      <t>1263</t>
    </r>
  </si>
  <si>
    <r>
      <rPr>
        <sz val="10"/>
        <rFont val="宋体"/>
        <charset val="134"/>
      </rPr>
      <t>1264</t>
    </r>
  </si>
  <si>
    <r>
      <rPr>
        <sz val="10"/>
        <rFont val="宋体"/>
        <charset val="134"/>
      </rPr>
      <t>1265</t>
    </r>
  </si>
  <si>
    <r>
      <rPr>
        <sz val="10"/>
        <rFont val="宋体"/>
        <charset val="134"/>
      </rPr>
      <t>1266</t>
    </r>
  </si>
  <si>
    <r>
      <rPr>
        <sz val="10"/>
        <rFont val="宋体"/>
        <charset val="134"/>
      </rPr>
      <t>1267</t>
    </r>
  </si>
  <si>
    <r>
      <rPr>
        <sz val="10"/>
        <rFont val="宋体"/>
        <charset val="134"/>
      </rPr>
      <t>1268</t>
    </r>
  </si>
  <si>
    <r>
      <rPr>
        <sz val="10"/>
        <rFont val="宋体"/>
        <charset val="134"/>
      </rPr>
      <t>1269</t>
    </r>
  </si>
  <si>
    <r>
      <rPr>
        <sz val="10"/>
        <rFont val="宋体"/>
        <charset val="134"/>
      </rPr>
      <t>1270</t>
    </r>
  </si>
  <si>
    <r>
      <rPr>
        <sz val="10"/>
        <rFont val="宋体"/>
        <charset val="134"/>
      </rPr>
      <t>1271</t>
    </r>
  </si>
  <si>
    <r>
      <rPr>
        <sz val="10"/>
        <rFont val="宋体"/>
        <charset val="134"/>
      </rPr>
      <t>1272</t>
    </r>
  </si>
  <si>
    <r>
      <rPr>
        <sz val="10"/>
        <rFont val="宋体"/>
        <charset val="134"/>
      </rPr>
      <t>1273</t>
    </r>
  </si>
  <si>
    <r>
      <rPr>
        <sz val="10"/>
        <rFont val="宋体"/>
        <charset val="134"/>
      </rPr>
      <t>1274</t>
    </r>
  </si>
  <si>
    <r>
      <rPr>
        <sz val="10"/>
        <rFont val="宋体"/>
        <charset val="134"/>
      </rPr>
      <t>1275</t>
    </r>
  </si>
  <si>
    <r>
      <rPr>
        <sz val="10"/>
        <rFont val="宋体"/>
        <charset val="134"/>
      </rPr>
      <t>1276</t>
    </r>
  </si>
  <si>
    <r>
      <rPr>
        <sz val="10"/>
        <rFont val="宋体"/>
        <charset val="134"/>
      </rPr>
      <t>211103A2</t>
    </r>
  </si>
  <si>
    <r>
      <rPr>
        <sz val="10"/>
        <rFont val="宋体"/>
        <charset val="134"/>
      </rPr>
      <t>21会计事务3班(综高)</t>
    </r>
  </si>
  <si>
    <r>
      <rPr>
        <sz val="10"/>
        <rFont val="宋体"/>
        <charset val="134"/>
      </rPr>
      <t>1277</t>
    </r>
  </si>
  <si>
    <r>
      <rPr>
        <sz val="10"/>
        <rFont val="宋体"/>
        <charset val="134"/>
      </rPr>
      <t>1278</t>
    </r>
  </si>
  <si>
    <r>
      <rPr>
        <sz val="10"/>
        <rFont val="宋体"/>
        <charset val="134"/>
      </rPr>
      <t>1279</t>
    </r>
  </si>
  <si>
    <r>
      <rPr>
        <sz val="10"/>
        <rFont val="宋体"/>
        <charset val="134"/>
      </rPr>
      <t>1280</t>
    </r>
  </si>
  <si>
    <r>
      <rPr>
        <sz val="10"/>
        <rFont val="宋体"/>
        <charset val="134"/>
      </rPr>
      <t>1281</t>
    </r>
  </si>
  <si>
    <r>
      <rPr>
        <sz val="10"/>
        <rFont val="宋体"/>
        <charset val="134"/>
      </rPr>
      <t>1282</t>
    </r>
  </si>
  <si>
    <r>
      <rPr>
        <sz val="10"/>
        <rFont val="宋体"/>
        <charset val="134"/>
      </rPr>
      <t>1283</t>
    </r>
  </si>
  <si>
    <r>
      <rPr>
        <sz val="10"/>
        <rFont val="宋体"/>
        <charset val="134"/>
      </rPr>
      <t>1284</t>
    </r>
  </si>
  <si>
    <r>
      <rPr>
        <sz val="10"/>
        <rFont val="宋体"/>
        <charset val="134"/>
      </rPr>
      <t>1285</t>
    </r>
  </si>
  <si>
    <r>
      <rPr>
        <sz val="10"/>
        <rFont val="宋体"/>
        <charset val="134"/>
      </rPr>
      <t>1286</t>
    </r>
  </si>
  <si>
    <r>
      <rPr>
        <sz val="10"/>
        <rFont val="宋体"/>
        <charset val="134"/>
      </rPr>
      <t>1287</t>
    </r>
  </si>
  <si>
    <r>
      <rPr>
        <sz val="10"/>
        <rFont val="宋体"/>
        <charset val="134"/>
      </rPr>
      <t>1288</t>
    </r>
  </si>
  <si>
    <r>
      <rPr>
        <sz val="10"/>
        <rFont val="宋体"/>
        <charset val="134"/>
      </rPr>
      <t>211104A1</t>
    </r>
  </si>
  <si>
    <r>
      <rPr>
        <sz val="10"/>
        <rFont val="宋体"/>
        <charset val="134"/>
      </rPr>
      <t>21电子技术应用2班(综高)</t>
    </r>
  </si>
  <si>
    <r>
      <rPr>
        <sz val="10"/>
        <rFont val="宋体"/>
        <charset val="134"/>
      </rPr>
      <t>吴秋红</t>
    </r>
  </si>
  <si>
    <r>
      <rPr>
        <sz val="10"/>
        <rFont val="宋体"/>
        <charset val="134"/>
      </rPr>
      <t>1289</t>
    </r>
  </si>
  <si>
    <r>
      <rPr>
        <sz val="10"/>
        <rFont val="宋体"/>
        <charset val="134"/>
      </rPr>
      <t>1290</t>
    </r>
  </si>
  <si>
    <r>
      <rPr>
        <sz val="10"/>
        <rFont val="宋体"/>
        <charset val="134"/>
      </rPr>
      <t>1291</t>
    </r>
  </si>
  <si>
    <r>
      <rPr>
        <sz val="10"/>
        <rFont val="宋体"/>
        <charset val="134"/>
      </rPr>
      <t>1292</t>
    </r>
  </si>
  <si>
    <r>
      <rPr>
        <sz val="10"/>
        <rFont val="宋体"/>
        <charset val="134"/>
      </rPr>
      <t>1293</t>
    </r>
  </si>
  <si>
    <r>
      <rPr>
        <sz val="10"/>
        <rFont val="宋体"/>
        <charset val="134"/>
      </rPr>
      <t>1294</t>
    </r>
  </si>
  <si>
    <r>
      <rPr>
        <sz val="10"/>
        <rFont val="宋体"/>
        <charset val="134"/>
      </rPr>
      <t>1295</t>
    </r>
  </si>
  <si>
    <r>
      <rPr>
        <sz val="10"/>
        <rFont val="宋体"/>
        <charset val="134"/>
      </rPr>
      <t>1296</t>
    </r>
  </si>
  <si>
    <r>
      <rPr>
        <sz val="10"/>
        <rFont val="宋体"/>
        <charset val="134"/>
      </rPr>
      <t>1297</t>
    </r>
  </si>
  <si>
    <r>
      <rPr>
        <sz val="10"/>
        <rFont val="宋体"/>
        <charset val="134"/>
      </rPr>
      <t>1298</t>
    </r>
  </si>
  <si>
    <r>
      <rPr>
        <sz val="10"/>
        <rFont val="宋体"/>
        <charset val="134"/>
      </rPr>
      <t>1299</t>
    </r>
  </si>
  <si>
    <r>
      <rPr>
        <sz val="10"/>
        <rFont val="宋体"/>
        <charset val="134"/>
      </rPr>
      <t>1300</t>
    </r>
  </si>
  <si>
    <r>
      <rPr>
        <sz val="10"/>
        <rFont val="宋体"/>
        <charset val="134"/>
      </rPr>
      <t>1301</t>
    </r>
  </si>
  <si>
    <r>
      <rPr>
        <sz val="10"/>
        <rFont val="宋体"/>
        <charset val="134"/>
      </rPr>
      <t>1302</t>
    </r>
  </si>
  <si>
    <r>
      <rPr>
        <sz val="10"/>
        <rFont val="宋体"/>
        <charset val="134"/>
      </rPr>
      <t>1303</t>
    </r>
  </si>
  <si>
    <r>
      <rPr>
        <sz val="10"/>
        <rFont val="宋体"/>
        <charset val="134"/>
      </rPr>
      <t>211104A2</t>
    </r>
  </si>
  <si>
    <r>
      <rPr>
        <sz val="10"/>
        <rFont val="宋体"/>
        <charset val="134"/>
      </rPr>
      <t>21机电技术应用2班(综高)</t>
    </r>
  </si>
  <si>
    <r>
      <rPr>
        <sz val="10"/>
        <rFont val="宋体"/>
        <charset val="134"/>
      </rPr>
      <t>1304</t>
    </r>
  </si>
  <si>
    <r>
      <rPr>
        <sz val="10"/>
        <rFont val="宋体"/>
        <charset val="134"/>
      </rPr>
      <t>1305</t>
    </r>
  </si>
  <si>
    <r>
      <rPr>
        <sz val="10"/>
        <rFont val="宋体"/>
        <charset val="134"/>
      </rPr>
      <t>1306</t>
    </r>
  </si>
  <si>
    <r>
      <rPr>
        <sz val="10"/>
        <rFont val="宋体"/>
        <charset val="134"/>
      </rPr>
      <t>1307</t>
    </r>
  </si>
  <si>
    <r>
      <rPr>
        <sz val="10"/>
        <rFont val="宋体"/>
        <charset val="134"/>
      </rPr>
      <t>1308</t>
    </r>
  </si>
  <si>
    <r>
      <rPr>
        <sz val="10"/>
        <rFont val="宋体"/>
        <charset val="134"/>
      </rPr>
      <t>1309</t>
    </r>
  </si>
  <si>
    <r>
      <rPr>
        <sz val="10"/>
        <rFont val="宋体"/>
        <charset val="134"/>
      </rPr>
      <t>1310</t>
    </r>
  </si>
  <si>
    <r>
      <rPr>
        <sz val="10"/>
        <rFont val="宋体"/>
        <charset val="134"/>
      </rPr>
      <t>1311</t>
    </r>
  </si>
  <si>
    <r>
      <rPr>
        <sz val="10"/>
        <rFont val="宋体"/>
        <charset val="134"/>
      </rPr>
      <t>1312</t>
    </r>
  </si>
  <si>
    <r>
      <rPr>
        <sz val="10"/>
        <rFont val="宋体"/>
        <charset val="134"/>
      </rPr>
      <t>1313</t>
    </r>
  </si>
  <si>
    <r>
      <rPr>
        <sz val="10"/>
        <rFont val="宋体"/>
        <charset val="134"/>
      </rPr>
      <t>1314</t>
    </r>
  </si>
  <si>
    <r>
      <rPr>
        <sz val="10"/>
        <rFont val="宋体"/>
        <charset val="134"/>
      </rPr>
      <t>1315</t>
    </r>
  </si>
  <si>
    <r>
      <rPr>
        <sz val="10"/>
        <rFont val="宋体"/>
        <charset val="134"/>
      </rPr>
      <t>211104A3</t>
    </r>
  </si>
  <si>
    <r>
      <rPr>
        <sz val="10"/>
        <rFont val="宋体"/>
        <charset val="134"/>
      </rPr>
      <t>21旅游服务与管理2班(综高)</t>
    </r>
  </si>
  <si>
    <r>
      <rPr>
        <sz val="10"/>
        <rFont val="宋体"/>
        <charset val="134"/>
      </rPr>
      <t>1316</t>
    </r>
  </si>
  <si>
    <r>
      <rPr>
        <sz val="10"/>
        <rFont val="宋体"/>
        <charset val="134"/>
      </rPr>
      <t>1317</t>
    </r>
  </si>
  <si>
    <r>
      <rPr>
        <sz val="10"/>
        <rFont val="宋体"/>
        <charset val="134"/>
      </rPr>
      <t>1318</t>
    </r>
  </si>
  <si>
    <r>
      <rPr>
        <sz val="10"/>
        <rFont val="宋体"/>
        <charset val="134"/>
      </rPr>
      <t>1319</t>
    </r>
  </si>
  <si>
    <r>
      <rPr>
        <sz val="10"/>
        <rFont val="宋体"/>
        <charset val="134"/>
      </rPr>
      <t>1320</t>
    </r>
  </si>
  <si>
    <r>
      <rPr>
        <sz val="10"/>
        <rFont val="宋体"/>
        <charset val="134"/>
      </rPr>
      <t>1321</t>
    </r>
  </si>
  <si>
    <r>
      <rPr>
        <sz val="10"/>
        <rFont val="宋体"/>
        <charset val="134"/>
      </rPr>
      <t>1322</t>
    </r>
  </si>
  <si>
    <r>
      <rPr>
        <sz val="10"/>
        <rFont val="宋体"/>
        <charset val="134"/>
      </rPr>
      <t>1323</t>
    </r>
  </si>
  <si>
    <r>
      <rPr>
        <sz val="10"/>
        <rFont val="宋体"/>
        <charset val="134"/>
      </rPr>
      <t>1324</t>
    </r>
  </si>
  <si>
    <r>
      <rPr>
        <sz val="10"/>
        <rFont val="宋体"/>
        <charset val="134"/>
      </rPr>
      <t>1325</t>
    </r>
  </si>
  <si>
    <r>
      <rPr>
        <sz val="10"/>
        <rFont val="宋体"/>
        <charset val="134"/>
      </rPr>
      <t>1326</t>
    </r>
  </si>
  <si>
    <r>
      <rPr>
        <sz val="10"/>
        <rFont val="宋体"/>
        <charset val="134"/>
      </rPr>
      <t>1327</t>
    </r>
  </si>
  <si>
    <r>
      <rPr>
        <sz val="10"/>
        <rFont val="宋体"/>
        <charset val="134"/>
      </rPr>
      <t>1328</t>
    </r>
  </si>
  <si>
    <r>
      <rPr>
        <sz val="10"/>
        <rFont val="宋体"/>
        <charset val="134"/>
      </rPr>
      <t>1329</t>
    </r>
  </si>
  <si>
    <r>
      <rPr>
        <sz val="10"/>
        <rFont val="宋体"/>
        <charset val="134"/>
      </rPr>
      <t>1330</t>
    </r>
  </si>
  <si>
    <r>
      <rPr>
        <sz val="10"/>
        <rFont val="宋体"/>
        <charset val="134"/>
      </rPr>
      <t>211105A1</t>
    </r>
  </si>
  <si>
    <r>
      <rPr>
        <sz val="10"/>
        <rFont val="宋体"/>
        <charset val="134"/>
      </rPr>
      <t>21计算机应用2班(综高)</t>
    </r>
  </si>
  <si>
    <r>
      <rPr>
        <sz val="10"/>
        <rFont val="宋体"/>
        <charset val="134"/>
      </rPr>
      <t>李晨飞</t>
    </r>
  </si>
  <si>
    <r>
      <rPr>
        <sz val="10"/>
        <rFont val="宋体"/>
        <charset val="134"/>
      </rPr>
      <t>1331</t>
    </r>
  </si>
  <si>
    <r>
      <rPr>
        <sz val="10"/>
        <rFont val="宋体"/>
        <charset val="134"/>
      </rPr>
      <t>1332</t>
    </r>
  </si>
  <si>
    <r>
      <rPr>
        <sz val="10"/>
        <rFont val="宋体"/>
        <charset val="134"/>
      </rPr>
      <t>1333</t>
    </r>
  </si>
  <si>
    <r>
      <rPr>
        <sz val="10"/>
        <rFont val="宋体"/>
        <charset val="134"/>
      </rPr>
      <t>1334</t>
    </r>
  </si>
  <si>
    <r>
      <rPr>
        <sz val="10"/>
        <rFont val="宋体"/>
        <charset val="134"/>
      </rPr>
      <t>1335</t>
    </r>
  </si>
  <si>
    <r>
      <rPr>
        <sz val="10"/>
        <rFont val="宋体"/>
        <charset val="134"/>
      </rPr>
      <t>1336</t>
    </r>
  </si>
  <si>
    <r>
      <rPr>
        <sz val="10"/>
        <rFont val="宋体"/>
        <charset val="134"/>
      </rPr>
      <t>1337</t>
    </r>
  </si>
  <si>
    <r>
      <rPr>
        <sz val="10"/>
        <rFont val="宋体"/>
        <charset val="134"/>
      </rPr>
      <t>1338</t>
    </r>
  </si>
  <si>
    <r>
      <rPr>
        <sz val="10"/>
        <rFont val="宋体"/>
        <charset val="134"/>
      </rPr>
      <t>1339</t>
    </r>
  </si>
  <si>
    <r>
      <rPr>
        <sz val="10"/>
        <rFont val="宋体"/>
        <charset val="134"/>
      </rPr>
      <t>1340</t>
    </r>
  </si>
  <si>
    <r>
      <rPr>
        <sz val="10"/>
        <rFont val="宋体"/>
        <charset val="134"/>
      </rPr>
      <t>1341</t>
    </r>
  </si>
  <si>
    <r>
      <rPr>
        <sz val="10"/>
        <rFont val="宋体"/>
        <charset val="134"/>
      </rPr>
      <t>1342</t>
    </r>
  </si>
  <si>
    <r>
      <rPr>
        <sz val="10"/>
        <rFont val="宋体"/>
        <charset val="134"/>
      </rPr>
      <t>1343</t>
    </r>
  </si>
  <si>
    <r>
      <rPr>
        <sz val="10"/>
        <rFont val="宋体"/>
        <charset val="134"/>
      </rPr>
      <t>1344</t>
    </r>
  </si>
  <si>
    <r>
      <rPr>
        <sz val="10"/>
        <rFont val="宋体"/>
        <charset val="134"/>
      </rPr>
      <t>1345</t>
    </r>
  </si>
  <si>
    <r>
      <rPr>
        <sz val="10"/>
        <rFont val="宋体"/>
        <charset val="134"/>
      </rPr>
      <t>211105A2</t>
    </r>
  </si>
  <si>
    <r>
      <rPr>
        <sz val="10"/>
        <rFont val="宋体"/>
        <charset val="134"/>
      </rPr>
      <t>21会计事务2班(综高)</t>
    </r>
  </si>
  <si>
    <r>
      <rPr>
        <sz val="10"/>
        <rFont val="宋体"/>
        <charset val="134"/>
      </rPr>
      <t>1346</t>
    </r>
  </si>
  <si>
    <r>
      <rPr>
        <sz val="10"/>
        <rFont val="宋体"/>
        <charset val="134"/>
      </rPr>
      <t>1347</t>
    </r>
  </si>
  <si>
    <r>
      <rPr>
        <sz val="10"/>
        <rFont val="宋体"/>
        <charset val="134"/>
      </rPr>
      <t>1348</t>
    </r>
  </si>
  <si>
    <r>
      <rPr>
        <sz val="10"/>
        <rFont val="宋体"/>
        <charset val="134"/>
      </rPr>
      <t>1349</t>
    </r>
  </si>
  <si>
    <r>
      <rPr>
        <sz val="10"/>
        <rFont val="宋体"/>
        <charset val="134"/>
      </rPr>
      <t>1350</t>
    </r>
  </si>
  <si>
    <r>
      <rPr>
        <sz val="10"/>
        <rFont val="宋体"/>
        <charset val="134"/>
      </rPr>
      <t>1351</t>
    </r>
  </si>
  <si>
    <r>
      <rPr>
        <sz val="10"/>
        <rFont val="宋体"/>
        <charset val="134"/>
      </rPr>
      <t>1352</t>
    </r>
  </si>
  <si>
    <r>
      <rPr>
        <sz val="10"/>
        <rFont val="宋体"/>
        <charset val="134"/>
      </rPr>
      <t>1353</t>
    </r>
  </si>
  <si>
    <r>
      <rPr>
        <sz val="10"/>
        <rFont val="宋体"/>
        <charset val="134"/>
      </rPr>
      <t>1354</t>
    </r>
  </si>
  <si>
    <r>
      <rPr>
        <sz val="10"/>
        <rFont val="宋体"/>
        <charset val="134"/>
      </rPr>
      <t>1355</t>
    </r>
  </si>
  <si>
    <r>
      <rPr>
        <sz val="10"/>
        <rFont val="宋体"/>
        <charset val="134"/>
      </rPr>
      <t>1356</t>
    </r>
  </si>
  <si>
    <r>
      <rPr>
        <sz val="10"/>
        <rFont val="宋体"/>
        <charset val="134"/>
      </rPr>
      <t>1357</t>
    </r>
  </si>
  <si>
    <r>
      <rPr>
        <sz val="10"/>
        <rFont val="宋体"/>
        <charset val="134"/>
      </rPr>
      <t>221101</t>
    </r>
  </si>
  <si>
    <r>
      <rPr>
        <sz val="10"/>
        <rFont val="宋体"/>
        <charset val="134"/>
      </rPr>
      <t>22电子技术应用(综高)</t>
    </r>
  </si>
  <si>
    <r>
      <rPr>
        <sz val="10"/>
        <rFont val="宋体"/>
        <charset val="134"/>
      </rPr>
      <t>汤慧华</t>
    </r>
  </si>
  <si>
    <r>
      <rPr>
        <sz val="10"/>
        <rFont val="宋体"/>
        <charset val="134"/>
      </rPr>
      <t>1358</t>
    </r>
  </si>
  <si>
    <r>
      <rPr>
        <sz val="10"/>
        <rFont val="宋体"/>
        <charset val="134"/>
      </rPr>
      <t>1359</t>
    </r>
  </si>
  <si>
    <r>
      <rPr>
        <sz val="10"/>
        <rFont val="宋体"/>
        <charset val="134"/>
      </rPr>
      <t>1360</t>
    </r>
  </si>
  <si>
    <r>
      <rPr>
        <sz val="10"/>
        <rFont val="宋体"/>
        <charset val="134"/>
      </rPr>
      <t>1361</t>
    </r>
  </si>
  <si>
    <r>
      <rPr>
        <sz val="10"/>
        <rFont val="宋体"/>
        <charset val="134"/>
      </rPr>
      <t>1362</t>
    </r>
  </si>
  <si>
    <r>
      <rPr>
        <sz val="10"/>
        <rFont val="宋体"/>
        <charset val="134"/>
      </rPr>
      <t>1363</t>
    </r>
  </si>
  <si>
    <r>
      <rPr>
        <sz val="10"/>
        <rFont val="宋体"/>
        <charset val="134"/>
      </rPr>
      <t>1364</t>
    </r>
  </si>
  <si>
    <r>
      <rPr>
        <sz val="10"/>
        <rFont val="宋体"/>
        <charset val="134"/>
      </rPr>
      <t>1365</t>
    </r>
  </si>
  <si>
    <r>
      <rPr>
        <sz val="10"/>
        <rFont val="宋体"/>
        <charset val="134"/>
      </rPr>
      <t>1366</t>
    </r>
  </si>
  <si>
    <r>
      <rPr>
        <sz val="10"/>
        <rFont val="宋体"/>
        <charset val="134"/>
      </rPr>
      <t>电工基础2</t>
    </r>
  </si>
  <si>
    <r>
      <rPr>
        <sz val="10"/>
        <rFont val="宋体"/>
        <charset val="134"/>
      </rPr>
      <t>1367</t>
    </r>
  </si>
  <si>
    <r>
      <rPr>
        <sz val="10"/>
        <rFont val="宋体"/>
        <charset val="134"/>
      </rPr>
      <t>电子线路1</t>
    </r>
  </si>
  <si>
    <r>
      <rPr>
        <sz val="10"/>
        <rFont val="宋体"/>
        <charset val="134"/>
      </rPr>
      <t>1368</t>
    </r>
  </si>
  <si>
    <r>
      <rPr>
        <sz val="10"/>
        <rFont val="宋体"/>
        <charset val="134"/>
      </rPr>
      <t>★电工技术训练2</t>
    </r>
  </si>
  <si>
    <r>
      <rPr>
        <sz val="10"/>
        <rFont val="宋体"/>
        <charset val="134"/>
      </rPr>
      <t>1369</t>
    </r>
  </si>
  <si>
    <r>
      <rPr>
        <sz val="10"/>
        <rFont val="宋体"/>
        <charset val="134"/>
      </rPr>
      <t>★电子技术训练1</t>
    </r>
  </si>
  <si>
    <r>
      <rPr>
        <sz val="10"/>
        <rFont val="宋体"/>
        <charset val="134"/>
      </rPr>
      <t>1370</t>
    </r>
  </si>
  <si>
    <r>
      <rPr>
        <sz val="10"/>
        <rFont val="宋体"/>
        <charset val="134"/>
      </rPr>
      <t>221102</t>
    </r>
  </si>
  <si>
    <r>
      <rPr>
        <sz val="10"/>
        <rFont val="宋体"/>
        <charset val="134"/>
      </rPr>
      <t>22计算机应用(综高)</t>
    </r>
  </si>
  <si>
    <r>
      <rPr>
        <sz val="10"/>
        <rFont val="宋体"/>
        <charset val="134"/>
      </rPr>
      <t>沈洁</t>
    </r>
  </si>
  <si>
    <r>
      <rPr>
        <sz val="10"/>
        <rFont val="宋体"/>
        <charset val="134"/>
      </rPr>
      <t>1371</t>
    </r>
  </si>
  <si>
    <r>
      <rPr>
        <sz val="10"/>
        <rFont val="宋体"/>
        <charset val="134"/>
      </rPr>
      <t>1372</t>
    </r>
  </si>
  <si>
    <r>
      <rPr>
        <sz val="10"/>
        <rFont val="宋体"/>
        <charset val="134"/>
      </rPr>
      <t>1373</t>
    </r>
  </si>
  <si>
    <r>
      <rPr>
        <sz val="10"/>
        <rFont val="宋体"/>
        <charset val="134"/>
      </rPr>
      <t>1374</t>
    </r>
  </si>
  <si>
    <r>
      <rPr>
        <sz val="10"/>
        <rFont val="宋体"/>
        <charset val="134"/>
      </rPr>
      <t>1375</t>
    </r>
  </si>
  <si>
    <r>
      <rPr>
        <sz val="10"/>
        <rFont val="宋体"/>
        <charset val="134"/>
      </rPr>
      <t>1376</t>
    </r>
  </si>
  <si>
    <r>
      <rPr>
        <sz val="10"/>
        <rFont val="宋体"/>
        <charset val="134"/>
      </rPr>
      <t>1377</t>
    </r>
  </si>
  <si>
    <r>
      <rPr>
        <sz val="10"/>
        <rFont val="宋体"/>
        <charset val="134"/>
      </rPr>
      <t>1378</t>
    </r>
  </si>
  <si>
    <r>
      <rPr>
        <sz val="10"/>
        <rFont val="宋体"/>
        <charset val="134"/>
      </rPr>
      <t>电子技术1</t>
    </r>
  </si>
  <si>
    <r>
      <rPr>
        <sz val="10"/>
        <rFont val="宋体"/>
        <charset val="134"/>
      </rPr>
      <t>1379</t>
    </r>
  </si>
  <si>
    <r>
      <rPr>
        <sz val="10"/>
        <rFont val="宋体"/>
        <charset val="134"/>
      </rPr>
      <t>计算机组装与维护1</t>
    </r>
  </si>
  <si>
    <r>
      <rPr>
        <sz val="10"/>
        <rFont val="宋体"/>
        <charset val="134"/>
      </rPr>
      <t>9787111553892</t>
    </r>
  </si>
  <si>
    <r>
      <rPr>
        <sz val="10"/>
        <rFont val="宋体"/>
        <charset val="134"/>
      </rPr>
      <t>刘瑞新</t>
    </r>
  </si>
  <si>
    <r>
      <rPr>
        <sz val="10"/>
        <rFont val="宋体"/>
        <charset val="134"/>
      </rPr>
      <t>2016.9</t>
    </r>
  </si>
  <si>
    <r>
      <rPr>
        <sz val="10"/>
        <rFont val="宋体"/>
        <charset val="134"/>
      </rPr>
      <t>1380</t>
    </r>
  </si>
  <si>
    <r>
      <rPr>
        <sz val="10"/>
        <rFont val="宋体"/>
        <charset val="134"/>
      </rPr>
      <t>C程序设计1</t>
    </r>
  </si>
  <si>
    <r>
      <rPr>
        <sz val="10"/>
        <rFont val="宋体"/>
        <charset val="134"/>
      </rPr>
      <t>9787568516341</t>
    </r>
  </si>
  <si>
    <r>
      <rPr>
        <sz val="10"/>
        <rFont val="宋体"/>
        <charset val="134"/>
      </rPr>
      <t>C程序设计与训练（第三版）</t>
    </r>
  </si>
  <si>
    <r>
      <rPr>
        <sz val="10"/>
        <rFont val="宋体"/>
        <charset val="134"/>
      </rPr>
      <t>李红卫 李秉璋</t>
    </r>
  </si>
  <si>
    <r>
      <rPr>
        <sz val="10"/>
        <rFont val="宋体"/>
        <charset val="134"/>
      </rPr>
      <t>2018.8</t>
    </r>
  </si>
  <si>
    <r>
      <rPr>
        <sz val="10"/>
        <rFont val="宋体"/>
        <charset val="134"/>
      </rPr>
      <t>1381</t>
    </r>
  </si>
  <si>
    <r>
      <rPr>
        <sz val="10"/>
        <rFont val="宋体"/>
        <charset val="134"/>
      </rPr>
      <t>★文档排版与电子表格实训1</t>
    </r>
  </si>
  <si>
    <r>
      <rPr>
        <sz val="10"/>
        <rFont val="宋体"/>
        <charset val="134"/>
      </rPr>
      <t>1382</t>
    </r>
  </si>
  <si>
    <r>
      <rPr>
        <sz val="10"/>
        <rFont val="宋体"/>
        <charset val="134"/>
      </rPr>
      <t>★图形图像处理实训1</t>
    </r>
  </si>
  <si>
    <r>
      <rPr>
        <sz val="10"/>
        <rFont val="宋体"/>
        <charset val="134"/>
      </rPr>
      <t>1383</t>
    </r>
  </si>
  <si>
    <r>
      <rPr>
        <sz val="10"/>
        <rFont val="宋体"/>
        <charset val="134"/>
      </rPr>
      <t>★网页设计实训1</t>
    </r>
  </si>
  <si>
    <r>
      <rPr>
        <sz val="10"/>
        <rFont val="宋体"/>
        <charset val="134"/>
      </rPr>
      <t>1384</t>
    </r>
  </si>
  <si>
    <r>
      <rPr>
        <sz val="10"/>
        <rFont val="宋体"/>
        <charset val="134"/>
      </rPr>
      <t>221103</t>
    </r>
  </si>
  <si>
    <r>
      <rPr>
        <sz val="10"/>
        <rFont val="宋体"/>
        <charset val="134"/>
      </rPr>
      <t>22会计事务(综高)</t>
    </r>
  </si>
  <si>
    <r>
      <rPr>
        <sz val="10"/>
        <rFont val="宋体"/>
        <charset val="134"/>
      </rPr>
      <t>童侨</t>
    </r>
  </si>
  <si>
    <r>
      <rPr>
        <sz val="10"/>
        <rFont val="宋体"/>
        <charset val="134"/>
      </rPr>
      <t>1385</t>
    </r>
  </si>
  <si>
    <r>
      <rPr>
        <sz val="10"/>
        <rFont val="宋体"/>
        <charset val="134"/>
      </rPr>
      <t>1386</t>
    </r>
  </si>
  <si>
    <r>
      <rPr>
        <sz val="10"/>
        <rFont val="宋体"/>
        <charset val="134"/>
      </rPr>
      <t>1387</t>
    </r>
  </si>
  <si>
    <r>
      <rPr>
        <sz val="10"/>
        <rFont val="宋体"/>
        <charset val="134"/>
      </rPr>
      <t>1388</t>
    </r>
  </si>
  <si>
    <r>
      <rPr>
        <sz val="10"/>
        <rFont val="宋体"/>
        <charset val="134"/>
      </rPr>
      <t>1389</t>
    </r>
  </si>
  <si>
    <r>
      <rPr>
        <sz val="10"/>
        <rFont val="宋体"/>
        <charset val="134"/>
      </rPr>
      <t>1390</t>
    </r>
  </si>
  <si>
    <r>
      <rPr>
        <sz val="10"/>
        <rFont val="宋体"/>
        <charset val="134"/>
      </rPr>
      <t>1391</t>
    </r>
  </si>
  <si>
    <r>
      <rPr>
        <sz val="10"/>
        <rFont val="宋体"/>
        <charset val="134"/>
      </rPr>
      <t>1392</t>
    </r>
  </si>
  <si>
    <r>
      <rPr>
        <sz val="10"/>
        <rFont val="宋体"/>
        <charset val="134"/>
      </rPr>
      <t>中华优秀传统文化</t>
    </r>
  </si>
  <si>
    <r>
      <rPr>
        <sz val="10"/>
        <rFont val="宋体"/>
        <charset val="134"/>
      </rPr>
      <t>1393</t>
    </r>
  </si>
  <si>
    <r>
      <rPr>
        <sz val="10"/>
        <rFont val="宋体"/>
        <charset val="134"/>
      </rPr>
      <t>基础会计2</t>
    </r>
  </si>
  <si>
    <r>
      <rPr>
        <sz val="10"/>
        <rFont val="宋体"/>
        <charset val="134"/>
      </rPr>
      <t>1394</t>
    </r>
  </si>
  <si>
    <r>
      <rPr>
        <sz val="10"/>
        <rFont val="宋体"/>
        <charset val="134"/>
      </rPr>
      <t>会计相关法律知识1</t>
    </r>
  </si>
  <si>
    <r>
      <rPr>
        <sz val="10"/>
        <rFont val="宋体"/>
        <charset val="134"/>
      </rPr>
      <t>9787040505252</t>
    </r>
  </si>
  <si>
    <r>
      <rPr>
        <sz val="10"/>
        <rFont val="宋体"/>
        <charset val="134"/>
      </rPr>
      <t>经济法律法规(第4版)</t>
    </r>
  </si>
  <si>
    <r>
      <rPr>
        <sz val="10"/>
        <rFont val="宋体"/>
        <charset val="134"/>
      </rPr>
      <t>李新霞</t>
    </r>
  </si>
  <si>
    <r>
      <rPr>
        <sz val="10"/>
        <rFont val="宋体"/>
        <charset val="134"/>
      </rPr>
      <t>2018年10月第4版</t>
    </r>
  </si>
  <si>
    <r>
      <rPr>
        <sz val="10"/>
        <rFont val="宋体"/>
        <charset val="134"/>
      </rPr>
      <t>26.7</t>
    </r>
  </si>
  <si>
    <r>
      <rPr>
        <sz val="10"/>
        <rFont val="宋体"/>
        <charset val="134"/>
      </rPr>
      <t>9787040519242</t>
    </r>
  </si>
  <si>
    <r>
      <rPr>
        <sz val="10"/>
        <rFont val="宋体"/>
        <charset val="134"/>
      </rPr>
      <t>经济法律法规习题集(第3版)(含光盘)</t>
    </r>
  </si>
  <si>
    <r>
      <rPr>
        <sz val="10"/>
        <rFont val="宋体"/>
        <charset val="134"/>
      </rPr>
      <t>22.7</t>
    </r>
  </si>
  <si>
    <r>
      <rPr>
        <sz val="10"/>
        <rFont val="宋体"/>
        <charset val="134"/>
      </rPr>
      <t>1395</t>
    </r>
  </si>
  <si>
    <r>
      <rPr>
        <sz val="10"/>
        <rFont val="宋体"/>
        <charset val="134"/>
      </rPr>
      <t>★基础会计实训1</t>
    </r>
  </si>
  <si>
    <r>
      <rPr>
        <sz val="10"/>
        <rFont val="宋体"/>
        <charset val="134"/>
      </rPr>
      <t>9787300264219</t>
    </r>
  </si>
  <si>
    <r>
      <rPr>
        <sz val="10"/>
        <rFont val="宋体"/>
        <charset val="134"/>
      </rPr>
      <t>基础会计模拟实训（第五版）</t>
    </r>
  </si>
  <si>
    <r>
      <rPr>
        <sz val="10"/>
        <rFont val="宋体"/>
        <charset val="134"/>
      </rPr>
      <t>蒋泽生</t>
    </r>
  </si>
  <si>
    <r>
      <rPr>
        <sz val="10"/>
        <rFont val="宋体"/>
        <charset val="134"/>
      </rPr>
      <t>2019年1月底5版</t>
    </r>
  </si>
  <si>
    <r>
      <rPr>
        <sz val="10"/>
        <rFont val="宋体"/>
        <charset val="134"/>
      </rPr>
      <t>1396</t>
    </r>
  </si>
  <si>
    <r>
      <rPr>
        <sz val="10"/>
        <rFont val="宋体"/>
        <charset val="134"/>
      </rPr>
      <t>221104</t>
    </r>
  </si>
  <si>
    <r>
      <rPr>
        <sz val="10"/>
        <rFont val="宋体"/>
        <charset val="134"/>
      </rPr>
      <t>22机电技术应用(综高)</t>
    </r>
  </si>
  <si>
    <r>
      <rPr>
        <sz val="10"/>
        <rFont val="宋体"/>
        <charset val="134"/>
      </rPr>
      <t>王陈</t>
    </r>
  </si>
  <si>
    <r>
      <rPr>
        <sz val="10"/>
        <rFont val="宋体"/>
        <charset val="134"/>
      </rPr>
      <t>1397</t>
    </r>
  </si>
  <si>
    <r>
      <rPr>
        <sz val="10"/>
        <rFont val="宋体"/>
        <charset val="134"/>
      </rPr>
      <t>1398</t>
    </r>
  </si>
  <si>
    <r>
      <rPr>
        <sz val="10"/>
        <rFont val="宋体"/>
        <charset val="134"/>
      </rPr>
      <t>1399</t>
    </r>
  </si>
  <si>
    <r>
      <rPr>
        <sz val="10"/>
        <rFont val="宋体"/>
        <charset val="134"/>
      </rPr>
      <t>1400</t>
    </r>
  </si>
  <si>
    <r>
      <rPr>
        <sz val="10"/>
        <rFont val="宋体"/>
        <charset val="134"/>
      </rPr>
      <t>1401</t>
    </r>
  </si>
  <si>
    <r>
      <rPr>
        <sz val="10"/>
        <rFont val="宋体"/>
        <charset val="134"/>
      </rPr>
      <t>1402</t>
    </r>
  </si>
  <si>
    <r>
      <rPr>
        <sz val="10"/>
        <rFont val="宋体"/>
        <charset val="134"/>
      </rPr>
      <t>1403</t>
    </r>
  </si>
  <si>
    <r>
      <rPr>
        <sz val="10"/>
        <rFont val="宋体"/>
        <charset val="134"/>
      </rPr>
      <t>1404</t>
    </r>
  </si>
  <si>
    <r>
      <rPr>
        <sz val="10"/>
        <rFont val="宋体"/>
        <charset val="134"/>
      </rPr>
      <t>1405</t>
    </r>
  </si>
  <si>
    <r>
      <rPr>
        <sz val="10"/>
        <rFont val="宋体"/>
        <charset val="134"/>
      </rPr>
      <t>1406</t>
    </r>
  </si>
  <si>
    <r>
      <rPr>
        <sz val="10"/>
        <rFont val="宋体"/>
        <charset val="134"/>
      </rPr>
      <t>电工技术基础1</t>
    </r>
  </si>
  <si>
    <r>
      <rPr>
        <sz val="10"/>
        <rFont val="宋体"/>
        <charset val="134"/>
      </rPr>
      <t>1407</t>
    </r>
  </si>
  <si>
    <r>
      <rPr>
        <sz val="10"/>
        <rFont val="宋体"/>
        <charset val="134"/>
      </rPr>
      <t>★钳工技术训练2</t>
    </r>
  </si>
  <si>
    <r>
      <rPr>
        <sz val="10"/>
        <rFont val="宋体"/>
        <charset val="134"/>
      </rPr>
      <t>1408</t>
    </r>
  </si>
  <si>
    <r>
      <rPr>
        <sz val="10"/>
        <rFont val="宋体"/>
        <charset val="134"/>
      </rPr>
      <t>1409</t>
    </r>
  </si>
  <si>
    <r>
      <rPr>
        <sz val="10"/>
        <rFont val="宋体"/>
        <charset val="134"/>
      </rPr>
      <t>221105</t>
    </r>
  </si>
  <si>
    <r>
      <rPr>
        <sz val="10"/>
        <rFont val="宋体"/>
        <charset val="134"/>
      </rPr>
      <t>22机械加工技术(综高)</t>
    </r>
  </si>
  <si>
    <r>
      <rPr>
        <sz val="10"/>
        <rFont val="宋体"/>
        <charset val="134"/>
      </rPr>
      <t>袁润洲</t>
    </r>
  </si>
  <si>
    <r>
      <rPr>
        <sz val="10"/>
        <rFont val="宋体"/>
        <charset val="134"/>
      </rPr>
      <t>1410</t>
    </r>
  </si>
  <si>
    <r>
      <rPr>
        <sz val="10"/>
        <rFont val="宋体"/>
        <charset val="134"/>
      </rPr>
      <t>1411</t>
    </r>
  </si>
  <si>
    <r>
      <rPr>
        <sz val="10"/>
        <rFont val="宋体"/>
        <charset val="134"/>
      </rPr>
      <t>1412</t>
    </r>
  </si>
  <si>
    <r>
      <rPr>
        <sz val="10"/>
        <rFont val="宋体"/>
        <charset val="134"/>
      </rPr>
      <t>1413</t>
    </r>
  </si>
  <si>
    <r>
      <rPr>
        <sz val="10"/>
        <rFont val="宋体"/>
        <charset val="134"/>
      </rPr>
      <t>1414</t>
    </r>
  </si>
  <si>
    <r>
      <rPr>
        <sz val="10"/>
        <rFont val="宋体"/>
        <charset val="134"/>
      </rPr>
      <t>1415</t>
    </r>
  </si>
  <si>
    <r>
      <rPr>
        <sz val="10"/>
        <rFont val="宋体"/>
        <charset val="134"/>
      </rPr>
      <t>1416</t>
    </r>
  </si>
  <si>
    <r>
      <rPr>
        <sz val="10"/>
        <rFont val="宋体"/>
        <charset val="134"/>
      </rPr>
      <t>1417</t>
    </r>
  </si>
  <si>
    <r>
      <rPr>
        <sz val="10"/>
        <rFont val="宋体"/>
        <charset val="134"/>
      </rPr>
      <t>1418</t>
    </r>
  </si>
  <si>
    <r>
      <rPr>
        <sz val="10"/>
        <rFont val="宋体"/>
        <charset val="134"/>
      </rPr>
      <t>1419</t>
    </r>
  </si>
  <si>
    <r>
      <rPr>
        <sz val="10"/>
        <rFont val="宋体"/>
        <charset val="134"/>
      </rPr>
      <t>1420</t>
    </r>
  </si>
  <si>
    <r>
      <rPr>
        <sz val="10"/>
        <rFont val="宋体"/>
        <charset val="134"/>
      </rPr>
      <t>★钳工实训</t>
    </r>
  </si>
  <si>
    <r>
      <rPr>
        <sz val="10"/>
        <rFont val="宋体"/>
        <charset val="134"/>
      </rPr>
      <t>1421</t>
    </r>
  </si>
  <si>
    <r>
      <rPr>
        <sz val="10"/>
        <rFont val="宋体"/>
        <charset val="134"/>
      </rPr>
      <t>221106</t>
    </r>
  </si>
  <si>
    <r>
      <rPr>
        <sz val="10"/>
        <rFont val="宋体"/>
        <charset val="134"/>
      </rPr>
      <t>22旅游服务与管理(综高)</t>
    </r>
  </si>
  <si>
    <r>
      <rPr>
        <sz val="10"/>
        <rFont val="宋体"/>
        <charset val="134"/>
      </rPr>
      <t>郑燕</t>
    </r>
  </si>
  <si>
    <r>
      <rPr>
        <sz val="10"/>
        <rFont val="宋体"/>
        <charset val="134"/>
      </rPr>
      <t>1422</t>
    </r>
  </si>
  <si>
    <r>
      <rPr>
        <sz val="10"/>
        <rFont val="宋体"/>
        <charset val="134"/>
      </rPr>
      <t>1423</t>
    </r>
  </si>
  <si>
    <r>
      <rPr>
        <sz val="10"/>
        <rFont val="宋体"/>
        <charset val="134"/>
      </rPr>
      <t>1424</t>
    </r>
  </si>
  <si>
    <r>
      <rPr>
        <sz val="10"/>
        <rFont val="宋体"/>
        <charset val="134"/>
      </rPr>
      <t>1425</t>
    </r>
  </si>
  <si>
    <r>
      <rPr>
        <sz val="10"/>
        <rFont val="宋体"/>
        <charset val="134"/>
      </rPr>
      <t>1426</t>
    </r>
  </si>
  <si>
    <r>
      <rPr>
        <sz val="10"/>
        <rFont val="宋体"/>
        <charset val="134"/>
      </rPr>
      <t>1427</t>
    </r>
  </si>
  <si>
    <r>
      <rPr>
        <sz val="10"/>
        <rFont val="宋体"/>
        <charset val="134"/>
      </rPr>
      <t>1428</t>
    </r>
  </si>
  <si>
    <r>
      <rPr>
        <sz val="10"/>
        <rFont val="宋体"/>
        <charset val="134"/>
      </rPr>
      <t>1429</t>
    </r>
  </si>
  <si>
    <r>
      <rPr>
        <sz val="10"/>
        <rFont val="宋体"/>
        <charset val="134"/>
      </rPr>
      <t>1430</t>
    </r>
  </si>
  <si>
    <r>
      <rPr>
        <sz val="10"/>
        <rFont val="宋体"/>
        <charset val="134"/>
      </rPr>
      <t>旅游地理2</t>
    </r>
  </si>
  <si>
    <r>
      <rPr>
        <sz val="10"/>
        <rFont val="宋体"/>
        <charset val="134"/>
      </rPr>
      <t>1431</t>
    </r>
  </si>
  <si>
    <r>
      <rPr>
        <sz val="10"/>
        <rFont val="宋体"/>
        <charset val="134"/>
      </rPr>
      <t>餐饮服务与管理1</t>
    </r>
  </si>
  <si>
    <r>
      <rPr>
        <sz val="10"/>
        <rFont val="宋体"/>
        <charset val="134"/>
      </rPr>
      <t>1432</t>
    </r>
  </si>
  <si>
    <r>
      <rPr>
        <sz val="10"/>
        <rFont val="宋体"/>
        <charset val="134"/>
      </rPr>
      <t>客房服务与管理1</t>
    </r>
  </si>
  <si>
    <r>
      <rPr>
        <sz val="10"/>
        <rFont val="宋体"/>
        <charset val="134"/>
      </rPr>
      <t>1433</t>
    </r>
  </si>
  <si>
    <r>
      <rPr>
        <sz val="10"/>
        <rFont val="宋体"/>
        <charset val="134"/>
      </rPr>
      <t>合计</t>
    </r>
  </si>
  <si>
    <t>合计</t>
  </si>
  <si>
    <t>2997</t>
  </si>
  <si>
    <t>287</t>
  </si>
  <si>
    <t>11.84%</t>
  </si>
  <si>
    <r>
      <rPr>
        <sz val="10"/>
        <rFont val="宋体"/>
        <charset val="134"/>
      </rPr>
      <t>18.98%</t>
    </r>
  </si>
</sst>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 numFmtId="177" formatCode="0.00_ "/>
    <numFmt numFmtId="178" formatCode="yyyy&quot;年&quot;m&quot;月&quot;;@"/>
    <numFmt numFmtId="179" formatCode="0_ "/>
    <numFmt numFmtId="180" formatCode="0_);[Red]\(0\)"/>
    <numFmt numFmtId="181" formatCode="#\ ?/?"/>
  </numFmts>
  <fonts count="77">
    <font>
      <sz val="10"/>
      <color theme="1"/>
      <name val="等线"/>
      <charset val="134"/>
      <scheme val="minor"/>
    </font>
    <font>
      <sz val="10"/>
      <name val="等线"/>
      <charset val="134"/>
      <scheme val="minor"/>
    </font>
    <font>
      <b/>
      <sz val="11"/>
      <color rgb="FFE74025"/>
      <name val="SimSun"/>
      <charset val="134"/>
    </font>
    <font>
      <sz val="11"/>
      <name val="SimSun"/>
      <charset val="134"/>
    </font>
    <font>
      <sz val="11"/>
      <color rgb="FF000000"/>
      <name val="SimSun"/>
      <charset val="134"/>
    </font>
    <font>
      <sz val="10"/>
      <name val="宋体"/>
      <charset val="134"/>
    </font>
    <font>
      <sz val="18"/>
      <color theme="1"/>
      <name val="黑体"/>
      <charset val="134"/>
    </font>
    <font>
      <b/>
      <sz val="11"/>
      <name val="SimSun"/>
      <charset val="134"/>
    </font>
    <font>
      <b/>
      <sz val="11"/>
      <color theme="1"/>
      <name val="SimSun"/>
      <charset val="134"/>
    </font>
    <font>
      <sz val="9"/>
      <name val="宋体"/>
      <charset val="134"/>
    </font>
    <font>
      <sz val="11"/>
      <name val="宋体"/>
      <charset val="134"/>
    </font>
    <font>
      <sz val="11"/>
      <color theme="1"/>
      <name val="宋体"/>
      <charset val="134"/>
    </font>
    <font>
      <b/>
      <sz val="11"/>
      <name val="宋体"/>
      <charset val="134"/>
    </font>
    <font>
      <sz val="10"/>
      <color theme="1"/>
      <name val="SimSun"/>
      <charset val="134"/>
    </font>
    <font>
      <sz val="10"/>
      <name val="SimSun"/>
      <charset val="134"/>
    </font>
    <font>
      <sz val="10"/>
      <color rgb="FF000000"/>
      <name val="SimSun"/>
      <charset val="134"/>
    </font>
    <font>
      <sz val="9"/>
      <name val="SimSun"/>
      <charset val="134"/>
    </font>
    <font>
      <sz val="10"/>
      <color theme="1"/>
      <name val="宋体"/>
      <charset val="134"/>
    </font>
    <font>
      <b/>
      <sz val="11"/>
      <color rgb="FF000000"/>
      <name val="SimSun"/>
      <charset val="134"/>
    </font>
    <font>
      <b/>
      <sz val="10"/>
      <color rgb="FFE74025"/>
      <name val="SimSun"/>
      <charset val="134"/>
    </font>
    <font>
      <b/>
      <sz val="11"/>
      <color rgb="FFFFFFFF"/>
      <name val="SimSun"/>
      <charset val="134"/>
    </font>
    <font>
      <b/>
      <sz val="11"/>
      <color rgb="FFFF0000"/>
      <name val="SimSun"/>
      <charset val="134"/>
    </font>
    <font>
      <b/>
      <sz val="10"/>
      <color rgb="FFFF0000"/>
      <name val="SimSun"/>
      <charset val="134"/>
    </font>
    <font>
      <sz val="9"/>
      <color rgb="FF000000"/>
      <name val="SimSun"/>
      <charset val="134"/>
    </font>
    <font>
      <sz val="9"/>
      <color theme="1"/>
      <name val="SimSun"/>
      <charset val="134"/>
    </font>
    <font>
      <sz val="10"/>
      <color rgb="FF00B050"/>
      <name val="SimSun"/>
      <charset val="134"/>
    </font>
    <font>
      <b/>
      <sz val="10"/>
      <color rgb="FFFFFFFF"/>
      <name val="SimSun"/>
      <charset val="134"/>
    </font>
    <font>
      <sz val="10"/>
      <color rgb="FF1E1E1E"/>
      <name val="SimSun"/>
      <charset val="134"/>
    </font>
    <font>
      <sz val="10"/>
      <color rgb="FF000000"/>
      <name val="等线"/>
      <charset val="134"/>
      <scheme val="minor"/>
    </font>
    <font>
      <sz val="11"/>
      <color rgb="FFFF0000"/>
      <name val="SimSun"/>
      <charset val="134"/>
    </font>
    <font>
      <sz val="10"/>
      <color rgb="FFFF0000"/>
      <name val="SimSun"/>
      <charset val="134"/>
    </font>
    <font>
      <b/>
      <sz val="10"/>
      <color theme="1"/>
      <name val="SimSun"/>
      <charset val="134"/>
    </font>
    <font>
      <sz val="10"/>
      <color rgb="FF333333"/>
      <name val="SimSun"/>
      <charset val="134"/>
    </font>
    <font>
      <sz val="11"/>
      <color rgb="FF0070C0"/>
      <name val="SimSun"/>
      <charset val="134"/>
    </font>
    <font>
      <sz val="10"/>
      <color rgb="FFFF0000"/>
      <name val="等线"/>
      <charset val="134"/>
      <scheme val="minor"/>
    </font>
    <font>
      <sz val="10"/>
      <color rgb="FF323232"/>
      <name val="SimSun"/>
      <charset val="134"/>
    </font>
    <font>
      <strike/>
      <sz val="10"/>
      <color theme="1"/>
      <name val="SimSun"/>
      <charset val="134"/>
    </font>
    <font>
      <b/>
      <strike/>
      <sz val="10"/>
      <color rgb="FFE74025"/>
      <name val="SimSun"/>
      <charset val="134"/>
    </font>
    <font>
      <b/>
      <strike/>
      <sz val="10"/>
      <color rgb="FFFF0000"/>
      <name val="SimSun"/>
      <charset val="134"/>
    </font>
    <font>
      <strike/>
      <sz val="10"/>
      <color rgb="FF000000"/>
      <name val="SimSun"/>
      <charset val="134"/>
    </font>
    <font>
      <strike/>
      <sz val="10"/>
      <color rgb="FFF32504"/>
      <name val="SimSun"/>
      <charset val="134"/>
    </font>
    <font>
      <strike/>
      <sz val="10"/>
      <name val="SimSun"/>
      <charset val="134"/>
    </font>
    <font>
      <sz val="10"/>
      <color rgb="FF404040"/>
      <name val="SimSun"/>
      <charset val="134"/>
    </font>
    <font>
      <sz val="11"/>
      <color rgb="FF000000"/>
      <name val="等线"/>
      <charset val="134"/>
    </font>
    <font>
      <sz val="9"/>
      <color rgb="FF646464"/>
      <name val="SimSun"/>
      <charset val="134"/>
    </font>
    <font>
      <b/>
      <sz val="16"/>
      <color rgb="FFE74025"/>
      <name val="SimSun"/>
      <charset val="134"/>
    </font>
    <font>
      <b/>
      <sz val="16"/>
      <color rgb="FFFF0000"/>
      <name val="SimSun"/>
      <charset val="134"/>
    </font>
    <font>
      <b/>
      <sz val="10"/>
      <color rgb="FF000000"/>
      <name val="宋体"/>
      <charset val="134"/>
    </font>
    <font>
      <sz val="10"/>
      <color rgb="FF000000"/>
      <name val="宋体"/>
      <charset val="134"/>
    </font>
    <font>
      <b/>
      <sz val="10"/>
      <color rgb="FFFF0000"/>
      <name val="宋体"/>
      <charset val="134"/>
    </font>
    <font>
      <b/>
      <sz val="11"/>
      <color rgb="FFFF0000"/>
      <name val="宋体"/>
      <charset val="134"/>
    </font>
    <font>
      <b/>
      <sz val="10"/>
      <color theme="1"/>
      <name val="宋体"/>
      <charset val="134"/>
    </font>
    <font>
      <b/>
      <sz val="10"/>
      <name val="宋体"/>
      <charset val="134"/>
    </font>
    <font>
      <sz val="10"/>
      <color rgb="FFFF0000"/>
      <name val="宋体"/>
      <charset val="134"/>
    </font>
    <font>
      <b/>
      <sz val="9"/>
      <color rgb="FFFF0000"/>
      <name val="宋体"/>
      <charset val="134"/>
    </font>
    <font>
      <b/>
      <sz val="9"/>
      <name val="宋体"/>
      <charset val="134"/>
    </font>
    <font>
      <sz val="9"/>
      <color theme="1"/>
      <name val="宋体"/>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49">
    <fill>
      <patternFill patternType="none"/>
    </fill>
    <fill>
      <patternFill patternType="gray125"/>
    </fill>
    <fill>
      <patternFill patternType="solid">
        <fgColor rgb="FFFFE9E8"/>
        <bgColor indexed="64"/>
      </patternFill>
    </fill>
    <fill>
      <patternFill patternType="solid">
        <fgColor rgb="FFFFFF00"/>
        <bgColor indexed="64"/>
      </patternFill>
    </fill>
    <fill>
      <patternFill patternType="solid">
        <fgColor rgb="FFD58EFF"/>
        <bgColor indexed="64"/>
      </patternFill>
    </fill>
    <fill>
      <patternFill patternType="solid">
        <fgColor rgb="FFFEFB54"/>
        <bgColor indexed="64"/>
      </patternFill>
    </fill>
    <fill>
      <patternFill patternType="solid">
        <fgColor rgb="FFFF0000"/>
        <bgColor indexed="64"/>
      </patternFill>
    </fill>
    <fill>
      <patternFill patternType="solid">
        <fgColor rgb="FFEAFAF1"/>
        <bgColor indexed="64"/>
      </patternFill>
    </fill>
    <fill>
      <patternFill patternType="solid">
        <fgColor rgb="FFFFC9C7"/>
        <bgColor indexed="64"/>
      </patternFill>
    </fill>
    <fill>
      <patternFill patternType="solid">
        <fgColor rgb="FFFFFFFF"/>
        <bgColor indexed="64"/>
      </patternFill>
    </fill>
    <fill>
      <patternFill patternType="solid">
        <fgColor rgb="FF92D050"/>
        <bgColor indexed="64"/>
      </patternFill>
    </fill>
    <fill>
      <patternFill patternType="solid">
        <fgColor rgb="FF00B050"/>
        <bgColor indexed="64"/>
      </patternFill>
    </fill>
    <fill>
      <patternFill patternType="solid">
        <fgColor rgb="FFC00000"/>
        <bgColor indexed="64"/>
      </patternFill>
    </fill>
    <fill>
      <patternFill patternType="solid">
        <fgColor rgb="FF8CDDFA"/>
        <bgColor indexed="64"/>
      </patternFill>
    </fill>
    <fill>
      <patternFill patternType="solid">
        <fgColor rgb="FFF4C243"/>
        <bgColor indexed="64"/>
      </patternFill>
    </fill>
    <fill>
      <patternFill patternType="solid">
        <fgColor rgb="FFFFC000"/>
        <bgColor indexed="64"/>
      </patternFill>
    </fill>
    <fill>
      <patternFill patternType="solid">
        <fgColor rgb="FF8EA9DB"/>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bottom/>
      <diagonal/>
    </border>
    <border>
      <left style="medium">
        <color rgb="FF000000"/>
      </left>
      <right style="medium">
        <color rgb="FF000000"/>
      </right>
      <top style="medium">
        <color rgb="FF000000"/>
      </top>
      <bottom style="medium">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57" fillId="0" borderId="0" applyFont="0" applyFill="0" applyBorder="0" applyAlignment="0" applyProtection="0">
      <alignment vertical="center"/>
    </xf>
    <xf numFmtId="0" fontId="58" fillId="18" borderId="0" applyNumberFormat="0" applyBorder="0" applyAlignment="0" applyProtection="0">
      <alignment vertical="center"/>
    </xf>
    <xf numFmtId="0" fontId="59" fillId="19" borderId="13" applyNumberFormat="0" applyAlignment="0" applyProtection="0">
      <alignment vertical="center"/>
    </xf>
    <xf numFmtId="44" fontId="57" fillId="0" borderId="0" applyFont="0" applyFill="0" applyBorder="0" applyAlignment="0" applyProtection="0">
      <alignment vertical="center"/>
    </xf>
    <xf numFmtId="41" fontId="57" fillId="0" borderId="0" applyFont="0" applyFill="0" applyBorder="0" applyAlignment="0" applyProtection="0">
      <alignment vertical="center"/>
    </xf>
    <xf numFmtId="0" fontId="58" fillId="20" borderId="0" applyNumberFormat="0" applyBorder="0" applyAlignment="0" applyProtection="0">
      <alignment vertical="center"/>
    </xf>
    <xf numFmtId="0" fontId="60" fillId="21" borderId="0" applyNumberFormat="0" applyBorder="0" applyAlignment="0" applyProtection="0">
      <alignment vertical="center"/>
    </xf>
    <xf numFmtId="43" fontId="57" fillId="0" borderId="0" applyFont="0" applyFill="0" applyBorder="0" applyAlignment="0" applyProtection="0">
      <alignment vertical="center"/>
    </xf>
    <xf numFmtId="0" fontId="61" fillId="22" borderId="0" applyNumberFormat="0" applyBorder="0" applyAlignment="0" applyProtection="0">
      <alignment vertical="center"/>
    </xf>
    <xf numFmtId="0" fontId="62" fillId="0" borderId="0" applyNumberFormat="0" applyFill="0" applyBorder="0" applyAlignment="0" applyProtection="0">
      <alignment vertical="center"/>
    </xf>
    <xf numFmtId="9" fontId="57" fillId="0" borderId="0" applyFont="0" applyFill="0" applyBorder="0" applyAlignment="0" applyProtection="0">
      <alignment vertical="center"/>
    </xf>
    <xf numFmtId="0" fontId="63" fillId="0" borderId="0" applyNumberFormat="0" applyFill="0" applyBorder="0" applyAlignment="0" applyProtection="0">
      <alignment vertical="center"/>
    </xf>
    <xf numFmtId="0" fontId="57" fillId="23" borderId="14" applyNumberFormat="0" applyFont="0" applyAlignment="0" applyProtection="0">
      <alignment vertical="center"/>
    </xf>
    <xf numFmtId="0" fontId="61" fillId="24" borderId="0" applyNumberFormat="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15" applyNumberFormat="0" applyFill="0" applyAlignment="0" applyProtection="0">
      <alignment vertical="center"/>
    </xf>
    <xf numFmtId="0" fontId="69" fillId="0" borderId="15" applyNumberFormat="0" applyFill="0" applyAlignment="0" applyProtection="0">
      <alignment vertical="center"/>
    </xf>
    <xf numFmtId="0" fontId="61" fillId="25" borderId="0" applyNumberFormat="0" applyBorder="0" applyAlignment="0" applyProtection="0">
      <alignment vertical="center"/>
    </xf>
    <xf numFmtId="0" fontId="64" fillId="0" borderId="16" applyNumberFormat="0" applyFill="0" applyAlignment="0" applyProtection="0">
      <alignment vertical="center"/>
    </xf>
    <xf numFmtId="0" fontId="61" fillId="26" borderId="0" applyNumberFormat="0" applyBorder="0" applyAlignment="0" applyProtection="0">
      <alignment vertical="center"/>
    </xf>
    <xf numFmtId="0" fontId="70" fillId="27" borderId="17" applyNumberFormat="0" applyAlignment="0" applyProtection="0">
      <alignment vertical="center"/>
    </xf>
    <xf numFmtId="0" fontId="71" fillId="27" borderId="13" applyNumberFormat="0" applyAlignment="0" applyProtection="0">
      <alignment vertical="center"/>
    </xf>
    <xf numFmtId="0" fontId="72" fillId="28" borderId="18" applyNumberFormat="0" applyAlignment="0" applyProtection="0">
      <alignment vertical="center"/>
    </xf>
    <xf numFmtId="0" fontId="58" fillId="29" borderId="0" applyNumberFormat="0" applyBorder="0" applyAlignment="0" applyProtection="0">
      <alignment vertical="center"/>
    </xf>
    <xf numFmtId="0" fontId="61" fillId="30" borderId="0" applyNumberFormat="0" applyBorder="0" applyAlignment="0" applyProtection="0">
      <alignment vertical="center"/>
    </xf>
    <xf numFmtId="0" fontId="73" fillId="0" borderId="19" applyNumberFormat="0" applyFill="0" applyAlignment="0" applyProtection="0">
      <alignment vertical="center"/>
    </xf>
    <xf numFmtId="0" fontId="74" fillId="0" borderId="20" applyNumberFormat="0" applyFill="0" applyAlignment="0" applyProtection="0">
      <alignment vertical="center"/>
    </xf>
    <xf numFmtId="0" fontId="75" fillId="31" borderId="0" applyNumberFormat="0" applyBorder="0" applyAlignment="0" applyProtection="0">
      <alignment vertical="center"/>
    </xf>
    <xf numFmtId="0" fontId="76" fillId="32" borderId="0" applyNumberFormat="0" applyBorder="0" applyAlignment="0" applyProtection="0">
      <alignment vertical="center"/>
    </xf>
    <xf numFmtId="0" fontId="58" fillId="33" borderId="0" applyNumberFormat="0" applyBorder="0" applyAlignment="0" applyProtection="0">
      <alignment vertical="center"/>
    </xf>
    <xf numFmtId="0" fontId="61" fillId="34" borderId="0" applyNumberFormat="0" applyBorder="0" applyAlignment="0" applyProtection="0">
      <alignment vertical="center"/>
    </xf>
    <xf numFmtId="0" fontId="58" fillId="35" borderId="0" applyNumberFormat="0" applyBorder="0" applyAlignment="0" applyProtection="0">
      <alignment vertical="center"/>
    </xf>
    <xf numFmtId="0" fontId="58" fillId="36" borderId="0" applyNumberFormat="0" applyBorder="0" applyAlignment="0" applyProtection="0">
      <alignment vertical="center"/>
    </xf>
    <xf numFmtId="0" fontId="58" fillId="37" borderId="0" applyNumberFormat="0" applyBorder="0" applyAlignment="0" applyProtection="0">
      <alignment vertical="center"/>
    </xf>
    <xf numFmtId="0" fontId="58" fillId="38" borderId="0" applyNumberFormat="0" applyBorder="0" applyAlignment="0" applyProtection="0">
      <alignment vertical="center"/>
    </xf>
    <xf numFmtId="0" fontId="61" fillId="39" borderId="0" applyNumberFormat="0" applyBorder="0" applyAlignment="0" applyProtection="0">
      <alignment vertical="center"/>
    </xf>
    <xf numFmtId="0" fontId="61" fillId="40" borderId="0" applyNumberFormat="0" applyBorder="0" applyAlignment="0" applyProtection="0">
      <alignment vertical="center"/>
    </xf>
    <xf numFmtId="0" fontId="58" fillId="41" borderId="0" applyNumberFormat="0" applyBorder="0" applyAlignment="0" applyProtection="0">
      <alignment vertical="center"/>
    </xf>
    <xf numFmtId="0" fontId="58" fillId="42" borderId="0" applyNumberFormat="0" applyBorder="0" applyAlignment="0" applyProtection="0">
      <alignment vertical="center"/>
    </xf>
    <xf numFmtId="0" fontId="61" fillId="43" borderId="0" applyNumberFormat="0" applyBorder="0" applyAlignment="0" applyProtection="0">
      <alignment vertical="center"/>
    </xf>
    <xf numFmtId="0" fontId="58" fillId="44" borderId="0" applyNumberFormat="0" applyBorder="0" applyAlignment="0" applyProtection="0">
      <alignment vertical="center"/>
    </xf>
    <xf numFmtId="0" fontId="61" fillId="45" borderId="0" applyNumberFormat="0" applyBorder="0" applyAlignment="0" applyProtection="0">
      <alignment vertical="center"/>
    </xf>
    <xf numFmtId="0" fontId="61" fillId="46" borderId="0" applyNumberFormat="0" applyBorder="0" applyAlignment="0" applyProtection="0">
      <alignment vertical="center"/>
    </xf>
    <xf numFmtId="0" fontId="58" fillId="47" borderId="0" applyNumberFormat="0" applyBorder="0" applyAlignment="0" applyProtection="0">
      <alignment vertical="center"/>
    </xf>
    <xf numFmtId="0" fontId="61" fillId="48" borderId="0" applyNumberFormat="0" applyBorder="0" applyAlignment="0" applyProtection="0">
      <alignment vertical="center"/>
    </xf>
  </cellStyleXfs>
  <cellXfs count="471">
    <xf numFmtId="0" fontId="0" fillId="0" borderId="0" xfId="0" applyFont="1">
      <alignment vertical="center"/>
    </xf>
    <xf numFmtId="0" fontId="1" fillId="0" borderId="0" xfId="0" applyFont="1">
      <alignment vertical="center"/>
    </xf>
    <xf numFmtId="0" fontId="2" fillId="0" borderId="1" xfId="0" applyFont="1" applyBorder="1" applyAlignment="1">
      <alignment horizontal="center" vertical="center"/>
    </xf>
    <xf numFmtId="0" fontId="3" fillId="0" borderId="0" xfId="0" applyFont="1">
      <alignment vertical="center"/>
    </xf>
    <xf numFmtId="49" fontId="4" fillId="0" borderId="1" xfId="0" applyNumberFormat="1" applyFont="1" applyBorder="1" applyAlignment="1">
      <alignment horizontal="center"/>
    </xf>
    <xf numFmtId="0" fontId="5"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left" vertical="center" wrapText="1"/>
    </xf>
    <xf numFmtId="49" fontId="0" fillId="0" borderId="0" xfId="0" applyNumberFormat="1" applyFont="1" applyFill="1">
      <alignment vertical="center"/>
    </xf>
    <xf numFmtId="0" fontId="0" fillId="0" borderId="0" xfId="0" applyFont="1" applyFill="1" applyAlignment="1">
      <alignment horizontal="left" vertical="center"/>
    </xf>
    <xf numFmtId="49" fontId="6" fillId="0" borderId="0" xfId="0" applyNumberFormat="1" applyFont="1" applyAlignment="1">
      <alignment horizontal="center" vertical="center"/>
    </xf>
    <xf numFmtId="49" fontId="6" fillId="0" borderId="0" xfId="0" applyNumberFormat="1" applyFont="1" applyAlignment="1">
      <alignment horizontal="left" vertical="center"/>
    </xf>
    <xf numFmtId="49" fontId="6" fillId="0" borderId="0" xfId="0" applyNumberFormat="1" applyFont="1" applyAlignment="1">
      <alignment horizontal="left" vertical="center" wrapText="1"/>
    </xf>
    <xf numFmtId="49"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0" fillId="0" borderId="0" xfId="0" applyFont="1" applyAlignment="1">
      <alignment horizontal="center" vertical="center"/>
    </xf>
    <xf numFmtId="49" fontId="8" fillId="0" borderId="2" xfId="0" applyNumberFormat="1" applyFont="1" applyFill="1" applyBorder="1" applyAlignment="1">
      <alignment horizontal="center" vertical="center"/>
    </xf>
    <xf numFmtId="0" fontId="5"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7"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xf>
    <xf numFmtId="0" fontId="9"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xf>
    <xf numFmtId="179" fontId="5" fillId="0" borderId="1" xfId="0" applyNumberFormat="1" applyFont="1" applyFill="1" applyBorder="1" applyAlignment="1">
      <alignment horizontal="center" vertical="center"/>
    </xf>
    <xf numFmtId="17" fontId="5" fillId="0" borderId="1"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wrapText="1"/>
    </xf>
    <xf numFmtId="14" fontId="5" fillId="0"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0" borderId="4" xfId="0" applyFont="1" applyFill="1" applyBorder="1" applyAlignment="1">
      <alignment horizontal="center" vertical="top" wrapText="1"/>
    </xf>
    <xf numFmtId="0" fontId="5" fillId="0" borderId="4" xfId="0" applyFont="1" applyFill="1" applyBorder="1" applyAlignment="1">
      <alignment horizontal="center" vertical="top"/>
    </xf>
    <xf numFmtId="0" fontId="11" fillId="0" borderId="4" xfId="0" applyFont="1" applyBorder="1" applyAlignment="1">
      <alignment horizontal="center" vertical="top" wrapText="1"/>
    </xf>
    <xf numFmtId="49" fontId="11" fillId="0" borderId="4" xfId="0" applyNumberFormat="1" applyFont="1" applyBorder="1" applyAlignment="1">
      <alignment horizontal="center" vertical="top" wrapText="1"/>
    </xf>
    <xf numFmtId="178" fontId="5" fillId="0" borderId="1" xfId="0" applyNumberFormat="1" applyFont="1" applyFill="1" applyBorder="1" applyAlignment="1">
      <alignment horizontal="center" vertical="center"/>
    </xf>
    <xf numFmtId="0" fontId="5" fillId="0" borderId="3" xfId="0" applyFont="1" applyFill="1" applyBorder="1" applyAlignment="1">
      <alignment horizontal="center" vertical="center"/>
    </xf>
    <xf numFmtId="0" fontId="5" fillId="0" borderId="0" xfId="0" applyFont="1" applyFill="1">
      <alignment vertical="center"/>
    </xf>
    <xf numFmtId="0" fontId="0" fillId="0" borderId="0" xfId="0" applyFont="1" applyAlignment="1">
      <alignment horizontal="left" vertical="center" wrapText="1"/>
    </xf>
    <xf numFmtId="49" fontId="0" fillId="0" borderId="0" xfId="0" applyNumberFormat="1" applyFont="1" applyAlignment="1">
      <alignment horizontal="center" vertical="center"/>
    </xf>
    <xf numFmtId="0" fontId="0" fillId="0" borderId="0" xfId="0" applyFont="1" applyAlignment="1">
      <alignment horizontal="left" vertical="center"/>
    </xf>
    <xf numFmtId="49"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49" fontId="12" fillId="0" borderId="2" xfId="0" applyNumberFormat="1" applyFont="1" applyFill="1" applyBorder="1" applyAlignment="1">
      <alignment horizontal="center" vertical="center"/>
    </xf>
    <xf numFmtId="17" fontId="5" fillId="0" borderId="1" xfId="0" applyNumberFormat="1" applyFont="1" applyFill="1" applyBorder="1" applyAlignment="1">
      <alignment horizontal="center" vertical="center"/>
    </xf>
    <xf numFmtId="180"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wrapText="1"/>
    </xf>
    <xf numFmtId="49" fontId="5" fillId="0" borderId="0" xfId="0" applyNumberFormat="1" applyFont="1" applyFill="1" applyAlignment="1">
      <alignment horizontal="center" vertical="center"/>
    </xf>
    <xf numFmtId="0" fontId="5" fillId="0" borderId="0" xfId="0" applyFont="1" applyFill="1" applyAlignment="1">
      <alignment horizontal="left" vertical="center" wrapText="1"/>
    </xf>
    <xf numFmtId="0" fontId="5" fillId="0" borderId="0" xfId="0" applyFont="1" applyFill="1" applyAlignment="1">
      <alignment horizontal="left" vertical="center"/>
    </xf>
    <xf numFmtId="180" fontId="5" fillId="0" borderId="1" xfId="0" applyNumberFormat="1" applyFont="1" applyFill="1" applyBorder="1" applyAlignment="1">
      <alignment horizontal="left" vertical="center"/>
    </xf>
    <xf numFmtId="17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xf>
    <xf numFmtId="179" fontId="5" fillId="0" borderId="1" xfId="0" applyNumberFormat="1" applyFont="1" applyFill="1" applyBorder="1" applyAlignment="1">
      <alignment horizontal="left" vertical="center"/>
    </xf>
    <xf numFmtId="49" fontId="13" fillId="2" borderId="1" xfId="0" applyNumberFormat="1" applyFont="1" applyFill="1" applyBorder="1" applyAlignment="1">
      <alignment horizontal="left" vertical="center" wrapText="1"/>
    </xf>
    <xf numFmtId="49" fontId="14" fillId="2" borderId="3" xfId="0" applyNumberFormat="1" applyFont="1" applyFill="1" applyBorder="1" applyAlignment="1">
      <alignment horizontal="left" vertical="center" wrapText="1"/>
    </xf>
    <xf numFmtId="0" fontId="15" fillId="2" borderId="1" xfId="0" applyFont="1" applyFill="1" applyBorder="1" applyAlignment="1">
      <alignment horizontal="left" vertical="center"/>
    </xf>
    <xf numFmtId="49" fontId="15" fillId="2" borderId="1" xfId="0" applyNumberFormat="1" applyFont="1" applyFill="1" applyBorder="1" applyAlignment="1">
      <alignment horizontal="left" vertical="center" wrapText="1"/>
    </xf>
    <xf numFmtId="49" fontId="15" fillId="2" borderId="3" xfId="0" applyNumberFormat="1" applyFont="1" applyFill="1" applyBorder="1" applyAlignment="1">
      <alignment horizontal="left" vertical="center" wrapText="1"/>
    </xf>
    <xf numFmtId="0" fontId="15" fillId="0" borderId="1" xfId="0" applyFont="1" applyBorder="1" applyAlignment="1">
      <alignment horizontal="left"/>
    </xf>
    <xf numFmtId="0" fontId="13" fillId="2" borderId="1" xfId="0" applyFont="1" applyFill="1" applyBorder="1" applyAlignment="1">
      <alignment horizontal="left" vertical="center"/>
    </xf>
    <xf numFmtId="0" fontId="11" fillId="0" borderId="4" xfId="0" applyFont="1" applyBorder="1" applyAlignment="1">
      <alignment horizontal="left" vertical="top" wrapText="1"/>
    </xf>
    <xf numFmtId="49" fontId="15" fillId="2" borderId="1" xfId="0" applyNumberFormat="1" applyFont="1" applyFill="1" applyBorder="1" applyAlignment="1">
      <alignment horizontal="left" vertical="center"/>
    </xf>
    <xf numFmtId="0" fontId="15" fillId="0" borderId="1" xfId="0" applyFont="1" applyBorder="1" applyAlignment="1">
      <alignment horizontal="left" vertical="center"/>
    </xf>
    <xf numFmtId="178" fontId="15" fillId="2" borderId="1" xfId="0" applyNumberFormat="1" applyFont="1" applyFill="1" applyBorder="1" applyAlignment="1">
      <alignment horizontal="left" vertical="center"/>
    </xf>
    <xf numFmtId="0" fontId="15" fillId="2" borderId="3" xfId="0" applyFont="1" applyFill="1" applyBorder="1" applyAlignment="1">
      <alignment horizontal="left" vertical="center"/>
    </xf>
    <xf numFmtId="0" fontId="0" fillId="0" borderId="0" xfId="0" applyFont="1" applyFill="1" applyAlignment="1">
      <alignment horizontal="center" vertical="center"/>
    </xf>
    <xf numFmtId="0" fontId="1" fillId="0" borderId="0" xfId="0" applyFont="1" applyFill="1" applyAlignment="1">
      <alignment horizontal="center" vertical="center"/>
    </xf>
    <xf numFmtId="0" fontId="0" fillId="0" borderId="0" xfId="0" applyFont="1" applyAlignment="1">
      <alignment horizontal="left" vertical="center" wrapText="1"/>
    </xf>
    <xf numFmtId="0" fontId="0" fillId="0" borderId="0" xfId="0" applyFont="1" applyAlignment="1">
      <alignment horizontal="left" vertical="center"/>
    </xf>
    <xf numFmtId="0" fontId="6" fillId="0" borderId="0" xfId="0" applyFont="1" applyAlignment="1">
      <alignment horizontal="center" vertical="center"/>
    </xf>
    <xf numFmtId="49"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179" fontId="14" fillId="0" borderId="1" xfId="0" applyNumberFormat="1" applyFont="1" applyFill="1" applyBorder="1" applyAlignment="1">
      <alignment horizontal="center" vertical="center"/>
    </xf>
    <xf numFmtId="0" fontId="14"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xf>
    <xf numFmtId="179" fontId="14" fillId="0" borderId="1" xfId="0" applyNumberFormat="1" applyFont="1" applyFill="1" applyBorder="1" applyAlignment="1">
      <alignment horizontal="center" vertical="center"/>
    </xf>
    <xf numFmtId="0" fontId="14" fillId="0" borderId="1" xfId="0" applyFont="1" applyFill="1" applyBorder="1" applyAlignment="1">
      <alignment horizontal="left" vertical="center" wrapText="1"/>
    </xf>
    <xf numFmtId="179" fontId="16"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xf>
    <xf numFmtId="177" fontId="14" fillId="0" borderId="1" xfId="0" applyNumberFormat="1" applyFont="1" applyFill="1" applyBorder="1" applyAlignment="1">
      <alignment horizontal="center" vertical="center" wrapText="1"/>
    </xf>
    <xf numFmtId="180" fontId="14" fillId="0" borderId="1" xfId="0" applyNumberFormat="1" applyFont="1" applyFill="1" applyBorder="1" applyAlignment="1">
      <alignment horizontal="left" vertical="center" wrapText="1"/>
    </xf>
    <xf numFmtId="0" fontId="16"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wrapText="1"/>
    </xf>
    <xf numFmtId="177" fontId="14"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3" fillId="0" borderId="0" xfId="0" applyFont="1" applyFill="1" applyAlignment="1">
      <alignment horizontal="left" vertical="center" wrapText="1"/>
    </xf>
    <xf numFmtId="49" fontId="14" fillId="0" borderId="2" xfId="0" applyNumberFormat="1" applyFont="1" applyFill="1" applyBorder="1" applyAlignment="1">
      <alignment horizontal="left" vertical="center" wrapText="1"/>
    </xf>
    <xf numFmtId="49" fontId="14" fillId="0" borderId="3" xfId="0" applyNumberFormat="1" applyFont="1" applyFill="1" applyBorder="1" applyAlignment="1">
      <alignment horizontal="center" vertical="center" wrapText="1"/>
    </xf>
    <xf numFmtId="0" fontId="3" fillId="0" borderId="4" xfId="0" applyFont="1" applyFill="1" applyBorder="1" applyAlignment="1">
      <alignment horizontal="left" vertical="center" wrapText="1"/>
    </xf>
    <xf numFmtId="49" fontId="14" fillId="0" borderId="5" xfId="0" applyNumberFormat="1" applyFont="1" applyFill="1" applyBorder="1" applyAlignment="1">
      <alignment horizontal="left" vertical="center" wrapText="1"/>
    </xf>
    <xf numFmtId="0" fontId="14" fillId="0" borderId="2" xfId="0" applyFont="1" applyFill="1" applyBorder="1" applyAlignment="1">
      <alignment horizontal="left" vertical="center" wrapText="1"/>
    </xf>
    <xf numFmtId="179" fontId="14" fillId="0" borderId="1" xfId="0" applyNumberFormat="1" applyFont="1" applyFill="1" applyBorder="1" applyAlignment="1">
      <alignment horizontal="center" vertical="center" wrapText="1"/>
    </xf>
    <xf numFmtId="179" fontId="14" fillId="0" borderId="1" xfId="0" applyNumberFormat="1" applyFont="1" applyFill="1" applyBorder="1" applyAlignment="1">
      <alignment horizontal="left" vertical="center" wrapText="1"/>
    </xf>
    <xf numFmtId="0" fontId="14" fillId="0" borderId="5" xfId="0" applyFont="1" applyFill="1" applyBorder="1" applyAlignment="1">
      <alignment horizontal="left" vertical="center" wrapText="1"/>
    </xf>
    <xf numFmtId="180" fontId="14" fillId="0" borderId="1" xfId="0" applyNumberFormat="1" applyFont="1" applyFill="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4" xfId="0" applyFont="1" applyFill="1" applyBorder="1" applyAlignment="1">
      <alignment horizontal="left" vertical="center"/>
    </xf>
    <xf numFmtId="180" fontId="14" fillId="0" borderId="1" xfId="0" applyNumberFormat="1" applyFont="1" applyFill="1" applyBorder="1" applyAlignment="1">
      <alignment horizontal="left" vertical="center"/>
    </xf>
    <xf numFmtId="180"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17" fontId="14" fillId="0" borderId="1" xfId="0" applyNumberFormat="1" applyFont="1" applyFill="1" applyBorder="1" applyAlignment="1">
      <alignment horizontal="center" vertical="center"/>
    </xf>
    <xf numFmtId="49" fontId="16"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left" vertical="center" wrapText="1"/>
    </xf>
    <xf numFmtId="178" fontId="14" fillId="0" borderId="1" xfId="0" applyNumberFormat="1" applyFont="1" applyFill="1" applyBorder="1" applyAlignment="1">
      <alignment horizontal="center" vertical="center"/>
    </xf>
    <xf numFmtId="0" fontId="14" fillId="0" borderId="3" xfId="0" applyFont="1" applyFill="1" applyBorder="1" applyAlignment="1">
      <alignment horizontal="center" vertical="center"/>
    </xf>
    <xf numFmtId="0" fontId="17" fillId="0" borderId="4" xfId="0" applyFont="1" applyBorder="1">
      <alignment vertical="center"/>
    </xf>
    <xf numFmtId="0" fontId="0" fillId="0" borderId="0" xfId="0" applyFont="1" applyAlignment="1">
      <alignment vertical="center" wrapText="1"/>
    </xf>
    <xf numFmtId="0" fontId="6" fillId="0" borderId="0" xfId="0" applyFont="1" applyAlignment="1">
      <alignment horizontal="center" vertical="center" wrapText="1"/>
    </xf>
    <xf numFmtId="0" fontId="12" fillId="0" borderId="6" xfId="0" applyFont="1" applyFill="1" applyBorder="1" applyAlignment="1">
      <alignment horizontal="center" vertical="center"/>
    </xf>
    <xf numFmtId="49" fontId="12" fillId="0" borderId="6"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xf>
    <xf numFmtId="0" fontId="5" fillId="0" borderId="4" xfId="0" applyFont="1" applyFill="1" applyBorder="1" applyAlignment="1">
      <alignment horizontal="center" vertical="center"/>
    </xf>
    <xf numFmtId="0" fontId="5" fillId="0" borderId="4" xfId="0" applyFont="1" applyFill="1" applyBorder="1" applyAlignment="1">
      <alignment vertical="center"/>
    </xf>
    <xf numFmtId="179" fontId="5" fillId="0" borderId="4" xfId="0" applyNumberFormat="1" applyFont="1" applyFill="1" applyBorder="1" applyAlignment="1">
      <alignment horizontal="left" vertical="center"/>
    </xf>
    <xf numFmtId="0" fontId="5" fillId="0" borderId="4" xfId="0" applyFont="1" applyFill="1" applyBorder="1" applyAlignment="1">
      <alignment horizontal="left" vertical="center" wrapText="1"/>
    </xf>
    <xf numFmtId="179" fontId="5" fillId="0" borderId="4" xfId="0" applyNumberFormat="1" applyFont="1" applyFill="1" applyBorder="1" applyAlignment="1">
      <alignment horizontal="left" vertical="center"/>
    </xf>
    <xf numFmtId="0" fontId="5" fillId="0" borderId="4" xfId="0" applyFont="1" applyFill="1" applyBorder="1" applyAlignment="1">
      <alignment horizontal="left" vertical="center" wrapText="1"/>
    </xf>
    <xf numFmtId="179" fontId="5" fillId="0" borderId="4" xfId="0" applyNumberFormat="1" applyFont="1" applyFill="1" applyBorder="1" applyAlignment="1">
      <alignment horizontal="left" vertical="center" wrapText="1"/>
    </xf>
    <xf numFmtId="49" fontId="5" fillId="0" borderId="4" xfId="0" applyNumberFormat="1" applyFont="1" applyFill="1" applyBorder="1" applyAlignment="1">
      <alignment horizontal="left" vertical="center" wrapText="1"/>
    </xf>
    <xf numFmtId="176" fontId="5" fillId="0" borderId="4" xfId="0" applyNumberFormat="1" applyFont="1" applyFill="1" applyBorder="1" applyAlignment="1">
      <alignment horizontal="left" vertical="center" wrapText="1"/>
    </xf>
    <xf numFmtId="176" fontId="5" fillId="0" borderId="4" xfId="0" applyNumberFormat="1" applyFont="1" applyFill="1" applyBorder="1" applyAlignment="1">
      <alignment horizontal="left" vertical="center" wrapText="1"/>
    </xf>
    <xf numFmtId="49" fontId="5" fillId="0" borderId="4" xfId="0" applyNumberFormat="1" applyFont="1" applyFill="1" applyBorder="1" applyAlignment="1">
      <alignment horizontal="left" vertical="center" wrapText="1"/>
    </xf>
    <xf numFmtId="49" fontId="5" fillId="0" borderId="4" xfId="0" applyNumberFormat="1" applyFont="1" applyFill="1" applyBorder="1" applyAlignment="1">
      <alignment horizontal="left" vertical="center"/>
    </xf>
    <xf numFmtId="179" fontId="5" fillId="0" borderId="4" xfId="0" applyNumberFormat="1" applyFont="1" applyFill="1" applyBorder="1" applyAlignment="1">
      <alignment horizontal="left" vertical="center" wrapText="1"/>
    </xf>
    <xf numFmtId="180" fontId="5" fillId="0" borderId="4" xfId="0" applyNumberFormat="1" applyFont="1" applyFill="1" applyBorder="1" applyAlignment="1">
      <alignment horizontal="left" vertical="center" wrapText="1"/>
    </xf>
    <xf numFmtId="0" fontId="5" fillId="0" borderId="4" xfId="0" applyFont="1" applyFill="1" applyBorder="1" applyAlignment="1">
      <alignment vertical="center"/>
    </xf>
    <xf numFmtId="49" fontId="5" fillId="0" borderId="4" xfId="0" applyNumberFormat="1" applyFont="1" applyFill="1" applyBorder="1" applyAlignment="1">
      <alignment horizontal="left" vertical="center"/>
    </xf>
    <xf numFmtId="0" fontId="5" fillId="0" borderId="4" xfId="0" applyFont="1" applyFill="1" applyBorder="1" applyAlignment="1">
      <alignment horizontal="left" vertical="center"/>
    </xf>
    <xf numFmtId="0" fontId="5" fillId="0" borderId="4" xfId="0" applyFont="1" applyFill="1" applyBorder="1" applyAlignment="1">
      <alignment horizontal="left" vertical="center"/>
    </xf>
    <xf numFmtId="0" fontId="12" fillId="0" borderId="6" xfId="0"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0" fontId="0" fillId="0" borderId="0" xfId="0" applyFont="1" applyFill="1" applyBorder="1" applyAlignment="1">
      <alignment vertical="center"/>
    </xf>
    <xf numFmtId="177" fontId="5" fillId="0" borderId="4" xfId="0" applyNumberFormat="1" applyFont="1" applyFill="1" applyBorder="1" applyAlignment="1">
      <alignment horizontal="left" vertical="center" wrapText="1"/>
    </xf>
    <xf numFmtId="0" fontId="0" fillId="0" borderId="0" xfId="0" applyFont="1" applyFill="1" applyAlignment="1">
      <alignment vertical="center"/>
    </xf>
    <xf numFmtId="0" fontId="5" fillId="0" borderId="4" xfId="0" applyNumberFormat="1" applyFont="1" applyFill="1" applyBorder="1" applyAlignment="1">
      <alignment horizontal="left" vertical="center" wrapText="1"/>
    </xf>
    <xf numFmtId="49" fontId="5" fillId="0" borderId="4" xfId="0" applyNumberFormat="1" applyFont="1" applyFill="1" applyBorder="1" applyAlignment="1">
      <alignment vertical="center"/>
    </xf>
    <xf numFmtId="0" fontId="5" fillId="0" borderId="4" xfId="0" applyFont="1" applyFill="1" applyBorder="1" applyAlignment="1">
      <alignment horizontal="center" vertical="center" wrapText="1"/>
    </xf>
    <xf numFmtId="0" fontId="2" fillId="3" borderId="1" xfId="0" applyFont="1" applyFill="1" applyBorder="1" applyAlignment="1">
      <alignment horizontal="center" vertical="center"/>
    </xf>
    <xf numFmtId="0" fontId="18" fillId="0" borderId="1" xfId="0" applyFont="1" applyBorder="1" applyAlignment="1">
      <alignment horizontal="center" vertical="center"/>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xf>
    <xf numFmtId="0" fontId="19" fillId="3" borderId="1" xfId="0" applyFont="1" applyFill="1" applyBorder="1" applyAlignment="1">
      <alignment horizontal="center" vertical="center"/>
    </xf>
    <xf numFmtId="0" fontId="13" fillId="0" borderId="1" xfId="0" applyFont="1" applyBorder="1">
      <alignment vertical="center"/>
    </xf>
    <xf numFmtId="0" fontId="13" fillId="0" borderId="1" xfId="0" applyFont="1" applyBorder="1" applyAlignment="1">
      <alignment horizontal="center" vertical="center"/>
    </xf>
    <xf numFmtId="49" fontId="13"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0" fontId="18" fillId="4" borderId="1" xfId="0" applyFont="1" applyFill="1" applyBorder="1" applyAlignment="1">
      <alignment horizontal="center" vertical="center"/>
    </xf>
    <xf numFmtId="0" fontId="7" fillId="4" borderId="1" xfId="0" applyFont="1" applyFill="1" applyBorder="1" applyAlignment="1">
      <alignment horizontal="center" vertical="center"/>
    </xf>
    <xf numFmtId="0" fontId="13" fillId="5" borderId="1" xfId="0" applyFont="1" applyFill="1" applyBorder="1">
      <alignment vertical="center"/>
    </xf>
    <xf numFmtId="0" fontId="8" fillId="4" borderId="1" xfId="0" applyFont="1" applyFill="1" applyBorder="1" applyAlignment="1">
      <alignment horizontal="center" vertical="center"/>
    </xf>
    <xf numFmtId="0" fontId="8" fillId="4" borderId="3" xfId="0" applyFont="1" applyFill="1" applyBorder="1" applyAlignment="1">
      <alignment horizontal="center" vertical="center"/>
    </xf>
    <xf numFmtId="0" fontId="20" fillId="6" borderId="1" xfId="0" applyFont="1" applyFill="1" applyBorder="1" applyAlignment="1">
      <alignment horizontal="center" vertical="center"/>
    </xf>
    <xf numFmtId="49" fontId="21" fillId="3" borderId="2" xfId="0" applyNumberFormat="1" applyFont="1" applyFill="1" applyBorder="1" applyAlignment="1">
      <alignment horizontal="center" vertical="center" wrapText="1"/>
    </xf>
    <xf numFmtId="49" fontId="8" fillId="7" borderId="2" xfId="0" applyNumberFormat="1" applyFont="1" applyFill="1" applyBorder="1" applyAlignment="1">
      <alignment horizontal="center" vertical="center" wrapText="1"/>
    </xf>
    <xf numFmtId="0" fontId="13" fillId="0" borderId="3" xfId="0" applyFont="1" applyBorder="1" applyAlignment="1">
      <alignment horizontal="left" vertical="center"/>
    </xf>
    <xf numFmtId="0" fontId="15" fillId="0" borderId="3" xfId="0" applyFont="1" applyBorder="1" applyAlignment="1">
      <alignment horizontal="center" vertical="center"/>
    </xf>
    <xf numFmtId="179" fontId="15" fillId="3" borderId="3" xfId="0" applyNumberFormat="1" applyFont="1" applyFill="1" applyBorder="1" applyAlignment="1">
      <alignment horizontal="center" vertical="center"/>
    </xf>
    <xf numFmtId="179" fontId="15" fillId="7" borderId="1" xfId="0" applyNumberFormat="1" applyFont="1" applyFill="1" applyBorder="1" applyAlignment="1">
      <alignment horizontal="left" vertical="center"/>
    </xf>
    <xf numFmtId="49" fontId="13" fillId="7" borderId="1" xfId="0" applyNumberFormat="1" applyFont="1" applyFill="1" applyBorder="1" applyAlignment="1">
      <alignment horizontal="left" vertical="center" wrapText="1"/>
    </xf>
    <xf numFmtId="0" fontId="13" fillId="5" borderId="1" xfId="0" applyFont="1" applyFill="1" applyBorder="1" applyAlignment="1">
      <alignment horizontal="center" vertical="center"/>
    </xf>
    <xf numFmtId="0" fontId="13" fillId="5" borderId="3" xfId="0" applyFont="1" applyFill="1" applyBorder="1" applyAlignment="1">
      <alignment horizontal="left" vertical="center"/>
    </xf>
    <xf numFmtId="0" fontId="14" fillId="5" borderId="3" xfId="0" applyFont="1" applyFill="1" applyBorder="1" applyAlignment="1">
      <alignment horizontal="center" vertical="center"/>
    </xf>
    <xf numFmtId="0" fontId="22" fillId="5" borderId="1" xfId="0" applyFont="1" applyFill="1" applyBorder="1" applyAlignment="1">
      <alignment horizontal="center" vertical="center"/>
    </xf>
    <xf numFmtId="49" fontId="14" fillId="7" borderId="1" xfId="0" applyNumberFormat="1" applyFont="1" applyFill="1" applyBorder="1" applyAlignment="1">
      <alignment horizontal="left" vertical="center" wrapText="1"/>
    </xf>
    <xf numFmtId="49" fontId="15" fillId="7" borderId="1" xfId="0" applyNumberFormat="1" applyFont="1" applyFill="1" applyBorder="1" applyAlignment="1">
      <alignment horizontal="left" vertical="center" wrapText="1"/>
    </xf>
    <xf numFmtId="0" fontId="14" fillId="0" borderId="3" xfId="0" applyFont="1" applyBorder="1" applyAlignment="1">
      <alignment horizontal="center" vertical="center"/>
    </xf>
    <xf numFmtId="179" fontId="23" fillId="0" borderId="1" xfId="0" applyNumberFormat="1" applyFont="1" applyBorder="1" applyAlignment="1">
      <alignment horizontal="center" vertical="center" wrapText="1"/>
    </xf>
    <xf numFmtId="49" fontId="15" fillId="7" borderId="1" xfId="0" applyNumberFormat="1" applyFont="1" applyFill="1" applyBorder="1" applyAlignment="1">
      <alignment horizontal="left" vertical="center"/>
    </xf>
    <xf numFmtId="179" fontId="15" fillId="0" borderId="1" xfId="0" applyNumberFormat="1" applyFont="1" applyBorder="1" applyAlignment="1">
      <alignment horizontal="left"/>
    </xf>
    <xf numFmtId="0" fontId="4" fillId="0" borderId="3" xfId="0" applyFont="1" applyBorder="1" applyAlignment="1">
      <alignment horizontal="center" vertical="center"/>
    </xf>
    <xf numFmtId="49" fontId="8" fillId="7" borderId="2" xfId="0" applyNumberFormat="1" applyFont="1" applyFill="1" applyBorder="1" applyAlignment="1">
      <alignment horizontal="center" vertical="center"/>
    </xf>
    <xf numFmtId="49" fontId="8" fillId="2" borderId="2" xfId="0" applyNumberFormat="1" applyFont="1" applyFill="1" applyBorder="1" applyAlignment="1">
      <alignment horizontal="center" vertical="center"/>
    </xf>
    <xf numFmtId="0" fontId="15" fillId="7" borderId="1" xfId="0" applyFont="1" applyFill="1" applyBorder="1" applyAlignment="1">
      <alignment horizontal="left" vertical="center"/>
    </xf>
    <xf numFmtId="177" fontId="15" fillId="7" borderId="1" xfId="0" applyNumberFormat="1" applyFont="1" applyFill="1" applyBorder="1" applyAlignment="1">
      <alignment horizontal="left" vertical="center" wrapText="1"/>
    </xf>
    <xf numFmtId="180" fontId="15" fillId="7" borderId="1" xfId="0" applyNumberFormat="1" applyFont="1" applyFill="1" applyBorder="1" applyAlignment="1">
      <alignment horizontal="left" vertical="center" wrapText="1"/>
    </xf>
    <xf numFmtId="0" fontId="23" fillId="0" borderId="1" xfId="0" applyFont="1" applyBorder="1" applyAlignment="1">
      <alignment horizontal="center" vertical="center" wrapText="1"/>
    </xf>
    <xf numFmtId="49" fontId="23" fillId="0" borderId="1" xfId="0" applyNumberFormat="1" applyFont="1" applyBorder="1" applyAlignment="1">
      <alignment horizontal="center" vertical="center" wrapText="1"/>
    </xf>
    <xf numFmtId="177" fontId="23" fillId="0" borderId="1" xfId="0" applyNumberFormat="1" applyFont="1" applyBorder="1" applyAlignment="1">
      <alignment horizontal="center" vertical="center" wrapText="1"/>
    </xf>
    <xf numFmtId="0" fontId="14" fillId="0" borderId="0" xfId="0" applyFont="1">
      <alignment vertical="center"/>
    </xf>
    <xf numFmtId="179" fontId="15" fillId="2" borderId="1" xfId="0" applyNumberFormat="1" applyFont="1" applyFill="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wrapText="1"/>
    </xf>
    <xf numFmtId="49" fontId="14" fillId="7" borderId="1" xfId="0" applyNumberFormat="1" applyFont="1" applyFill="1" applyBorder="1" applyAlignment="1">
      <alignment horizontal="left" vertical="center"/>
    </xf>
    <xf numFmtId="49" fontId="8" fillId="2" borderId="7" xfId="0" applyNumberFormat="1" applyFont="1" applyFill="1" applyBorder="1" applyAlignment="1">
      <alignment horizontal="center" vertical="center"/>
    </xf>
    <xf numFmtId="49" fontId="8" fillId="7" borderId="1" xfId="0" applyNumberFormat="1" applyFont="1" applyFill="1" applyBorder="1" applyAlignment="1">
      <alignment horizontal="center" vertical="center" wrapText="1"/>
    </xf>
    <xf numFmtId="49" fontId="8" fillId="7" borderId="1" xfId="0" applyNumberFormat="1" applyFont="1" applyFill="1" applyBorder="1" applyAlignment="1">
      <alignment horizontal="center" vertical="center"/>
    </xf>
    <xf numFmtId="0" fontId="14" fillId="0" borderId="1" xfId="0" applyFont="1" applyBorder="1">
      <alignment vertical="center"/>
    </xf>
    <xf numFmtId="49" fontId="15" fillId="0" borderId="3" xfId="0" applyNumberFormat="1" applyFont="1" applyBorder="1" applyAlignment="1">
      <alignment horizontal="center" vertical="center"/>
    </xf>
    <xf numFmtId="49" fontId="15" fillId="0" borderId="1" xfId="0" applyNumberFormat="1" applyFont="1" applyBorder="1" applyAlignment="1">
      <alignment horizontal="left" vertical="center" wrapText="1"/>
    </xf>
    <xf numFmtId="0" fontId="15" fillId="8" borderId="3" xfId="0" applyFont="1" applyFill="1" applyBorder="1" applyAlignment="1">
      <alignment horizontal="center" vertical="center"/>
    </xf>
    <xf numFmtId="49" fontId="24" fillId="0" borderId="3" xfId="0" applyNumberFormat="1" applyFont="1" applyBorder="1" applyAlignment="1">
      <alignment horizontal="center" vertical="center" wrapText="1"/>
    </xf>
    <xf numFmtId="0" fontId="22" fillId="0" borderId="1" xfId="0" applyFont="1" applyBorder="1" applyAlignment="1">
      <alignment horizontal="center" vertical="center"/>
    </xf>
    <xf numFmtId="176" fontId="25" fillId="0" borderId="1" xfId="0" applyNumberFormat="1" applyFont="1" applyBorder="1" applyAlignment="1">
      <alignment horizontal="left" vertical="center" wrapText="1"/>
    </xf>
    <xf numFmtId="177" fontId="15" fillId="0" borderId="1" xfId="0" applyNumberFormat="1" applyFont="1" applyBorder="1" applyAlignment="1">
      <alignment horizontal="left" vertical="center" wrapText="1"/>
    </xf>
    <xf numFmtId="49" fontId="14" fillId="0" borderId="1" xfId="0" applyNumberFormat="1" applyFont="1" applyBorder="1" applyAlignment="1">
      <alignment horizontal="left" vertical="center" wrapText="1"/>
    </xf>
    <xf numFmtId="0" fontId="14" fillId="0" borderId="1" xfId="0" applyFont="1" applyBorder="1" applyAlignment="1">
      <alignment horizontal="left" vertical="center"/>
    </xf>
    <xf numFmtId="0" fontId="25" fillId="9" borderId="1" xfId="0" applyFont="1" applyFill="1" applyBorder="1" applyAlignment="1">
      <alignment horizontal="left" vertical="center" wrapText="1"/>
    </xf>
    <xf numFmtId="0" fontId="25" fillId="9" borderId="1" xfId="0" applyFont="1" applyFill="1" applyBorder="1" applyAlignment="1">
      <alignment horizontal="left" vertical="center"/>
    </xf>
    <xf numFmtId="176" fontId="25" fillId="9" borderId="1" xfId="0" applyNumberFormat="1" applyFont="1" applyFill="1" applyBorder="1" applyAlignment="1">
      <alignment horizontal="left" vertical="center" wrapText="1"/>
    </xf>
    <xf numFmtId="49" fontId="16" fillId="0" borderId="1" xfId="0" applyNumberFormat="1" applyFont="1" applyBorder="1" applyAlignment="1">
      <alignment vertical="center" wrapText="1"/>
    </xf>
    <xf numFmtId="0" fontId="13" fillId="0" borderId="2" xfId="0" applyFont="1" applyBorder="1">
      <alignment vertical="center"/>
    </xf>
    <xf numFmtId="0" fontId="13" fillId="0" borderId="3" xfId="0" applyFont="1" applyBorder="1">
      <alignment vertical="center"/>
    </xf>
    <xf numFmtId="0" fontId="22" fillId="10" borderId="1" xfId="0" applyFont="1" applyFill="1" applyBorder="1">
      <alignment vertical="center"/>
    </xf>
    <xf numFmtId="0" fontId="13" fillId="0" borderId="5" xfId="0" applyFont="1" applyBorder="1">
      <alignment vertical="center"/>
    </xf>
    <xf numFmtId="179" fontId="4" fillId="0" borderId="0" xfId="0" applyNumberFormat="1" applyFont="1" applyAlignment="1"/>
    <xf numFmtId="0" fontId="22" fillId="0" borderId="2" xfId="0" applyFont="1" applyBorder="1" applyAlignment="1">
      <alignment horizontal="center" vertical="center"/>
    </xf>
    <xf numFmtId="0" fontId="26" fillId="11" borderId="1" xfId="0" applyFont="1" applyFill="1" applyBorder="1" applyAlignment="1">
      <alignment horizontal="center" vertical="center"/>
    </xf>
    <xf numFmtId="0" fontId="22" fillId="10" borderId="1" xfId="0" applyFont="1" applyFill="1" applyBorder="1" applyAlignment="1">
      <alignment horizontal="center" vertical="center"/>
    </xf>
    <xf numFmtId="0" fontId="13" fillId="0" borderId="8" xfId="0" applyFont="1" applyBorder="1" applyAlignment="1">
      <alignment horizontal="center" vertical="center"/>
    </xf>
    <xf numFmtId="179" fontId="15" fillId="7" borderId="1" xfId="0" applyNumberFormat="1" applyFont="1" applyFill="1" applyBorder="1" applyAlignment="1">
      <alignment horizontal="left"/>
    </xf>
    <xf numFmtId="179" fontId="15" fillId="7" borderId="1" xfId="0" applyNumberFormat="1" applyFont="1" applyFill="1" applyBorder="1" applyAlignment="1">
      <alignment horizontal="left" vertical="center" wrapText="1"/>
    </xf>
    <xf numFmtId="0" fontId="13" fillId="0" borderId="5" xfId="0" applyFont="1" applyBorder="1" applyAlignment="1">
      <alignment horizontal="center" vertical="center"/>
    </xf>
    <xf numFmtId="180" fontId="15" fillId="7" borderId="1" xfId="0" applyNumberFormat="1" applyFont="1" applyFill="1" applyBorder="1" applyAlignment="1">
      <alignment horizontal="left" vertical="center"/>
    </xf>
    <xf numFmtId="0" fontId="4" fillId="0" borderId="0" xfId="0" applyFont="1" applyAlignment="1"/>
    <xf numFmtId="0" fontId="15" fillId="7" borderId="1" xfId="0" applyFont="1" applyFill="1" applyBorder="1" applyAlignment="1">
      <alignment horizontal="left"/>
    </xf>
    <xf numFmtId="0" fontId="15" fillId="0" borderId="1" xfId="0" applyFont="1" applyBorder="1">
      <alignment vertical="center"/>
    </xf>
    <xf numFmtId="0" fontId="15" fillId="0" borderId="1" xfId="0" applyFont="1" applyBorder="1" applyAlignment="1">
      <alignment horizontal="center" vertical="center"/>
    </xf>
    <xf numFmtId="49" fontId="15" fillId="0" borderId="1" xfId="0" applyNumberFormat="1" applyFont="1" applyBorder="1" applyAlignment="1">
      <alignment horizontal="center" vertical="center"/>
    </xf>
    <xf numFmtId="49" fontId="27" fillId="7" borderId="1" xfId="0" applyNumberFormat="1" applyFont="1" applyFill="1" applyBorder="1" applyAlignment="1">
      <alignment horizontal="left" vertical="center"/>
    </xf>
    <xf numFmtId="0" fontId="14" fillId="0" borderId="1" xfId="0" applyFont="1" applyBorder="1" applyAlignment="1">
      <alignment horizontal="center" vertical="center"/>
    </xf>
    <xf numFmtId="0" fontId="22" fillId="0" borderId="3" xfId="0" applyFont="1" applyBorder="1" applyAlignment="1">
      <alignment horizontal="center" vertical="center"/>
    </xf>
    <xf numFmtId="0" fontId="28" fillId="0" borderId="3" xfId="0" applyFont="1" applyBorder="1" applyAlignment="1">
      <alignment horizontal="center" vertical="center"/>
    </xf>
    <xf numFmtId="0" fontId="13" fillId="0" borderId="7" xfId="0" applyFont="1" applyBorder="1" applyAlignment="1">
      <alignment horizontal="left" vertical="center"/>
    </xf>
    <xf numFmtId="0" fontId="13" fillId="0" borderId="3" xfId="0" applyFont="1" applyBorder="1" applyAlignment="1">
      <alignment horizontal="center" vertical="center"/>
    </xf>
    <xf numFmtId="0" fontId="13" fillId="0" borderId="1" xfId="0" applyFont="1" applyBorder="1" applyAlignment="1">
      <alignment horizontal="left" vertical="center"/>
    </xf>
    <xf numFmtId="179" fontId="15" fillId="3" borderId="9" xfId="0" applyNumberFormat="1" applyFont="1" applyFill="1" applyBorder="1" applyAlignment="1">
      <alignment horizontal="center" vertical="center"/>
    </xf>
    <xf numFmtId="179" fontId="29" fillId="0" borderId="0" xfId="0" applyNumberFormat="1" applyFont="1" applyAlignment="1">
      <alignment horizontal="center"/>
    </xf>
    <xf numFmtId="0" fontId="13" fillId="0" borderId="10" xfId="0" applyFont="1" applyBorder="1" applyAlignment="1">
      <alignment horizontal="left" vertical="center"/>
    </xf>
    <xf numFmtId="0" fontId="15" fillId="0" borderId="10" xfId="0" applyFont="1" applyBorder="1" applyAlignment="1">
      <alignment horizontal="center" vertical="center"/>
    </xf>
    <xf numFmtId="179" fontId="15" fillId="3" borderId="10" xfId="0" applyNumberFormat="1" applyFont="1" applyFill="1" applyBorder="1" applyAlignment="1">
      <alignment horizontal="center" vertical="center"/>
    </xf>
    <xf numFmtId="0" fontId="30" fillId="0" borderId="1" xfId="0" applyFont="1" applyBorder="1" applyAlignment="1">
      <alignment horizontal="left"/>
    </xf>
    <xf numFmtId="0" fontId="30" fillId="7" borderId="1" xfId="0" applyFont="1" applyFill="1" applyBorder="1" applyAlignment="1">
      <alignment horizontal="left" vertical="center"/>
    </xf>
    <xf numFmtId="49" fontId="30" fillId="7" borderId="1" xfId="0" applyNumberFormat="1" applyFont="1" applyFill="1" applyBorder="1" applyAlignment="1">
      <alignment horizontal="left" vertical="center" wrapText="1"/>
    </xf>
    <xf numFmtId="49" fontId="14" fillId="2" borderId="1" xfId="0" applyNumberFormat="1" applyFont="1" applyFill="1" applyBorder="1" applyAlignment="1">
      <alignment horizontal="left" vertical="center" wrapText="1"/>
    </xf>
    <xf numFmtId="0" fontId="15" fillId="2" borderId="1" xfId="0" applyFont="1" applyFill="1" applyBorder="1" applyAlignment="1">
      <alignment horizontal="left" vertical="center" wrapText="1"/>
    </xf>
    <xf numFmtId="0" fontId="31" fillId="6" borderId="1" xfId="0" applyFont="1" applyFill="1" applyBorder="1">
      <alignment vertical="center"/>
    </xf>
    <xf numFmtId="0" fontId="13" fillId="6" borderId="1" xfId="0" applyFont="1" applyFill="1" applyBorder="1" applyAlignment="1">
      <alignment horizontal="center" vertical="center"/>
    </xf>
    <xf numFmtId="17" fontId="15" fillId="0" borderId="1" xfId="0" applyNumberFormat="1" applyFont="1" applyBorder="1" applyAlignment="1">
      <alignment horizontal="left" vertical="center"/>
    </xf>
    <xf numFmtId="49" fontId="14"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5" fillId="9" borderId="1" xfId="0" applyFont="1" applyFill="1" applyBorder="1" applyAlignment="1">
      <alignment horizontal="center" vertical="center"/>
    </xf>
    <xf numFmtId="0" fontId="4"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15" fillId="0" borderId="0" xfId="0" applyFont="1" applyAlignment="1">
      <alignment horizontal="center" vertical="center"/>
    </xf>
    <xf numFmtId="179" fontId="15" fillId="3" borderId="0" xfId="0" applyNumberFormat="1" applyFont="1" applyFill="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49" fontId="22" fillId="7" borderId="1" xfId="0" applyNumberFormat="1" applyFont="1" applyFill="1" applyBorder="1" applyAlignment="1">
      <alignment horizontal="left" vertical="center" wrapText="1"/>
    </xf>
    <xf numFmtId="49" fontId="24" fillId="7" borderId="1" xfId="0" applyNumberFormat="1" applyFont="1" applyFill="1" applyBorder="1" applyAlignment="1">
      <alignment horizontal="left" vertical="center" wrapText="1"/>
    </xf>
    <xf numFmtId="17" fontId="32" fillId="7" borderId="1" xfId="0" applyNumberFormat="1" applyFont="1" applyFill="1" applyBorder="1" applyAlignment="1">
      <alignment horizontal="left" vertical="center"/>
    </xf>
    <xf numFmtId="0" fontId="13" fillId="3" borderId="1" xfId="0" applyFont="1" applyFill="1" applyBorder="1">
      <alignment vertical="center"/>
    </xf>
    <xf numFmtId="49" fontId="23" fillId="0" borderId="3" xfId="0" applyNumberFormat="1" applyFont="1" applyBorder="1" applyAlignment="1">
      <alignment horizontal="center" vertical="center" wrapText="1"/>
    </xf>
    <xf numFmtId="0" fontId="13" fillId="7" borderId="1" xfId="0" applyFont="1" applyFill="1" applyBorder="1" applyAlignment="1">
      <alignment horizontal="left" vertical="center"/>
    </xf>
    <xf numFmtId="0" fontId="15" fillId="9" borderId="10" xfId="0" applyFont="1" applyFill="1" applyBorder="1" applyAlignment="1">
      <alignment horizontal="center" vertical="center"/>
    </xf>
    <xf numFmtId="0" fontId="15" fillId="12" borderId="10" xfId="0" applyFont="1" applyFill="1" applyBorder="1" applyAlignment="1">
      <alignment horizontal="center" vertical="center"/>
    </xf>
    <xf numFmtId="0" fontId="4" fillId="9" borderId="0" xfId="0" applyFont="1" applyFill="1" applyAlignment="1">
      <alignment horizontal="center" vertical="center"/>
    </xf>
    <xf numFmtId="0" fontId="15" fillId="0" borderId="11" xfId="0" applyFont="1" applyBorder="1" applyAlignment="1">
      <alignment horizontal="center" vertical="center"/>
    </xf>
    <xf numFmtId="179" fontId="15" fillId="3" borderId="11" xfId="0" applyNumberFormat="1" applyFont="1" applyFill="1" applyBorder="1" applyAlignment="1">
      <alignment horizontal="center" vertical="center"/>
    </xf>
    <xf numFmtId="0" fontId="33" fillId="0" borderId="3" xfId="0" applyFont="1" applyBorder="1" applyAlignment="1">
      <alignment horizontal="center" vertical="center" wrapText="1"/>
    </xf>
    <xf numFmtId="180" fontId="15" fillId="9" borderId="1" xfId="0" applyNumberFormat="1" applyFont="1" applyFill="1" applyBorder="1" applyAlignment="1">
      <alignment horizontal="left" vertical="center" wrapText="1"/>
    </xf>
    <xf numFmtId="181" fontId="32" fillId="9" borderId="1" xfId="0" applyNumberFormat="1" applyFont="1" applyFill="1" applyBorder="1" applyAlignment="1">
      <alignment horizontal="left" vertical="center"/>
    </xf>
    <xf numFmtId="179" fontId="22" fillId="3" borderId="3" xfId="0" applyNumberFormat="1" applyFont="1" applyFill="1" applyBorder="1" applyAlignment="1">
      <alignment horizontal="center" vertical="center"/>
    </xf>
    <xf numFmtId="0" fontId="15" fillId="9" borderId="1" xfId="0" applyFont="1" applyFill="1" applyBorder="1" applyAlignment="1">
      <alignment horizontal="left" vertical="center" wrapText="1"/>
    </xf>
    <xf numFmtId="0" fontId="32" fillId="9" borderId="1" xfId="0" applyFont="1" applyFill="1" applyBorder="1" applyAlignment="1">
      <alignment horizontal="left" vertical="center"/>
    </xf>
    <xf numFmtId="49" fontId="15" fillId="9" borderId="1" xfId="0" applyNumberFormat="1" applyFont="1" applyFill="1" applyBorder="1" applyAlignment="1">
      <alignment horizontal="left" vertical="center" wrapText="1"/>
    </xf>
    <xf numFmtId="0" fontId="14" fillId="9" borderId="1" xfId="0" applyFont="1" applyFill="1" applyBorder="1" applyAlignment="1">
      <alignment horizontal="left" vertical="center" wrapText="1"/>
    </xf>
    <xf numFmtId="49" fontId="14" fillId="9" borderId="1" xfId="0" applyNumberFormat="1" applyFont="1" applyFill="1" applyBorder="1" applyAlignment="1">
      <alignment horizontal="left" vertical="center" wrapText="1"/>
    </xf>
    <xf numFmtId="0" fontId="34" fillId="0" borderId="3" xfId="0" applyFont="1" applyBorder="1" applyAlignment="1">
      <alignment horizontal="center" vertical="center"/>
    </xf>
    <xf numFmtId="0" fontId="30" fillId="0" borderId="3" xfId="0" applyFont="1" applyBorder="1" applyAlignment="1">
      <alignment horizontal="center" vertical="center"/>
    </xf>
    <xf numFmtId="49" fontId="14" fillId="0" borderId="0" xfId="0" applyNumberFormat="1" applyFont="1">
      <alignment vertical="center"/>
    </xf>
    <xf numFmtId="180" fontId="15" fillId="13" borderId="1" xfId="0" applyNumberFormat="1" applyFont="1" applyFill="1" applyBorder="1" applyAlignment="1">
      <alignment horizontal="left" vertical="center"/>
    </xf>
    <xf numFmtId="49" fontId="32" fillId="0" borderId="1" xfId="0" applyNumberFormat="1" applyFont="1" applyBorder="1" applyAlignment="1">
      <alignment horizontal="left" vertical="center"/>
    </xf>
    <xf numFmtId="0" fontId="35" fillId="9" borderId="1" xfId="0" applyFont="1" applyFill="1" applyBorder="1" applyAlignment="1">
      <alignment horizontal="left" vertical="center"/>
    </xf>
    <xf numFmtId="0" fontId="32" fillId="0" borderId="1" xfId="0" applyFont="1" applyBorder="1" applyAlignment="1">
      <alignment horizontal="left" vertical="center"/>
    </xf>
    <xf numFmtId="0" fontId="13" fillId="14" borderId="1" xfId="0" applyFont="1" applyFill="1" applyBorder="1">
      <alignment vertical="center"/>
    </xf>
    <xf numFmtId="0" fontId="13" fillId="14" borderId="1" xfId="0" applyFont="1" applyFill="1" applyBorder="1" applyAlignment="1">
      <alignment horizontal="center" vertical="center"/>
    </xf>
    <xf numFmtId="0" fontId="13" fillId="14" borderId="3" xfId="0" applyFont="1" applyFill="1" applyBorder="1" applyAlignment="1">
      <alignment horizontal="left" vertical="center"/>
    </xf>
    <xf numFmtId="0" fontId="14" fillId="14" borderId="3" xfId="0" applyFont="1" applyFill="1" applyBorder="1" applyAlignment="1">
      <alignment horizontal="center" vertical="center"/>
    </xf>
    <xf numFmtId="179" fontId="15" fillId="9" borderId="1" xfId="0" applyNumberFormat="1" applyFont="1" applyFill="1" applyBorder="1" applyAlignment="1">
      <alignment horizontal="left" vertical="center"/>
    </xf>
    <xf numFmtId="0" fontId="15" fillId="0" borderId="1" xfId="0" applyFont="1" applyBorder="1" applyAlignment="1">
      <alignment horizontal="left" vertical="center" wrapText="1"/>
    </xf>
    <xf numFmtId="49" fontId="23" fillId="0" borderId="1" xfId="0" applyNumberFormat="1" applyFont="1" applyBorder="1" applyAlignment="1">
      <alignment vertical="center" wrapText="1"/>
    </xf>
    <xf numFmtId="0" fontId="14" fillId="7" borderId="1" xfId="0" applyFont="1" applyFill="1" applyBorder="1" applyAlignment="1">
      <alignment horizontal="left" vertical="center" wrapText="1"/>
    </xf>
    <xf numFmtId="17" fontId="15" fillId="7" borderId="1" xfId="0" applyNumberFormat="1" applyFont="1" applyFill="1" applyBorder="1" applyAlignment="1">
      <alignment horizontal="left" vertical="center" wrapText="1"/>
    </xf>
    <xf numFmtId="0" fontId="23" fillId="0" borderId="1" xfId="0" applyFont="1" applyBorder="1" applyAlignment="1">
      <alignment vertical="center" wrapText="1"/>
    </xf>
    <xf numFmtId="14" fontId="15" fillId="2" borderId="1" xfId="0" applyNumberFormat="1" applyFont="1" applyFill="1" applyBorder="1" applyAlignment="1">
      <alignment horizontal="left" vertical="center" wrapText="1"/>
    </xf>
    <xf numFmtId="0" fontId="14" fillId="2" borderId="3" xfId="0" applyFont="1" applyFill="1" applyBorder="1" applyAlignment="1">
      <alignment horizontal="left" vertical="center" wrapText="1"/>
    </xf>
    <xf numFmtId="49" fontId="25" fillId="7" borderId="1" xfId="0" applyNumberFormat="1" applyFont="1" applyFill="1" applyBorder="1" applyAlignment="1">
      <alignment horizontal="left" vertical="center" wrapText="1"/>
    </xf>
    <xf numFmtId="0" fontId="25" fillId="7" borderId="1" xfId="0" applyFont="1" applyFill="1" applyBorder="1" applyAlignment="1">
      <alignment horizontal="left" vertical="center" wrapText="1"/>
    </xf>
    <xf numFmtId="0" fontId="36" fillId="0" borderId="1" xfId="0" applyFont="1" applyBorder="1">
      <alignment vertical="center"/>
    </xf>
    <xf numFmtId="0" fontId="36" fillId="0" borderId="1" xfId="0" applyFont="1" applyBorder="1" applyAlignment="1">
      <alignment horizontal="center" vertical="center"/>
    </xf>
    <xf numFmtId="49" fontId="36" fillId="0" borderId="1" xfId="0" applyNumberFormat="1" applyFont="1" applyBorder="1" applyAlignment="1">
      <alignment horizontal="center" vertical="center"/>
    </xf>
    <xf numFmtId="0" fontId="37" fillId="3" borderId="1" xfId="0" applyFont="1" applyFill="1" applyBorder="1" applyAlignment="1">
      <alignment horizontal="center" vertical="center"/>
    </xf>
    <xf numFmtId="0" fontId="15" fillId="0" borderId="7" xfId="0" applyFont="1" applyBorder="1" applyAlignment="1">
      <alignment horizontal="center" vertical="center"/>
    </xf>
    <xf numFmtId="179" fontId="15" fillId="3" borderId="7" xfId="0" applyNumberFormat="1" applyFont="1" applyFill="1" applyBorder="1" applyAlignment="1">
      <alignment horizontal="center" vertical="center"/>
    </xf>
    <xf numFmtId="0" fontId="36" fillId="0" borderId="3" xfId="0" applyFont="1" applyBorder="1" applyAlignment="1">
      <alignment horizontal="left" vertical="center"/>
    </xf>
    <xf numFmtId="0" fontId="38" fillId="0" borderId="3" xfId="0" applyFont="1" applyBorder="1" applyAlignment="1">
      <alignment horizontal="center" vertical="center"/>
    </xf>
    <xf numFmtId="49" fontId="15" fillId="13" borderId="1" xfId="0" applyNumberFormat="1" applyFont="1" applyFill="1" applyBorder="1" applyAlignment="1">
      <alignment horizontal="left" vertical="center" wrapText="1"/>
    </xf>
    <xf numFmtId="0" fontId="38" fillId="3" borderId="1" xfId="0" applyFont="1" applyFill="1" applyBorder="1" applyAlignment="1">
      <alignment horizontal="center" vertical="center"/>
    </xf>
    <xf numFmtId="179" fontId="39" fillId="3" borderId="3" xfId="0" applyNumberFormat="1" applyFont="1" applyFill="1" applyBorder="1" applyAlignment="1">
      <alignment horizontal="center" vertical="center"/>
    </xf>
    <xf numFmtId="0" fontId="14" fillId="2" borderId="1" xfId="0" applyFont="1" applyFill="1" applyBorder="1" applyAlignment="1">
      <alignment horizontal="left" vertical="center" wrapText="1"/>
    </xf>
    <xf numFmtId="0" fontId="15" fillId="13" borderId="1" xfId="0" applyFont="1" applyFill="1" applyBorder="1" applyAlignment="1">
      <alignment horizontal="left" vertical="center"/>
    </xf>
    <xf numFmtId="49" fontId="15" fillId="13" borderId="1" xfId="0" applyNumberFormat="1" applyFont="1" applyFill="1" applyBorder="1" applyAlignment="1">
      <alignment horizontal="left" vertical="center"/>
    </xf>
    <xf numFmtId="49" fontId="30" fillId="13" borderId="1" xfId="0" applyNumberFormat="1" applyFont="1" applyFill="1" applyBorder="1" applyAlignment="1">
      <alignment horizontal="left" vertical="center" wrapText="1"/>
    </xf>
    <xf numFmtId="17" fontId="15" fillId="2" borderId="1" xfId="0" applyNumberFormat="1" applyFont="1" applyFill="1" applyBorder="1" applyAlignment="1">
      <alignment horizontal="left" vertical="center" wrapText="1"/>
    </xf>
    <xf numFmtId="0" fontId="15" fillId="2" borderId="3" xfId="0" applyFont="1" applyFill="1" applyBorder="1" applyAlignment="1">
      <alignment horizontal="left" vertical="center" wrapText="1"/>
    </xf>
    <xf numFmtId="0" fontId="14" fillId="0" borderId="3" xfId="0" applyFont="1" applyBorder="1" applyAlignment="1">
      <alignment horizontal="left" vertical="center"/>
    </xf>
    <xf numFmtId="49" fontId="13" fillId="2" borderId="3" xfId="0" applyNumberFormat="1" applyFont="1" applyFill="1" applyBorder="1" applyAlignment="1">
      <alignment horizontal="left" vertical="center" wrapText="1"/>
    </xf>
    <xf numFmtId="0" fontId="22" fillId="0" borderId="1" xfId="0" applyFont="1" applyBorder="1">
      <alignment vertical="center"/>
    </xf>
    <xf numFmtId="0" fontId="22" fillId="13" borderId="1" xfId="0" applyFont="1" applyFill="1" applyBorder="1">
      <alignment vertical="center"/>
    </xf>
    <xf numFmtId="0" fontId="38" fillId="3" borderId="3" xfId="0" applyFont="1" applyFill="1" applyBorder="1" applyAlignment="1">
      <alignment horizontal="center" vertical="center"/>
    </xf>
    <xf numFmtId="49" fontId="15" fillId="0" borderId="12" xfId="0" applyNumberFormat="1" applyFont="1" applyBorder="1" applyAlignment="1">
      <alignment horizontal="center" vertical="center" wrapText="1"/>
    </xf>
    <xf numFmtId="0" fontId="0" fillId="0" borderId="3" xfId="0" applyFont="1" applyBorder="1" applyAlignment="1">
      <alignment horizontal="left" vertical="center"/>
    </xf>
    <xf numFmtId="49" fontId="15" fillId="0" borderId="1" xfId="0" applyNumberFormat="1" applyFont="1" applyBorder="1" applyAlignment="1">
      <alignment horizontal="left" vertical="center"/>
    </xf>
    <xf numFmtId="179" fontId="15" fillId="0" borderId="1" xfId="0" applyNumberFormat="1" applyFont="1" applyBorder="1" applyAlignment="1">
      <alignment horizontal="left" vertical="center"/>
    </xf>
    <xf numFmtId="0" fontId="22" fillId="13" borderId="1" xfId="0" applyFont="1" applyFill="1" applyBorder="1" applyAlignment="1">
      <alignment horizontal="center" vertical="center"/>
    </xf>
    <xf numFmtId="0" fontId="22" fillId="13" borderId="3" xfId="0" applyFont="1" applyFill="1" applyBorder="1" applyAlignment="1">
      <alignment horizontal="center" vertical="center"/>
    </xf>
    <xf numFmtId="0" fontId="40" fillId="0" borderId="3" xfId="0" applyFont="1" applyBorder="1" applyAlignment="1">
      <alignment horizontal="center" vertical="center"/>
    </xf>
    <xf numFmtId="179" fontId="15" fillId="9" borderId="1" xfId="0" applyNumberFormat="1" applyFont="1" applyFill="1" applyBorder="1" applyAlignment="1">
      <alignment horizontal="left" vertical="center" wrapText="1"/>
    </xf>
    <xf numFmtId="49" fontId="15" fillId="0" borderId="1" xfId="0" applyNumberFormat="1" applyFont="1" applyBorder="1" applyAlignment="1">
      <alignment vertical="center" wrapText="1"/>
    </xf>
    <xf numFmtId="0" fontId="22" fillId="14" borderId="1" xfId="0" applyFont="1" applyFill="1" applyBorder="1">
      <alignment vertical="center"/>
    </xf>
    <xf numFmtId="0" fontId="36" fillId="14" borderId="1" xfId="0" applyFont="1" applyFill="1" applyBorder="1">
      <alignment vertical="center"/>
    </xf>
    <xf numFmtId="0" fontId="15" fillId="13" borderId="3" xfId="0" applyFont="1" applyFill="1" applyBorder="1" applyAlignment="1">
      <alignment horizontal="center" vertical="center"/>
    </xf>
    <xf numFmtId="0" fontId="15" fillId="14" borderId="1" xfId="0" applyFont="1" applyFill="1" applyBorder="1" applyAlignment="1">
      <alignment horizontal="center" vertical="center"/>
    </xf>
    <xf numFmtId="0" fontId="22" fillId="14" borderId="1" xfId="0" applyFont="1" applyFill="1" applyBorder="1" applyAlignment="1">
      <alignment horizontal="center" vertical="center"/>
    </xf>
    <xf numFmtId="0" fontId="36" fillId="14" borderId="1" xfId="0" applyFont="1" applyFill="1" applyBorder="1" applyAlignment="1">
      <alignment horizontal="center" vertical="center"/>
    </xf>
    <xf numFmtId="0" fontId="36" fillId="14" borderId="3" xfId="0" applyFont="1" applyFill="1" applyBorder="1" applyAlignment="1">
      <alignment horizontal="left" vertical="center"/>
    </xf>
    <xf numFmtId="0" fontId="41" fillId="14" borderId="3" xfId="0" applyFont="1" applyFill="1" applyBorder="1" applyAlignment="1">
      <alignment horizontal="center" vertical="center"/>
    </xf>
    <xf numFmtId="0" fontId="30" fillId="7" borderId="1" xfId="0" applyFont="1" applyFill="1" applyBorder="1" applyAlignment="1">
      <alignment horizontal="left" vertical="center" wrapText="1"/>
    </xf>
    <xf numFmtId="0" fontId="42" fillId="7" borderId="1" xfId="0" applyFont="1" applyFill="1" applyBorder="1" applyAlignment="1">
      <alignment horizontal="left" vertical="center"/>
    </xf>
    <xf numFmtId="49" fontId="14" fillId="0" borderId="1" xfId="0" applyNumberFormat="1" applyFont="1" applyBorder="1" applyAlignment="1">
      <alignment vertical="center" wrapText="1"/>
    </xf>
    <xf numFmtId="0" fontId="13" fillId="3" borderId="3" xfId="0" applyFont="1" applyFill="1" applyBorder="1" applyAlignment="1">
      <alignment horizontal="left" vertical="center"/>
    </xf>
    <xf numFmtId="0" fontId="14" fillId="3" borderId="3" xfId="0" applyFont="1" applyFill="1" applyBorder="1" applyAlignment="1">
      <alignment horizontal="center" vertical="center"/>
    </xf>
    <xf numFmtId="49" fontId="32" fillId="7" borderId="1" xfId="0" applyNumberFormat="1" applyFont="1" applyFill="1" applyBorder="1" applyAlignment="1">
      <alignment horizontal="left" vertical="center"/>
    </xf>
    <xf numFmtId="49" fontId="43" fillId="0" borderId="1" xfId="0" applyNumberFormat="1" applyFont="1" applyBorder="1" applyAlignment="1"/>
    <xf numFmtId="0" fontId="43" fillId="0" borderId="8" xfId="0" applyFont="1" applyBorder="1" applyAlignment="1">
      <alignment horizontal="center" vertical="center"/>
    </xf>
    <xf numFmtId="49" fontId="30" fillId="2" borderId="1" xfId="0" applyNumberFormat="1" applyFont="1" applyFill="1" applyBorder="1" applyAlignment="1">
      <alignment horizontal="left" vertical="center" wrapText="1"/>
    </xf>
    <xf numFmtId="0" fontId="30" fillId="2" borderId="1" xfId="0" applyFont="1" applyFill="1" applyBorder="1" applyAlignment="1">
      <alignment horizontal="left" vertical="center" wrapText="1"/>
    </xf>
    <xf numFmtId="0" fontId="26" fillId="6" borderId="1" xfId="0" applyFont="1" applyFill="1" applyBorder="1" applyAlignment="1">
      <alignment horizontal="center" vertical="center"/>
    </xf>
    <xf numFmtId="0" fontId="13" fillId="8" borderId="1" xfId="0" applyFont="1" applyFill="1" applyBorder="1">
      <alignment vertical="center"/>
    </xf>
    <xf numFmtId="0" fontId="13" fillId="8" borderId="1" xfId="0" applyFont="1" applyFill="1" applyBorder="1" applyAlignment="1">
      <alignment horizontal="center" vertical="center"/>
    </xf>
    <xf numFmtId="49" fontId="13" fillId="8" borderId="1" xfId="0" applyNumberFormat="1" applyFont="1" applyFill="1" applyBorder="1" applyAlignment="1">
      <alignment horizontal="center" vertical="center"/>
    </xf>
    <xf numFmtId="0" fontId="15" fillId="8" borderId="1" xfId="0" applyFont="1" applyFill="1" applyBorder="1" applyAlignment="1">
      <alignment vertical="center" wrapText="1"/>
    </xf>
    <xf numFmtId="0" fontId="13" fillId="8" borderId="3" xfId="0" applyFont="1" applyFill="1" applyBorder="1" applyAlignment="1">
      <alignment horizontal="left" vertical="center"/>
    </xf>
    <xf numFmtId="179" fontId="15" fillId="6" borderId="3" xfId="0" applyNumberFormat="1" applyFont="1" applyFill="1" applyBorder="1" applyAlignment="1">
      <alignment horizontal="center" vertical="center"/>
    </xf>
    <xf numFmtId="178" fontId="15" fillId="0" borderId="1" xfId="0" applyNumberFormat="1" applyFont="1" applyBorder="1" applyAlignment="1">
      <alignment horizontal="left" vertical="center"/>
    </xf>
    <xf numFmtId="179" fontId="15" fillId="6" borderId="0" xfId="0" applyNumberFormat="1" applyFont="1" applyFill="1" applyAlignment="1">
      <alignment horizontal="center" vertical="center"/>
    </xf>
    <xf numFmtId="0" fontId="13" fillId="3" borderId="1" xfId="0" applyFont="1" applyFill="1" applyBorder="1" applyAlignment="1">
      <alignment horizontal="center" vertical="center"/>
    </xf>
    <xf numFmtId="0" fontId="15" fillId="3" borderId="3" xfId="0" applyFont="1" applyFill="1" applyBorder="1" applyAlignment="1">
      <alignment horizontal="center" vertical="center"/>
    </xf>
    <xf numFmtId="178" fontId="44" fillId="0" borderId="0" xfId="0" applyNumberFormat="1" applyFont="1">
      <alignment vertical="center"/>
    </xf>
    <xf numFmtId="49" fontId="15" fillId="8" borderId="8" xfId="0" applyNumberFormat="1" applyFont="1" applyFill="1" applyBorder="1" applyAlignment="1">
      <alignment horizontal="center" vertical="center" wrapText="1"/>
    </xf>
    <xf numFmtId="0" fontId="15" fillId="8" borderId="1" xfId="0" applyFont="1" applyFill="1" applyBorder="1" applyAlignment="1">
      <alignment horizontal="left" vertical="center" wrapText="1"/>
    </xf>
    <xf numFmtId="0" fontId="26" fillId="6" borderId="2" xfId="0" applyFont="1" applyFill="1" applyBorder="1" applyAlignment="1">
      <alignment horizontal="center" vertical="center"/>
    </xf>
    <xf numFmtId="0" fontId="13" fillId="8" borderId="2" xfId="0" applyFont="1" applyFill="1" applyBorder="1">
      <alignment vertical="center"/>
    </xf>
    <xf numFmtId="0" fontId="13" fillId="8" borderId="2" xfId="0" applyFont="1" applyFill="1" applyBorder="1" applyAlignment="1">
      <alignment horizontal="center" vertical="center"/>
    </xf>
    <xf numFmtId="49" fontId="13" fillId="8" borderId="2" xfId="0" applyNumberFormat="1" applyFont="1" applyFill="1" applyBorder="1" applyAlignment="1">
      <alignment horizontal="center" vertical="center"/>
    </xf>
    <xf numFmtId="0" fontId="26" fillId="3" borderId="1" xfId="0" applyFont="1" applyFill="1" applyBorder="1" applyAlignment="1">
      <alignment horizontal="center" vertical="center"/>
    </xf>
    <xf numFmtId="0" fontId="45" fillId="3" borderId="1" xfId="0" applyFont="1" applyFill="1" applyBorder="1" applyAlignment="1">
      <alignment horizontal="center" vertical="center"/>
    </xf>
    <xf numFmtId="0" fontId="22" fillId="8" borderId="3" xfId="0" applyFont="1" applyFill="1" applyBorder="1" applyAlignment="1">
      <alignment horizontal="center" vertical="center"/>
    </xf>
    <xf numFmtId="0" fontId="45" fillId="5" borderId="1" xfId="0" applyFont="1" applyFill="1" applyBorder="1" applyAlignment="1">
      <alignment horizontal="center" vertical="center"/>
    </xf>
    <xf numFmtId="10" fontId="46" fillId="5" borderId="1" xfId="0" applyNumberFormat="1" applyFont="1" applyFill="1" applyBorder="1" applyAlignment="1">
      <alignment horizontal="center" vertical="center" wrapText="1"/>
    </xf>
    <xf numFmtId="10" fontId="46" fillId="5" borderId="5" xfId="0" applyNumberFormat="1" applyFont="1" applyFill="1" applyBorder="1" applyAlignment="1">
      <alignment horizontal="center" vertical="center" wrapText="1"/>
    </xf>
    <xf numFmtId="49" fontId="13" fillId="5" borderId="5" xfId="0" applyNumberFormat="1" applyFont="1" applyFill="1" applyBorder="1" applyAlignment="1">
      <alignment horizontal="left" vertical="center"/>
    </xf>
    <xf numFmtId="49" fontId="14" fillId="5" borderId="5" xfId="0" applyNumberFormat="1" applyFont="1" applyFill="1" applyBorder="1" applyAlignment="1">
      <alignment horizontal="left" vertical="center"/>
    </xf>
    <xf numFmtId="49" fontId="13" fillId="5" borderId="5" xfId="0" applyNumberFormat="1" applyFont="1" applyFill="1" applyBorder="1">
      <alignment vertical="center"/>
    </xf>
    <xf numFmtId="49" fontId="14" fillId="5" borderId="10" xfId="0" applyNumberFormat="1" applyFont="1" applyFill="1" applyBorder="1">
      <alignment vertical="center"/>
    </xf>
    <xf numFmtId="0" fontId="47" fillId="15" borderId="1" xfId="0" applyFont="1" applyFill="1" applyBorder="1" applyAlignment="1">
      <alignment horizontal="center" vertical="center"/>
    </xf>
    <xf numFmtId="49" fontId="47" fillId="15" borderId="1" xfId="0" applyNumberFormat="1" applyFont="1" applyFill="1" applyBorder="1" applyAlignment="1">
      <alignment horizontal="center" vertical="center"/>
    </xf>
    <xf numFmtId="0" fontId="48" fillId="3" borderId="1" xfId="0" applyFont="1" applyFill="1" applyBorder="1" applyAlignment="1">
      <alignment horizontal="center" vertical="center"/>
    </xf>
    <xf numFmtId="49" fontId="48" fillId="3" borderId="8" xfId="0" applyNumberFormat="1" applyFont="1" applyFill="1" applyBorder="1" applyAlignment="1">
      <alignment horizontal="center" vertical="center" wrapText="1"/>
    </xf>
    <xf numFmtId="0" fontId="48" fillId="3" borderId="1" xfId="0" applyFont="1" applyFill="1" applyBorder="1" applyAlignment="1">
      <alignment horizontal="center" vertical="center" wrapText="1"/>
    </xf>
    <xf numFmtId="0" fontId="48" fillId="0" borderId="1" xfId="0" applyFont="1" applyBorder="1" applyAlignment="1">
      <alignment horizontal="center" vertical="center"/>
    </xf>
    <xf numFmtId="49" fontId="48" fillId="0" borderId="8" xfId="0" applyNumberFormat="1" applyFont="1" applyBorder="1" applyAlignment="1">
      <alignment horizontal="center" vertical="center" wrapText="1"/>
    </xf>
    <xf numFmtId="0" fontId="48"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49" fillId="3" borderId="1" xfId="0" applyFont="1" applyFill="1" applyBorder="1" applyAlignment="1">
      <alignment horizontal="center" vertical="center" wrapText="1"/>
    </xf>
    <xf numFmtId="0" fontId="48" fillId="16" borderId="1" xfId="0" applyFont="1" applyFill="1" applyBorder="1" applyAlignment="1">
      <alignment horizontal="center" vertical="center"/>
    </xf>
    <xf numFmtId="49" fontId="48" fillId="16" borderId="8" xfId="0" applyNumberFormat="1" applyFont="1" applyFill="1" applyBorder="1" applyAlignment="1">
      <alignment horizontal="center" vertical="center" wrapText="1"/>
    </xf>
    <xf numFmtId="0" fontId="48" fillId="16" borderId="1" xfId="0" applyFont="1" applyFill="1" applyBorder="1" applyAlignment="1">
      <alignment horizontal="center" vertical="center" wrapText="1"/>
    </xf>
    <xf numFmtId="0" fontId="47" fillId="15" borderId="1" xfId="0" applyFont="1" applyFill="1" applyBorder="1" applyAlignment="1">
      <alignment horizontal="center" vertical="center" wrapText="1"/>
    </xf>
    <xf numFmtId="0" fontId="48" fillId="3" borderId="1" xfId="0" applyFont="1" applyFill="1" applyBorder="1" applyAlignment="1">
      <alignment vertical="center" wrapText="1"/>
    </xf>
    <xf numFmtId="0" fontId="48" fillId="3" borderId="3" xfId="0" applyFont="1" applyFill="1" applyBorder="1" applyAlignment="1">
      <alignment horizontal="center" vertical="center" wrapText="1"/>
    </xf>
    <xf numFmtId="0" fontId="49" fillId="3" borderId="1" xfId="0" applyFont="1" applyFill="1" applyBorder="1" applyAlignment="1">
      <alignment horizontal="center" vertical="center"/>
    </xf>
    <xf numFmtId="0" fontId="48" fillId="0" borderId="1" xfId="0" applyFont="1" applyBorder="1" applyAlignment="1">
      <alignment vertical="center" wrapText="1"/>
    </xf>
    <xf numFmtId="0" fontId="48" fillId="0" borderId="3" xfId="0" applyFont="1" applyBorder="1" applyAlignment="1">
      <alignment horizontal="center" vertical="center" wrapText="1"/>
    </xf>
    <xf numFmtId="0" fontId="49" fillId="0" borderId="1" xfId="0" applyFont="1" applyBorder="1" applyAlignment="1">
      <alignment horizontal="center" vertical="center"/>
    </xf>
    <xf numFmtId="0" fontId="48" fillId="16" borderId="1" xfId="0" applyFont="1" applyFill="1" applyBorder="1" applyAlignment="1">
      <alignment vertical="center" wrapText="1"/>
    </xf>
    <xf numFmtId="0" fontId="5" fillId="16" borderId="3" xfId="0" applyFont="1" applyFill="1" applyBorder="1" applyAlignment="1">
      <alignment horizontal="center" vertical="center" wrapText="1"/>
    </xf>
    <xf numFmtId="0" fontId="5" fillId="16" borderId="1" xfId="0" applyFont="1" applyFill="1" applyBorder="1" applyAlignment="1">
      <alignment horizontal="center" vertical="center"/>
    </xf>
    <xf numFmtId="0" fontId="49" fillId="0" borderId="3" xfId="0" applyFont="1" applyBorder="1" applyAlignment="1">
      <alignment horizontal="center" vertical="center" wrapText="1"/>
    </xf>
    <xf numFmtId="0" fontId="31" fillId="0" borderId="1" xfId="0" applyFont="1" applyBorder="1" applyAlignment="1">
      <alignment horizontal="center" vertical="center"/>
    </xf>
    <xf numFmtId="0" fontId="13" fillId="0" borderId="1" xfId="0" applyFont="1" applyBorder="1" applyAlignment="1">
      <alignment horizontal="right" vertical="center"/>
    </xf>
    <xf numFmtId="0" fontId="14" fillId="0" borderId="1" xfId="0" applyFont="1" applyBorder="1" applyAlignment="1">
      <alignment horizontal="left"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50" fillId="3" borderId="1" xfId="0" applyFont="1" applyFill="1" applyBorder="1" applyAlignment="1">
      <alignment horizontal="center" vertical="center"/>
    </xf>
    <xf numFmtId="0" fontId="12" fillId="0" borderId="1" xfId="0" applyFont="1" applyBorder="1" applyAlignment="1">
      <alignment horizontal="center" vertical="center"/>
    </xf>
    <xf numFmtId="49" fontId="12" fillId="0" borderId="1" xfId="0" applyNumberFormat="1" applyFont="1" applyBorder="1" applyAlignment="1">
      <alignment horizontal="center" vertical="center"/>
    </xf>
    <xf numFmtId="0" fontId="11" fillId="0" borderId="1" xfId="0" applyFont="1" applyBorder="1">
      <alignment vertical="center"/>
    </xf>
    <xf numFmtId="49" fontId="11" fillId="0" borderId="1" xfId="0" applyNumberFormat="1" applyFont="1" applyBorder="1">
      <alignment vertical="center"/>
    </xf>
    <xf numFmtId="0" fontId="51" fillId="0" borderId="1" xfId="0" applyFont="1" applyBorder="1" applyAlignment="1">
      <alignment horizontal="center" vertical="center"/>
    </xf>
    <xf numFmtId="0" fontId="52" fillId="0" borderId="1" xfId="0" applyFont="1" applyBorder="1" applyAlignment="1">
      <alignment horizontal="center" vertical="center" wrapText="1"/>
    </xf>
    <xf numFmtId="0" fontId="52" fillId="0" borderId="1" xfId="0" applyFont="1" applyBorder="1" applyAlignment="1">
      <alignment horizontal="center" vertical="center"/>
    </xf>
    <xf numFmtId="0" fontId="52" fillId="3" borderId="1" xfId="0" applyFont="1" applyFill="1" applyBorder="1" applyAlignment="1">
      <alignment horizontal="center" vertical="center"/>
    </xf>
    <xf numFmtId="0" fontId="17" fillId="0" borderId="1" xfId="0" applyFont="1" applyBorder="1" applyAlignment="1">
      <alignment horizontal="left" vertical="center"/>
    </xf>
    <xf numFmtId="0" fontId="17"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5" fillId="3" borderId="1" xfId="0" applyFont="1" applyFill="1" applyBorder="1" applyAlignment="1">
      <alignment horizontal="left" vertical="center"/>
    </xf>
    <xf numFmtId="0" fontId="53" fillId="3" borderId="1" xfId="0" applyFont="1" applyFill="1" applyBorder="1" applyAlignment="1">
      <alignment horizontal="left" vertical="center"/>
    </xf>
    <xf numFmtId="0" fontId="17" fillId="0" borderId="1" xfId="0" applyFont="1" applyBorder="1" applyAlignment="1">
      <alignment horizontal="left" vertical="center" wrapText="1"/>
    </xf>
    <xf numFmtId="0" fontId="17" fillId="17" borderId="1" xfId="0" applyFont="1" applyFill="1" applyBorder="1" applyAlignment="1">
      <alignment horizontal="left" vertical="center" wrapText="1"/>
    </xf>
    <xf numFmtId="0" fontId="17" fillId="17" borderId="1" xfId="0" applyFont="1" applyFill="1" applyBorder="1" applyAlignment="1">
      <alignment horizontal="left" vertical="center"/>
    </xf>
    <xf numFmtId="0" fontId="53" fillId="0" borderId="1" xfId="0" applyFont="1" applyBorder="1" applyAlignment="1">
      <alignment horizontal="left" vertical="center" wrapText="1"/>
    </xf>
    <xf numFmtId="0" fontId="53" fillId="17" borderId="1" xfId="0" applyFont="1" applyFill="1" applyBorder="1" applyAlignment="1">
      <alignment horizontal="left" vertical="center"/>
    </xf>
    <xf numFmtId="0" fontId="5" fillId="3" borderId="1" xfId="0" applyFont="1" applyFill="1" applyBorder="1" applyAlignment="1">
      <alignment horizontal="left" vertical="center" wrapText="1"/>
    </xf>
    <xf numFmtId="0" fontId="53" fillId="0" borderId="1" xfId="0" applyFont="1" applyBorder="1" applyAlignment="1">
      <alignment horizontal="left" vertical="center"/>
    </xf>
    <xf numFmtId="0" fontId="54" fillId="3" borderId="1" xfId="0" applyFont="1" applyFill="1" applyBorder="1" applyAlignment="1">
      <alignment horizontal="center" vertical="center"/>
    </xf>
    <xf numFmtId="0" fontId="55" fillId="0" borderId="1" xfId="0" applyFont="1" applyBorder="1" applyAlignment="1">
      <alignment horizontal="center" vertical="center"/>
    </xf>
    <xf numFmtId="0" fontId="56" fillId="0" borderId="1" xfId="0" applyFont="1" applyBorder="1" applyAlignment="1">
      <alignment horizontal="left" vertical="center"/>
    </xf>
    <xf numFmtId="0" fontId="9" fillId="0" borderId="1" xfId="0" applyFont="1" applyBorder="1" applyAlignment="1">
      <alignment horizontal="center" vertical="center"/>
    </xf>
    <xf numFmtId="0" fontId="9" fillId="0" borderId="1" xfId="0" applyFont="1" applyBorder="1" applyAlignment="1">
      <alignment horizontal="left" vertical="center"/>
    </xf>
    <xf numFmtId="0" fontId="9" fillId="3" borderId="1" xfId="0" applyFont="1" applyFill="1" applyBorder="1" applyAlignment="1">
      <alignment horizontal="left" vertical="center"/>
    </xf>
    <xf numFmtId="0" fontId="56" fillId="0" borderId="1" xfId="0" applyFont="1" applyBorder="1">
      <alignment vertical="center"/>
    </xf>
    <xf numFmtId="0" fontId="23" fillId="0" borderId="1" xfId="0" applyFont="1" applyBorder="1" applyAlignment="1">
      <alignment horizontal="left" vertical="center"/>
    </xf>
    <xf numFmtId="0" fontId="24"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24" fillId="0" borderId="2" xfId="0" applyFont="1" applyBorder="1" applyAlignment="1">
      <alignment horizontal="left" vertical="center"/>
    </xf>
    <xf numFmtId="0" fontId="16" fillId="0" borderId="2" xfId="0" applyFont="1" applyBorder="1" applyAlignment="1">
      <alignment horizontal="center" vertical="center"/>
    </xf>
    <xf numFmtId="0" fontId="16" fillId="0" borderId="2" xfId="0" applyFont="1" applyBorder="1" applyAlignment="1">
      <alignment horizontal="left" vertical="center"/>
    </xf>
    <xf numFmtId="0" fontId="24" fillId="15" borderId="1" xfId="0" applyFont="1" applyFill="1" applyBorder="1" applyAlignment="1">
      <alignment horizontal="left" vertical="center"/>
    </xf>
    <xf numFmtId="0" fontId="24" fillId="15" borderId="1" xfId="0" applyFont="1" applyFill="1" applyBorder="1" applyAlignment="1">
      <alignment horizontal="center" vertical="center"/>
    </xf>
    <xf numFmtId="49" fontId="24" fillId="15" borderId="1" xfId="0" applyNumberFormat="1" applyFont="1" applyFill="1" applyBorder="1" applyAlignment="1">
      <alignment horizontal="left" vertical="center"/>
    </xf>
    <xf numFmtId="0" fontId="16" fillId="15" borderId="1" xfId="0" applyFont="1" applyFill="1" applyBorder="1" applyAlignment="1">
      <alignment horizontal="center" vertical="center"/>
    </xf>
    <xf numFmtId="0" fontId="24" fillId="15" borderId="1" xfId="0" applyFont="1" applyFill="1" applyBorder="1">
      <alignment vertical="center"/>
    </xf>
    <xf numFmtId="0" fontId="56" fillId="0" borderId="0" xfId="0" applyFont="1" applyAlignment="1">
      <alignment horizontal="left" vertical="center"/>
    </xf>
    <xf numFmtId="0" fontId="56" fillId="0" borderId="0" xfId="0" applyFont="1">
      <alignment vertical="center"/>
    </xf>
    <xf numFmtId="0" fontId="24" fillId="0" borderId="1" xfId="0" applyFont="1" applyBorder="1">
      <alignment vertical="center"/>
    </xf>
    <xf numFmtId="0" fontId="24" fillId="0" borderId="2" xfId="0" applyFont="1" applyBorder="1">
      <alignment vertical="center"/>
    </xf>
    <xf numFmtId="0" fontId="5" fillId="0" borderId="0" xfId="0" applyFont="1" applyAlignment="1"/>
    <xf numFmtId="0" fontId="5" fillId="0" borderId="4" xfId="0" applyFont="1" applyFill="1" applyBorder="1" applyAlignment="1" quotePrefix="1">
      <alignment horizontal="left" vertical="center"/>
    </xf>
    <xf numFmtId="0" fontId="5" fillId="0" borderId="4" xfId="0" applyNumberFormat="1" applyFont="1" applyFill="1" applyBorder="1" applyAlignment="1" quotePrefix="1">
      <alignment horizontal="left" vertical="center" wrapText="1"/>
    </xf>
    <xf numFmtId="49" fontId="5" fillId="0" borderId="1"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M201"/>
  <sheetViews>
    <sheetView workbookViewId="0">
      <selection activeCell="A1" sqref="A1"/>
    </sheetView>
  </sheetViews>
  <sheetFormatPr defaultColWidth="10.2857142857143" defaultRowHeight="12.75"/>
  <cols>
    <col min="1" max="1" width="11" customWidth="1"/>
    <col min="2" max="2" width="44.5904761904762" customWidth="1"/>
    <col min="3" max="3" width="6.43809523809524" customWidth="1"/>
    <col min="4" max="4" width="11.7142857142857" customWidth="1"/>
    <col min="5" max="5" width="11" customWidth="1"/>
    <col min="6" max="6" width="8.71428571428571" customWidth="1"/>
    <col min="7" max="7" width="16.152380952381" customWidth="1"/>
    <col min="8" max="10" width="11" customWidth="1"/>
    <col min="11" max="11" width="11.7142857142857" customWidth="1"/>
    <col min="12" max="12" width="40.0095238095238" customWidth="1"/>
    <col min="13" max="13" width="13.8666666666667" customWidth="1"/>
  </cols>
  <sheetData>
    <row r="1" spans="1:13">
      <c r="A1" s="430" t="s">
        <v>0</v>
      </c>
      <c r="B1" s="430" t="s">
        <v>1</v>
      </c>
      <c r="C1" s="430" t="s">
        <v>2</v>
      </c>
      <c r="D1" s="430" t="s">
        <v>3</v>
      </c>
      <c r="E1" s="430" t="s">
        <v>4</v>
      </c>
      <c r="F1" s="430" t="s">
        <v>5</v>
      </c>
      <c r="G1" s="430" t="s">
        <v>6</v>
      </c>
      <c r="H1" s="430" t="s">
        <v>7</v>
      </c>
      <c r="I1" s="430" t="s">
        <v>8</v>
      </c>
      <c r="J1" s="430" t="s">
        <v>9</v>
      </c>
      <c r="K1" s="430" t="s">
        <v>10</v>
      </c>
      <c r="L1" s="430" t="s">
        <v>11</v>
      </c>
      <c r="M1" s="430" t="s">
        <v>12</v>
      </c>
    </row>
    <row r="2" spans="1:13">
      <c r="A2" s="434" t="s">
        <v>13</v>
      </c>
      <c r="B2" s="434" t="s">
        <v>14</v>
      </c>
      <c r="C2" s="434" t="s">
        <v>15</v>
      </c>
      <c r="D2" s="434" t="s">
        <v>16</v>
      </c>
      <c r="E2" s="434" t="s">
        <v>17</v>
      </c>
      <c r="F2" s="434" t="s">
        <v>18</v>
      </c>
      <c r="G2" s="434" t="s">
        <v>19</v>
      </c>
      <c r="H2" s="434" t="s">
        <v>20</v>
      </c>
      <c r="I2" s="434" t="s">
        <v>21</v>
      </c>
      <c r="J2" s="434" t="s">
        <v>22</v>
      </c>
      <c r="K2" s="434" t="s">
        <v>23</v>
      </c>
      <c r="L2" s="434" t="s">
        <v>24</v>
      </c>
      <c r="M2" s="434" t="s">
        <v>25</v>
      </c>
    </row>
    <row r="3" spans="1:13">
      <c r="A3" s="434" t="s">
        <v>26</v>
      </c>
      <c r="B3" s="434" t="s">
        <v>27</v>
      </c>
      <c r="C3" s="434" t="s">
        <v>15</v>
      </c>
      <c r="D3" s="434" t="s">
        <v>16</v>
      </c>
      <c r="E3" s="434" t="s">
        <v>17</v>
      </c>
      <c r="F3" s="434" t="s">
        <v>18</v>
      </c>
      <c r="G3" s="434" t="s">
        <v>19</v>
      </c>
      <c r="H3" s="434" t="s">
        <v>20</v>
      </c>
      <c r="I3" s="434" t="s">
        <v>28</v>
      </c>
      <c r="J3" s="434" t="s">
        <v>22</v>
      </c>
      <c r="K3" s="434" t="s">
        <v>23</v>
      </c>
      <c r="L3" s="434" t="s">
        <v>29</v>
      </c>
      <c r="M3" s="434" t="s">
        <v>25</v>
      </c>
    </row>
    <row r="4" spans="1:13">
      <c r="A4" s="434" t="s">
        <v>30</v>
      </c>
      <c r="B4" s="434" t="s">
        <v>31</v>
      </c>
      <c r="C4" s="434" t="s">
        <v>15</v>
      </c>
      <c r="D4" s="434" t="s">
        <v>16</v>
      </c>
      <c r="E4" s="434" t="s">
        <v>17</v>
      </c>
      <c r="F4" s="434" t="s">
        <v>32</v>
      </c>
      <c r="G4" s="434" t="s">
        <v>19</v>
      </c>
      <c r="H4" s="434" t="s">
        <v>20</v>
      </c>
      <c r="I4" s="434" t="s">
        <v>33</v>
      </c>
      <c r="J4" s="434" t="s">
        <v>22</v>
      </c>
      <c r="K4" s="434" t="s">
        <v>23</v>
      </c>
      <c r="L4" s="434" t="s">
        <v>34</v>
      </c>
      <c r="M4" s="434" t="s">
        <v>25</v>
      </c>
    </row>
    <row r="5" spans="1:13">
      <c r="A5" s="434" t="s">
        <v>35</v>
      </c>
      <c r="B5" s="434" t="s">
        <v>36</v>
      </c>
      <c r="C5" s="434" t="s">
        <v>15</v>
      </c>
      <c r="D5" s="434" t="s">
        <v>16</v>
      </c>
      <c r="E5" s="434" t="s">
        <v>17</v>
      </c>
      <c r="F5" s="434" t="s">
        <v>37</v>
      </c>
      <c r="G5" s="434" t="s">
        <v>19</v>
      </c>
      <c r="H5" s="434" t="s">
        <v>20</v>
      </c>
      <c r="I5" s="434" t="s">
        <v>33</v>
      </c>
      <c r="J5" s="434" t="s">
        <v>22</v>
      </c>
      <c r="K5" s="434" t="s">
        <v>23</v>
      </c>
      <c r="L5" s="434" t="s">
        <v>34</v>
      </c>
      <c r="M5" s="434" t="s">
        <v>25</v>
      </c>
    </row>
    <row r="6" spans="1:13">
      <c r="A6" s="434" t="s">
        <v>38</v>
      </c>
      <c r="B6" s="434" t="s">
        <v>39</v>
      </c>
      <c r="C6" s="434" t="s">
        <v>15</v>
      </c>
      <c r="D6" s="434" t="s">
        <v>16</v>
      </c>
      <c r="E6" s="434" t="s">
        <v>17</v>
      </c>
      <c r="F6" s="434" t="s">
        <v>40</v>
      </c>
      <c r="G6" s="434" t="s">
        <v>41</v>
      </c>
      <c r="H6" s="434" t="s">
        <v>20</v>
      </c>
      <c r="I6" s="434" t="s">
        <v>42</v>
      </c>
      <c r="J6" s="434" t="s">
        <v>43</v>
      </c>
      <c r="K6" s="434" t="s">
        <v>23</v>
      </c>
      <c r="L6" s="434" t="s">
        <v>24</v>
      </c>
      <c r="M6" s="434" t="s">
        <v>25</v>
      </c>
    </row>
    <row r="7" spans="1:13">
      <c r="A7" s="434" t="s">
        <v>44</v>
      </c>
      <c r="B7" s="434" t="s">
        <v>45</v>
      </c>
      <c r="C7" s="434" t="s">
        <v>15</v>
      </c>
      <c r="D7" s="434" t="s">
        <v>16</v>
      </c>
      <c r="E7" s="434" t="s">
        <v>17</v>
      </c>
      <c r="F7" s="434" t="s">
        <v>40</v>
      </c>
      <c r="G7" s="434" t="s">
        <v>41</v>
      </c>
      <c r="H7" s="434" t="s">
        <v>20</v>
      </c>
      <c r="I7" s="434" t="s">
        <v>28</v>
      </c>
      <c r="J7" s="434" t="s">
        <v>43</v>
      </c>
      <c r="K7" s="434" t="s">
        <v>23</v>
      </c>
      <c r="L7" s="434" t="s">
        <v>29</v>
      </c>
      <c r="M7" s="434" t="s">
        <v>25</v>
      </c>
    </row>
    <row r="8" spans="1:13">
      <c r="A8" s="434" t="s">
        <v>46</v>
      </c>
      <c r="B8" s="434" t="s">
        <v>47</v>
      </c>
      <c r="C8" s="434" t="s">
        <v>15</v>
      </c>
      <c r="D8" s="434" t="s">
        <v>16</v>
      </c>
      <c r="E8" s="434" t="s">
        <v>17</v>
      </c>
      <c r="F8" s="434" t="s">
        <v>48</v>
      </c>
      <c r="G8" s="434" t="s">
        <v>41</v>
      </c>
      <c r="H8" s="434" t="s">
        <v>20</v>
      </c>
      <c r="I8" s="434" t="s">
        <v>49</v>
      </c>
      <c r="J8" s="434" t="s">
        <v>43</v>
      </c>
      <c r="K8" s="434" t="s">
        <v>23</v>
      </c>
      <c r="L8" s="434" t="s">
        <v>34</v>
      </c>
      <c r="M8" s="434" t="s">
        <v>25</v>
      </c>
    </row>
    <row r="9" spans="1:13">
      <c r="A9" s="434" t="s">
        <v>50</v>
      </c>
      <c r="B9" s="434" t="s">
        <v>51</v>
      </c>
      <c r="C9" s="434" t="s">
        <v>15</v>
      </c>
      <c r="D9" s="434" t="s">
        <v>16</v>
      </c>
      <c r="E9" s="434" t="s">
        <v>17</v>
      </c>
      <c r="F9" s="434" t="s">
        <v>52</v>
      </c>
      <c r="G9" s="434" t="s">
        <v>53</v>
      </c>
      <c r="H9" s="434" t="s">
        <v>20</v>
      </c>
      <c r="I9" s="434" t="s">
        <v>54</v>
      </c>
      <c r="J9" s="434" t="s">
        <v>55</v>
      </c>
      <c r="K9" s="434" t="s">
        <v>23</v>
      </c>
      <c r="L9" s="434" t="s">
        <v>24</v>
      </c>
      <c r="M9" s="434" t="s">
        <v>25</v>
      </c>
    </row>
    <row r="10" spans="1:13">
      <c r="A10" s="434" t="s">
        <v>56</v>
      </c>
      <c r="B10" s="434" t="s">
        <v>57</v>
      </c>
      <c r="C10" s="434" t="s">
        <v>15</v>
      </c>
      <c r="D10" s="434" t="s">
        <v>16</v>
      </c>
      <c r="E10" s="434" t="s">
        <v>17</v>
      </c>
      <c r="F10" s="434" t="s">
        <v>52</v>
      </c>
      <c r="G10" s="434" t="s">
        <v>53</v>
      </c>
      <c r="H10" s="434" t="s">
        <v>58</v>
      </c>
      <c r="I10" s="434" t="s">
        <v>54</v>
      </c>
      <c r="J10" s="434" t="s">
        <v>55</v>
      </c>
      <c r="K10" s="434" t="s">
        <v>23</v>
      </c>
      <c r="L10" s="434" t="s">
        <v>29</v>
      </c>
      <c r="M10" s="434" t="s">
        <v>25</v>
      </c>
    </row>
    <row r="11" spans="1:13">
      <c r="A11" s="434" t="s">
        <v>59</v>
      </c>
      <c r="B11" s="434" t="s">
        <v>60</v>
      </c>
      <c r="C11" s="434" t="s">
        <v>15</v>
      </c>
      <c r="D11" s="434" t="s">
        <v>16</v>
      </c>
      <c r="E11" s="434" t="s">
        <v>17</v>
      </c>
      <c r="F11" s="434" t="s">
        <v>61</v>
      </c>
      <c r="G11" s="434" t="s">
        <v>53</v>
      </c>
      <c r="H11" s="434" t="s">
        <v>20</v>
      </c>
      <c r="I11" s="434" t="s">
        <v>54</v>
      </c>
      <c r="J11" s="434" t="s">
        <v>55</v>
      </c>
      <c r="K11" s="434" t="s">
        <v>23</v>
      </c>
      <c r="L11" s="434" t="s">
        <v>34</v>
      </c>
      <c r="M11" s="434" t="s">
        <v>25</v>
      </c>
    </row>
    <row r="12" spans="1:13">
      <c r="A12" s="434" t="s">
        <v>62</v>
      </c>
      <c r="B12" s="434" t="s">
        <v>63</v>
      </c>
      <c r="C12" s="434" t="s">
        <v>15</v>
      </c>
      <c r="D12" s="434" t="s">
        <v>16</v>
      </c>
      <c r="E12" s="434" t="s">
        <v>17</v>
      </c>
      <c r="F12" s="434" t="s">
        <v>64</v>
      </c>
      <c r="G12" s="434" t="s">
        <v>65</v>
      </c>
      <c r="H12" s="434" t="s">
        <v>20</v>
      </c>
      <c r="I12" s="434" t="s">
        <v>66</v>
      </c>
      <c r="J12" s="434" t="s">
        <v>67</v>
      </c>
      <c r="K12" s="434" t="s">
        <v>23</v>
      </c>
      <c r="L12" s="434" t="s">
        <v>29</v>
      </c>
      <c r="M12" s="434" t="s">
        <v>25</v>
      </c>
    </row>
    <row r="13" spans="1:13">
      <c r="A13" s="434" t="s">
        <v>68</v>
      </c>
      <c r="B13" s="434" t="s">
        <v>69</v>
      </c>
      <c r="C13" s="434" t="s">
        <v>15</v>
      </c>
      <c r="D13" s="434" t="s">
        <v>16</v>
      </c>
      <c r="E13" s="434" t="s">
        <v>17</v>
      </c>
      <c r="F13" s="434" t="s">
        <v>70</v>
      </c>
      <c r="G13" s="434" t="s">
        <v>65</v>
      </c>
      <c r="H13" s="434" t="s">
        <v>20</v>
      </c>
      <c r="I13" s="434" t="s">
        <v>71</v>
      </c>
      <c r="J13" s="434" t="s">
        <v>67</v>
      </c>
      <c r="K13" s="434" t="s">
        <v>23</v>
      </c>
      <c r="L13" s="434" t="s">
        <v>72</v>
      </c>
      <c r="M13" s="434" t="s">
        <v>25</v>
      </c>
    </row>
    <row r="14" spans="1:13">
      <c r="A14" s="434" t="s">
        <v>73</v>
      </c>
      <c r="B14" s="434" t="s">
        <v>74</v>
      </c>
      <c r="C14" s="434" t="s">
        <v>15</v>
      </c>
      <c r="D14" s="434" t="s">
        <v>16</v>
      </c>
      <c r="E14" s="434" t="s">
        <v>17</v>
      </c>
      <c r="F14" s="434" t="s">
        <v>75</v>
      </c>
      <c r="G14" s="434" t="s">
        <v>65</v>
      </c>
      <c r="H14" s="434" t="s">
        <v>20</v>
      </c>
      <c r="I14" s="434" t="s">
        <v>33</v>
      </c>
      <c r="J14" s="434" t="s">
        <v>67</v>
      </c>
      <c r="K14" s="434" t="s">
        <v>23</v>
      </c>
      <c r="L14" s="434" t="s">
        <v>76</v>
      </c>
      <c r="M14" s="434" t="s">
        <v>25</v>
      </c>
    </row>
    <row r="15" spans="1:13">
      <c r="A15" s="434" t="s">
        <v>77</v>
      </c>
      <c r="B15" s="434" t="s">
        <v>78</v>
      </c>
      <c r="C15" s="434" t="s">
        <v>15</v>
      </c>
      <c r="D15" s="434" t="s">
        <v>16</v>
      </c>
      <c r="E15" s="434" t="s">
        <v>17</v>
      </c>
      <c r="F15" s="434" t="s">
        <v>79</v>
      </c>
      <c r="G15" s="434" t="s">
        <v>65</v>
      </c>
      <c r="H15" s="434" t="s">
        <v>20</v>
      </c>
      <c r="I15" s="434" t="s">
        <v>80</v>
      </c>
      <c r="J15" s="434" t="s">
        <v>67</v>
      </c>
      <c r="K15" s="434" t="s">
        <v>23</v>
      </c>
      <c r="L15" s="434" t="s">
        <v>76</v>
      </c>
      <c r="M15" s="434" t="s">
        <v>25</v>
      </c>
    </row>
    <row r="16" spans="1:13">
      <c r="A16" s="434" t="s">
        <v>81</v>
      </c>
      <c r="B16" s="434" t="s">
        <v>82</v>
      </c>
      <c r="C16" s="434" t="s">
        <v>15</v>
      </c>
      <c r="D16" s="434" t="s">
        <v>16</v>
      </c>
      <c r="E16" s="434" t="s">
        <v>17</v>
      </c>
      <c r="F16" s="434" t="s">
        <v>83</v>
      </c>
      <c r="G16" s="434" t="s">
        <v>84</v>
      </c>
      <c r="H16" s="434" t="s">
        <v>20</v>
      </c>
      <c r="I16" s="434" t="s">
        <v>85</v>
      </c>
      <c r="J16" s="434" t="s">
        <v>86</v>
      </c>
      <c r="K16" s="434" t="s">
        <v>23</v>
      </c>
      <c r="L16" s="434" t="s">
        <v>29</v>
      </c>
      <c r="M16" s="434" t="s">
        <v>25</v>
      </c>
    </row>
    <row r="17" spans="1:13">
      <c r="A17" s="434" t="s">
        <v>87</v>
      </c>
      <c r="B17" s="434" t="s">
        <v>88</v>
      </c>
      <c r="C17" s="434" t="s">
        <v>15</v>
      </c>
      <c r="D17" s="434" t="s">
        <v>16</v>
      </c>
      <c r="E17" s="434" t="s">
        <v>17</v>
      </c>
      <c r="F17" s="434" t="s">
        <v>89</v>
      </c>
      <c r="G17" s="434" t="s">
        <v>84</v>
      </c>
      <c r="H17" s="434" t="s">
        <v>20</v>
      </c>
      <c r="I17" s="434" t="s">
        <v>85</v>
      </c>
      <c r="J17" s="434" t="s">
        <v>86</v>
      </c>
      <c r="K17" s="434" t="s">
        <v>23</v>
      </c>
      <c r="L17" s="434" t="s">
        <v>72</v>
      </c>
      <c r="M17" s="434" t="s">
        <v>25</v>
      </c>
    </row>
    <row r="18" spans="1:13">
      <c r="A18" s="434" t="s">
        <v>90</v>
      </c>
      <c r="B18" s="434" t="s">
        <v>91</v>
      </c>
      <c r="C18" s="434" t="s">
        <v>15</v>
      </c>
      <c r="D18" s="434" t="s">
        <v>16</v>
      </c>
      <c r="E18" s="434" t="s">
        <v>17</v>
      </c>
      <c r="F18" s="434" t="s">
        <v>92</v>
      </c>
      <c r="G18" s="434" t="s">
        <v>84</v>
      </c>
      <c r="H18" s="434" t="s">
        <v>20</v>
      </c>
      <c r="I18" s="434" t="s">
        <v>93</v>
      </c>
      <c r="J18" s="434" t="s">
        <v>86</v>
      </c>
      <c r="K18" s="434" t="s">
        <v>23</v>
      </c>
      <c r="L18" s="434" t="s">
        <v>76</v>
      </c>
      <c r="M18" s="434" t="s">
        <v>25</v>
      </c>
    </row>
    <row r="19" spans="1:13">
      <c r="A19" s="434" t="s">
        <v>94</v>
      </c>
      <c r="B19" s="434" t="s">
        <v>95</v>
      </c>
      <c r="C19" s="434" t="s">
        <v>15</v>
      </c>
      <c r="D19" s="434" t="s">
        <v>16</v>
      </c>
      <c r="E19" s="434" t="s">
        <v>17</v>
      </c>
      <c r="F19" s="434" t="s">
        <v>96</v>
      </c>
      <c r="G19" s="434" t="s">
        <v>84</v>
      </c>
      <c r="H19" s="434" t="s">
        <v>20</v>
      </c>
      <c r="I19" s="434" t="s">
        <v>97</v>
      </c>
      <c r="J19" s="434" t="s">
        <v>86</v>
      </c>
      <c r="K19" s="434" t="s">
        <v>23</v>
      </c>
      <c r="L19" s="434" t="s">
        <v>76</v>
      </c>
      <c r="M19" s="434" t="s">
        <v>25</v>
      </c>
    </row>
    <row r="20" spans="1:13">
      <c r="A20" s="434" t="s">
        <v>98</v>
      </c>
      <c r="B20" s="434" t="s">
        <v>99</v>
      </c>
      <c r="C20" s="434" t="s">
        <v>15</v>
      </c>
      <c r="D20" s="434" t="s">
        <v>100</v>
      </c>
      <c r="E20" s="434" t="s">
        <v>17</v>
      </c>
      <c r="F20" s="434" t="s">
        <v>18</v>
      </c>
      <c r="G20" s="434" t="s">
        <v>19</v>
      </c>
      <c r="H20" s="434" t="s">
        <v>20</v>
      </c>
      <c r="I20" s="434" t="s">
        <v>101</v>
      </c>
      <c r="J20" s="434" t="s">
        <v>22</v>
      </c>
      <c r="K20" s="434" t="s">
        <v>23</v>
      </c>
      <c r="L20" s="434" t="s">
        <v>102</v>
      </c>
      <c r="M20" s="434" t="s">
        <v>25</v>
      </c>
    </row>
    <row r="21" spans="1:13">
      <c r="A21" s="434" t="s">
        <v>103</v>
      </c>
      <c r="B21" s="434" t="s">
        <v>104</v>
      </c>
      <c r="C21" s="434" t="s">
        <v>15</v>
      </c>
      <c r="D21" s="434" t="s">
        <v>100</v>
      </c>
      <c r="E21" s="434" t="s">
        <v>17</v>
      </c>
      <c r="F21" s="434" t="s">
        <v>105</v>
      </c>
      <c r="G21" s="434" t="s">
        <v>41</v>
      </c>
      <c r="H21" s="434" t="s">
        <v>20</v>
      </c>
      <c r="I21" s="434" t="s">
        <v>21</v>
      </c>
      <c r="J21" s="434" t="s">
        <v>43</v>
      </c>
      <c r="K21" s="434" t="s">
        <v>23</v>
      </c>
      <c r="L21" s="434" t="s">
        <v>102</v>
      </c>
      <c r="M21" s="434" t="s">
        <v>25</v>
      </c>
    </row>
    <row r="22" spans="1:13">
      <c r="A22" s="434" t="s">
        <v>106</v>
      </c>
      <c r="B22" s="434" t="s">
        <v>107</v>
      </c>
      <c r="C22" s="434" t="s">
        <v>15</v>
      </c>
      <c r="D22" s="434" t="s">
        <v>100</v>
      </c>
      <c r="E22" s="434" t="s">
        <v>17</v>
      </c>
      <c r="F22" s="434" t="s">
        <v>108</v>
      </c>
      <c r="G22" s="434" t="s">
        <v>53</v>
      </c>
      <c r="H22" s="434" t="s">
        <v>20</v>
      </c>
      <c r="I22" s="434" t="s">
        <v>101</v>
      </c>
      <c r="J22" s="434" t="s">
        <v>55</v>
      </c>
      <c r="K22" s="434" t="s">
        <v>23</v>
      </c>
      <c r="L22" s="434" t="s">
        <v>102</v>
      </c>
      <c r="M22" s="434" t="s">
        <v>25</v>
      </c>
    </row>
    <row r="23" spans="1:13">
      <c r="A23" s="434" t="s">
        <v>109</v>
      </c>
      <c r="B23" s="434" t="s">
        <v>110</v>
      </c>
      <c r="C23" s="434" t="s">
        <v>15</v>
      </c>
      <c r="D23" s="434" t="s">
        <v>100</v>
      </c>
      <c r="E23" s="434" t="s">
        <v>17</v>
      </c>
      <c r="F23" s="434" t="s">
        <v>111</v>
      </c>
      <c r="G23" s="434" t="s">
        <v>65</v>
      </c>
      <c r="H23" s="434" t="s">
        <v>20</v>
      </c>
      <c r="I23" s="434" t="s">
        <v>112</v>
      </c>
      <c r="J23" s="434" t="s">
        <v>67</v>
      </c>
      <c r="K23" s="434" t="s">
        <v>23</v>
      </c>
      <c r="L23" s="434" t="s">
        <v>102</v>
      </c>
      <c r="M23" s="434" t="s">
        <v>25</v>
      </c>
    </row>
    <row r="24" spans="1:13">
      <c r="A24" s="434" t="s">
        <v>113</v>
      </c>
      <c r="B24" s="434" t="s">
        <v>114</v>
      </c>
      <c r="C24" s="434" t="s">
        <v>15</v>
      </c>
      <c r="D24" s="434" t="s">
        <v>100</v>
      </c>
      <c r="E24" s="434" t="s">
        <v>17</v>
      </c>
      <c r="F24" s="434" t="s">
        <v>115</v>
      </c>
      <c r="G24" s="434" t="s">
        <v>84</v>
      </c>
      <c r="H24" s="434" t="s">
        <v>20</v>
      </c>
      <c r="I24" s="434" t="s">
        <v>116</v>
      </c>
      <c r="J24" s="434" t="s">
        <v>86</v>
      </c>
      <c r="K24" s="434" t="s">
        <v>23</v>
      </c>
      <c r="L24" s="434" t="s">
        <v>102</v>
      </c>
      <c r="M24" s="434" t="s">
        <v>25</v>
      </c>
    </row>
    <row r="25" spans="1:13">
      <c r="A25" s="434" t="s">
        <v>117</v>
      </c>
      <c r="B25" s="434" t="s">
        <v>118</v>
      </c>
      <c r="C25" s="434" t="s">
        <v>15</v>
      </c>
      <c r="D25" s="434" t="s">
        <v>100</v>
      </c>
      <c r="E25" s="434" t="s">
        <v>17</v>
      </c>
      <c r="F25" s="434" t="s">
        <v>119</v>
      </c>
      <c r="G25" s="434" t="s">
        <v>84</v>
      </c>
      <c r="H25" s="434" t="s">
        <v>20</v>
      </c>
      <c r="I25" s="434" t="s">
        <v>116</v>
      </c>
      <c r="J25" s="434" t="s">
        <v>86</v>
      </c>
      <c r="K25" s="434" t="s">
        <v>23</v>
      </c>
      <c r="L25" s="434" t="s">
        <v>120</v>
      </c>
      <c r="M25" s="434" t="s">
        <v>25</v>
      </c>
    </row>
    <row r="26" spans="1:13">
      <c r="A26" s="434" t="s">
        <v>121</v>
      </c>
      <c r="B26" s="434" t="s">
        <v>122</v>
      </c>
      <c r="C26" s="434" t="s">
        <v>15</v>
      </c>
      <c r="D26" s="434" t="s">
        <v>100</v>
      </c>
      <c r="E26" s="434" t="s">
        <v>17</v>
      </c>
      <c r="F26" s="434" t="s">
        <v>123</v>
      </c>
      <c r="G26" s="434" t="s">
        <v>84</v>
      </c>
      <c r="H26" s="434" t="s">
        <v>20</v>
      </c>
      <c r="I26" s="434" t="s">
        <v>116</v>
      </c>
      <c r="J26" s="434" t="s">
        <v>86</v>
      </c>
      <c r="K26" s="434" t="s">
        <v>23</v>
      </c>
      <c r="L26" s="434" t="s">
        <v>124</v>
      </c>
      <c r="M26" s="434" t="s">
        <v>25</v>
      </c>
    </row>
    <row r="27" spans="1:13">
      <c r="A27" s="434" t="s">
        <v>125</v>
      </c>
      <c r="B27" s="434" t="s">
        <v>126</v>
      </c>
      <c r="C27" s="434" t="s">
        <v>127</v>
      </c>
      <c r="D27" s="434" t="s">
        <v>128</v>
      </c>
      <c r="E27" s="434" t="s">
        <v>17</v>
      </c>
      <c r="F27" s="434" t="s">
        <v>129</v>
      </c>
      <c r="G27" s="434" t="s">
        <v>19</v>
      </c>
      <c r="H27" s="434" t="s">
        <v>20</v>
      </c>
      <c r="I27" s="434" t="s">
        <v>80</v>
      </c>
      <c r="J27" s="434" t="s">
        <v>55</v>
      </c>
      <c r="K27" s="434" t="s">
        <v>23</v>
      </c>
      <c r="L27" s="434" t="s">
        <v>130</v>
      </c>
      <c r="M27" s="434" t="s">
        <v>25</v>
      </c>
    </row>
    <row r="28" spans="1:13">
      <c r="A28" s="434" t="s">
        <v>131</v>
      </c>
      <c r="B28" s="434" t="s">
        <v>132</v>
      </c>
      <c r="C28" s="434" t="s">
        <v>127</v>
      </c>
      <c r="D28" s="434" t="s">
        <v>128</v>
      </c>
      <c r="E28" s="434" t="s">
        <v>17</v>
      </c>
      <c r="F28" s="434" t="s">
        <v>133</v>
      </c>
      <c r="G28" s="434" t="s">
        <v>19</v>
      </c>
      <c r="H28" s="434" t="s">
        <v>20</v>
      </c>
      <c r="I28" s="434" t="s">
        <v>71</v>
      </c>
      <c r="J28" s="434" t="s">
        <v>55</v>
      </c>
      <c r="K28" s="434" t="s">
        <v>23</v>
      </c>
      <c r="L28" s="434" t="s">
        <v>134</v>
      </c>
      <c r="M28" s="434" t="s">
        <v>25</v>
      </c>
    </row>
    <row r="29" spans="1:13">
      <c r="A29" s="434" t="s">
        <v>135</v>
      </c>
      <c r="B29" s="434" t="s">
        <v>136</v>
      </c>
      <c r="C29" s="434" t="s">
        <v>127</v>
      </c>
      <c r="D29" s="434" t="s">
        <v>128</v>
      </c>
      <c r="E29" s="434" t="s">
        <v>17</v>
      </c>
      <c r="F29" s="434" t="s">
        <v>111</v>
      </c>
      <c r="G29" s="434" t="s">
        <v>19</v>
      </c>
      <c r="H29" s="434" t="s">
        <v>20</v>
      </c>
      <c r="I29" s="434" t="s">
        <v>137</v>
      </c>
      <c r="J29" s="434" t="s">
        <v>55</v>
      </c>
      <c r="K29" s="434" t="s">
        <v>23</v>
      </c>
      <c r="L29" s="434" t="s">
        <v>138</v>
      </c>
      <c r="M29" s="434" t="s">
        <v>25</v>
      </c>
    </row>
    <row r="30" spans="1:13">
      <c r="A30" s="434" t="s">
        <v>139</v>
      </c>
      <c r="B30" s="434" t="s">
        <v>140</v>
      </c>
      <c r="C30" s="434" t="s">
        <v>127</v>
      </c>
      <c r="D30" s="434" t="s">
        <v>128</v>
      </c>
      <c r="E30" s="434" t="s">
        <v>17</v>
      </c>
      <c r="F30" s="434" t="s">
        <v>141</v>
      </c>
      <c r="G30" s="434" t="s">
        <v>19</v>
      </c>
      <c r="H30" s="434" t="s">
        <v>20</v>
      </c>
      <c r="I30" s="434" t="s">
        <v>142</v>
      </c>
      <c r="J30" s="434" t="s">
        <v>55</v>
      </c>
      <c r="K30" s="434" t="s">
        <v>23</v>
      </c>
      <c r="L30" s="434" t="s">
        <v>130</v>
      </c>
      <c r="M30" s="434" t="s">
        <v>25</v>
      </c>
    </row>
    <row r="31" spans="1:13">
      <c r="A31" s="434" t="s">
        <v>143</v>
      </c>
      <c r="B31" s="434" t="s">
        <v>144</v>
      </c>
      <c r="C31" s="434" t="s">
        <v>127</v>
      </c>
      <c r="D31" s="434" t="s">
        <v>128</v>
      </c>
      <c r="E31" s="434" t="s">
        <v>17</v>
      </c>
      <c r="F31" s="434" t="s">
        <v>145</v>
      </c>
      <c r="G31" s="434" t="s">
        <v>19</v>
      </c>
      <c r="H31" s="434" t="s">
        <v>20</v>
      </c>
      <c r="I31" s="434" t="s">
        <v>101</v>
      </c>
      <c r="J31" s="434" t="s">
        <v>55</v>
      </c>
      <c r="K31" s="434" t="s">
        <v>23</v>
      </c>
      <c r="L31" s="434" t="s">
        <v>146</v>
      </c>
      <c r="M31" s="434" t="s">
        <v>25</v>
      </c>
    </row>
    <row r="32" spans="1:13">
      <c r="A32" s="434" t="s">
        <v>147</v>
      </c>
      <c r="B32" s="434" t="s">
        <v>148</v>
      </c>
      <c r="C32" s="434" t="s">
        <v>127</v>
      </c>
      <c r="D32" s="434" t="s">
        <v>128</v>
      </c>
      <c r="E32" s="434" t="s">
        <v>17</v>
      </c>
      <c r="F32" s="434" t="s">
        <v>145</v>
      </c>
      <c r="G32" s="434" t="s">
        <v>19</v>
      </c>
      <c r="H32" s="434" t="s">
        <v>20</v>
      </c>
      <c r="I32" s="434" t="s">
        <v>28</v>
      </c>
      <c r="J32" s="434" t="s">
        <v>55</v>
      </c>
      <c r="K32" s="434" t="s">
        <v>23</v>
      </c>
      <c r="L32" s="434" t="s">
        <v>134</v>
      </c>
      <c r="M32" s="434" t="s">
        <v>25</v>
      </c>
    </row>
    <row r="33" spans="1:13">
      <c r="A33" s="434" t="s">
        <v>149</v>
      </c>
      <c r="B33" s="434" t="s">
        <v>150</v>
      </c>
      <c r="C33" s="434" t="s">
        <v>127</v>
      </c>
      <c r="D33" s="434" t="s">
        <v>128</v>
      </c>
      <c r="E33" s="434" t="s">
        <v>17</v>
      </c>
      <c r="F33" s="434" t="s">
        <v>108</v>
      </c>
      <c r="G33" s="434" t="s">
        <v>19</v>
      </c>
      <c r="H33" s="434" t="s">
        <v>20</v>
      </c>
      <c r="I33" s="434" t="s">
        <v>151</v>
      </c>
      <c r="J33" s="434" t="s">
        <v>55</v>
      </c>
      <c r="K33" s="434" t="s">
        <v>23</v>
      </c>
      <c r="L33" s="434" t="s">
        <v>138</v>
      </c>
      <c r="M33" s="434" t="s">
        <v>25</v>
      </c>
    </row>
    <row r="34" spans="1:13">
      <c r="A34" s="434" t="s">
        <v>152</v>
      </c>
      <c r="B34" s="434" t="s">
        <v>153</v>
      </c>
      <c r="C34" s="434" t="s">
        <v>127</v>
      </c>
      <c r="D34" s="434" t="s">
        <v>128</v>
      </c>
      <c r="E34" s="434" t="s">
        <v>17</v>
      </c>
      <c r="F34" s="434" t="s">
        <v>154</v>
      </c>
      <c r="G34" s="434" t="s">
        <v>41</v>
      </c>
      <c r="H34" s="434" t="s">
        <v>20</v>
      </c>
      <c r="I34" s="434" t="s">
        <v>33</v>
      </c>
      <c r="J34" s="434" t="s">
        <v>67</v>
      </c>
      <c r="K34" s="434" t="s">
        <v>23</v>
      </c>
      <c r="L34" s="434" t="s">
        <v>134</v>
      </c>
      <c r="M34" s="434" t="s">
        <v>25</v>
      </c>
    </row>
    <row r="35" spans="1:13">
      <c r="A35" s="434" t="s">
        <v>155</v>
      </c>
      <c r="B35" s="434" t="s">
        <v>156</v>
      </c>
      <c r="C35" s="434" t="s">
        <v>127</v>
      </c>
      <c r="D35" s="434" t="s">
        <v>128</v>
      </c>
      <c r="E35" s="434" t="s">
        <v>17</v>
      </c>
      <c r="F35" s="434" t="s">
        <v>157</v>
      </c>
      <c r="G35" s="434" t="s">
        <v>41</v>
      </c>
      <c r="H35" s="434" t="s">
        <v>20</v>
      </c>
      <c r="I35" s="434" t="s">
        <v>33</v>
      </c>
      <c r="J35" s="434" t="s">
        <v>67</v>
      </c>
      <c r="K35" s="434" t="s">
        <v>23</v>
      </c>
      <c r="L35" s="434" t="s">
        <v>130</v>
      </c>
      <c r="M35" s="434" t="s">
        <v>25</v>
      </c>
    </row>
    <row r="36" spans="1:13">
      <c r="A36" s="434" t="s">
        <v>158</v>
      </c>
      <c r="B36" s="434" t="s">
        <v>159</v>
      </c>
      <c r="C36" s="434" t="s">
        <v>127</v>
      </c>
      <c r="D36" s="434" t="s">
        <v>128</v>
      </c>
      <c r="E36" s="434" t="s">
        <v>17</v>
      </c>
      <c r="F36" s="434" t="s">
        <v>160</v>
      </c>
      <c r="G36" s="434" t="s">
        <v>41</v>
      </c>
      <c r="H36" s="434" t="s">
        <v>20</v>
      </c>
      <c r="I36" s="434" t="s">
        <v>33</v>
      </c>
      <c r="J36" s="434" t="s">
        <v>67</v>
      </c>
      <c r="K36" s="434" t="s">
        <v>23</v>
      </c>
      <c r="L36" s="434" t="s">
        <v>146</v>
      </c>
      <c r="M36" s="434" t="s">
        <v>25</v>
      </c>
    </row>
    <row r="37" spans="1:13">
      <c r="A37" s="434" t="s">
        <v>161</v>
      </c>
      <c r="B37" s="434" t="s">
        <v>162</v>
      </c>
      <c r="C37" s="434" t="s">
        <v>127</v>
      </c>
      <c r="D37" s="434" t="s">
        <v>128</v>
      </c>
      <c r="E37" s="434" t="s">
        <v>17</v>
      </c>
      <c r="F37" s="434" t="s">
        <v>163</v>
      </c>
      <c r="G37" s="434" t="s">
        <v>41</v>
      </c>
      <c r="H37" s="434" t="s">
        <v>20</v>
      </c>
      <c r="I37" s="434" t="s">
        <v>66</v>
      </c>
      <c r="J37" s="434" t="s">
        <v>67</v>
      </c>
      <c r="K37" s="434" t="s">
        <v>23</v>
      </c>
      <c r="L37" s="434" t="s">
        <v>134</v>
      </c>
      <c r="M37" s="434" t="s">
        <v>25</v>
      </c>
    </row>
    <row r="38" spans="1:13">
      <c r="A38" s="434" t="s">
        <v>164</v>
      </c>
      <c r="B38" s="434" t="s">
        <v>165</v>
      </c>
      <c r="C38" s="434" t="s">
        <v>127</v>
      </c>
      <c r="D38" s="434" t="s">
        <v>128</v>
      </c>
      <c r="E38" s="434" t="s">
        <v>17</v>
      </c>
      <c r="F38" s="434" t="s">
        <v>154</v>
      </c>
      <c r="G38" s="434" t="s">
        <v>41</v>
      </c>
      <c r="H38" s="434" t="s">
        <v>20</v>
      </c>
      <c r="I38" s="434" t="s">
        <v>166</v>
      </c>
      <c r="J38" s="434" t="s">
        <v>67</v>
      </c>
      <c r="K38" s="434" t="s">
        <v>23</v>
      </c>
      <c r="L38" s="434" t="s">
        <v>146</v>
      </c>
      <c r="M38" s="434" t="s">
        <v>25</v>
      </c>
    </row>
    <row r="39" spans="1:13">
      <c r="A39" s="434" t="s">
        <v>167</v>
      </c>
      <c r="B39" s="434" t="s">
        <v>168</v>
      </c>
      <c r="C39" s="434" t="s">
        <v>127</v>
      </c>
      <c r="D39" s="434" t="s">
        <v>128</v>
      </c>
      <c r="E39" s="434" t="s">
        <v>17</v>
      </c>
      <c r="F39" s="434" t="s">
        <v>169</v>
      </c>
      <c r="G39" s="434" t="s">
        <v>41</v>
      </c>
      <c r="H39" s="434" t="s">
        <v>20</v>
      </c>
      <c r="I39" s="434" t="s">
        <v>66</v>
      </c>
      <c r="J39" s="434" t="s">
        <v>67</v>
      </c>
      <c r="K39" s="434" t="s">
        <v>23</v>
      </c>
      <c r="L39" s="434" t="s">
        <v>130</v>
      </c>
      <c r="M39" s="434" t="s">
        <v>25</v>
      </c>
    </row>
    <row r="40" spans="1:13">
      <c r="A40" s="434" t="s">
        <v>170</v>
      </c>
      <c r="B40" s="434" t="s">
        <v>171</v>
      </c>
      <c r="C40" s="434" t="s">
        <v>127</v>
      </c>
      <c r="D40" s="434" t="s">
        <v>128</v>
      </c>
      <c r="E40" s="434" t="s">
        <v>17</v>
      </c>
      <c r="F40" s="434" t="s">
        <v>172</v>
      </c>
      <c r="G40" s="434" t="s">
        <v>41</v>
      </c>
      <c r="H40" s="434" t="s">
        <v>20</v>
      </c>
      <c r="I40" s="434" t="s">
        <v>166</v>
      </c>
      <c r="J40" s="434" t="s">
        <v>67</v>
      </c>
      <c r="K40" s="434" t="s">
        <v>23</v>
      </c>
      <c r="L40" s="434" t="s">
        <v>130</v>
      </c>
      <c r="M40" s="434" t="s">
        <v>25</v>
      </c>
    </row>
    <row r="41" spans="1:13">
      <c r="A41" s="434" t="s">
        <v>173</v>
      </c>
      <c r="B41" s="434" t="s">
        <v>174</v>
      </c>
      <c r="C41" s="434" t="s">
        <v>127</v>
      </c>
      <c r="D41" s="434" t="s">
        <v>128</v>
      </c>
      <c r="E41" s="434" t="s">
        <v>17</v>
      </c>
      <c r="F41" s="434" t="s">
        <v>175</v>
      </c>
      <c r="G41" s="434" t="s">
        <v>41</v>
      </c>
      <c r="H41" s="434" t="s">
        <v>20</v>
      </c>
      <c r="I41" s="434" t="s">
        <v>142</v>
      </c>
      <c r="J41" s="434" t="s">
        <v>67</v>
      </c>
      <c r="K41" s="434" t="s">
        <v>23</v>
      </c>
      <c r="L41" s="434" t="s">
        <v>138</v>
      </c>
      <c r="M41" s="434" t="s">
        <v>25</v>
      </c>
    </row>
    <row r="42" spans="1:13">
      <c r="A42" s="434" t="s">
        <v>176</v>
      </c>
      <c r="B42" s="434" t="s">
        <v>177</v>
      </c>
      <c r="C42" s="434" t="s">
        <v>127</v>
      </c>
      <c r="D42" s="434" t="s">
        <v>128</v>
      </c>
      <c r="E42" s="434" t="s">
        <v>17</v>
      </c>
      <c r="F42" s="434" t="s">
        <v>178</v>
      </c>
      <c r="G42" s="434" t="s">
        <v>41</v>
      </c>
      <c r="H42" s="434" t="s">
        <v>20</v>
      </c>
      <c r="I42" s="434" t="s">
        <v>179</v>
      </c>
      <c r="J42" s="434" t="s">
        <v>67</v>
      </c>
      <c r="K42" s="434" t="s">
        <v>23</v>
      </c>
      <c r="L42" s="434" t="s">
        <v>138</v>
      </c>
      <c r="M42" s="434" t="s">
        <v>25</v>
      </c>
    </row>
    <row r="43" spans="1:13">
      <c r="A43" s="434" t="s">
        <v>180</v>
      </c>
      <c r="B43" s="434" t="s">
        <v>181</v>
      </c>
      <c r="C43" s="434" t="s">
        <v>127</v>
      </c>
      <c r="D43" s="434" t="s">
        <v>128</v>
      </c>
      <c r="E43" s="434" t="s">
        <v>17</v>
      </c>
      <c r="F43" s="434" t="s">
        <v>70</v>
      </c>
      <c r="G43" s="434" t="s">
        <v>41</v>
      </c>
      <c r="H43" s="434" t="s">
        <v>20</v>
      </c>
      <c r="I43" s="434" t="s">
        <v>182</v>
      </c>
      <c r="J43" s="434" t="s">
        <v>67</v>
      </c>
      <c r="K43" s="434" t="s">
        <v>23</v>
      </c>
      <c r="L43" s="434" t="s">
        <v>134</v>
      </c>
      <c r="M43" s="434" t="s">
        <v>25</v>
      </c>
    </row>
    <row r="44" spans="1:13">
      <c r="A44" s="434" t="s">
        <v>183</v>
      </c>
      <c r="B44" s="434" t="s">
        <v>184</v>
      </c>
      <c r="C44" s="434" t="s">
        <v>127</v>
      </c>
      <c r="D44" s="434" t="s">
        <v>128</v>
      </c>
      <c r="E44" s="434" t="s">
        <v>17</v>
      </c>
      <c r="F44" s="434" t="s">
        <v>185</v>
      </c>
      <c r="G44" s="434" t="s">
        <v>41</v>
      </c>
      <c r="H44" s="434" t="s">
        <v>20</v>
      </c>
      <c r="I44" s="434" t="s">
        <v>66</v>
      </c>
      <c r="J44" s="434" t="s">
        <v>67</v>
      </c>
      <c r="K44" s="434" t="s">
        <v>23</v>
      </c>
      <c r="L44" s="434" t="s">
        <v>134</v>
      </c>
      <c r="M44" s="434" t="s">
        <v>25</v>
      </c>
    </row>
    <row r="45" spans="1:13">
      <c r="A45" s="434" t="s">
        <v>186</v>
      </c>
      <c r="B45" s="434" t="s">
        <v>187</v>
      </c>
      <c r="C45" s="434" t="s">
        <v>127</v>
      </c>
      <c r="D45" s="434" t="s">
        <v>128</v>
      </c>
      <c r="E45" s="434" t="s">
        <v>17</v>
      </c>
      <c r="F45" s="434" t="s">
        <v>188</v>
      </c>
      <c r="G45" s="434" t="s">
        <v>41</v>
      </c>
      <c r="H45" s="434" t="s">
        <v>20</v>
      </c>
      <c r="I45" s="434" t="s">
        <v>189</v>
      </c>
      <c r="J45" s="434" t="s">
        <v>67</v>
      </c>
      <c r="K45" s="434" t="s">
        <v>23</v>
      </c>
      <c r="L45" s="434" t="s">
        <v>130</v>
      </c>
      <c r="M45" s="434" t="s">
        <v>25</v>
      </c>
    </row>
    <row r="46" spans="1:13">
      <c r="A46" s="434" t="s">
        <v>190</v>
      </c>
      <c r="B46" s="434" t="s">
        <v>191</v>
      </c>
      <c r="C46" s="434" t="s">
        <v>127</v>
      </c>
      <c r="D46" s="434" t="s">
        <v>128</v>
      </c>
      <c r="E46" s="434" t="s">
        <v>17</v>
      </c>
      <c r="F46" s="434" t="s">
        <v>192</v>
      </c>
      <c r="G46" s="434" t="s">
        <v>53</v>
      </c>
      <c r="H46" s="434" t="s">
        <v>20</v>
      </c>
      <c r="I46" s="434" t="s">
        <v>80</v>
      </c>
      <c r="J46" s="434" t="s">
        <v>86</v>
      </c>
      <c r="K46" s="434" t="s">
        <v>23</v>
      </c>
      <c r="L46" s="434" t="s">
        <v>134</v>
      </c>
      <c r="M46" s="434" t="s">
        <v>25</v>
      </c>
    </row>
    <row r="47" spans="1:13">
      <c r="A47" s="434" t="s">
        <v>193</v>
      </c>
      <c r="B47" s="434" t="s">
        <v>194</v>
      </c>
      <c r="C47" s="434" t="s">
        <v>127</v>
      </c>
      <c r="D47" s="434" t="s">
        <v>128</v>
      </c>
      <c r="E47" s="434" t="s">
        <v>17</v>
      </c>
      <c r="F47" s="434" t="s">
        <v>195</v>
      </c>
      <c r="G47" s="434" t="s">
        <v>53</v>
      </c>
      <c r="H47" s="434" t="s">
        <v>20</v>
      </c>
      <c r="I47" s="434" t="s">
        <v>33</v>
      </c>
      <c r="J47" s="434" t="s">
        <v>86</v>
      </c>
      <c r="K47" s="434" t="s">
        <v>23</v>
      </c>
      <c r="L47" s="434" t="s">
        <v>130</v>
      </c>
      <c r="M47" s="434" t="s">
        <v>25</v>
      </c>
    </row>
    <row r="48" spans="1:13">
      <c r="A48" s="434" t="s">
        <v>196</v>
      </c>
      <c r="B48" s="434" t="s">
        <v>197</v>
      </c>
      <c r="C48" s="434" t="s">
        <v>127</v>
      </c>
      <c r="D48" s="434" t="s">
        <v>128</v>
      </c>
      <c r="E48" s="434" t="s">
        <v>17</v>
      </c>
      <c r="F48" s="434" t="s">
        <v>198</v>
      </c>
      <c r="G48" s="434" t="s">
        <v>53</v>
      </c>
      <c r="H48" s="434" t="s">
        <v>20</v>
      </c>
      <c r="I48" s="434" t="s">
        <v>137</v>
      </c>
      <c r="J48" s="434" t="s">
        <v>86</v>
      </c>
      <c r="K48" s="434" t="s">
        <v>23</v>
      </c>
      <c r="L48" s="434" t="s">
        <v>146</v>
      </c>
      <c r="M48" s="434" t="s">
        <v>25</v>
      </c>
    </row>
    <row r="49" spans="1:13">
      <c r="A49" s="434" t="s">
        <v>199</v>
      </c>
      <c r="B49" s="434" t="s">
        <v>200</v>
      </c>
      <c r="C49" s="434" t="s">
        <v>127</v>
      </c>
      <c r="D49" s="434" t="s">
        <v>128</v>
      </c>
      <c r="E49" s="434" t="s">
        <v>17</v>
      </c>
      <c r="F49" s="434" t="s">
        <v>133</v>
      </c>
      <c r="G49" s="434" t="s">
        <v>53</v>
      </c>
      <c r="H49" s="434" t="s">
        <v>20</v>
      </c>
      <c r="I49" s="434" t="s">
        <v>201</v>
      </c>
      <c r="J49" s="434" t="s">
        <v>86</v>
      </c>
      <c r="K49" s="434" t="s">
        <v>23</v>
      </c>
      <c r="L49" s="434" t="s">
        <v>134</v>
      </c>
      <c r="M49" s="434" t="s">
        <v>25</v>
      </c>
    </row>
    <row r="50" spans="1:13">
      <c r="A50" s="434" t="s">
        <v>202</v>
      </c>
      <c r="B50" s="434" t="s">
        <v>203</v>
      </c>
      <c r="C50" s="434" t="s">
        <v>127</v>
      </c>
      <c r="D50" s="434" t="s">
        <v>128</v>
      </c>
      <c r="E50" s="434" t="s">
        <v>17</v>
      </c>
      <c r="F50" s="434" t="s">
        <v>204</v>
      </c>
      <c r="G50" s="434" t="s">
        <v>53</v>
      </c>
      <c r="H50" s="434" t="s">
        <v>20</v>
      </c>
      <c r="I50" s="434" t="s">
        <v>205</v>
      </c>
      <c r="J50" s="434" t="s">
        <v>86</v>
      </c>
      <c r="K50" s="434" t="s">
        <v>23</v>
      </c>
      <c r="L50" s="434" t="s">
        <v>146</v>
      </c>
      <c r="M50" s="434" t="s">
        <v>25</v>
      </c>
    </row>
    <row r="51" spans="1:13">
      <c r="A51" s="434" t="s">
        <v>206</v>
      </c>
      <c r="B51" s="434" t="s">
        <v>207</v>
      </c>
      <c r="C51" s="434" t="s">
        <v>127</v>
      </c>
      <c r="D51" s="434" t="s">
        <v>128</v>
      </c>
      <c r="E51" s="434" t="s">
        <v>17</v>
      </c>
      <c r="F51" s="434" t="s">
        <v>208</v>
      </c>
      <c r="G51" s="434" t="s">
        <v>53</v>
      </c>
      <c r="H51" s="434" t="s">
        <v>20</v>
      </c>
      <c r="I51" s="434" t="s">
        <v>209</v>
      </c>
      <c r="J51" s="434" t="s">
        <v>86</v>
      </c>
      <c r="K51" s="434" t="s">
        <v>23</v>
      </c>
      <c r="L51" s="434" t="s">
        <v>130</v>
      </c>
      <c r="M51" s="434" t="s">
        <v>25</v>
      </c>
    </row>
    <row r="52" spans="1:13">
      <c r="A52" s="434" t="s">
        <v>210</v>
      </c>
      <c r="B52" s="434" t="s">
        <v>211</v>
      </c>
      <c r="C52" s="434" t="s">
        <v>127</v>
      </c>
      <c r="D52" s="434" t="s">
        <v>128</v>
      </c>
      <c r="E52" s="434" t="s">
        <v>17</v>
      </c>
      <c r="F52" s="434" t="s">
        <v>212</v>
      </c>
      <c r="G52" s="434" t="s">
        <v>53</v>
      </c>
      <c r="H52" s="434" t="s">
        <v>20</v>
      </c>
      <c r="I52" s="434" t="s">
        <v>209</v>
      </c>
      <c r="J52" s="434" t="s">
        <v>86</v>
      </c>
      <c r="K52" s="434" t="s">
        <v>23</v>
      </c>
      <c r="L52" s="434" t="s">
        <v>130</v>
      </c>
      <c r="M52" s="434" t="s">
        <v>25</v>
      </c>
    </row>
    <row r="53" spans="1:13">
      <c r="A53" s="434" t="s">
        <v>213</v>
      </c>
      <c r="B53" s="434" t="s">
        <v>214</v>
      </c>
      <c r="C53" s="434" t="s">
        <v>127</v>
      </c>
      <c r="D53" s="434" t="s">
        <v>128</v>
      </c>
      <c r="E53" s="434" t="s">
        <v>17</v>
      </c>
      <c r="F53" s="434" t="s">
        <v>215</v>
      </c>
      <c r="G53" s="434" t="s">
        <v>53</v>
      </c>
      <c r="H53" s="434" t="s">
        <v>20</v>
      </c>
      <c r="I53" s="434" t="s">
        <v>93</v>
      </c>
      <c r="J53" s="434" t="s">
        <v>86</v>
      </c>
      <c r="K53" s="434" t="s">
        <v>23</v>
      </c>
      <c r="L53" s="434" t="s">
        <v>138</v>
      </c>
      <c r="M53" s="434" t="s">
        <v>25</v>
      </c>
    </row>
    <row r="54" spans="1:13">
      <c r="A54" s="434" t="s">
        <v>216</v>
      </c>
      <c r="B54" s="434" t="s">
        <v>217</v>
      </c>
      <c r="C54" s="434" t="s">
        <v>127</v>
      </c>
      <c r="D54" s="434" t="s">
        <v>128</v>
      </c>
      <c r="E54" s="434" t="s">
        <v>17</v>
      </c>
      <c r="F54" s="434" t="s">
        <v>218</v>
      </c>
      <c r="G54" s="434" t="s">
        <v>53</v>
      </c>
      <c r="H54" s="434" t="s">
        <v>20</v>
      </c>
      <c r="I54" s="434" t="s">
        <v>116</v>
      </c>
      <c r="J54" s="434" t="s">
        <v>86</v>
      </c>
      <c r="K54" s="434" t="s">
        <v>23</v>
      </c>
      <c r="L54" s="434" t="s">
        <v>219</v>
      </c>
      <c r="M54" s="434" t="s">
        <v>25</v>
      </c>
    </row>
    <row r="55" spans="1:13">
      <c r="A55" s="434" t="s">
        <v>220</v>
      </c>
      <c r="B55" s="434" t="s">
        <v>221</v>
      </c>
      <c r="C55" s="434" t="s">
        <v>222</v>
      </c>
      <c r="D55" s="434" t="s">
        <v>223</v>
      </c>
      <c r="E55" s="434" t="s">
        <v>17</v>
      </c>
      <c r="F55" s="434" t="s">
        <v>224</v>
      </c>
      <c r="G55" s="434" t="s">
        <v>19</v>
      </c>
      <c r="H55" s="434" t="s">
        <v>20</v>
      </c>
      <c r="I55" s="434" t="s">
        <v>225</v>
      </c>
      <c r="J55" s="434" t="s">
        <v>67</v>
      </c>
      <c r="K55" s="434" t="s">
        <v>23</v>
      </c>
      <c r="L55" s="434" t="s">
        <v>226</v>
      </c>
      <c r="M55" s="434" t="s">
        <v>25</v>
      </c>
    </row>
    <row r="56" spans="1:13">
      <c r="A56" s="434" t="s">
        <v>227</v>
      </c>
      <c r="B56" s="434" t="s">
        <v>228</v>
      </c>
      <c r="C56" s="434" t="s">
        <v>222</v>
      </c>
      <c r="D56" s="434" t="s">
        <v>223</v>
      </c>
      <c r="E56" s="434" t="s">
        <v>17</v>
      </c>
      <c r="F56" s="434" t="s">
        <v>224</v>
      </c>
      <c r="G56" s="434" t="s">
        <v>19</v>
      </c>
      <c r="H56" s="434" t="s">
        <v>20</v>
      </c>
      <c r="I56" s="434" t="s">
        <v>182</v>
      </c>
      <c r="J56" s="434" t="s">
        <v>67</v>
      </c>
      <c r="K56" s="434" t="s">
        <v>23</v>
      </c>
      <c r="L56" s="434" t="s">
        <v>229</v>
      </c>
      <c r="M56" s="434" t="s">
        <v>25</v>
      </c>
    </row>
    <row r="57" spans="1:13">
      <c r="A57" s="434" t="s">
        <v>230</v>
      </c>
      <c r="B57" s="434" t="s">
        <v>231</v>
      </c>
      <c r="C57" s="434" t="s">
        <v>222</v>
      </c>
      <c r="D57" s="434" t="s">
        <v>223</v>
      </c>
      <c r="E57" s="434" t="s">
        <v>17</v>
      </c>
      <c r="F57" s="434" t="s">
        <v>232</v>
      </c>
      <c r="G57" s="434" t="s">
        <v>19</v>
      </c>
      <c r="H57" s="434" t="s">
        <v>20</v>
      </c>
      <c r="I57" s="434" t="s">
        <v>233</v>
      </c>
      <c r="J57" s="434" t="s">
        <v>67</v>
      </c>
      <c r="K57" s="434" t="s">
        <v>23</v>
      </c>
      <c r="L57" s="434" t="s">
        <v>234</v>
      </c>
      <c r="M57" s="434" t="s">
        <v>25</v>
      </c>
    </row>
    <row r="58" spans="1:13">
      <c r="A58" s="434" t="s">
        <v>235</v>
      </c>
      <c r="B58" s="434" t="s">
        <v>236</v>
      </c>
      <c r="C58" s="434" t="s">
        <v>222</v>
      </c>
      <c r="D58" s="434" t="s">
        <v>223</v>
      </c>
      <c r="E58" s="434" t="s">
        <v>17</v>
      </c>
      <c r="F58" s="434" t="s">
        <v>105</v>
      </c>
      <c r="G58" s="434" t="s">
        <v>41</v>
      </c>
      <c r="H58" s="434" t="s">
        <v>20</v>
      </c>
      <c r="I58" s="434" t="s">
        <v>237</v>
      </c>
      <c r="J58" s="434" t="s">
        <v>86</v>
      </c>
      <c r="K58" s="434" t="s">
        <v>23</v>
      </c>
      <c r="L58" s="434" t="s">
        <v>238</v>
      </c>
      <c r="M58" s="434" t="s">
        <v>25</v>
      </c>
    </row>
    <row r="59" spans="1:13">
      <c r="A59" s="434" t="s">
        <v>239</v>
      </c>
      <c r="B59" s="434" t="s">
        <v>240</v>
      </c>
      <c r="C59" s="434" t="s">
        <v>222</v>
      </c>
      <c r="D59" s="434" t="s">
        <v>223</v>
      </c>
      <c r="E59" s="434" t="s">
        <v>17</v>
      </c>
      <c r="F59" s="434" t="s">
        <v>105</v>
      </c>
      <c r="G59" s="434" t="s">
        <v>41</v>
      </c>
      <c r="H59" s="434" t="s">
        <v>20</v>
      </c>
      <c r="I59" s="434" t="s">
        <v>189</v>
      </c>
      <c r="J59" s="434" t="s">
        <v>86</v>
      </c>
      <c r="K59" s="434" t="s">
        <v>23</v>
      </c>
      <c r="L59" s="434" t="s">
        <v>229</v>
      </c>
      <c r="M59" s="434" t="s">
        <v>25</v>
      </c>
    </row>
    <row r="60" spans="1:13">
      <c r="A60" s="434" t="s">
        <v>241</v>
      </c>
      <c r="B60" s="434" t="s">
        <v>242</v>
      </c>
      <c r="C60" s="434" t="s">
        <v>222</v>
      </c>
      <c r="D60" s="434" t="s">
        <v>223</v>
      </c>
      <c r="E60" s="434" t="s">
        <v>17</v>
      </c>
      <c r="F60" s="434" t="s">
        <v>243</v>
      </c>
      <c r="G60" s="434" t="s">
        <v>41</v>
      </c>
      <c r="H60" s="434" t="s">
        <v>20</v>
      </c>
      <c r="I60" s="434" t="s">
        <v>182</v>
      </c>
      <c r="J60" s="434" t="s">
        <v>86</v>
      </c>
      <c r="K60" s="434" t="s">
        <v>23</v>
      </c>
      <c r="L60" s="434" t="s">
        <v>234</v>
      </c>
      <c r="M60" s="434" t="s">
        <v>25</v>
      </c>
    </row>
    <row r="61" spans="1:13">
      <c r="A61" s="434" t="s">
        <v>244</v>
      </c>
      <c r="B61" s="434" t="s">
        <v>245</v>
      </c>
      <c r="C61" s="434" t="s">
        <v>127</v>
      </c>
      <c r="D61" s="434" t="s">
        <v>128</v>
      </c>
      <c r="E61" s="434" t="s">
        <v>17</v>
      </c>
      <c r="F61" s="434" t="s">
        <v>246</v>
      </c>
      <c r="G61" s="434" t="s">
        <v>19</v>
      </c>
      <c r="H61" s="434" t="s">
        <v>20</v>
      </c>
      <c r="I61" s="434" t="s">
        <v>33</v>
      </c>
      <c r="J61" s="434" t="s">
        <v>55</v>
      </c>
      <c r="K61" s="434" t="s">
        <v>247</v>
      </c>
      <c r="L61" s="434" t="s">
        <v>248</v>
      </c>
      <c r="M61" s="434" t="s">
        <v>249</v>
      </c>
    </row>
    <row r="62" spans="1:13">
      <c r="A62" s="434" t="s">
        <v>250</v>
      </c>
      <c r="B62" s="434" t="s">
        <v>251</v>
      </c>
      <c r="C62" s="434" t="s">
        <v>127</v>
      </c>
      <c r="D62" s="434" t="s">
        <v>128</v>
      </c>
      <c r="E62" s="434" t="s">
        <v>17</v>
      </c>
      <c r="F62" s="434" t="s">
        <v>252</v>
      </c>
      <c r="G62" s="434" t="s">
        <v>19</v>
      </c>
      <c r="H62" s="434" t="s">
        <v>20</v>
      </c>
      <c r="I62" s="434" t="s">
        <v>66</v>
      </c>
      <c r="J62" s="434" t="s">
        <v>55</v>
      </c>
      <c r="K62" s="434" t="s">
        <v>247</v>
      </c>
      <c r="L62" s="434" t="s">
        <v>253</v>
      </c>
      <c r="M62" s="434" t="s">
        <v>249</v>
      </c>
    </row>
    <row r="63" spans="1:13">
      <c r="A63" s="434" t="s">
        <v>254</v>
      </c>
      <c r="B63" s="434" t="s">
        <v>255</v>
      </c>
      <c r="C63" s="434" t="s">
        <v>127</v>
      </c>
      <c r="D63" s="434" t="s">
        <v>128</v>
      </c>
      <c r="E63" s="434" t="s">
        <v>17</v>
      </c>
      <c r="F63" s="434" t="s">
        <v>256</v>
      </c>
      <c r="G63" s="434" t="s">
        <v>19</v>
      </c>
      <c r="H63" s="434" t="s">
        <v>20</v>
      </c>
      <c r="I63" s="434" t="s">
        <v>257</v>
      </c>
      <c r="J63" s="434" t="s">
        <v>55</v>
      </c>
      <c r="K63" s="434" t="s">
        <v>247</v>
      </c>
      <c r="L63" s="434" t="s">
        <v>248</v>
      </c>
      <c r="M63" s="434" t="s">
        <v>249</v>
      </c>
    </row>
    <row r="64" spans="1:13">
      <c r="A64" s="434" t="s">
        <v>258</v>
      </c>
      <c r="B64" s="434" t="s">
        <v>259</v>
      </c>
      <c r="C64" s="434" t="s">
        <v>127</v>
      </c>
      <c r="D64" s="434" t="s">
        <v>128</v>
      </c>
      <c r="E64" s="434" t="s">
        <v>17</v>
      </c>
      <c r="F64" s="434" t="s">
        <v>260</v>
      </c>
      <c r="G64" s="434" t="s">
        <v>41</v>
      </c>
      <c r="H64" s="434" t="s">
        <v>20</v>
      </c>
      <c r="I64" s="434" t="s">
        <v>66</v>
      </c>
      <c r="J64" s="434" t="s">
        <v>67</v>
      </c>
      <c r="K64" s="434" t="s">
        <v>247</v>
      </c>
      <c r="L64" s="434" t="s">
        <v>248</v>
      </c>
      <c r="M64" s="434" t="s">
        <v>249</v>
      </c>
    </row>
    <row r="65" spans="1:13">
      <c r="A65" s="434" t="s">
        <v>261</v>
      </c>
      <c r="B65" s="434" t="s">
        <v>262</v>
      </c>
      <c r="C65" s="434" t="s">
        <v>127</v>
      </c>
      <c r="D65" s="434" t="s">
        <v>128</v>
      </c>
      <c r="E65" s="434" t="s">
        <v>17</v>
      </c>
      <c r="F65" s="434" t="s">
        <v>263</v>
      </c>
      <c r="G65" s="434" t="s">
        <v>41</v>
      </c>
      <c r="H65" s="434" t="s">
        <v>20</v>
      </c>
      <c r="I65" s="434" t="s">
        <v>151</v>
      </c>
      <c r="J65" s="434" t="s">
        <v>67</v>
      </c>
      <c r="K65" s="434" t="s">
        <v>247</v>
      </c>
      <c r="L65" s="434" t="s">
        <v>264</v>
      </c>
      <c r="M65" s="434" t="s">
        <v>249</v>
      </c>
    </row>
    <row r="66" spans="1:13">
      <c r="A66" s="434" t="s">
        <v>265</v>
      </c>
      <c r="B66" s="434" t="s">
        <v>266</v>
      </c>
      <c r="C66" s="434" t="s">
        <v>127</v>
      </c>
      <c r="D66" s="434" t="s">
        <v>128</v>
      </c>
      <c r="E66" s="434" t="s">
        <v>17</v>
      </c>
      <c r="F66" s="434" t="s">
        <v>263</v>
      </c>
      <c r="G66" s="434" t="s">
        <v>41</v>
      </c>
      <c r="H66" s="434" t="s">
        <v>20</v>
      </c>
      <c r="I66" s="434" t="s">
        <v>151</v>
      </c>
      <c r="J66" s="434" t="s">
        <v>67</v>
      </c>
      <c r="K66" s="434" t="s">
        <v>247</v>
      </c>
      <c r="L66" s="434" t="s">
        <v>248</v>
      </c>
      <c r="M66" s="434" t="s">
        <v>249</v>
      </c>
    </row>
    <row r="67" spans="1:13">
      <c r="A67" s="434" t="s">
        <v>267</v>
      </c>
      <c r="B67" s="434" t="s">
        <v>268</v>
      </c>
      <c r="C67" s="434" t="s">
        <v>127</v>
      </c>
      <c r="D67" s="434" t="s">
        <v>128</v>
      </c>
      <c r="E67" s="434" t="s">
        <v>17</v>
      </c>
      <c r="F67" s="434" t="s">
        <v>246</v>
      </c>
      <c r="G67" s="434" t="s">
        <v>53</v>
      </c>
      <c r="H67" s="434" t="s">
        <v>20</v>
      </c>
      <c r="I67" s="434" t="s">
        <v>116</v>
      </c>
      <c r="J67" s="434" t="s">
        <v>86</v>
      </c>
      <c r="K67" s="434" t="s">
        <v>247</v>
      </c>
      <c r="L67" s="434" t="s">
        <v>248</v>
      </c>
      <c r="M67" s="434" t="s">
        <v>249</v>
      </c>
    </row>
    <row r="68" spans="1:13">
      <c r="A68" s="434" t="s">
        <v>269</v>
      </c>
      <c r="B68" s="434" t="s">
        <v>270</v>
      </c>
      <c r="C68" s="434" t="s">
        <v>127</v>
      </c>
      <c r="D68" s="434" t="s">
        <v>271</v>
      </c>
      <c r="E68" s="434" t="s">
        <v>17</v>
      </c>
      <c r="F68" s="434" t="s">
        <v>272</v>
      </c>
      <c r="G68" s="434" t="s">
        <v>41</v>
      </c>
      <c r="H68" s="434" t="s">
        <v>20</v>
      </c>
      <c r="I68" s="434" t="s">
        <v>205</v>
      </c>
      <c r="J68" s="434" t="s">
        <v>67</v>
      </c>
      <c r="K68" s="434" t="s">
        <v>247</v>
      </c>
      <c r="L68" s="434" t="s">
        <v>273</v>
      </c>
      <c r="M68" s="434" t="s">
        <v>249</v>
      </c>
    </row>
    <row r="69" spans="1:13">
      <c r="A69" s="434" t="s">
        <v>274</v>
      </c>
      <c r="B69" s="434" t="s">
        <v>275</v>
      </c>
      <c r="C69" s="434" t="s">
        <v>127</v>
      </c>
      <c r="D69" s="434" t="s">
        <v>271</v>
      </c>
      <c r="E69" s="434" t="s">
        <v>17</v>
      </c>
      <c r="F69" s="434" t="s">
        <v>256</v>
      </c>
      <c r="G69" s="434" t="s">
        <v>53</v>
      </c>
      <c r="H69" s="434" t="s">
        <v>20</v>
      </c>
      <c r="I69" s="434" t="s">
        <v>209</v>
      </c>
      <c r="J69" s="434" t="s">
        <v>86</v>
      </c>
      <c r="K69" s="434" t="s">
        <v>247</v>
      </c>
      <c r="L69" s="434" t="s">
        <v>273</v>
      </c>
      <c r="M69" s="434" t="s">
        <v>249</v>
      </c>
    </row>
    <row r="70" spans="1:13">
      <c r="A70" s="434" t="s">
        <v>276</v>
      </c>
      <c r="B70" s="434" t="s">
        <v>277</v>
      </c>
      <c r="C70" s="434" t="s">
        <v>222</v>
      </c>
      <c r="D70" s="434" t="s">
        <v>223</v>
      </c>
      <c r="E70" s="434" t="s">
        <v>17</v>
      </c>
      <c r="F70" s="434" t="s">
        <v>278</v>
      </c>
      <c r="G70" s="434" t="s">
        <v>19</v>
      </c>
      <c r="H70" s="434" t="s">
        <v>20</v>
      </c>
      <c r="I70" s="434" t="s">
        <v>137</v>
      </c>
      <c r="J70" s="434" t="s">
        <v>67</v>
      </c>
      <c r="K70" s="434" t="s">
        <v>247</v>
      </c>
      <c r="L70" s="434" t="s">
        <v>279</v>
      </c>
      <c r="M70" s="434" t="s">
        <v>249</v>
      </c>
    </row>
    <row r="71" spans="1:13">
      <c r="A71" s="434" t="s">
        <v>280</v>
      </c>
      <c r="B71" s="434" t="s">
        <v>281</v>
      </c>
      <c r="C71" s="434" t="s">
        <v>15</v>
      </c>
      <c r="D71" s="434" t="s">
        <v>16</v>
      </c>
      <c r="E71" s="434" t="s">
        <v>17</v>
      </c>
      <c r="F71" s="434" t="s">
        <v>282</v>
      </c>
      <c r="G71" s="434" t="s">
        <v>19</v>
      </c>
      <c r="H71" s="434" t="s">
        <v>20</v>
      </c>
      <c r="I71" s="434" t="s">
        <v>189</v>
      </c>
      <c r="J71" s="434" t="s">
        <v>22</v>
      </c>
      <c r="K71" s="434" t="s">
        <v>247</v>
      </c>
      <c r="L71" s="434" t="s">
        <v>283</v>
      </c>
      <c r="M71" s="434" t="s">
        <v>25</v>
      </c>
    </row>
    <row r="72" spans="1:13">
      <c r="A72" s="434" t="s">
        <v>284</v>
      </c>
      <c r="B72" s="434" t="s">
        <v>285</v>
      </c>
      <c r="C72" s="434" t="s">
        <v>15</v>
      </c>
      <c r="D72" s="434" t="s">
        <v>16</v>
      </c>
      <c r="E72" s="434" t="s">
        <v>17</v>
      </c>
      <c r="F72" s="434" t="s">
        <v>286</v>
      </c>
      <c r="G72" s="434" t="s">
        <v>19</v>
      </c>
      <c r="H72" s="434" t="s">
        <v>20</v>
      </c>
      <c r="I72" s="434" t="s">
        <v>287</v>
      </c>
      <c r="J72" s="434" t="s">
        <v>22</v>
      </c>
      <c r="K72" s="434" t="s">
        <v>247</v>
      </c>
      <c r="L72" s="434" t="s">
        <v>288</v>
      </c>
      <c r="M72" s="434" t="s">
        <v>25</v>
      </c>
    </row>
    <row r="73" spans="1:13">
      <c r="A73" s="434" t="s">
        <v>289</v>
      </c>
      <c r="B73" s="434" t="s">
        <v>290</v>
      </c>
      <c r="C73" s="434" t="s">
        <v>15</v>
      </c>
      <c r="D73" s="434" t="s">
        <v>16</v>
      </c>
      <c r="E73" s="434" t="s">
        <v>17</v>
      </c>
      <c r="F73" s="434" t="s">
        <v>291</v>
      </c>
      <c r="G73" s="434" t="s">
        <v>41</v>
      </c>
      <c r="H73" s="434" t="s">
        <v>20</v>
      </c>
      <c r="I73" s="434" t="s">
        <v>189</v>
      </c>
      <c r="J73" s="434" t="s">
        <v>43</v>
      </c>
      <c r="K73" s="434" t="s">
        <v>247</v>
      </c>
      <c r="L73" s="434" t="s">
        <v>283</v>
      </c>
      <c r="M73" s="434" t="s">
        <v>25</v>
      </c>
    </row>
    <row r="74" spans="1:13">
      <c r="A74" s="434" t="s">
        <v>292</v>
      </c>
      <c r="B74" s="434" t="s">
        <v>293</v>
      </c>
      <c r="C74" s="434" t="s">
        <v>15</v>
      </c>
      <c r="D74" s="434" t="s">
        <v>16</v>
      </c>
      <c r="E74" s="434" t="s">
        <v>17</v>
      </c>
      <c r="F74" s="434" t="s">
        <v>291</v>
      </c>
      <c r="G74" s="434" t="s">
        <v>41</v>
      </c>
      <c r="H74" s="434" t="s">
        <v>20</v>
      </c>
      <c r="I74" s="434" t="s">
        <v>182</v>
      </c>
      <c r="J74" s="434" t="s">
        <v>43</v>
      </c>
      <c r="K74" s="434" t="s">
        <v>247</v>
      </c>
      <c r="L74" s="434" t="s">
        <v>288</v>
      </c>
      <c r="M74" s="434" t="s">
        <v>25</v>
      </c>
    </row>
    <row r="75" spans="1:13">
      <c r="A75" s="434" t="s">
        <v>294</v>
      </c>
      <c r="B75" s="434" t="s">
        <v>295</v>
      </c>
      <c r="C75" s="434" t="s">
        <v>15</v>
      </c>
      <c r="D75" s="434" t="s">
        <v>16</v>
      </c>
      <c r="E75" s="434" t="s">
        <v>17</v>
      </c>
      <c r="F75" s="434" t="s">
        <v>296</v>
      </c>
      <c r="G75" s="434" t="s">
        <v>53</v>
      </c>
      <c r="H75" s="434" t="s">
        <v>20</v>
      </c>
      <c r="I75" s="434" t="s">
        <v>189</v>
      </c>
      <c r="J75" s="434" t="s">
        <v>55</v>
      </c>
      <c r="K75" s="434" t="s">
        <v>247</v>
      </c>
      <c r="L75" s="434" t="s">
        <v>283</v>
      </c>
      <c r="M75" s="434" t="s">
        <v>25</v>
      </c>
    </row>
    <row r="76" spans="1:13">
      <c r="A76" s="434" t="s">
        <v>297</v>
      </c>
      <c r="B76" s="434" t="s">
        <v>298</v>
      </c>
      <c r="C76" s="434" t="s">
        <v>15</v>
      </c>
      <c r="D76" s="434" t="s">
        <v>16</v>
      </c>
      <c r="E76" s="434" t="s">
        <v>17</v>
      </c>
      <c r="F76" s="434" t="s">
        <v>299</v>
      </c>
      <c r="G76" s="434" t="s">
        <v>53</v>
      </c>
      <c r="H76" s="434" t="s">
        <v>20</v>
      </c>
      <c r="I76" s="434" t="s">
        <v>237</v>
      </c>
      <c r="J76" s="434" t="s">
        <v>55</v>
      </c>
      <c r="K76" s="434" t="s">
        <v>247</v>
      </c>
      <c r="L76" s="434" t="s">
        <v>288</v>
      </c>
      <c r="M76" s="434" t="s">
        <v>25</v>
      </c>
    </row>
    <row r="77" spans="1:13">
      <c r="A77" s="434" t="s">
        <v>300</v>
      </c>
      <c r="B77" s="434" t="s">
        <v>301</v>
      </c>
      <c r="C77" s="434" t="s">
        <v>15</v>
      </c>
      <c r="D77" s="434" t="s">
        <v>16</v>
      </c>
      <c r="E77" s="434" t="s">
        <v>17</v>
      </c>
      <c r="F77" s="434" t="s">
        <v>302</v>
      </c>
      <c r="G77" s="434" t="s">
        <v>65</v>
      </c>
      <c r="H77" s="434" t="s">
        <v>20</v>
      </c>
      <c r="I77" s="434" t="s">
        <v>66</v>
      </c>
      <c r="J77" s="434" t="s">
        <v>67</v>
      </c>
      <c r="K77" s="434" t="s">
        <v>247</v>
      </c>
      <c r="L77" s="434" t="s">
        <v>303</v>
      </c>
      <c r="M77" s="434" t="s">
        <v>25</v>
      </c>
    </row>
    <row r="78" spans="1:13">
      <c r="A78" s="434" t="s">
        <v>304</v>
      </c>
      <c r="B78" s="434" t="s">
        <v>305</v>
      </c>
      <c r="C78" s="434" t="s">
        <v>15</v>
      </c>
      <c r="D78" s="434" t="s">
        <v>16</v>
      </c>
      <c r="E78" s="434" t="s">
        <v>17</v>
      </c>
      <c r="F78" s="434" t="s">
        <v>306</v>
      </c>
      <c r="G78" s="434" t="s">
        <v>65</v>
      </c>
      <c r="H78" s="434" t="s">
        <v>20</v>
      </c>
      <c r="I78" s="434" t="s">
        <v>189</v>
      </c>
      <c r="J78" s="434" t="s">
        <v>67</v>
      </c>
      <c r="K78" s="434" t="s">
        <v>247</v>
      </c>
      <c r="L78" s="434" t="s">
        <v>303</v>
      </c>
      <c r="M78" s="434" t="s">
        <v>25</v>
      </c>
    </row>
    <row r="79" spans="1:13">
      <c r="A79" s="434" t="s">
        <v>307</v>
      </c>
      <c r="B79" s="434" t="s">
        <v>308</v>
      </c>
      <c r="C79" s="434" t="s">
        <v>15</v>
      </c>
      <c r="D79" s="434" t="s">
        <v>16</v>
      </c>
      <c r="E79" s="434" t="s">
        <v>17</v>
      </c>
      <c r="F79" s="434" t="s">
        <v>309</v>
      </c>
      <c r="G79" s="434" t="s">
        <v>65</v>
      </c>
      <c r="H79" s="434" t="s">
        <v>20</v>
      </c>
      <c r="I79" s="434" t="s">
        <v>233</v>
      </c>
      <c r="J79" s="434" t="s">
        <v>67</v>
      </c>
      <c r="K79" s="434" t="s">
        <v>247</v>
      </c>
      <c r="L79" s="434" t="s">
        <v>288</v>
      </c>
      <c r="M79" s="434" t="s">
        <v>25</v>
      </c>
    </row>
    <row r="80" spans="1:13">
      <c r="A80" s="434" t="s">
        <v>310</v>
      </c>
      <c r="B80" s="434" t="s">
        <v>311</v>
      </c>
      <c r="C80" s="434" t="s">
        <v>15</v>
      </c>
      <c r="D80" s="434" t="s">
        <v>16</v>
      </c>
      <c r="E80" s="434" t="s">
        <v>17</v>
      </c>
      <c r="F80" s="434" t="s">
        <v>312</v>
      </c>
      <c r="G80" s="434" t="s">
        <v>84</v>
      </c>
      <c r="H80" s="434" t="s">
        <v>20</v>
      </c>
      <c r="I80" s="434" t="s">
        <v>116</v>
      </c>
      <c r="J80" s="434" t="s">
        <v>86</v>
      </c>
      <c r="K80" s="434" t="s">
        <v>247</v>
      </c>
      <c r="L80" s="434" t="s">
        <v>303</v>
      </c>
      <c r="M80" s="434" t="s">
        <v>25</v>
      </c>
    </row>
    <row r="81" spans="1:13">
      <c r="A81" s="434" t="s">
        <v>313</v>
      </c>
      <c r="B81" s="434" t="s">
        <v>314</v>
      </c>
      <c r="C81" s="434" t="s">
        <v>15</v>
      </c>
      <c r="D81" s="434" t="s">
        <v>16</v>
      </c>
      <c r="E81" s="434" t="s">
        <v>17</v>
      </c>
      <c r="F81" s="434" t="s">
        <v>286</v>
      </c>
      <c r="G81" s="434" t="s">
        <v>84</v>
      </c>
      <c r="H81" s="434" t="s">
        <v>20</v>
      </c>
      <c r="I81" s="434" t="s">
        <v>142</v>
      </c>
      <c r="J81" s="434" t="s">
        <v>86</v>
      </c>
      <c r="K81" s="434" t="s">
        <v>247</v>
      </c>
      <c r="L81" s="434" t="s">
        <v>288</v>
      </c>
      <c r="M81" s="434" t="s">
        <v>25</v>
      </c>
    </row>
    <row r="82" spans="1:13">
      <c r="A82" s="434" t="s">
        <v>315</v>
      </c>
      <c r="B82" s="434" t="s">
        <v>316</v>
      </c>
      <c r="C82" s="434" t="s">
        <v>15</v>
      </c>
      <c r="D82" s="434" t="s">
        <v>100</v>
      </c>
      <c r="E82" s="434" t="s">
        <v>17</v>
      </c>
      <c r="F82" s="434" t="s">
        <v>317</v>
      </c>
      <c r="G82" s="434" t="s">
        <v>84</v>
      </c>
      <c r="H82" s="434" t="s">
        <v>20</v>
      </c>
      <c r="I82" s="434" t="s">
        <v>80</v>
      </c>
      <c r="J82" s="434" t="s">
        <v>86</v>
      </c>
      <c r="K82" s="434" t="s">
        <v>247</v>
      </c>
      <c r="L82" s="434" t="s">
        <v>318</v>
      </c>
      <c r="M82" s="434" t="s">
        <v>25</v>
      </c>
    </row>
    <row r="83" spans="1:13">
      <c r="A83" s="434" t="s">
        <v>319</v>
      </c>
      <c r="B83" s="434" t="s">
        <v>320</v>
      </c>
      <c r="C83" s="434" t="s">
        <v>127</v>
      </c>
      <c r="D83" s="434" t="s">
        <v>128</v>
      </c>
      <c r="E83" s="434" t="s">
        <v>17</v>
      </c>
      <c r="F83" s="434" t="s">
        <v>312</v>
      </c>
      <c r="G83" s="434" t="s">
        <v>19</v>
      </c>
      <c r="H83" s="434" t="s">
        <v>20</v>
      </c>
      <c r="I83" s="434" t="s">
        <v>49</v>
      </c>
      <c r="J83" s="434" t="s">
        <v>55</v>
      </c>
      <c r="K83" s="434" t="s">
        <v>247</v>
      </c>
      <c r="L83" s="434" t="s">
        <v>321</v>
      </c>
      <c r="M83" s="434" t="s">
        <v>25</v>
      </c>
    </row>
    <row r="84" spans="1:13">
      <c r="A84" s="434" t="s">
        <v>322</v>
      </c>
      <c r="B84" s="434" t="s">
        <v>323</v>
      </c>
      <c r="C84" s="434" t="s">
        <v>127</v>
      </c>
      <c r="D84" s="434" t="s">
        <v>128</v>
      </c>
      <c r="E84" s="434" t="s">
        <v>17</v>
      </c>
      <c r="F84" s="434" t="s">
        <v>296</v>
      </c>
      <c r="G84" s="434" t="s">
        <v>19</v>
      </c>
      <c r="H84" s="434" t="s">
        <v>20</v>
      </c>
      <c r="I84" s="434" t="s">
        <v>80</v>
      </c>
      <c r="J84" s="434" t="s">
        <v>55</v>
      </c>
      <c r="K84" s="434" t="s">
        <v>247</v>
      </c>
      <c r="L84" s="434" t="s">
        <v>321</v>
      </c>
      <c r="M84" s="434" t="s">
        <v>25</v>
      </c>
    </row>
    <row r="85" spans="1:13">
      <c r="A85" s="434" t="s">
        <v>324</v>
      </c>
      <c r="B85" s="434" t="s">
        <v>325</v>
      </c>
      <c r="C85" s="434" t="s">
        <v>127</v>
      </c>
      <c r="D85" s="434" t="s">
        <v>128</v>
      </c>
      <c r="E85" s="434" t="s">
        <v>17</v>
      </c>
      <c r="F85" s="434" t="s">
        <v>326</v>
      </c>
      <c r="G85" s="434" t="s">
        <v>19</v>
      </c>
      <c r="H85" s="434" t="s">
        <v>20</v>
      </c>
      <c r="I85" s="434" t="s">
        <v>327</v>
      </c>
      <c r="J85" s="434" t="s">
        <v>55</v>
      </c>
      <c r="K85" s="434" t="s">
        <v>247</v>
      </c>
      <c r="L85" s="434" t="s">
        <v>328</v>
      </c>
      <c r="M85" s="434" t="s">
        <v>25</v>
      </c>
    </row>
    <row r="86" spans="1:13">
      <c r="A86" s="434" t="s">
        <v>329</v>
      </c>
      <c r="B86" s="434" t="s">
        <v>330</v>
      </c>
      <c r="C86" s="434" t="s">
        <v>127</v>
      </c>
      <c r="D86" s="434" t="s">
        <v>128</v>
      </c>
      <c r="E86" s="434" t="s">
        <v>17</v>
      </c>
      <c r="F86" s="434" t="s">
        <v>299</v>
      </c>
      <c r="G86" s="434" t="s">
        <v>19</v>
      </c>
      <c r="H86" s="434" t="s">
        <v>20</v>
      </c>
      <c r="I86" s="434" t="s">
        <v>233</v>
      </c>
      <c r="J86" s="434" t="s">
        <v>55</v>
      </c>
      <c r="K86" s="434" t="s">
        <v>247</v>
      </c>
      <c r="L86" s="434" t="s">
        <v>331</v>
      </c>
      <c r="M86" s="434" t="s">
        <v>25</v>
      </c>
    </row>
    <row r="87" spans="1:13">
      <c r="A87" s="434" t="s">
        <v>332</v>
      </c>
      <c r="B87" s="434" t="s">
        <v>333</v>
      </c>
      <c r="C87" s="434" t="s">
        <v>127</v>
      </c>
      <c r="D87" s="434" t="s">
        <v>128</v>
      </c>
      <c r="E87" s="434" t="s">
        <v>17</v>
      </c>
      <c r="F87" s="434" t="s">
        <v>334</v>
      </c>
      <c r="G87" s="434" t="s">
        <v>41</v>
      </c>
      <c r="H87" s="434" t="s">
        <v>20</v>
      </c>
      <c r="I87" s="434" t="s">
        <v>33</v>
      </c>
      <c r="J87" s="434" t="s">
        <v>67</v>
      </c>
      <c r="K87" s="434" t="s">
        <v>247</v>
      </c>
      <c r="L87" s="434" t="s">
        <v>321</v>
      </c>
      <c r="M87" s="434" t="s">
        <v>25</v>
      </c>
    </row>
    <row r="88" spans="1:13">
      <c r="A88" s="434" t="s">
        <v>335</v>
      </c>
      <c r="B88" s="434" t="s">
        <v>336</v>
      </c>
      <c r="C88" s="434" t="s">
        <v>127</v>
      </c>
      <c r="D88" s="434" t="s">
        <v>128</v>
      </c>
      <c r="E88" s="434" t="s">
        <v>17</v>
      </c>
      <c r="F88" s="434" t="s">
        <v>337</v>
      </c>
      <c r="G88" s="434" t="s">
        <v>41</v>
      </c>
      <c r="H88" s="434" t="s">
        <v>20</v>
      </c>
      <c r="I88" s="434" t="s">
        <v>49</v>
      </c>
      <c r="J88" s="434" t="s">
        <v>67</v>
      </c>
      <c r="K88" s="434" t="s">
        <v>247</v>
      </c>
      <c r="L88" s="434" t="s">
        <v>331</v>
      </c>
      <c r="M88" s="434" t="s">
        <v>25</v>
      </c>
    </row>
    <row r="89" spans="1:13">
      <c r="A89" s="434" t="s">
        <v>338</v>
      </c>
      <c r="B89" s="434" t="s">
        <v>339</v>
      </c>
      <c r="C89" s="434" t="s">
        <v>127</v>
      </c>
      <c r="D89" s="434" t="s">
        <v>128</v>
      </c>
      <c r="E89" s="434" t="s">
        <v>17</v>
      </c>
      <c r="F89" s="434" t="s">
        <v>340</v>
      </c>
      <c r="G89" s="434" t="s">
        <v>41</v>
      </c>
      <c r="H89" s="434" t="s">
        <v>20</v>
      </c>
      <c r="I89" s="434" t="s">
        <v>209</v>
      </c>
      <c r="J89" s="434" t="s">
        <v>67</v>
      </c>
      <c r="K89" s="434" t="s">
        <v>247</v>
      </c>
      <c r="L89" s="434" t="s">
        <v>321</v>
      </c>
      <c r="M89" s="434" t="s">
        <v>25</v>
      </c>
    </row>
    <row r="90" spans="1:13">
      <c r="A90" s="434" t="s">
        <v>341</v>
      </c>
      <c r="B90" s="434" t="s">
        <v>342</v>
      </c>
      <c r="C90" s="434" t="s">
        <v>127</v>
      </c>
      <c r="D90" s="434" t="s">
        <v>128</v>
      </c>
      <c r="E90" s="434" t="s">
        <v>17</v>
      </c>
      <c r="F90" s="434" t="s">
        <v>343</v>
      </c>
      <c r="G90" s="434" t="s">
        <v>53</v>
      </c>
      <c r="H90" s="434" t="s">
        <v>20</v>
      </c>
      <c r="I90" s="434" t="s">
        <v>137</v>
      </c>
      <c r="J90" s="434" t="s">
        <v>86</v>
      </c>
      <c r="K90" s="434" t="s">
        <v>247</v>
      </c>
      <c r="L90" s="434" t="s">
        <v>321</v>
      </c>
      <c r="M90" s="434" t="s">
        <v>25</v>
      </c>
    </row>
    <row r="91" spans="1:13">
      <c r="A91" s="434" t="s">
        <v>344</v>
      </c>
      <c r="B91" s="434" t="s">
        <v>345</v>
      </c>
      <c r="C91" s="434" t="s">
        <v>127</v>
      </c>
      <c r="D91" s="434" t="s">
        <v>128</v>
      </c>
      <c r="E91" s="434" t="s">
        <v>17</v>
      </c>
      <c r="F91" s="434" t="s">
        <v>346</v>
      </c>
      <c r="G91" s="434" t="s">
        <v>53</v>
      </c>
      <c r="H91" s="434" t="s">
        <v>20</v>
      </c>
      <c r="I91" s="434" t="s">
        <v>97</v>
      </c>
      <c r="J91" s="434" t="s">
        <v>86</v>
      </c>
      <c r="K91" s="434" t="s">
        <v>247</v>
      </c>
      <c r="L91" s="434" t="s">
        <v>331</v>
      </c>
      <c r="M91" s="434" t="s">
        <v>25</v>
      </c>
    </row>
    <row r="92" spans="1:13">
      <c r="A92" s="434" t="s">
        <v>347</v>
      </c>
      <c r="B92" s="434" t="s">
        <v>348</v>
      </c>
      <c r="C92" s="434" t="s">
        <v>127</v>
      </c>
      <c r="D92" s="434" t="s">
        <v>128</v>
      </c>
      <c r="E92" s="434" t="s">
        <v>17</v>
      </c>
      <c r="F92" s="434" t="s">
        <v>349</v>
      </c>
      <c r="G92" s="434" t="s">
        <v>53</v>
      </c>
      <c r="H92" s="434" t="s">
        <v>20</v>
      </c>
      <c r="I92" s="434" t="s">
        <v>350</v>
      </c>
      <c r="J92" s="434" t="s">
        <v>86</v>
      </c>
      <c r="K92" s="434" t="s">
        <v>247</v>
      </c>
      <c r="L92" s="434" t="s">
        <v>321</v>
      </c>
      <c r="M92" s="434" t="s">
        <v>25</v>
      </c>
    </row>
    <row r="93" spans="1:13">
      <c r="A93" s="434" t="s">
        <v>351</v>
      </c>
      <c r="B93" s="434" t="s">
        <v>352</v>
      </c>
      <c r="C93" s="434" t="s">
        <v>127</v>
      </c>
      <c r="D93" s="434" t="s">
        <v>271</v>
      </c>
      <c r="E93" s="434" t="s">
        <v>17</v>
      </c>
      <c r="F93" s="434" t="s">
        <v>326</v>
      </c>
      <c r="G93" s="434" t="s">
        <v>19</v>
      </c>
      <c r="H93" s="434" t="s">
        <v>20</v>
      </c>
      <c r="I93" s="434" t="s">
        <v>353</v>
      </c>
      <c r="J93" s="434" t="s">
        <v>55</v>
      </c>
      <c r="K93" s="434" t="s">
        <v>247</v>
      </c>
      <c r="L93" s="434" t="s">
        <v>354</v>
      </c>
      <c r="M93" s="434" t="s">
        <v>25</v>
      </c>
    </row>
    <row r="94" spans="1:13">
      <c r="A94" s="434" t="s">
        <v>355</v>
      </c>
      <c r="B94" s="434" t="s">
        <v>356</v>
      </c>
      <c r="C94" s="434" t="s">
        <v>127</v>
      </c>
      <c r="D94" s="434" t="s">
        <v>271</v>
      </c>
      <c r="E94" s="434" t="s">
        <v>17</v>
      </c>
      <c r="F94" s="434" t="s">
        <v>357</v>
      </c>
      <c r="G94" s="434" t="s">
        <v>41</v>
      </c>
      <c r="H94" s="434" t="s">
        <v>20</v>
      </c>
      <c r="I94" s="434" t="s">
        <v>49</v>
      </c>
      <c r="J94" s="434" t="s">
        <v>67</v>
      </c>
      <c r="K94" s="434" t="s">
        <v>247</v>
      </c>
      <c r="L94" s="434" t="s">
        <v>354</v>
      </c>
      <c r="M94" s="434" t="s">
        <v>25</v>
      </c>
    </row>
    <row r="95" spans="1:13">
      <c r="A95" s="434" t="s">
        <v>358</v>
      </c>
      <c r="B95" s="434" t="s">
        <v>359</v>
      </c>
      <c r="C95" s="434" t="s">
        <v>222</v>
      </c>
      <c r="D95" s="434" t="s">
        <v>223</v>
      </c>
      <c r="E95" s="434" t="s">
        <v>17</v>
      </c>
      <c r="F95" s="434" t="s">
        <v>286</v>
      </c>
      <c r="G95" s="434" t="s">
        <v>19</v>
      </c>
      <c r="H95" s="434" t="s">
        <v>20</v>
      </c>
      <c r="I95" s="434" t="s">
        <v>360</v>
      </c>
      <c r="J95" s="434" t="s">
        <v>67</v>
      </c>
      <c r="K95" s="434" t="s">
        <v>247</v>
      </c>
      <c r="L95" s="434" t="s">
        <v>361</v>
      </c>
      <c r="M95" s="434" t="s">
        <v>25</v>
      </c>
    </row>
    <row r="96" spans="1:13">
      <c r="A96" s="434" t="s">
        <v>362</v>
      </c>
      <c r="B96" s="434" t="s">
        <v>363</v>
      </c>
      <c r="C96" s="434" t="s">
        <v>222</v>
      </c>
      <c r="D96" s="434" t="s">
        <v>223</v>
      </c>
      <c r="E96" s="434" t="s">
        <v>17</v>
      </c>
      <c r="F96" s="434" t="s">
        <v>364</v>
      </c>
      <c r="G96" s="434" t="s">
        <v>41</v>
      </c>
      <c r="H96" s="434" t="s">
        <v>20</v>
      </c>
      <c r="I96" s="434" t="s">
        <v>365</v>
      </c>
      <c r="J96" s="434" t="s">
        <v>86</v>
      </c>
      <c r="K96" s="434" t="s">
        <v>247</v>
      </c>
      <c r="L96" s="434" t="s">
        <v>279</v>
      </c>
      <c r="M96" s="434" t="s">
        <v>25</v>
      </c>
    </row>
    <row r="97" spans="1:13">
      <c r="A97" s="434" t="s">
        <v>366</v>
      </c>
      <c r="B97" s="434" t="s">
        <v>367</v>
      </c>
      <c r="C97" s="434" t="s">
        <v>222</v>
      </c>
      <c r="D97" s="434" t="s">
        <v>223</v>
      </c>
      <c r="E97" s="434" t="s">
        <v>17</v>
      </c>
      <c r="F97" s="434" t="s">
        <v>368</v>
      </c>
      <c r="G97" s="434" t="s">
        <v>41</v>
      </c>
      <c r="H97" s="434" t="s">
        <v>20</v>
      </c>
      <c r="I97" s="434" t="s">
        <v>28</v>
      </c>
      <c r="J97" s="434" t="s">
        <v>86</v>
      </c>
      <c r="K97" s="434" t="s">
        <v>247</v>
      </c>
      <c r="L97" s="434" t="s">
        <v>369</v>
      </c>
      <c r="M97" s="434" t="s">
        <v>25</v>
      </c>
    </row>
    <row r="98" spans="1:13">
      <c r="A98" s="434" t="s">
        <v>370</v>
      </c>
      <c r="B98" s="434" t="s">
        <v>371</v>
      </c>
      <c r="C98" s="434" t="s">
        <v>222</v>
      </c>
      <c r="D98" s="434" t="s">
        <v>223</v>
      </c>
      <c r="E98" s="434" t="s">
        <v>17</v>
      </c>
      <c r="F98" s="434" t="s">
        <v>372</v>
      </c>
      <c r="G98" s="434" t="s">
        <v>41</v>
      </c>
      <c r="H98" s="434" t="s">
        <v>20</v>
      </c>
      <c r="I98" s="434" t="s">
        <v>353</v>
      </c>
      <c r="J98" s="434" t="s">
        <v>86</v>
      </c>
      <c r="K98" s="434" t="s">
        <v>247</v>
      </c>
      <c r="L98" s="434" t="s">
        <v>373</v>
      </c>
      <c r="M98" s="434" t="s">
        <v>25</v>
      </c>
    </row>
    <row r="99" spans="1:13">
      <c r="A99" s="434" t="s">
        <v>374</v>
      </c>
      <c r="B99" s="434" t="s">
        <v>375</v>
      </c>
      <c r="C99" s="434" t="s">
        <v>15</v>
      </c>
      <c r="D99" s="434" t="s">
        <v>16</v>
      </c>
      <c r="E99" s="434" t="s">
        <v>17</v>
      </c>
      <c r="F99" s="434" t="s">
        <v>376</v>
      </c>
      <c r="G99" s="434" t="s">
        <v>19</v>
      </c>
      <c r="H99" s="434" t="s">
        <v>20</v>
      </c>
      <c r="I99" s="434" t="s">
        <v>49</v>
      </c>
      <c r="J99" s="434" t="s">
        <v>22</v>
      </c>
      <c r="K99" s="434" t="s">
        <v>377</v>
      </c>
      <c r="L99" s="434" t="s">
        <v>378</v>
      </c>
      <c r="M99" s="434" t="s">
        <v>25</v>
      </c>
    </row>
    <row r="100" spans="1:13">
      <c r="A100" s="434" t="s">
        <v>379</v>
      </c>
      <c r="B100" s="434" t="s">
        <v>380</v>
      </c>
      <c r="C100" s="434" t="s">
        <v>15</v>
      </c>
      <c r="D100" s="434" t="s">
        <v>16</v>
      </c>
      <c r="E100" s="434" t="s">
        <v>17</v>
      </c>
      <c r="F100" s="434" t="s">
        <v>381</v>
      </c>
      <c r="G100" s="434" t="s">
        <v>41</v>
      </c>
      <c r="H100" s="434" t="s">
        <v>20</v>
      </c>
      <c r="I100" s="434" t="s">
        <v>233</v>
      </c>
      <c r="J100" s="434" t="s">
        <v>43</v>
      </c>
      <c r="K100" s="434" t="s">
        <v>377</v>
      </c>
      <c r="L100" s="434" t="s">
        <v>378</v>
      </c>
      <c r="M100" s="434" t="s">
        <v>25</v>
      </c>
    </row>
    <row r="101" spans="1:13">
      <c r="A101" s="434" t="s">
        <v>382</v>
      </c>
      <c r="B101" s="434" t="s">
        <v>383</v>
      </c>
      <c r="C101" s="434" t="s">
        <v>15</v>
      </c>
      <c r="D101" s="434" t="s">
        <v>16</v>
      </c>
      <c r="E101" s="434" t="s">
        <v>17</v>
      </c>
      <c r="F101" s="434" t="s">
        <v>384</v>
      </c>
      <c r="G101" s="434" t="s">
        <v>53</v>
      </c>
      <c r="H101" s="434" t="s">
        <v>20</v>
      </c>
      <c r="I101" s="434" t="s">
        <v>385</v>
      </c>
      <c r="J101" s="434" t="s">
        <v>55</v>
      </c>
      <c r="K101" s="434" t="s">
        <v>377</v>
      </c>
      <c r="L101" s="434" t="s">
        <v>378</v>
      </c>
      <c r="M101" s="434" t="s">
        <v>25</v>
      </c>
    </row>
    <row r="102" spans="1:13">
      <c r="A102" s="434" t="s">
        <v>386</v>
      </c>
      <c r="B102" s="434" t="s">
        <v>387</v>
      </c>
      <c r="C102" s="434" t="s">
        <v>15</v>
      </c>
      <c r="D102" s="434" t="s">
        <v>16</v>
      </c>
      <c r="E102" s="434" t="s">
        <v>17</v>
      </c>
      <c r="F102" s="434" t="s">
        <v>388</v>
      </c>
      <c r="G102" s="434" t="s">
        <v>65</v>
      </c>
      <c r="H102" s="434" t="s">
        <v>20</v>
      </c>
      <c r="I102" s="434" t="s">
        <v>33</v>
      </c>
      <c r="J102" s="434" t="s">
        <v>67</v>
      </c>
      <c r="K102" s="434" t="s">
        <v>377</v>
      </c>
      <c r="L102" s="434" t="s">
        <v>378</v>
      </c>
      <c r="M102" s="434" t="s">
        <v>25</v>
      </c>
    </row>
    <row r="103" spans="1:13">
      <c r="A103" s="434" t="s">
        <v>389</v>
      </c>
      <c r="B103" s="434" t="s">
        <v>390</v>
      </c>
      <c r="C103" s="434" t="s">
        <v>15</v>
      </c>
      <c r="D103" s="434" t="s">
        <v>16</v>
      </c>
      <c r="E103" s="434" t="s">
        <v>17</v>
      </c>
      <c r="F103" s="434" t="s">
        <v>391</v>
      </c>
      <c r="G103" s="434" t="s">
        <v>65</v>
      </c>
      <c r="H103" s="434" t="s">
        <v>20</v>
      </c>
      <c r="I103" s="434" t="s">
        <v>49</v>
      </c>
      <c r="J103" s="434" t="s">
        <v>67</v>
      </c>
      <c r="K103" s="434" t="s">
        <v>377</v>
      </c>
      <c r="L103" s="434" t="s">
        <v>378</v>
      </c>
      <c r="M103" s="434" t="s">
        <v>25</v>
      </c>
    </row>
    <row r="104" spans="1:13">
      <c r="A104" s="434" t="s">
        <v>392</v>
      </c>
      <c r="B104" s="434" t="s">
        <v>393</v>
      </c>
      <c r="C104" s="434" t="s">
        <v>15</v>
      </c>
      <c r="D104" s="434" t="s">
        <v>16</v>
      </c>
      <c r="E104" s="434" t="s">
        <v>17</v>
      </c>
      <c r="F104" s="434" t="s">
        <v>394</v>
      </c>
      <c r="G104" s="434" t="s">
        <v>84</v>
      </c>
      <c r="H104" s="434" t="s">
        <v>20</v>
      </c>
      <c r="I104" s="434" t="s">
        <v>350</v>
      </c>
      <c r="J104" s="434" t="s">
        <v>86</v>
      </c>
      <c r="K104" s="434" t="s">
        <v>377</v>
      </c>
      <c r="L104" s="434" t="s">
        <v>378</v>
      </c>
      <c r="M104" s="434" t="s">
        <v>25</v>
      </c>
    </row>
    <row r="105" spans="1:13">
      <c r="A105" s="434" t="s">
        <v>395</v>
      </c>
      <c r="B105" s="434" t="s">
        <v>396</v>
      </c>
      <c r="C105" s="434" t="s">
        <v>15</v>
      </c>
      <c r="D105" s="434" t="s">
        <v>16</v>
      </c>
      <c r="E105" s="434" t="s">
        <v>17</v>
      </c>
      <c r="F105" s="434" t="s">
        <v>397</v>
      </c>
      <c r="G105" s="434" t="s">
        <v>84</v>
      </c>
      <c r="H105" s="434" t="s">
        <v>20</v>
      </c>
      <c r="I105" s="434" t="s">
        <v>365</v>
      </c>
      <c r="J105" s="434" t="s">
        <v>86</v>
      </c>
      <c r="K105" s="434" t="s">
        <v>377</v>
      </c>
      <c r="L105" s="434" t="s">
        <v>378</v>
      </c>
      <c r="M105" s="434" t="s">
        <v>25</v>
      </c>
    </row>
    <row r="106" spans="1:13">
      <c r="A106" s="434" t="s">
        <v>398</v>
      </c>
      <c r="B106" s="434" t="s">
        <v>399</v>
      </c>
      <c r="C106" s="434" t="s">
        <v>15</v>
      </c>
      <c r="D106" s="434" t="s">
        <v>16</v>
      </c>
      <c r="E106" s="434" t="s">
        <v>17</v>
      </c>
      <c r="F106" s="434" t="s">
        <v>400</v>
      </c>
      <c r="G106" s="434" t="s">
        <v>84</v>
      </c>
      <c r="H106" s="434" t="s">
        <v>20</v>
      </c>
      <c r="I106" s="434" t="s">
        <v>350</v>
      </c>
      <c r="J106" s="434" t="s">
        <v>86</v>
      </c>
      <c r="K106" s="434" t="s">
        <v>377</v>
      </c>
      <c r="L106" s="434" t="s">
        <v>401</v>
      </c>
      <c r="M106" s="434" t="s">
        <v>25</v>
      </c>
    </row>
    <row r="107" spans="1:13">
      <c r="A107" s="434" t="s">
        <v>402</v>
      </c>
      <c r="B107" s="434" t="s">
        <v>403</v>
      </c>
      <c r="C107" s="434" t="s">
        <v>127</v>
      </c>
      <c r="D107" s="434" t="s">
        <v>128</v>
      </c>
      <c r="E107" s="434" t="s">
        <v>17</v>
      </c>
      <c r="F107" s="434" t="s">
        <v>404</v>
      </c>
      <c r="G107" s="434" t="s">
        <v>19</v>
      </c>
      <c r="H107" s="434" t="s">
        <v>20</v>
      </c>
      <c r="I107" s="434" t="s">
        <v>137</v>
      </c>
      <c r="J107" s="434" t="s">
        <v>55</v>
      </c>
      <c r="K107" s="434" t="s">
        <v>377</v>
      </c>
      <c r="L107" s="434" t="s">
        <v>405</v>
      </c>
      <c r="M107" s="434" t="s">
        <v>25</v>
      </c>
    </row>
    <row r="108" spans="1:13">
      <c r="A108" s="434" t="s">
        <v>406</v>
      </c>
      <c r="B108" s="434" t="s">
        <v>407</v>
      </c>
      <c r="C108" s="434" t="s">
        <v>127</v>
      </c>
      <c r="D108" s="434" t="s">
        <v>128</v>
      </c>
      <c r="E108" s="434" t="s">
        <v>17</v>
      </c>
      <c r="F108" s="434" t="s">
        <v>408</v>
      </c>
      <c r="G108" s="434" t="s">
        <v>19</v>
      </c>
      <c r="H108" s="434" t="s">
        <v>20</v>
      </c>
      <c r="I108" s="434" t="s">
        <v>21</v>
      </c>
      <c r="J108" s="434" t="s">
        <v>55</v>
      </c>
      <c r="K108" s="434" t="s">
        <v>377</v>
      </c>
      <c r="L108" s="434" t="s">
        <v>409</v>
      </c>
      <c r="M108" s="434" t="s">
        <v>25</v>
      </c>
    </row>
    <row r="109" spans="1:13">
      <c r="A109" s="434" t="s">
        <v>410</v>
      </c>
      <c r="B109" s="434" t="s">
        <v>411</v>
      </c>
      <c r="C109" s="434" t="s">
        <v>127</v>
      </c>
      <c r="D109" s="434" t="s">
        <v>128</v>
      </c>
      <c r="E109" s="434" t="s">
        <v>17</v>
      </c>
      <c r="F109" s="434" t="s">
        <v>408</v>
      </c>
      <c r="G109" s="434" t="s">
        <v>19</v>
      </c>
      <c r="H109" s="434" t="s">
        <v>20</v>
      </c>
      <c r="I109" s="434" t="s">
        <v>33</v>
      </c>
      <c r="J109" s="434" t="s">
        <v>55</v>
      </c>
      <c r="K109" s="434" t="s">
        <v>377</v>
      </c>
      <c r="L109" s="434" t="s">
        <v>412</v>
      </c>
      <c r="M109" s="434" t="s">
        <v>25</v>
      </c>
    </row>
    <row r="110" spans="1:13">
      <c r="A110" s="434" t="s">
        <v>413</v>
      </c>
      <c r="B110" s="434" t="s">
        <v>414</v>
      </c>
      <c r="C110" s="434" t="s">
        <v>127</v>
      </c>
      <c r="D110" s="434" t="s">
        <v>128</v>
      </c>
      <c r="E110" s="434" t="s">
        <v>17</v>
      </c>
      <c r="F110" s="434" t="s">
        <v>415</v>
      </c>
      <c r="G110" s="434" t="s">
        <v>41</v>
      </c>
      <c r="H110" s="434" t="s">
        <v>20</v>
      </c>
      <c r="I110" s="434" t="s">
        <v>257</v>
      </c>
      <c r="J110" s="434" t="s">
        <v>67</v>
      </c>
      <c r="K110" s="434" t="s">
        <v>377</v>
      </c>
      <c r="L110" s="434" t="s">
        <v>405</v>
      </c>
      <c r="M110" s="434" t="s">
        <v>25</v>
      </c>
    </row>
    <row r="111" spans="1:13">
      <c r="A111" s="434" t="s">
        <v>416</v>
      </c>
      <c r="B111" s="434" t="s">
        <v>417</v>
      </c>
      <c r="C111" s="434" t="s">
        <v>127</v>
      </c>
      <c r="D111" s="434" t="s">
        <v>128</v>
      </c>
      <c r="E111" s="434" t="s">
        <v>17</v>
      </c>
      <c r="F111" s="434" t="s">
        <v>418</v>
      </c>
      <c r="G111" s="434" t="s">
        <v>41</v>
      </c>
      <c r="H111" s="434" t="s">
        <v>20</v>
      </c>
      <c r="I111" s="434" t="s">
        <v>257</v>
      </c>
      <c r="J111" s="434" t="s">
        <v>67</v>
      </c>
      <c r="K111" s="434" t="s">
        <v>377</v>
      </c>
      <c r="L111" s="434" t="s">
        <v>419</v>
      </c>
      <c r="M111" s="434" t="s">
        <v>25</v>
      </c>
    </row>
    <row r="112" spans="1:13">
      <c r="A112" s="434" t="s">
        <v>420</v>
      </c>
      <c r="B112" s="434" t="s">
        <v>421</v>
      </c>
      <c r="C112" s="434" t="s">
        <v>127</v>
      </c>
      <c r="D112" s="434" t="s">
        <v>128</v>
      </c>
      <c r="E112" s="434" t="s">
        <v>17</v>
      </c>
      <c r="F112" s="434" t="s">
        <v>422</v>
      </c>
      <c r="G112" s="434" t="s">
        <v>41</v>
      </c>
      <c r="H112" s="434" t="s">
        <v>20</v>
      </c>
      <c r="I112" s="434" t="s">
        <v>257</v>
      </c>
      <c r="J112" s="434" t="s">
        <v>67</v>
      </c>
      <c r="K112" s="434" t="s">
        <v>377</v>
      </c>
      <c r="L112" s="434" t="s">
        <v>423</v>
      </c>
      <c r="M112" s="434" t="s">
        <v>25</v>
      </c>
    </row>
    <row r="113" spans="1:13">
      <c r="A113" s="434" t="s">
        <v>424</v>
      </c>
      <c r="B113" s="434" t="s">
        <v>425</v>
      </c>
      <c r="C113" s="434" t="s">
        <v>127</v>
      </c>
      <c r="D113" s="434" t="s">
        <v>128</v>
      </c>
      <c r="E113" s="434" t="s">
        <v>17</v>
      </c>
      <c r="F113" s="434" t="s">
        <v>426</v>
      </c>
      <c r="G113" s="434" t="s">
        <v>53</v>
      </c>
      <c r="H113" s="434" t="s">
        <v>20</v>
      </c>
      <c r="I113" s="434" t="s">
        <v>189</v>
      </c>
      <c r="J113" s="434" t="s">
        <v>86</v>
      </c>
      <c r="K113" s="434" t="s">
        <v>377</v>
      </c>
      <c r="L113" s="434" t="s">
        <v>405</v>
      </c>
      <c r="M113" s="434" t="s">
        <v>25</v>
      </c>
    </row>
    <row r="114" spans="1:13">
      <c r="A114" s="434" t="s">
        <v>427</v>
      </c>
      <c r="B114" s="434" t="s">
        <v>428</v>
      </c>
      <c r="C114" s="434" t="s">
        <v>127</v>
      </c>
      <c r="D114" s="434" t="s">
        <v>128</v>
      </c>
      <c r="E114" s="434" t="s">
        <v>17</v>
      </c>
      <c r="F114" s="434" t="s">
        <v>429</v>
      </c>
      <c r="G114" s="434" t="s">
        <v>53</v>
      </c>
      <c r="H114" s="434" t="s">
        <v>20</v>
      </c>
      <c r="I114" s="434" t="s">
        <v>350</v>
      </c>
      <c r="J114" s="434" t="s">
        <v>86</v>
      </c>
      <c r="K114" s="434" t="s">
        <v>377</v>
      </c>
      <c r="L114" s="434" t="s">
        <v>423</v>
      </c>
      <c r="M114" s="434" t="s">
        <v>25</v>
      </c>
    </row>
    <row r="115" spans="1:13">
      <c r="A115" s="434" t="s">
        <v>430</v>
      </c>
      <c r="B115" s="434" t="s">
        <v>431</v>
      </c>
      <c r="C115" s="434" t="s">
        <v>222</v>
      </c>
      <c r="D115" s="434" t="s">
        <v>223</v>
      </c>
      <c r="E115" s="434" t="s">
        <v>17</v>
      </c>
      <c r="F115" s="434" t="s">
        <v>432</v>
      </c>
      <c r="G115" s="434" t="s">
        <v>19</v>
      </c>
      <c r="H115" s="434" t="s">
        <v>20</v>
      </c>
      <c r="I115" s="434" t="s">
        <v>233</v>
      </c>
      <c r="J115" s="434" t="s">
        <v>67</v>
      </c>
      <c r="K115" s="434" t="s">
        <v>377</v>
      </c>
      <c r="L115" s="434" t="s">
        <v>433</v>
      </c>
      <c r="M115" s="434" t="s">
        <v>25</v>
      </c>
    </row>
    <row r="116" spans="1:13">
      <c r="A116" s="434" t="s">
        <v>434</v>
      </c>
      <c r="B116" s="434" t="s">
        <v>435</v>
      </c>
      <c r="C116" s="434" t="s">
        <v>222</v>
      </c>
      <c r="D116" s="434" t="s">
        <v>223</v>
      </c>
      <c r="E116" s="434" t="s">
        <v>17</v>
      </c>
      <c r="F116" s="434" t="s">
        <v>436</v>
      </c>
      <c r="G116" s="434" t="s">
        <v>19</v>
      </c>
      <c r="H116" s="434" t="s">
        <v>20</v>
      </c>
      <c r="I116" s="434" t="s">
        <v>209</v>
      </c>
      <c r="J116" s="434" t="s">
        <v>67</v>
      </c>
      <c r="K116" s="434" t="s">
        <v>377</v>
      </c>
      <c r="L116" s="434" t="s">
        <v>433</v>
      </c>
      <c r="M116" s="434" t="s">
        <v>25</v>
      </c>
    </row>
    <row r="117" spans="1:13">
      <c r="A117" s="434" t="s">
        <v>437</v>
      </c>
      <c r="B117" s="434" t="s">
        <v>438</v>
      </c>
      <c r="C117" s="434" t="s">
        <v>222</v>
      </c>
      <c r="D117" s="434" t="s">
        <v>223</v>
      </c>
      <c r="E117" s="434" t="s">
        <v>17</v>
      </c>
      <c r="F117" s="434" t="s">
        <v>439</v>
      </c>
      <c r="G117" s="434" t="s">
        <v>41</v>
      </c>
      <c r="H117" s="434" t="s">
        <v>20</v>
      </c>
      <c r="I117" s="434" t="s">
        <v>85</v>
      </c>
      <c r="J117" s="434" t="s">
        <v>86</v>
      </c>
      <c r="K117" s="434" t="s">
        <v>377</v>
      </c>
      <c r="L117" s="434" t="s">
        <v>433</v>
      </c>
      <c r="M117" s="434" t="s">
        <v>25</v>
      </c>
    </row>
    <row r="118" spans="1:13">
      <c r="A118" s="434" t="s">
        <v>440</v>
      </c>
      <c r="B118" s="434" t="s">
        <v>441</v>
      </c>
      <c r="C118" s="434" t="s">
        <v>127</v>
      </c>
      <c r="D118" s="434" t="s">
        <v>442</v>
      </c>
      <c r="E118" s="434" t="s">
        <v>17</v>
      </c>
      <c r="F118" s="434" t="s">
        <v>443</v>
      </c>
      <c r="G118" s="434" t="s">
        <v>19</v>
      </c>
      <c r="H118" s="434" t="s">
        <v>20</v>
      </c>
      <c r="I118" s="434" t="s">
        <v>71</v>
      </c>
      <c r="J118" s="434" t="s">
        <v>55</v>
      </c>
      <c r="K118" s="434" t="s">
        <v>444</v>
      </c>
      <c r="L118" s="434" t="s">
        <v>445</v>
      </c>
      <c r="M118" s="434" t="s">
        <v>249</v>
      </c>
    </row>
    <row r="119" spans="1:13">
      <c r="A119" s="434" t="s">
        <v>446</v>
      </c>
      <c r="B119" s="434" t="s">
        <v>447</v>
      </c>
      <c r="C119" s="434" t="s">
        <v>127</v>
      </c>
      <c r="D119" s="434" t="s">
        <v>442</v>
      </c>
      <c r="E119" s="434" t="s">
        <v>17</v>
      </c>
      <c r="F119" s="434" t="s">
        <v>448</v>
      </c>
      <c r="G119" s="434" t="s">
        <v>41</v>
      </c>
      <c r="H119" s="434" t="s">
        <v>20</v>
      </c>
      <c r="I119" s="434" t="s">
        <v>137</v>
      </c>
      <c r="J119" s="434" t="s">
        <v>67</v>
      </c>
      <c r="K119" s="434" t="s">
        <v>444</v>
      </c>
      <c r="L119" s="434" t="s">
        <v>445</v>
      </c>
      <c r="M119" s="434" t="s">
        <v>249</v>
      </c>
    </row>
    <row r="120" spans="1:13">
      <c r="A120" s="434" t="s">
        <v>449</v>
      </c>
      <c r="B120" s="434" t="s">
        <v>450</v>
      </c>
      <c r="C120" s="434" t="s">
        <v>127</v>
      </c>
      <c r="D120" s="434" t="s">
        <v>442</v>
      </c>
      <c r="E120" s="434" t="s">
        <v>17</v>
      </c>
      <c r="F120" s="434" t="s">
        <v>451</v>
      </c>
      <c r="G120" s="434" t="s">
        <v>53</v>
      </c>
      <c r="H120" s="434" t="s">
        <v>20</v>
      </c>
      <c r="I120" s="434" t="s">
        <v>71</v>
      </c>
      <c r="J120" s="434" t="s">
        <v>86</v>
      </c>
      <c r="K120" s="434" t="s">
        <v>444</v>
      </c>
      <c r="L120" s="434" t="s">
        <v>445</v>
      </c>
      <c r="M120" s="434" t="s">
        <v>249</v>
      </c>
    </row>
    <row r="121" spans="1:13">
      <c r="A121" s="434" t="s">
        <v>452</v>
      </c>
      <c r="B121" s="434" t="s">
        <v>453</v>
      </c>
      <c r="C121" s="434" t="s">
        <v>127</v>
      </c>
      <c r="D121" s="434" t="s">
        <v>442</v>
      </c>
      <c r="E121" s="434" t="s">
        <v>17</v>
      </c>
      <c r="F121" s="434" t="s">
        <v>454</v>
      </c>
      <c r="G121" s="434" t="s">
        <v>53</v>
      </c>
      <c r="H121" s="434" t="s">
        <v>20</v>
      </c>
      <c r="I121" s="434" t="s">
        <v>66</v>
      </c>
      <c r="J121" s="434" t="s">
        <v>86</v>
      </c>
      <c r="K121" s="434" t="s">
        <v>444</v>
      </c>
      <c r="L121" s="434" t="s">
        <v>455</v>
      </c>
      <c r="M121" s="434" t="s">
        <v>249</v>
      </c>
    </row>
    <row r="122" spans="1:13">
      <c r="A122" s="434" t="s">
        <v>456</v>
      </c>
      <c r="B122" s="434" t="s">
        <v>457</v>
      </c>
      <c r="C122" s="434" t="s">
        <v>127</v>
      </c>
      <c r="D122" s="434" t="s">
        <v>458</v>
      </c>
      <c r="E122" s="434" t="s">
        <v>17</v>
      </c>
      <c r="F122" s="434" t="s">
        <v>459</v>
      </c>
      <c r="G122" s="434" t="s">
        <v>19</v>
      </c>
      <c r="H122" s="434" t="s">
        <v>20</v>
      </c>
      <c r="I122" s="434" t="s">
        <v>360</v>
      </c>
      <c r="J122" s="434" t="s">
        <v>55</v>
      </c>
      <c r="K122" s="434" t="s">
        <v>444</v>
      </c>
      <c r="L122" s="434" t="s">
        <v>460</v>
      </c>
      <c r="M122" s="434" t="s">
        <v>249</v>
      </c>
    </row>
    <row r="123" spans="1:13">
      <c r="A123" s="434" t="s">
        <v>461</v>
      </c>
      <c r="B123" s="434" t="s">
        <v>462</v>
      </c>
      <c r="C123" s="434" t="s">
        <v>127</v>
      </c>
      <c r="D123" s="434" t="s">
        <v>458</v>
      </c>
      <c r="E123" s="434" t="s">
        <v>17</v>
      </c>
      <c r="F123" s="434" t="s">
        <v>459</v>
      </c>
      <c r="G123" s="434" t="s">
        <v>19</v>
      </c>
      <c r="H123" s="434" t="s">
        <v>20</v>
      </c>
      <c r="I123" s="434" t="s">
        <v>327</v>
      </c>
      <c r="J123" s="434" t="s">
        <v>55</v>
      </c>
      <c r="K123" s="434" t="s">
        <v>444</v>
      </c>
      <c r="L123" s="434" t="s">
        <v>463</v>
      </c>
      <c r="M123" s="434" t="s">
        <v>249</v>
      </c>
    </row>
    <row r="124" spans="1:13">
      <c r="A124" s="434" t="s">
        <v>464</v>
      </c>
      <c r="B124" s="434" t="s">
        <v>465</v>
      </c>
      <c r="C124" s="434" t="s">
        <v>127</v>
      </c>
      <c r="D124" s="434" t="s">
        <v>458</v>
      </c>
      <c r="E124" s="434" t="s">
        <v>17</v>
      </c>
      <c r="F124" s="434" t="s">
        <v>459</v>
      </c>
      <c r="G124" s="434" t="s">
        <v>19</v>
      </c>
      <c r="H124" s="434" t="s">
        <v>20</v>
      </c>
      <c r="I124" s="434" t="s">
        <v>28</v>
      </c>
      <c r="J124" s="434" t="s">
        <v>55</v>
      </c>
      <c r="K124" s="434" t="s">
        <v>444</v>
      </c>
      <c r="L124" s="434" t="s">
        <v>466</v>
      </c>
      <c r="M124" s="434" t="s">
        <v>249</v>
      </c>
    </row>
    <row r="125" spans="1:13">
      <c r="A125" s="434" t="s">
        <v>467</v>
      </c>
      <c r="B125" s="434" t="s">
        <v>468</v>
      </c>
      <c r="C125" s="434" t="s">
        <v>127</v>
      </c>
      <c r="D125" s="434" t="s">
        <v>458</v>
      </c>
      <c r="E125" s="434" t="s">
        <v>17</v>
      </c>
      <c r="F125" s="434" t="s">
        <v>469</v>
      </c>
      <c r="G125" s="434" t="s">
        <v>19</v>
      </c>
      <c r="H125" s="434" t="s">
        <v>20</v>
      </c>
      <c r="I125" s="434" t="s">
        <v>182</v>
      </c>
      <c r="J125" s="434" t="s">
        <v>55</v>
      </c>
      <c r="K125" s="434" t="s">
        <v>444</v>
      </c>
      <c r="L125" s="434" t="s">
        <v>470</v>
      </c>
      <c r="M125" s="434" t="s">
        <v>249</v>
      </c>
    </row>
    <row r="126" spans="1:13">
      <c r="A126" s="434" t="s">
        <v>471</v>
      </c>
      <c r="B126" s="434" t="s">
        <v>472</v>
      </c>
      <c r="C126" s="434" t="s">
        <v>127</v>
      </c>
      <c r="D126" s="434" t="s">
        <v>458</v>
      </c>
      <c r="E126" s="434" t="s">
        <v>17</v>
      </c>
      <c r="F126" s="434" t="s">
        <v>469</v>
      </c>
      <c r="G126" s="434" t="s">
        <v>19</v>
      </c>
      <c r="H126" s="434" t="s">
        <v>20</v>
      </c>
      <c r="I126" s="434" t="s">
        <v>28</v>
      </c>
      <c r="J126" s="434" t="s">
        <v>55</v>
      </c>
      <c r="K126" s="434" t="s">
        <v>444</v>
      </c>
      <c r="L126" s="434" t="s">
        <v>473</v>
      </c>
      <c r="M126" s="434" t="s">
        <v>249</v>
      </c>
    </row>
    <row r="127" spans="1:13">
      <c r="A127" s="434" t="s">
        <v>474</v>
      </c>
      <c r="B127" s="434" t="s">
        <v>475</v>
      </c>
      <c r="C127" s="434" t="s">
        <v>127</v>
      </c>
      <c r="D127" s="434" t="s">
        <v>458</v>
      </c>
      <c r="E127" s="434" t="s">
        <v>17</v>
      </c>
      <c r="F127" s="434" t="s">
        <v>476</v>
      </c>
      <c r="G127" s="434" t="s">
        <v>19</v>
      </c>
      <c r="H127" s="434" t="s">
        <v>20</v>
      </c>
      <c r="I127" s="434" t="s">
        <v>233</v>
      </c>
      <c r="J127" s="434" t="s">
        <v>55</v>
      </c>
      <c r="K127" s="434" t="s">
        <v>444</v>
      </c>
      <c r="L127" s="434" t="s">
        <v>470</v>
      </c>
      <c r="M127" s="434" t="s">
        <v>249</v>
      </c>
    </row>
    <row r="128" spans="1:13">
      <c r="A128" s="434" t="s">
        <v>477</v>
      </c>
      <c r="B128" s="434" t="s">
        <v>478</v>
      </c>
      <c r="C128" s="434" t="s">
        <v>127</v>
      </c>
      <c r="D128" s="434" t="s">
        <v>458</v>
      </c>
      <c r="E128" s="434" t="s">
        <v>17</v>
      </c>
      <c r="F128" s="434" t="s">
        <v>476</v>
      </c>
      <c r="G128" s="434" t="s">
        <v>19</v>
      </c>
      <c r="H128" s="434" t="s">
        <v>20</v>
      </c>
      <c r="I128" s="434" t="s">
        <v>233</v>
      </c>
      <c r="J128" s="434" t="s">
        <v>55</v>
      </c>
      <c r="K128" s="434" t="s">
        <v>444</v>
      </c>
      <c r="L128" s="434" t="s">
        <v>473</v>
      </c>
      <c r="M128" s="434" t="s">
        <v>249</v>
      </c>
    </row>
    <row r="129" spans="1:13">
      <c r="A129" s="434" t="s">
        <v>479</v>
      </c>
      <c r="B129" s="434" t="s">
        <v>480</v>
      </c>
      <c r="C129" s="434" t="s">
        <v>127</v>
      </c>
      <c r="D129" s="434" t="s">
        <v>458</v>
      </c>
      <c r="E129" s="434" t="s">
        <v>17</v>
      </c>
      <c r="F129" s="434" t="s">
        <v>481</v>
      </c>
      <c r="G129" s="434" t="s">
        <v>19</v>
      </c>
      <c r="H129" s="434" t="s">
        <v>20</v>
      </c>
      <c r="I129" s="434" t="s">
        <v>28</v>
      </c>
      <c r="J129" s="434" t="s">
        <v>55</v>
      </c>
      <c r="K129" s="434" t="s">
        <v>444</v>
      </c>
      <c r="L129" s="434" t="s">
        <v>460</v>
      </c>
      <c r="M129" s="434" t="s">
        <v>249</v>
      </c>
    </row>
    <row r="130" spans="1:13">
      <c r="A130" s="434" t="s">
        <v>482</v>
      </c>
      <c r="B130" s="434" t="s">
        <v>483</v>
      </c>
      <c r="C130" s="434" t="s">
        <v>127</v>
      </c>
      <c r="D130" s="434" t="s">
        <v>458</v>
      </c>
      <c r="E130" s="434" t="s">
        <v>17</v>
      </c>
      <c r="F130" s="434" t="s">
        <v>481</v>
      </c>
      <c r="G130" s="434" t="s">
        <v>19</v>
      </c>
      <c r="H130" s="434" t="s">
        <v>20</v>
      </c>
      <c r="I130" s="434" t="s">
        <v>233</v>
      </c>
      <c r="J130" s="434" t="s">
        <v>55</v>
      </c>
      <c r="K130" s="434" t="s">
        <v>444</v>
      </c>
      <c r="L130" s="434" t="s">
        <v>463</v>
      </c>
      <c r="M130" s="434" t="s">
        <v>249</v>
      </c>
    </row>
    <row r="131" spans="1:13">
      <c r="A131" s="434" t="s">
        <v>484</v>
      </c>
      <c r="B131" s="434" t="s">
        <v>485</v>
      </c>
      <c r="C131" s="434" t="s">
        <v>127</v>
      </c>
      <c r="D131" s="434" t="s">
        <v>458</v>
      </c>
      <c r="E131" s="434" t="s">
        <v>17</v>
      </c>
      <c r="F131" s="434" t="s">
        <v>481</v>
      </c>
      <c r="G131" s="434" t="s">
        <v>19</v>
      </c>
      <c r="H131" s="434" t="s">
        <v>20</v>
      </c>
      <c r="I131" s="434" t="s">
        <v>486</v>
      </c>
      <c r="J131" s="434" t="s">
        <v>55</v>
      </c>
      <c r="K131" s="434" t="s">
        <v>444</v>
      </c>
      <c r="L131" s="434" t="s">
        <v>466</v>
      </c>
      <c r="M131" s="434" t="s">
        <v>249</v>
      </c>
    </row>
    <row r="132" spans="1:13">
      <c r="A132" s="434" t="s">
        <v>487</v>
      </c>
      <c r="B132" s="434" t="s">
        <v>488</v>
      </c>
      <c r="C132" s="434" t="s">
        <v>127</v>
      </c>
      <c r="D132" s="434" t="s">
        <v>458</v>
      </c>
      <c r="E132" s="434" t="s">
        <v>17</v>
      </c>
      <c r="F132" s="434" t="s">
        <v>489</v>
      </c>
      <c r="G132" s="434" t="s">
        <v>19</v>
      </c>
      <c r="H132" s="434" t="s">
        <v>20</v>
      </c>
      <c r="I132" s="434" t="s">
        <v>54</v>
      </c>
      <c r="J132" s="434" t="s">
        <v>55</v>
      </c>
      <c r="K132" s="434" t="s">
        <v>444</v>
      </c>
      <c r="L132" s="434" t="s">
        <v>470</v>
      </c>
      <c r="M132" s="434" t="s">
        <v>249</v>
      </c>
    </row>
    <row r="133" spans="1:13">
      <c r="A133" s="434" t="s">
        <v>490</v>
      </c>
      <c r="B133" s="434" t="s">
        <v>491</v>
      </c>
      <c r="C133" s="434" t="s">
        <v>127</v>
      </c>
      <c r="D133" s="434" t="s">
        <v>458</v>
      </c>
      <c r="E133" s="434" t="s">
        <v>17</v>
      </c>
      <c r="F133" s="434" t="s">
        <v>489</v>
      </c>
      <c r="G133" s="434" t="s">
        <v>19</v>
      </c>
      <c r="H133" s="434" t="s">
        <v>20</v>
      </c>
      <c r="I133" s="434" t="s">
        <v>28</v>
      </c>
      <c r="J133" s="434" t="s">
        <v>55</v>
      </c>
      <c r="K133" s="434" t="s">
        <v>444</v>
      </c>
      <c r="L133" s="434" t="s">
        <v>473</v>
      </c>
      <c r="M133" s="434" t="s">
        <v>249</v>
      </c>
    </row>
    <row r="134" spans="1:13">
      <c r="A134" s="434" t="s">
        <v>492</v>
      </c>
      <c r="B134" s="434" t="s">
        <v>493</v>
      </c>
      <c r="C134" s="434" t="s">
        <v>127</v>
      </c>
      <c r="D134" s="434" t="s">
        <v>458</v>
      </c>
      <c r="E134" s="434" t="s">
        <v>17</v>
      </c>
      <c r="F134" s="434" t="s">
        <v>494</v>
      </c>
      <c r="G134" s="434" t="s">
        <v>41</v>
      </c>
      <c r="H134" s="434" t="s">
        <v>20</v>
      </c>
      <c r="I134" s="434" t="s">
        <v>54</v>
      </c>
      <c r="J134" s="434" t="s">
        <v>67</v>
      </c>
      <c r="K134" s="434" t="s">
        <v>444</v>
      </c>
      <c r="L134" s="434" t="s">
        <v>460</v>
      </c>
      <c r="M134" s="434" t="s">
        <v>249</v>
      </c>
    </row>
    <row r="135" spans="1:13">
      <c r="A135" s="434" t="s">
        <v>495</v>
      </c>
      <c r="B135" s="434" t="s">
        <v>496</v>
      </c>
      <c r="C135" s="434" t="s">
        <v>127</v>
      </c>
      <c r="D135" s="434" t="s">
        <v>458</v>
      </c>
      <c r="E135" s="434" t="s">
        <v>17</v>
      </c>
      <c r="F135" s="434" t="s">
        <v>494</v>
      </c>
      <c r="G135" s="434" t="s">
        <v>41</v>
      </c>
      <c r="H135" s="434" t="s">
        <v>20</v>
      </c>
      <c r="I135" s="434" t="s">
        <v>21</v>
      </c>
      <c r="J135" s="434" t="s">
        <v>67</v>
      </c>
      <c r="K135" s="434" t="s">
        <v>444</v>
      </c>
      <c r="L135" s="434" t="s">
        <v>463</v>
      </c>
      <c r="M135" s="434" t="s">
        <v>249</v>
      </c>
    </row>
    <row r="136" spans="1:13">
      <c r="A136" s="434" t="s">
        <v>497</v>
      </c>
      <c r="B136" s="434" t="s">
        <v>498</v>
      </c>
      <c r="C136" s="434" t="s">
        <v>127</v>
      </c>
      <c r="D136" s="434" t="s">
        <v>458</v>
      </c>
      <c r="E136" s="434" t="s">
        <v>17</v>
      </c>
      <c r="F136" s="434" t="s">
        <v>494</v>
      </c>
      <c r="G136" s="434" t="s">
        <v>41</v>
      </c>
      <c r="H136" s="434" t="s">
        <v>20</v>
      </c>
      <c r="I136" s="434" t="s">
        <v>499</v>
      </c>
      <c r="J136" s="434" t="s">
        <v>67</v>
      </c>
      <c r="K136" s="434" t="s">
        <v>444</v>
      </c>
      <c r="L136" s="434" t="s">
        <v>466</v>
      </c>
      <c r="M136" s="434" t="s">
        <v>249</v>
      </c>
    </row>
    <row r="137" spans="1:13">
      <c r="A137" s="434" t="s">
        <v>500</v>
      </c>
      <c r="B137" s="434" t="s">
        <v>501</v>
      </c>
      <c r="C137" s="434" t="s">
        <v>127</v>
      </c>
      <c r="D137" s="434" t="s">
        <v>458</v>
      </c>
      <c r="E137" s="434" t="s">
        <v>17</v>
      </c>
      <c r="F137" s="434" t="s">
        <v>502</v>
      </c>
      <c r="G137" s="434" t="s">
        <v>41</v>
      </c>
      <c r="H137" s="434" t="s">
        <v>20</v>
      </c>
      <c r="I137" s="434" t="s">
        <v>80</v>
      </c>
      <c r="J137" s="434" t="s">
        <v>67</v>
      </c>
      <c r="K137" s="434" t="s">
        <v>444</v>
      </c>
      <c r="L137" s="434" t="s">
        <v>470</v>
      </c>
      <c r="M137" s="434" t="s">
        <v>249</v>
      </c>
    </row>
    <row r="138" spans="1:13">
      <c r="A138" s="434" t="s">
        <v>503</v>
      </c>
      <c r="B138" s="434" t="s">
        <v>504</v>
      </c>
      <c r="C138" s="434" t="s">
        <v>127</v>
      </c>
      <c r="D138" s="434" t="s">
        <v>458</v>
      </c>
      <c r="E138" s="434" t="s">
        <v>17</v>
      </c>
      <c r="F138" s="434" t="s">
        <v>502</v>
      </c>
      <c r="G138" s="434" t="s">
        <v>41</v>
      </c>
      <c r="H138" s="434" t="s">
        <v>20</v>
      </c>
      <c r="I138" s="434" t="s">
        <v>182</v>
      </c>
      <c r="J138" s="434" t="s">
        <v>67</v>
      </c>
      <c r="K138" s="434" t="s">
        <v>444</v>
      </c>
      <c r="L138" s="434" t="s">
        <v>505</v>
      </c>
      <c r="M138" s="434" t="s">
        <v>249</v>
      </c>
    </row>
    <row r="139" spans="1:13">
      <c r="A139" s="434" t="s">
        <v>506</v>
      </c>
      <c r="B139" s="434" t="s">
        <v>507</v>
      </c>
      <c r="C139" s="434" t="s">
        <v>127</v>
      </c>
      <c r="D139" s="434" t="s">
        <v>458</v>
      </c>
      <c r="E139" s="434" t="s">
        <v>17</v>
      </c>
      <c r="F139" s="434" t="s">
        <v>508</v>
      </c>
      <c r="G139" s="434" t="s">
        <v>41</v>
      </c>
      <c r="H139" s="434" t="s">
        <v>20</v>
      </c>
      <c r="I139" s="434" t="s">
        <v>233</v>
      </c>
      <c r="J139" s="434" t="s">
        <v>67</v>
      </c>
      <c r="K139" s="434" t="s">
        <v>444</v>
      </c>
      <c r="L139" s="434" t="s">
        <v>470</v>
      </c>
      <c r="M139" s="434" t="s">
        <v>249</v>
      </c>
    </row>
    <row r="140" spans="1:13">
      <c r="A140" s="434" t="s">
        <v>509</v>
      </c>
      <c r="B140" s="434" t="s">
        <v>510</v>
      </c>
      <c r="C140" s="434" t="s">
        <v>127</v>
      </c>
      <c r="D140" s="434" t="s">
        <v>458</v>
      </c>
      <c r="E140" s="434" t="s">
        <v>17</v>
      </c>
      <c r="F140" s="434" t="s">
        <v>508</v>
      </c>
      <c r="G140" s="434" t="s">
        <v>41</v>
      </c>
      <c r="H140" s="434" t="s">
        <v>20</v>
      </c>
      <c r="I140" s="434" t="s">
        <v>353</v>
      </c>
      <c r="J140" s="434" t="s">
        <v>67</v>
      </c>
      <c r="K140" s="434" t="s">
        <v>444</v>
      </c>
      <c r="L140" s="434" t="s">
        <v>505</v>
      </c>
      <c r="M140" s="434" t="s">
        <v>249</v>
      </c>
    </row>
    <row r="141" spans="1:13">
      <c r="A141" s="434" t="s">
        <v>511</v>
      </c>
      <c r="B141" s="434" t="s">
        <v>512</v>
      </c>
      <c r="C141" s="434" t="s">
        <v>127</v>
      </c>
      <c r="D141" s="434" t="s">
        <v>458</v>
      </c>
      <c r="E141" s="434" t="s">
        <v>17</v>
      </c>
      <c r="F141" s="434" t="s">
        <v>513</v>
      </c>
      <c r="G141" s="434" t="s">
        <v>41</v>
      </c>
      <c r="H141" s="434" t="s">
        <v>20</v>
      </c>
      <c r="I141" s="434" t="s">
        <v>327</v>
      </c>
      <c r="J141" s="434" t="s">
        <v>67</v>
      </c>
      <c r="K141" s="434" t="s">
        <v>444</v>
      </c>
      <c r="L141" s="434" t="s">
        <v>460</v>
      </c>
      <c r="M141" s="434" t="s">
        <v>249</v>
      </c>
    </row>
    <row r="142" spans="1:13">
      <c r="A142" s="434" t="s">
        <v>514</v>
      </c>
      <c r="B142" s="434" t="s">
        <v>515</v>
      </c>
      <c r="C142" s="434" t="s">
        <v>127</v>
      </c>
      <c r="D142" s="434" t="s">
        <v>458</v>
      </c>
      <c r="E142" s="434" t="s">
        <v>17</v>
      </c>
      <c r="F142" s="434" t="s">
        <v>513</v>
      </c>
      <c r="G142" s="434" t="s">
        <v>41</v>
      </c>
      <c r="H142" s="434" t="s">
        <v>20</v>
      </c>
      <c r="I142" s="434" t="s">
        <v>237</v>
      </c>
      <c r="J142" s="434" t="s">
        <v>67</v>
      </c>
      <c r="K142" s="434" t="s">
        <v>444</v>
      </c>
      <c r="L142" s="434" t="s">
        <v>463</v>
      </c>
      <c r="M142" s="434" t="s">
        <v>249</v>
      </c>
    </row>
    <row r="143" spans="1:13">
      <c r="A143" s="434" t="s">
        <v>516</v>
      </c>
      <c r="B143" s="434" t="s">
        <v>517</v>
      </c>
      <c r="C143" s="434" t="s">
        <v>127</v>
      </c>
      <c r="D143" s="434" t="s">
        <v>458</v>
      </c>
      <c r="E143" s="434" t="s">
        <v>17</v>
      </c>
      <c r="F143" s="434" t="s">
        <v>513</v>
      </c>
      <c r="G143" s="434" t="s">
        <v>41</v>
      </c>
      <c r="H143" s="434" t="s">
        <v>20</v>
      </c>
      <c r="I143" s="434" t="s">
        <v>225</v>
      </c>
      <c r="J143" s="434" t="s">
        <v>67</v>
      </c>
      <c r="K143" s="434" t="s">
        <v>444</v>
      </c>
      <c r="L143" s="434" t="s">
        <v>466</v>
      </c>
      <c r="M143" s="434" t="s">
        <v>249</v>
      </c>
    </row>
    <row r="144" spans="1:13">
      <c r="A144" s="434" t="s">
        <v>518</v>
      </c>
      <c r="B144" s="434" t="s">
        <v>519</v>
      </c>
      <c r="C144" s="434" t="s">
        <v>127</v>
      </c>
      <c r="D144" s="434" t="s">
        <v>458</v>
      </c>
      <c r="E144" s="434" t="s">
        <v>17</v>
      </c>
      <c r="F144" s="434" t="s">
        <v>520</v>
      </c>
      <c r="G144" s="434" t="s">
        <v>41</v>
      </c>
      <c r="H144" s="434" t="s">
        <v>20</v>
      </c>
      <c r="I144" s="434" t="s">
        <v>101</v>
      </c>
      <c r="J144" s="434" t="s">
        <v>67</v>
      </c>
      <c r="K144" s="434" t="s">
        <v>444</v>
      </c>
      <c r="L144" s="434" t="s">
        <v>470</v>
      </c>
      <c r="M144" s="434" t="s">
        <v>249</v>
      </c>
    </row>
    <row r="145" spans="1:13">
      <c r="A145" s="434" t="s">
        <v>521</v>
      </c>
      <c r="B145" s="434" t="s">
        <v>522</v>
      </c>
      <c r="C145" s="434" t="s">
        <v>127</v>
      </c>
      <c r="D145" s="434" t="s">
        <v>458</v>
      </c>
      <c r="E145" s="434" t="s">
        <v>17</v>
      </c>
      <c r="F145" s="434" t="s">
        <v>520</v>
      </c>
      <c r="G145" s="434" t="s">
        <v>41</v>
      </c>
      <c r="H145" s="434" t="s">
        <v>20</v>
      </c>
      <c r="I145" s="434" t="s">
        <v>28</v>
      </c>
      <c r="J145" s="434" t="s">
        <v>67</v>
      </c>
      <c r="K145" s="434" t="s">
        <v>444</v>
      </c>
      <c r="L145" s="434" t="s">
        <v>505</v>
      </c>
      <c r="M145" s="434" t="s">
        <v>249</v>
      </c>
    </row>
    <row r="146" spans="1:13">
      <c r="A146" s="434" t="s">
        <v>523</v>
      </c>
      <c r="B146" s="434" t="s">
        <v>524</v>
      </c>
      <c r="C146" s="434" t="s">
        <v>127</v>
      </c>
      <c r="D146" s="434" t="s">
        <v>458</v>
      </c>
      <c r="E146" s="434" t="s">
        <v>17</v>
      </c>
      <c r="F146" s="434" t="s">
        <v>525</v>
      </c>
      <c r="G146" s="434" t="s">
        <v>53</v>
      </c>
      <c r="H146" s="434" t="s">
        <v>20</v>
      </c>
      <c r="I146" s="434" t="s">
        <v>201</v>
      </c>
      <c r="J146" s="434" t="s">
        <v>86</v>
      </c>
      <c r="K146" s="434" t="s">
        <v>444</v>
      </c>
      <c r="L146" s="434" t="s">
        <v>460</v>
      </c>
      <c r="M146" s="434" t="s">
        <v>249</v>
      </c>
    </row>
    <row r="147" spans="1:13">
      <c r="A147" s="434" t="s">
        <v>526</v>
      </c>
      <c r="B147" s="434" t="s">
        <v>527</v>
      </c>
      <c r="C147" s="434" t="s">
        <v>127</v>
      </c>
      <c r="D147" s="434" t="s">
        <v>458</v>
      </c>
      <c r="E147" s="434" t="s">
        <v>17</v>
      </c>
      <c r="F147" s="434" t="s">
        <v>528</v>
      </c>
      <c r="G147" s="434" t="s">
        <v>53</v>
      </c>
      <c r="H147" s="434" t="s">
        <v>20</v>
      </c>
      <c r="I147" s="434" t="s">
        <v>529</v>
      </c>
      <c r="J147" s="434" t="s">
        <v>86</v>
      </c>
      <c r="K147" s="434" t="s">
        <v>444</v>
      </c>
      <c r="L147" s="434" t="s">
        <v>470</v>
      </c>
      <c r="M147" s="434" t="s">
        <v>249</v>
      </c>
    </row>
    <row r="148" spans="1:13">
      <c r="A148" s="434" t="s">
        <v>530</v>
      </c>
      <c r="B148" s="434" t="s">
        <v>531</v>
      </c>
      <c r="C148" s="434" t="s">
        <v>127</v>
      </c>
      <c r="D148" s="434" t="s">
        <v>458</v>
      </c>
      <c r="E148" s="434" t="s">
        <v>17</v>
      </c>
      <c r="F148" s="434" t="s">
        <v>532</v>
      </c>
      <c r="G148" s="434" t="s">
        <v>53</v>
      </c>
      <c r="H148" s="434" t="s">
        <v>20</v>
      </c>
      <c r="I148" s="434" t="s">
        <v>533</v>
      </c>
      <c r="J148" s="434" t="s">
        <v>86</v>
      </c>
      <c r="K148" s="434" t="s">
        <v>444</v>
      </c>
      <c r="L148" s="434" t="s">
        <v>505</v>
      </c>
      <c r="M148" s="434" t="s">
        <v>249</v>
      </c>
    </row>
    <row r="149" spans="1:13">
      <c r="A149" s="434" t="s">
        <v>534</v>
      </c>
      <c r="B149" s="434" t="s">
        <v>535</v>
      </c>
      <c r="C149" s="434" t="s">
        <v>127</v>
      </c>
      <c r="D149" s="434" t="s">
        <v>458</v>
      </c>
      <c r="E149" s="434" t="s">
        <v>17</v>
      </c>
      <c r="F149" s="434" t="s">
        <v>536</v>
      </c>
      <c r="G149" s="434" t="s">
        <v>53</v>
      </c>
      <c r="H149" s="434" t="s">
        <v>20</v>
      </c>
      <c r="I149" s="434" t="s">
        <v>209</v>
      </c>
      <c r="J149" s="434" t="s">
        <v>86</v>
      </c>
      <c r="K149" s="434" t="s">
        <v>444</v>
      </c>
      <c r="L149" s="434" t="s">
        <v>463</v>
      </c>
      <c r="M149" s="434" t="s">
        <v>249</v>
      </c>
    </row>
    <row r="150" spans="1:13">
      <c r="A150" s="434" t="s">
        <v>537</v>
      </c>
      <c r="B150" s="434" t="s">
        <v>538</v>
      </c>
      <c r="C150" s="434" t="s">
        <v>127</v>
      </c>
      <c r="D150" s="434" t="s">
        <v>458</v>
      </c>
      <c r="E150" s="434" t="s">
        <v>17</v>
      </c>
      <c r="F150" s="434" t="s">
        <v>539</v>
      </c>
      <c r="G150" s="434" t="s">
        <v>53</v>
      </c>
      <c r="H150" s="434" t="s">
        <v>20</v>
      </c>
      <c r="I150" s="434" t="s">
        <v>540</v>
      </c>
      <c r="J150" s="434" t="s">
        <v>86</v>
      </c>
      <c r="K150" s="434" t="s">
        <v>444</v>
      </c>
      <c r="L150" s="434" t="s">
        <v>541</v>
      </c>
      <c r="M150" s="434" t="s">
        <v>249</v>
      </c>
    </row>
    <row r="151" spans="1:13">
      <c r="A151" s="434" t="s">
        <v>542</v>
      </c>
      <c r="B151" s="434" t="s">
        <v>543</v>
      </c>
      <c r="C151" s="434" t="s">
        <v>127</v>
      </c>
      <c r="D151" s="434" t="s">
        <v>458</v>
      </c>
      <c r="E151" s="434" t="s">
        <v>17</v>
      </c>
      <c r="F151" s="434" t="s">
        <v>544</v>
      </c>
      <c r="G151" s="434" t="s">
        <v>53</v>
      </c>
      <c r="H151" s="434" t="s">
        <v>20</v>
      </c>
      <c r="I151" s="434" t="s">
        <v>179</v>
      </c>
      <c r="J151" s="434" t="s">
        <v>86</v>
      </c>
      <c r="K151" s="434" t="s">
        <v>444</v>
      </c>
      <c r="L151" s="434" t="s">
        <v>466</v>
      </c>
      <c r="M151" s="434" t="s">
        <v>249</v>
      </c>
    </row>
    <row r="152" spans="1:13">
      <c r="A152" s="470"/>
      <c r="B152" s="470"/>
      <c r="C152" s="470"/>
      <c r="D152" s="470"/>
      <c r="E152" s="470"/>
      <c r="F152" s="470"/>
      <c r="G152" s="470"/>
      <c r="H152" s="470"/>
      <c r="I152" s="470"/>
      <c r="J152" s="470"/>
      <c r="K152" s="470"/>
      <c r="L152" s="470"/>
      <c r="M152" s="470"/>
    </row>
    <row r="153" spans="1:13">
      <c r="A153" s="470"/>
      <c r="B153" s="470"/>
      <c r="C153" s="470"/>
      <c r="D153" s="470"/>
      <c r="E153" s="470"/>
      <c r="F153" s="470"/>
      <c r="G153" s="470"/>
      <c r="H153" s="470"/>
      <c r="I153" s="470"/>
      <c r="J153" s="470"/>
      <c r="K153" s="470"/>
      <c r="L153" s="470"/>
      <c r="M153" s="470"/>
    </row>
    <row r="154" spans="1:13">
      <c r="A154" s="470"/>
      <c r="B154" s="470"/>
      <c r="C154" s="470"/>
      <c r="D154" s="470"/>
      <c r="E154" s="470"/>
      <c r="F154" s="470"/>
      <c r="G154" s="470"/>
      <c r="H154" s="470"/>
      <c r="I154" s="470"/>
      <c r="J154" s="470"/>
      <c r="K154" s="470"/>
      <c r="L154" s="470"/>
      <c r="M154" s="470"/>
    </row>
    <row r="155" spans="1:13">
      <c r="A155" s="470"/>
      <c r="B155" s="470"/>
      <c r="C155" s="470"/>
      <c r="D155" s="470"/>
      <c r="E155" s="470"/>
      <c r="F155" s="470"/>
      <c r="G155" s="470"/>
      <c r="H155" s="470"/>
      <c r="I155" s="470"/>
      <c r="J155" s="470"/>
      <c r="K155" s="470"/>
      <c r="L155" s="470"/>
      <c r="M155" s="470"/>
    </row>
    <row r="156" spans="1:13">
      <c r="A156" s="470"/>
      <c r="B156" s="470"/>
      <c r="C156" s="470"/>
      <c r="D156" s="470"/>
      <c r="E156" s="470"/>
      <c r="F156" s="470"/>
      <c r="G156" s="470"/>
      <c r="H156" s="470"/>
      <c r="I156" s="470"/>
      <c r="J156" s="470"/>
      <c r="K156" s="470"/>
      <c r="L156" s="470"/>
      <c r="M156" s="470"/>
    </row>
    <row r="157" spans="1:13">
      <c r="A157" s="470"/>
      <c r="B157" s="470"/>
      <c r="C157" s="470"/>
      <c r="D157" s="470"/>
      <c r="E157" s="470"/>
      <c r="F157" s="470"/>
      <c r="G157" s="470"/>
      <c r="H157" s="470"/>
      <c r="I157" s="470"/>
      <c r="J157" s="470"/>
      <c r="K157" s="470"/>
      <c r="L157" s="470"/>
      <c r="M157" s="470"/>
    </row>
    <row r="158" spans="1:13">
      <c r="A158" s="470"/>
      <c r="B158" s="470"/>
      <c r="C158" s="470"/>
      <c r="D158" s="470"/>
      <c r="E158" s="470"/>
      <c r="F158" s="470"/>
      <c r="G158" s="470"/>
      <c r="H158" s="470"/>
      <c r="I158" s="470"/>
      <c r="J158" s="470"/>
      <c r="K158" s="470"/>
      <c r="L158" s="470"/>
      <c r="M158" s="470"/>
    </row>
    <row r="159" spans="1:13">
      <c r="A159" s="470"/>
      <c r="B159" s="470"/>
      <c r="C159" s="470"/>
      <c r="D159" s="470"/>
      <c r="E159" s="470"/>
      <c r="F159" s="470"/>
      <c r="G159" s="470"/>
      <c r="H159" s="470"/>
      <c r="I159" s="470"/>
      <c r="J159" s="470"/>
      <c r="K159" s="470"/>
      <c r="L159" s="470"/>
      <c r="M159" s="470"/>
    </row>
    <row r="160" spans="1:13">
      <c r="A160" s="470"/>
      <c r="B160" s="470"/>
      <c r="C160" s="470"/>
      <c r="D160" s="470"/>
      <c r="E160" s="470"/>
      <c r="F160" s="470"/>
      <c r="G160" s="470"/>
      <c r="H160" s="470"/>
      <c r="I160" s="470"/>
      <c r="J160" s="470"/>
      <c r="K160" s="470"/>
      <c r="L160" s="470"/>
      <c r="M160" s="470"/>
    </row>
    <row r="161" spans="1:13">
      <c r="A161" s="470"/>
      <c r="B161" s="470"/>
      <c r="C161" s="470"/>
      <c r="D161" s="470"/>
      <c r="E161" s="470"/>
      <c r="F161" s="470"/>
      <c r="G161" s="470"/>
      <c r="H161" s="470"/>
      <c r="I161" s="470"/>
      <c r="J161" s="470"/>
      <c r="K161" s="470"/>
      <c r="L161" s="470"/>
      <c r="M161" s="470"/>
    </row>
    <row r="162" spans="1:13">
      <c r="A162" s="470"/>
      <c r="B162" s="470"/>
      <c r="C162" s="470"/>
      <c r="D162" s="470"/>
      <c r="E162" s="470"/>
      <c r="F162" s="470"/>
      <c r="G162" s="470"/>
      <c r="H162" s="470"/>
      <c r="I162" s="470"/>
      <c r="J162" s="470"/>
      <c r="K162" s="470"/>
      <c r="L162" s="470"/>
      <c r="M162" s="470"/>
    </row>
    <row r="163" spans="1:13">
      <c r="A163" s="470"/>
      <c r="B163" s="470"/>
      <c r="C163" s="470"/>
      <c r="D163" s="470"/>
      <c r="E163" s="470"/>
      <c r="F163" s="470"/>
      <c r="G163" s="470"/>
      <c r="H163" s="470"/>
      <c r="I163" s="470"/>
      <c r="J163" s="470"/>
      <c r="K163" s="470"/>
      <c r="L163" s="470"/>
      <c r="M163" s="470"/>
    </row>
    <row r="164" spans="1:13">
      <c r="A164" s="470"/>
      <c r="B164" s="470"/>
      <c r="C164" s="470"/>
      <c r="D164" s="470"/>
      <c r="E164" s="470"/>
      <c r="F164" s="470"/>
      <c r="G164" s="470"/>
      <c r="H164" s="470"/>
      <c r="I164" s="470"/>
      <c r="J164" s="470"/>
      <c r="K164" s="470"/>
      <c r="L164" s="470"/>
      <c r="M164" s="470"/>
    </row>
    <row r="165" spans="1:13">
      <c r="A165" s="470"/>
      <c r="B165" s="470"/>
      <c r="C165" s="470"/>
      <c r="D165" s="470"/>
      <c r="E165" s="470"/>
      <c r="F165" s="470"/>
      <c r="G165" s="470"/>
      <c r="H165" s="470"/>
      <c r="I165" s="470"/>
      <c r="J165" s="470"/>
      <c r="K165" s="470"/>
      <c r="L165" s="470"/>
      <c r="M165" s="470"/>
    </row>
    <row r="166" spans="1:13">
      <c r="A166" s="470"/>
      <c r="B166" s="470"/>
      <c r="C166" s="470"/>
      <c r="D166" s="470"/>
      <c r="E166" s="470"/>
      <c r="F166" s="470"/>
      <c r="G166" s="470"/>
      <c r="H166" s="470"/>
      <c r="I166" s="470"/>
      <c r="J166" s="470"/>
      <c r="K166" s="470"/>
      <c r="L166" s="470"/>
      <c r="M166" s="470"/>
    </row>
    <row r="167" spans="1:13">
      <c r="A167" s="470"/>
      <c r="B167" s="470"/>
      <c r="C167" s="470"/>
      <c r="D167" s="470"/>
      <c r="E167" s="470"/>
      <c r="F167" s="470"/>
      <c r="G167" s="470"/>
      <c r="H167" s="470"/>
      <c r="I167" s="470"/>
      <c r="J167" s="470"/>
      <c r="K167" s="470"/>
      <c r="L167" s="470"/>
      <c r="M167" s="470"/>
    </row>
    <row r="168" spans="1:13">
      <c r="A168" s="470"/>
      <c r="B168" s="470"/>
      <c r="C168" s="470"/>
      <c r="D168" s="470"/>
      <c r="E168" s="470"/>
      <c r="F168" s="470"/>
      <c r="G168" s="470"/>
      <c r="H168" s="470"/>
      <c r="I168" s="470"/>
      <c r="J168" s="470"/>
      <c r="K168" s="470"/>
      <c r="L168" s="470"/>
      <c r="M168" s="470"/>
    </row>
    <row r="169" spans="1:13">
      <c r="A169" s="470"/>
      <c r="B169" s="470"/>
      <c r="C169" s="470"/>
      <c r="D169" s="470"/>
      <c r="E169" s="470"/>
      <c r="F169" s="470"/>
      <c r="G169" s="470"/>
      <c r="H169" s="470"/>
      <c r="I169" s="470"/>
      <c r="J169" s="470"/>
      <c r="K169" s="470"/>
      <c r="L169" s="470"/>
      <c r="M169" s="470"/>
    </row>
    <row r="170" spans="1:13">
      <c r="A170" s="470"/>
      <c r="B170" s="470"/>
      <c r="C170" s="470"/>
      <c r="D170" s="470"/>
      <c r="E170" s="470"/>
      <c r="F170" s="470"/>
      <c r="G170" s="470"/>
      <c r="H170" s="470"/>
      <c r="I170" s="470"/>
      <c r="J170" s="470"/>
      <c r="K170" s="470"/>
      <c r="L170" s="470"/>
      <c r="M170" s="470"/>
    </row>
    <row r="171" spans="1:13">
      <c r="A171" s="470"/>
      <c r="B171" s="470"/>
      <c r="C171" s="470"/>
      <c r="D171" s="470"/>
      <c r="E171" s="470"/>
      <c r="F171" s="470"/>
      <c r="G171" s="470"/>
      <c r="H171" s="470"/>
      <c r="I171" s="470"/>
      <c r="J171" s="470"/>
      <c r="K171" s="470"/>
      <c r="L171" s="470"/>
      <c r="M171" s="470"/>
    </row>
    <row r="172" spans="1:13">
      <c r="A172" s="470"/>
      <c r="B172" s="470"/>
      <c r="C172" s="470"/>
      <c r="D172" s="470"/>
      <c r="E172" s="470"/>
      <c r="F172" s="470"/>
      <c r="G172" s="470"/>
      <c r="H172" s="470"/>
      <c r="I172" s="470"/>
      <c r="J172" s="470"/>
      <c r="K172" s="470"/>
      <c r="L172" s="470"/>
      <c r="M172" s="470"/>
    </row>
    <row r="173" spans="1:13">
      <c r="A173" s="470"/>
      <c r="B173" s="470"/>
      <c r="C173" s="470"/>
      <c r="D173" s="470"/>
      <c r="E173" s="470"/>
      <c r="F173" s="470"/>
      <c r="G173" s="470"/>
      <c r="H173" s="470"/>
      <c r="I173" s="470"/>
      <c r="J173" s="470"/>
      <c r="K173" s="470"/>
      <c r="L173" s="470"/>
      <c r="M173" s="470"/>
    </row>
    <row r="174" spans="1:13">
      <c r="A174" s="470"/>
      <c r="B174" s="470"/>
      <c r="C174" s="470"/>
      <c r="D174" s="470"/>
      <c r="E174" s="470"/>
      <c r="F174" s="470"/>
      <c r="G174" s="470"/>
      <c r="H174" s="470"/>
      <c r="I174" s="470"/>
      <c r="J174" s="470"/>
      <c r="K174" s="470"/>
      <c r="L174" s="470"/>
      <c r="M174" s="470"/>
    </row>
    <row r="175" spans="1:13">
      <c r="A175" s="470"/>
      <c r="B175" s="470"/>
      <c r="C175" s="470"/>
      <c r="D175" s="470"/>
      <c r="E175" s="470"/>
      <c r="F175" s="470"/>
      <c r="G175" s="470"/>
      <c r="H175" s="470"/>
      <c r="I175" s="470"/>
      <c r="J175" s="470"/>
      <c r="K175" s="470"/>
      <c r="L175" s="470"/>
      <c r="M175" s="470"/>
    </row>
    <row r="176" spans="1:13">
      <c r="A176" s="470"/>
      <c r="B176" s="470"/>
      <c r="C176" s="470"/>
      <c r="D176" s="470"/>
      <c r="E176" s="470"/>
      <c r="F176" s="470"/>
      <c r="G176" s="470"/>
      <c r="H176" s="470"/>
      <c r="I176" s="470"/>
      <c r="J176" s="470"/>
      <c r="K176" s="470"/>
      <c r="L176" s="470"/>
      <c r="M176" s="470"/>
    </row>
    <row r="177" spans="1:13">
      <c r="A177" s="470"/>
      <c r="B177" s="470"/>
      <c r="C177" s="470"/>
      <c r="D177" s="470"/>
      <c r="E177" s="470"/>
      <c r="F177" s="470"/>
      <c r="G177" s="470"/>
      <c r="H177" s="470"/>
      <c r="I177" s="470"/>
      <c r="J177" s="470"/>
      <c r="K177" s="470"/>
      <c r="L177" s="470"/>
      <c r="M177" s="470"/>
    </row>
    <row r="178" spans="1:13">
      <c r="A178" s="470"/>
      <c r="B178" s="470"/>
      <c r="C178" s="470"/>
      <c r="D178" s="470"/>
      <c r="E178" s="470"/>
      <c r="F178" s="470"/>
      <c r="G178" s="470"/>
      <c r="H178" s="470"/>
      <c r="I178" s="470"/>
      <c r="J178" s="470"/>
      <c r="K178" s="470"/>
      <c r="L178" s="470"/>
      <c r="M178" s="470"/>
    </row>
    <row r="179" spans="1:13">
      <c r="A179" s="470"/>
      <c r="B179" s="470"/>
      <c r="C179" s="470"/>
      <c r="D179" s="470"/>
      <c r="E179" s="470"/>
      <c r="F179" s="470"/>
      <c r="G179" s="470"/>
      <c r="H179" s="470"/>
      <c r="I179" s="470"/>
      <c r="J179" s="470"/>
      <c r="K179" s="470"/>
      <c r="L179" s="470"/>
      <c r="M179" s="470"/>
    </row>
    <row r="180" spans="1:13">
      <c r="A180" s="470"/>
      <c r="B180" s="470"/>
      <c r="C180" s="470"/>
      <c r="D180" s="470"/>
      <c r="E180" s="470"/>
      <c r="F180" s="470"/>
      <c r="G180" s="470"/>
      <c r="H180" s="470"/>
      <c r="I180" s="470"/>
      <c r="J180" s="470"/>
      <c r="K180" s="470"/>
      <c r="L180" s="470"/>
      <c r="M180" s="470"/>
    </row>
    <row r="181" spans="1:13">
      <c r="A181" s="470"/>
      <c r="B181" s="470"/>
      <c r="C181" s="470"/>
      <c r="D181" s="470"/>
      <c r="E181" s="470"/>
      <c r="F181" s="470"/>
      <c r="G181" s="470"/>
      <c r="H181" s="470"/>
      <c r="I181" s="470"/>
      <c r="J181" s="470"/>
      <c r="K181" s="470"/>
      <c r="L181" s="470"/>
      <c r="M181" s="470"/>
    </row>
    <row r="182" spans="1:13">
      <c r="A182" s="470"/>
      <c r="B182" s="470"/>
      <c r="C182" s="470"/>
      <c r="D182" s="470"/>
      <c r="E182" s="470"/>
      <c r="F182" s="470"/>
      <c r="G182" s="470"/>
      <c r="H182" s="470"/>
      <c r="I182" s="470"/>
      <c r="J182" s="470"/>
      <c r="K182" s="470"/>
      <c r="L182" s="470"/>
      <c r="M182" s="470"/>
    </row>
    <row r="183" spans="1:13">
      <c r="A183" s="470"/>
      <c r="B183" s="470"/>
      <c r="C183" s="470"/>
      <c r="D183" s="470"/>
      <c r="E183" s="470"/>
      <c r="F183" s="470"/>
      <c r="G183" s="470"/>
      <c r="H183" s="470"/>
      <c r="I183" s="470"/>
      <c r="J183" s="470"/>
      <c r="K183" s="470"/>
      <c r="L183" s="470"/>
      <c r="M183" s="470"/>
    </row>
    <row r="184" spans="1:13">
      <c r="A184" s="470"/>
      <c r="B184" s="470"/>
      <c r="C184" s="470"/>
      <c r="D184" s="470"/>
      <c r="E184" s="470"/>
      <c r="F184" s="470"/>
      <c r="G184" s="470"/>
      <c r="H184" s="470"/>
      <c r="I184" s="470"/>
      <c r="J184" s="470"/>
      <c r="K184" s="470"/>
      <c r="L184" s="470"/>
      <c r="M184" s="470"/>
    </row>
    <row r="185" spans="1:13">
      <c r="A185" s="470"/>
      <c r="B185" s="470"/>
      <c r="C185" s="470"/>
      <c r="D185" s="470"/>
      <c r="E185" s="470"/>
      <c r="F185" s="470"/>
      <c r="G185" s="470"/>
      <c r="H185" s="470"/>
      <c r="I185" s="470"/>
      <c r="J185" s="470"/>
      <c r="K185" s="470"/>
      <c r="L185" s="470"/>
      <c r="M185" s="470"/>
    </row>
    <row r="186" spans="1:13">
      <c r="A186" s="470"/>
      <c r="B186" s="470"/>
      <c r="C186" s="470"/>
      <c r="D186" s="470"/>
      <c r="E186" s="470"/>
      <c r="F186" s="470"/>
      <c r="G186" s="470"/>
      <c r="H186" s="470"/>
      <c r="I186" s="470"/>
      <c r="J186" s="470"/>
      <c r="K186" s="470"/>
      <c r="L186" s="470"/>
      <c r="M186" s="470"/>
    </row>
    <row r="187" spans="1:13">
      <c r="A187" s="470"/>
      <c r="B187" s="470"/>
      <c r="C187" s="470"/>
      <c r="D187" s="470"/>
      <c r="E187" s="470"/>
      <c r="F187" s="470"/>
      <c r="G187" s="470"/>
      <c r="H187" s="470"/>
      <c r="I187" s="470"/>
      <c r="J187" s="470"/>
      <c r="K187" s="470"/>
      <c r="L187" s="470"/>
      <c r="M187" s="470"/>
    </row>
    <row r="188" spans="1:13">
      <c r="A188" s="470"/>
      <c r="B188" s="470"/>
      <c r="C188" s="470"/>
      <c r="D188" s="470"/>
      <c r="E188" s="470"/>
      <c r="F188" s="470"/>
      <c r="G188" s="470"/>
      <c r="H188" s="470"/>
      <c r="I188" s="470"/>
      <c r="J188" s="470"/>
      <c r="K188" s="470"/>
      <c r="L188" s="470"/>
      <c r="M188" s="470"/>
    </row>
    <row r="189" spans="1:13">
      <c r="A189" s="470"/>
      <c r="B189" s="470"/>
      <c r="C189" s="470"/>
      <c r="D189" s="470"/>
      <c r="E189" s="470"/>
      <c r="F189" s="470"/>
      <c r="G189" s="470"/>
      <c r="H189" s="470"/>
      <c r="I189" s="470"/>
      <c r="J189" s="470"/>
      <c r="K189" s="470"/>
      <c r="L189" s="470"/>
      <c r="M189" s="470"/>
    </row>
    <row r="190" spans="1:13">
      <c r="A190" s="470"/>
      <c r="B190" s="470"/>
      <c r="C190" s="470"/>
      <c r="D190" s="470"/>
      <c r="E190" s="470"/>
      <c r="F190" s="470"/>
      <c r="G190" s="470"/>
      <c r="H190" s="470"/>
      <c r="I190" s="470"/>
      <c r="J190" s="470"/>
      <c r="K190" s="470"/>
      <c r="L190" s="470"/>
      <c r="M190" s="470"/>
    </row>
    <row r="191" spans="1:13">
      <c r="A191" s="470"/>
      <c r="B191" s="470"/>
      <c r="C191" s="470"/>
      <c r="D191" s="470"/>
      <c r="E191" s="470"/>
      <c r="F191" s="470"/>
      <c r="G191" s="470"/>
      <c r="H191" s="470"/>
      <c r="I191" s="470"/>
      <c r="J191" s="470"/>
      <c r="K191" s="470"/>
      <c r="L191" s="470"/>
      <c r="M191" s="470"/>
    </row>
    <row r="192" spans="1:13">
      <c r="A192" s="470"/>
      <c r="B192" s="470"/>
      <c r="C192" s="470"/>
      <c r="D192" s="470"/>
      <c r="E192" s="470"/>
      <c r="F192" s="470"/>
      <c r="G192" s="470"/>
      <c r="H192" s="470"/>
      <c r="I192" s="470"/>
      <c r="J192" s="470"/>
      <c r="K192" s="470"/>
      <c r="L192" s="470"/>
      <c r="M192" s="470"/>
    </row>
    <row r="193" spans="1:13">
      <c r="A193" s="470"/>
      <c r="B193" s="470"/>
      <c r="C193" s="470"/>
      <c r="D193" s="470"/>
      <c r="E193" s="470"/>
      <c r="F193" s="470"/>
      <c r="G193" s="470"/>
      <c r="H193" s="470"/>
      <c r="I193" s="470"/>
      <c r="J193" s="470"/>
      <c r="K193" s="470"/>
      <c r="L193" s="470"/>
      <c r="M193" s="470"/>
    </row>
    <row r="194" spans="1:13">
      <c r="A194" s="470"/>
      <c r="B194" s="470"/>
      <c r="C194" s="470"/>
      <c r="D194" s="470"/>
      <c r="E194" s="470"/>
      <c r="F194" s="470"/>
      <c r="G194" s="470"/>
      <c r="H194" s="470"/>
      <c r="I194" s="470"/>
      <c r="J194" s="470"/>
      <c r="K194" s="470"/>
      <c r="L194" s="470"/>
      <c r="M194" s="470"/>
    </row>
    <row r="195" spans="1:13">
      <c r="A195" s="470"/>
      <c r="B195" s="470"/>
      <c r="C195" s="470"/>
      <c r="D195" s="470"/>
      <c r="E195" s="470"/>
      <c r="F195" s="470"/>
      <c r="G195" s="470"/>
      <c r="H195" s="470"/>
      <c r="I195" s="470"/>
      <c r="J195" s="470"/>
      <c r="K195" s="470"/>
      <c r="L195" s="470"/>
      <c r="M195" s="470"/>
    </row>
    <row r="196" spans="1:13">
      <c r="A196" s="470"/>
      <c r="B196" s="470"/>
      <c r="C196" s="470"/>
      <c r="D196" s="470"/>
      <c r="E196" s="470"/>
      <c r="F196" s="470"/>
      <c r="G196" s="470"/>
      <c r="H196" s="470"/>
      <c r="I196" s="470"/>
      <c r="J196" s="470"/>
      <c r="K196" s="470"/>
      <c r="L196" s="470"/>
      <c r="M196" s="470"/>
    </row>
    <row r="197" spans="1:13">
      <c r="A197" s="470"/>
      <c r="B197" s="470"/>
      <c r="C197" s="470"/>
      <c r="D197" s="470"/>
      <c r="E197" s="470"/>
      <c r="F197" s="470"/>
      <c r="G197" s="470"/>
      <c r="H197" s="470"/>
      <c r="I197" s="470"/>
      <c r="J197" s="470"/>
      <c r="K197" s="470"/>
      <c r="L197" s="470"/>
      <c r="M197" s="470"/>
    </row>
    <row r="198" spans="1:13">
      <c r="A198" s="470"/>
      <c r="B198" s="470"/>
      <c r="C198" s="470"/>
      <c r="D198" s="470"/>
      <c r="E198" s="470"/>
      <c r="F198" s="470"/>
      <c r="G198" s="470"/>
      <c r="H198" s="470"/>
      <c r="I198" s="470"/>
      <c r="J198" s="470"/>
      <c r="K198" s="470"/>
      <c r="L198" s="470"/>
      <c r="M198" s="470"/>
    </row>
    <row r="199" spans="1:13">
      <c r="A199" s="470"/>
      <c r="B199" s="470"/>
      <c r="C199" s="470"/>
      <c r="D199" s="470"/>
      <c r="E199" s="470"/>
      <c r="F199" s="470"/>
      <c r="G199" s="470"/>
      <c r="H199" s="470"/>
      <c r="I199" s="470"/>
      <c r="J199" s="470"/>
      <c r="K199" s="470"/>
      <c r="L199" s="470"/>
      <c r="M199" s="470"/>
    </row>
    <row r="200" spans="1:13">
      <c r="A200" s="470"/>
      <c r="B200" s="470"/>
      <c r="C200" s="470"/>
      <c r="D200" s="470"/>
      <c r="E200" s="470"/>
      <c r="F200" s="470"/>
      <c r="G200" s="470"/>
      <c r="H200" s="470"/>
      <c r="I200" s="470"/>
      <c r="J200" s="470"/>
      <c r="K200" s="470"/>
      <c r="L200" s="470"/>
      <c r="M200" s="470"/>
    </row>
    <row r="201" spans="1:13">
      <c r="A201" s="470"/>
      <c r="B201" s="470"/>
      <c r="C201" s="470"/>
      <c r="D201" s="470"/>
      <c r="E201" s="470"/>
      <c r="F201" s="470"/>
      <c r="G201" s="470"/>
      <c r="H201" s="470"/>
      <c r="I201" s="470"/>
      <c r="J201" s="470"/>
      <c r="K201" s="470"/>
      <c r="L201" s="470"/>
      <c r="M201" s="470"/>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21"/>
  <sheetViews>
    <sheetView topLeftCell="A312" workbookViewId="0">
      <selection activeCell="A320" sqref="$A320:$XFD320"/>
    </sheetView>
  </sheetViews>
  <sheetFormatPr defaultColWidth="10.2857142857143" defaultRowHeight="12.75"/>
  <cols>
    <col min="1" max="1" width="11.1428571428571" style="27" customWidth="1"/>
    <col min="2" max="2" width="6.85714285714286" style="27" customWidth="1"/>
    <col min="3" max="3" width="8.42857142857143" style="27" customWidth="1"/>
    <col min="4" max="4" width="9.98095238095238" style="27" customWidth="1"/>
    <col min="5" max="5" width="19.4285714285714" style="27" customWidth="1"/>
    <col min="6" max="6" width="27.4285714285714" style="49" customWidth="1"/>
    <col min="7" max="7" width="24.5714285714286" style="50" customWidth="1"/>
    <col min="8" max="8" width="29.5714285714286" style="49" customWidth="1"/>
    <col min="9" max="9" width="24.7142857142857" style="51" customWidth="1"/>
    <col min="10" max="10" width="17.6761904761905" style="27" hidden="1" customWidth="1"/>
    <col min="11" max="11" width="15.3809523809524" style="27" hidden="1" customWidth="1"/>
    <col min="12" max="12" width="11.0666666666667" style="27" hidden="1" customWidth="1"/>
    <col min="13" max="13" width="14.9714285714286" style="27" hidden="1" customWidth="1"/>
  </cols>
  <sheetData>
    <row r="1" ht="46" customHeight="1" spans="1:9">
      <c r="A1" s="10" t="s">
        <v>2474</v>
      </c>
      <c r="B1" s="10"/>
      <c r="C1" s="10"/>
      <c r="D1" s="10"/>
      <c r="E1" s="10"/>
      <c r="F1" s="11"/>
      <c r="G1" s="10"/>
      <c r="H1" s="12"/>
      <c r="I1" s="10"/>
    </row>
    <row r="2" s="48" customFormat="1" ht="24" customHeight="1" spans="1:13">
      <c r="A2" s="52" t="s">
        <v>2431</v>
      </c>
      <c r="B2" s="53" t="s">
        <v>1177</v>
      </c>
      <c r="C2" s="53" t="s">
        <v>639</v>
      </c>
      <c r="D2" s="53" t="s">
        <v>3</v>
      </c>
      <c r="E2" s="53" t="s">
        <v>11</v>
      </c>
      <c r="F2" s="54" t="s">
        <v>645</v>
      </c>
      <c r="G2" s="55" t="s">
        <v>1301</v>
      </c>
      <c r="H2" s="55" t="s">
        <v>1302</v>
      </c>
      <c r="I2" s="57" t="s">
        <v>1303</v>
      </c>
      <c r="J2" s="57" t="s">
        <v>1304</v>
      </c>
      <c r="K2" s="57" t="s">
        <v>1305</v>
      </c>
      <c r="L2" s="57" t="s">
        <v>1306</v>
      </c>
      <c r="M2" s="57" t="s">
        <v>1307</v>
      </c>
    </row>
    <row r="3" s="48" customFormat="1" ht="23" customHeight="1" spans="1:13">
      <c r="A3" s="17" t="s">
        <v>289</v>
      </c>
      <c r="B3" s="18">
        <v>30</v>
      </c>
      <c r="C3" s="18">
        <v>2019</v>
      </c>
      <c r="D3" s="19" t="s">
        <v>16</v>
      </c>
      <c r="E3" s="19" t="s">
        <v>680</v>
      </c>
      <c r="F3" s="20" t="s">
        <v>652</v>
      </c>
      <c r="G3" s="21" t="s">
        <v>2475</v>
      </c>
      <c r="H3" s="22" t="s">
        <v>1315</v>
      </c>
      <c r="I3" s="29" t="s">
        <v>1316</v>
      </c>
      <c r="J3" s="30" t="s">
        <v>1317</v>
      </c>
      <c r="K3" s="30" t="s">
        <v>1318</v>
      </c>
      <c r="L3" s="30">
        <v>25</v>
      </c>
      <c r="M3" s="23" t="s">
        <v>1319</v>
      </c>
    </row>
    <row r="4" s="48" customFormat="1" ht="23" customHeight="1" spans="1:13">
      <c r="A4" s="17" t="s">
        <v>289</v>
      </c>
      <c r="B4" s="18">
        <v>30</v>
      </c>
      <c r="C4" s="18">
        <v>2019</v>
      </c>
      <c r="D4" s="19" t="s">
        <v>16</v>
      </c>
      <c r="E4" s="19" t="s">
        <v>680</v>
      </c>
      <c r="F4" s="20" t="s">
        <v>655</v>
      </c>
      <c r="G4" s="23" t="s">
        <v>1321</v>
      </c>
      <c r="H4" s="24" t="s">
        <v>1322</v>
      </c>
      <c r="I4" s="24" t="s">
        <v>1323</v>
      </c>
      <c r="J4" s="23" t="s">
        <v>1324</v>
      </c>
      <c r="K4" s="23" t="s">
        <v>1325</v>
      </c>
      <c r="L4" s="23" t="s">
        <v>1326</v>
      </c>
      <c r="M4" s="23" t="s">
        <v>1327</v>
      </c>
    </row>
    <row r="5" s="48" customFormat="1" ht="23" customHeight="1" spans="1:13">
      <c r="A5" s="17" t="s">
        <v>289</v>
      </c>
      <c r="B5" s="18">
        <v>30</v>
      </c>
      <c r="C5" s="18">
        <v>2019</v>
      </c>
      <c r="D5" s="19" t="s">
        <v>16</v>
      </c>
      <c r="E5" s="19" t="s">
        <v>680</v>
      </c>
      <c r="F5" s="20" t="s">
        <v>681</v>
      </c>
      <c r="G5" s="21" t="s">
        <v>2476</v>
      </c>
      <c r="H5" s="22" t="s">
        <v>1776</v>
      </c>
      <c r="I5" s="29" t="s">
        <v>1777</v>
      </c>
      <c r="J5" s="30" t="s">
        <v>1778</v>
      </c>
      <c r="K5" s="30" t="s">
        <v>1779</v>
      </c>
      <c r="L5" s="30">
        <v>26</v>
      </c>
      <c r="M5" s="23" t="s">
        <v>1340</v>
      </c>
    </row>
    <row r="6" s="48" customFormat="1" ht="23" customHeight="1" spans="1:13">
      <c r="A6" s="17" t="s">
        <v>289</v>
      </c>
      <c r="B6" s="18">
        <v>30</v>
      </c>
      <c r="C6" s="18">
        <v>2019</v>
      </c>
      <c r="D6" s="19" t="s">
        <v>16</v>
      </c>
      <c r="E6" s="19" t="s">
        <v>680</v>
      </c>
      <c r="F6" s="20" t="s">
        <v>682</v>
      </c>
      <c r="G6" s="23" t="s">
        <v>1781</v>
      </c>
      <c r="H6" s="24" t="s">
        <v>682</v>
      </c>
      <c r="I6" s="29" t="s">
        <v>1353</v>
      </c>
      <c r="J6" s="30" t="s">
        <v>1782</v>
      </c>
      <c r="K6" s="30" t="s">
        <v>1783</v>
      </c>
      <c r="L6" s="30">
        <v>49.8</v>
      </c>
      <c r="M6" s="23" t="s">
        <v>1371</v>
      </c>
    </row>
    <row r="7" s="48" customFormat="1" ht="23" customHeight="1" spans="1:13">
      <c r="A7" s="17" t="s">
        <v>289</v>
      </c>
      <c r="B7" s="18">
        <v>30</v>
      </c>
      <c r="C7" s="18">
        <v>2019</v>
      </c>
      <c r="D7" s="19" t="s">
        <v>16</v>
      </c>
      <c r="E7" s="19" t="s">
        <v>680</v>
      </c>
      <c r="F7" s="20" t="s">
        <v>683</v>
      </c>
      <c r="G7" s="21" t="s">
        <v>1785</v>
      </c>
      <c r="H7" s="22" t="s">
        <v>1786</v>
      </c>
      <c r="I7" s="24" t="s">
        <v>1787</v>
      </c>
      <c r="J7" s="23" t="s">
        <v>1788</v>
      </c>
      <c r="K7" s="23" t="s">
        <v>1789</v>
      </c>
      <c r="L7" s="23" t="s">
        <v>1417</v>
      </c>
      <c r="M7" s="23" t="s">
        <v>1371</v>
      </c>
    </row>
    <row r="8" s="48" customFormat="1" ht="23" customHeight="1" spans="1:13">
      <c r="A8" s="17" t="s">
        <v>289</v>
      </c>
      <c r="B8" s="18">
        <v>30</v>
      </c>
      <c r="C8" s="18">
        <v>2019</v>
      </c>
      <c r="D8" s="19" t="s">
        <v>16</v>
      </c>
      <c r="E8" s="19" t="s">
        <v>680</v>
      </c>
      <c r="F8" s="20" t="s">
        <v>685</v>
      </c>
      <c r="G8" s="21" t="s">
        <v>2477</v>
      </c>
      <c r="H8" s="22" t="s">
        <v>1790</v>
      </c>
      <c r="I8" s="29" t="s">
        <v>1434</v>
      </c>
      <c r="J8" s="30" t="s">
        <v>1778</v>
      </c>
      <c r="K8" s="30" t="s">
        <v>1412</v>
      </c>
      <c r="L8" s="30">
        <v>49.8</v>
      </c>
      <c r="M8" s="23" t="s">
        <v>1340</v>
      </c>
    </row>
    <row r="9" s="48" customFormat="1" ht="23" customHeight="1" spans="1:13">
      <c r="A9" s="17" t="s">
        <v>289</v>
      </c>
      <c r="B9" s="18">
        <v>30</v>
      </c>
      <c r="C9" s="18">
        <v>2019</v>
      </c>
      <c r="D9" s="19" t="s">
        <v>16</v>
      </c>
      <c r="E9" s="19" t="s">
        <v>680</v>
      </c>
      <c r="F9" s="20" t="s">
        <v>686</v>
      </c>
      <c r="G9" s="21" t="s">
        <v>2478</v>
      </c>
      <c r="H9" s="22" t="s">
        <v>1795</v>
      </c>
      <c r="I9" s="29" t="s">
        <v>1777</v>
      </c>
      <c r="J9" s="30" t="s">
        <v>1796</v>
      </c>
      <c r="K9" s="30" t="s">
        <v>1797</v>
      </c>
      <c r="L9" s="23" t="s">
        <v>1798</v>
      </c>
      <c r="M9" s="23" t="s">
        <v>1340</v>
      </c>
    </row>
    <row r="10" s="48" customFormat="1" ht="23" customHeight="1" spans="1:13">
      <c r="A10" s="17" t="s">
        <v>292</v>
      </c>
      <c r="B10" s="18">
        <v>24</v>
      </c>
      <c r="C10" s="18">
        <v>2019</v>
      </c>
      <c r="D10" s="19" t="s">
        <v>16</v>
      </c>
      <c r="E10" s="19" t="s">
        <v>648</v>
      </c>
      <c r="F10" s="20" t="s">
        <v>652</v>
      </c>
      <c r="G10" s="21" t="s">
        <v>2475</v>
      </c>
      <c r="H10" s="22" t="s">
        <v>1315</v>
      </c>
      <c r="I10" s="29" t="s">
        <v>1316</v>
      </c>
      <c r="J10" s="30" t="s">
        <v>1317</v>
      </c>
      <c r="K10" s="30" t="s">
        <v>1318</v>
      </c>
      <c r="L10" s="30">
        <v>25</v>
      </c>
      <c r="M10" s="23" t="s">
        <v>1319</v>
      </c>
    </row>
    <row r="11" s="48" customFormat="1" ht="23" customHeight="1" spans="1:13">
      <c r="A11" s="17" t="s">
        <v>292</v>
      </c>
      <c r="B11" s="18">
        <v>24</v>
      </c>
      <c r="C11" s="18">
        <v>2019</v>
      </c>
      <c r="D11" s="19" t="s">
        <v>16</v>
      </c>
      <c r="E11" s="19" t="s">
        <v>648</v>
      </c>
      <c r="F11" s="20" t="s">
        <v>655</v>
      </c>
      <c r="G11" s="23" t="s">
        <v>1321</v>
      </c>
      <c r="H11" s="24" t="s">
        <v>1322</v>
      </c>
      <c r="I11" s="24" t="s">
        <v>1323</v>
      </c>
      <c r="J11" s="23" t="s">
        <v>1324</v>
      </c>
      <c r="K11" s="23" t="s">
        <v>1325</v>
      </c>
      <c r="L11" s="23" t="s">
        <v>1326</v>
      </c>
      <c r="M11" s="23" t="s">
        <v>1327</v>
      </c>
    </row>
    <row r="12" s="48" customFormat="1" ht="23" customHeight="1" spans="1:13">
      <c r="A12" s="17" t="s">
        <v>292</v>
      </c>
      <c r="B12" s="18">
        <v>24</v>
      </c>
      <c r="C12" s="18">
        <v>2019</v>
      </c>
      <c r="D12" s="19" t="s">
        <v>16</v>
      </c>
      <c r="E12" s="19" t="s">
        <v>648</v>
      </c>
      <c r="F12" s="20" t="s">
        <v>660</v>
      </c>
      <c r="G12" s="23" t="s">
        <v>1800</v>
      </c>
      <c r="H12" s="24" t="s">
        <v>1801</v>
      </c>
      <c r="I12" s="24" t="s">
        <v>1316</v>
      </c>
      <c r="J12" s="23" t="s">
        <v>1802</v>
      </c>
      <c r="K12" s="23" t="s">
        <v>1803</v>
      </c>
      <c r="L12" s="23" t="s">
        <v>1804</v>
      </c>
      <c r="M12" s="23" t="s">
        <v>1371</v>
      </c>
    </row>
    <row r="13" s="48" customFormat="1" ht="23" customHeight="1" spans="1:13">
      <c r="A13" s="17" t="s">
        <v>292</v>
      </c>
      <c r="B13" s="18">
        <v>24</v>
      </c>
      <c r="C13" s="18">
        <v>2019</v>
      </c>
      <c r="D13" s="19" t="s">
        <v>16</v>
      </c>
      <c r="E13" s="19" t="s">
        <v>648</v>
      </c>
      <c r="F13" s="20" t="s">
        <v>662</v>
      </c>
      <c r="G13" s="23" t="s">
        <v>1808</v>
      </c>
      <c r="H13" s="24" t="s">
        <v>1809</v>
      </c>
      <c r="I13" s="24" t="s">
        <v>1810</v>
      </c>
      <c r="J13" s="23" t="s">
        <v>1811</v>
      </c>
      <c r="K13" s="23" t="s">
        <v>1812</v>
      </c>
      <c r="L13" s="23" t="s">
        <v>1813</v>
      </c>
      <c r="M13" s="23" t="s">
        <v>1340</v>
      </c>
    </row>
    <row r="14" s="48" customFormat="1" ht="23" customHeight="1" spans="1:13">
      <c r="A14" s="17" t="s">
        <v>292</v>
      </c>
      <c r="B14" s="18">
        <v>24</v>
      </c>
      <c r="C14" s="18">
        <v>2019</v>
      </c>
      <c r="D14" s="19" t="s">
        <v>16</v>
      </c>
      <c r="E14" s="19" t="s">
        <v>648</v>
      </c>
      <c r="F14" s="20" t="s">
        <v>664</v>
      </c>
      <c r="G14" s="23" t="s">
        <v>1814</v>
      </c>
      <c r="H14" s="24" t="s">
        <v>1815</v>
      </c>
      <c r="I14" s="24" t="s">
        <v>1816</v>
      </c>
      <c r="J14" s="23" t="s">
        <v>1817</v>
      </c>
      <c r="K14" s="23" t="s">
        <v>1818</v>
      </c>
      <c r="L14" s="23" t="s">
        <v>1819</v>
      </c>
      <c r="M14" s="23" t="s">
        <v>1340</v>
      </c>
    </row>
    <row r="15" s="48" customFormat="1" ht="23" customHeight="1" spans="1:13">
      <c r="A15" s="17" t="s">
        <v>294</v>
      </c>
      <c r="B15" s="18">
        <v>30</v>
      </c>
      <c r="C15" s="18">
        <v>2020</v>
      </c>
      <c r="D15" s="19" t="s">
        <v>16</v>
      </c>
      <c r="E15" s="19" t="s">
        <v>680</v>
      </c>
      <c r="F15" s="20" t="s">
        <v>708</v>
      </c>
      <c r="G15" s="21" t="s">
        <v>2479</v>
      </c>
      <c r="H15" s="22" t="s">
        <v>1387</v>
      </c>
      <c r="I15" s="29" t="s">
        <v>1388</v>
      </c>
      <c r="J15" s="30" t="s">
        <v>1317</v>
      </c>
      <c r="K15" s="30" t="s">
        <v>1389</v>
      </c>
      <c r="L15" s="30">
        <v>58</v>
      </c>
      <c r="M15" s="23" t="s">
        <v>1340</v>
      </c>
    </row>
    <row r="16" s="48" customFormat="1" ht="23" customHeight="1" spans="1:13">
      <c r="A16" s="17" t="s">
        <v>294</v>
      </c>
      <c r="B16" s="18">
        <v>30</v>
      </c>
      <c r="C16" s="18">
        <v>2020</v>
      </c>
      <c r="D16" s="19" t="s">
        <v>16</v>
      </c>
      <c r="E16" s="19" t="s">
        <v>680</v>
      </c>
      <c r="F16" s="20" t="s">
        <v>709</v>
      </c>
      <c r="G16" s="21" t="s">
        <v>2437</v>
      </c>
      <c r="H16" s="22" t="s">
        <v>1391</v>
      </c>
      <c r="I16" s="29" t="s">
        <v>1323</v>
      </c>
      <c r="J16" s="23" t="s">
        <v>1392</v>
      </c>
      <c r="K16" s="30" t="s">
        <v>1393</v>
      </c>
      <c r="L16" s="30">
        <v>17.5</v>
      </c>
      <c r="M16" s="23" t="s">
        <v>1327</v>
      </c>
    </row>
    <row r="17" s="48" customFormat="1" ht="23" customHeight="1" spans="1:13">
      <c r="A17" s="17" t="s">
        <v>294</v>
      </c>
      <c r="B17" s="18">
        <v>30</v>
      </c>
      <c r="C17" s="18">
        <v>2020</v>
      </c>
      <c r="D17" s="19" t="s">
        <v>16</v>
      </c>
      <c r="E17" s="19" t="s">
        <v>680</v>
      </c>
      <c r="F17" s="20" t="s">
        <v>728</v>
      </c>
      <c r="G17" s="17" t="s">
        <v>2480</v>
      </c>
      <c r="H17" s="25" t="s">
        <v>1396</v>
      </c>
      <c r="I17" s="33" t="s">
        <v>1323</v>
      </c>
      <c r="J17" s="18" t="s">
        <v>1397</v>
      </c>
      <c r="K17" s="18" t="s">
        <v>1398</v>
      </c>
      <c r="L17" s="18">
        <v>17.5</v>
      </c>
      <c r="M17" s="23" t="s">
        <v>1327</v>
      </c>
    </row>
    <row r="18" s="48" customFormat="1" ht="23" customHeight="1" spans="1:13">
      <c r="A18" s="17" t="s">
        <v>294</v>
      </c>
      <c r="B18" s="18">
        <v>30</v>
      </c>
      <c r="C18" s="18">
        <v>2020</v>
      </c>
      <c r="D18" s="19" t="s">
        <v>16</v>
      </c>
      <c r="E18" s="19" t="s">
        <v>680</v>
      </c>
      <c r="F18" s="20" t="s">
        <v>711</v>
      </c>
      <c r="G18" s="23" t="s">
        <v>1401</v>
      </c>
      <c r="H18" s="24" t="s">
        <v>1402</v>
      </c>
      <c r="I18" s="24" t="s">
        <v>1323</v>
      </c>
      <c r="J18" s="23" t="s">
        <v>1324</v>
      </c>
      <c r="K18" s="23" t="s">
        <v>1393</v>
      </c>
      <c r="L18" s="23" t="s">
        <v>49</v>
      </c>
      <c r="M18" s="23" t="s">
        <v>1327</v>
      </c>
    </row>
    <row r="19" s="48" customFormat="1" ht="23" customHeight="1" spans="1:13">
      <c r="A19" s="17" t="s">
        <v>294</v>
      </c>
      <c r="B19" s="18">
        <v>30</v>
      </c>
      <c r="C19" s="18">
        <v>2020</v>
      </c>
      <c r="D19" s="19" t="s">
        <v>16</v>
      </c>
      <c r="E19" s="19" t="s">
        <v>680</v>
      </c>
      <c r="F19" s="20" t="s">
        <v>730</v>
      </c>
      <c r="G19" s="21" t="s">
        <v>1823</v>
      </c>
      <c r="H19" s="22" t="s">
        <v>1824</v>
      </c>
      <c r="I19" s="29" t="s">
        <v>1316</v>
      </c>
      <c r="J19" s="23" t="s">
        <v>1825</v>
      </c>
      <c r="K19" s="58" t="s">
        <v>1826</v>
      </c>
      <c r="L19" s="30">
        <v>38.5</v>
      </c>
      <c r="M19" s="23" t="s">
        <v>1340</v>
      </c>
    </row>
    <row r="20" s="48" customFormat="1" ht="23" customHeight="1" spans="1:13">
      <c r="A20" s="17" t="s">
        <v>294</v>
      </c>
      <c r="B20" s="18">
        <v>30</v>
      </c>
      <c r="C20" s="18">
        <v>2020</v>
      </c>
      <c r="D20" s="19" t="s">
        <v>16</v>
      </c>
      <c r="E20" s="19" t="s">
        <v>680</v>
      </c>
      <c r="F20" s="20" t="s">
        <v>731</v>
      </c>
      <c r="G20" s="21" t="s">
        <v>1827</v>
      </c>
      <c r="H20" s="22" t="s">
        <v>1828</v>
      </c>
      <c r="I20" s="29" t="s">
        <v>1316</v>
      </c>
      <c r="J20" s="23" t="s">
        <v>1829</v>
      </c>
      <c r="K20" s="23" t="s">
        <v>1558</v>
      </c>
      <c r="L20" s="30">
        <v>44.8</v>
      </c>
      <c r="M20" s="23" t="s">
        <v>1371</v>
      </c>
    </row>
    <row r="21" s="48" customFormat="1" ht="23" customHeight="1" spans="1:13">
      <c r="A21" s="17" t="s">
        <v>294</v>
      </c>
      <c r="B21" s="18">
        <v>30</v>
      </c>
      <c r="C21" s="18">
        <v>2020</v>
      </c>
      <c r="D21" s="19" t="s">
        <v>16</v>
      </c>
      <c r="E21" s="19" t="s">
        <v>680</v>
      </c>
      <c r="F21" s="20" t="s">
        <v>732</v>
      </c>
      <c r="G21" s="21" t="s">
        <v>1830</v>
      </c>
      <c r="H21" s="22" t="s">
        <v>1831</v>
      </c>
      <c r="I21" s="29" t="s">
        <v>1316</v>
      </c>
      <c r="J21" s="30" t="s">
        <v>1832</v>
      </c>
      <c r="K21" s="23" t="s">
        <v>1833</v>
      </c>
      <c r="L21" s="30">
        <v>38.8</v>
      </c>
      <c r="M21" s="23" t="s">
        <v>1371</v>
      </c>
    </row>
    <row r="22" s="48" customFormat="1" ht="23" customHeight="1" spans="1:13">
      <c r="A22" s="17" t="s">
        <v>294</v>
      </c>
      <c r="B22" s="18">
        <v>30</v>
      </c>
      <c r="C22" s="18">
        <v>2020</v>
      </c>
      <c r="D22" s="19" t="s">
        <v>16</v>
      </c>
      <c r="E22" s="19" t="s">
        <v>680</v>
      </c>
      <c r="F22" s="20" t="s">
        <v>733</v>
      </c>
      <c r="G22" s="21" t="s">
        <v>1834</v>
      </c>
      <c r="H22" s="22" t="s">
        <v>1835</v>
      </c>
      <c r="I22" s="29" t="s">
        <v>1316</v>
      </c>
      <c r="J22" s="23" t="s">
        <v>1836</v>
      </c>
      <c r="K22" s="23" t="s">
        <v>1837</v>
      </c>
      <c r="L22" s="23" t="s">
        <v>179</v>
      </c>
      <c r="M22" s="23" t="s">
        <v>1371</v>
      </c>
    </row>
    <row r="23" s="48" customFormat="1" ht="23" customHeight="1" spans="1:13">
      <c r="A23" s="17" t="s">
        <v>294</v>
      </c>
      <c r="B23" s="18">
        <v>30</v>
      </c>
      <c r="C23" s="18">
        <v>2020</v>
      </c>
      <c r="D23" s="19" t="s">
        <v>16</v>
      </c>
      <c r="E23" s="19" t="s">
        <v>680</v>
      </c>
      <c r="F23" s="20" t="s">
        <v>734</v>
      </c>
      <c r="G23" s="23" t="s">
        <v>1838</v>
      </c>
      <c r="H23" s="24" t="s">
        <v>1839</v>
      </c>
      <c r="I23" s="24" t="s">
        <v>1840</v>
      </c>
      <c r="J23" s="23" t="s">
        <v>1841</v>
      </c>
      <c r="K23" s="23" t="s">
        <v>1842</v>
      </c>
      <c r="L23" s="23" t="s">
        <v>49</v>
      </c>
      <c r="M23" s="23" t="s">
        <v>1340</v>
      </c>
    </row>
    <row r="24" s="48" customFormat="1" ht="23" customHeight="1" spans="1:13">
      <c r="A24" s="17" t="s">
        <v>297</v>
      </c>
      <c r="B24" s="18">
        <v>19</v>
      </c>
      <c r="C24" s="18">
        <v>2020</v>
      </c>
      <c r="D24" s="19" t="s">
        <v>16</v>
      </c>
      <c r="E24" s="19" t="s">
        <v>648</v>
      </c>
      <c r="F24" s="20" t="s">
        <v>708</v>
      </c>
      <c r="G24" s="21" t="s">
        <v>2479</v>
      </c>
      <c r="H24" s="22" t="s">
        <v>1387</v>
      </c>
      <c r="I24" s="29" t="s">
        <v>1388</v>
      </c>
      <c r="J24" s="30" t="s">
        <v>1317</v>
      </c>
      <c r="K24" s="30" t="s">
        <v>1389</v>
      </c>
      <c r="L24" s="30">
        <v>58</v>
      </c>
      <c r="M24" s="23" t="s">
        <v>1340</v>
      </c>
    </row>
    <row r="25" s="48" customFormat="1" ht="23" customHeight="1" spans="1:13">
      <c r="A25" s="17" t="s">
        <v>297</v>
      </c>
      <c r="B25" s="18">
        <v>19</v>
      </c>
      <c r="C25" s="18">
        <v>2020</v>
      </c>
      <c r="D25" s="19" t="s">
        <v>16</v>
      </c>
      <c r="E25" s="19" t="s">
        <v>648</v>
      </c>
      <c r="F25" s="20" t="s">
        <v>709</v>
      </c>
      <c r="G25" s="21" t="s">
        <v>2437</v>
      </c>
      <c r="H25" s="22" t="s">
        <v>1391</v>
      </c>
      <c r="I25" s="29" t="s">
        <v>1323</v>
      </c>
      <c r="J25" s="23" t="s">
        <v>1392</v>
      </c>
      <c r="K25" s="30" t="s">
        <v>1393</v>
      </c>
      <c r="L25" s="30">
        <v>17.5</v>
      </c>
      <c r="M25" s="23" t="s">
        <v>1327</v>
      </c>
    </row>
    <row r="26" s="48" customFormat="1" ht="23" customHeight="1" spans="1:13">
      <c r="A26" s="17" t="s">
        <v>297</v>
      </c>
      <c r="B26" s="18">
        <v>19</v>
      </c>
      <c r="C26" s="18">
        <v>2020</v>
      </c>
      <c r="D26" s="19" t="s">
        <v>16</v>
      </c>
      <c r="E26" s="19" t="s">
        <v>648</v>
      </c>
      <c r="F26" s="20" t="s">
        <v>710</v>
      </c>
      <c r="G26" s="17" t="s">
        <v>2480</v>
      </c>
      <c r="H26" s="25" t="s">
        <v>1396</v>
      </c>
      <c r="I26" s="33" t="s">
        <v>1323</v>
      </c>
      <c r="J26" s="18" t="s">
        <v>1397</v>
      </c>
      <c r="K26" s="18" t="s">
        <v>1398</v>
      </c>
      <c r="L26" s="18">
        <v>17.5</v>
      </c>
      <c r="M26" s="23" t="s">
        <v>1327</v>
      </c>
    </row>
    <row r="27" s="48" customFormat="1" ht="23" customHeight="1" spans="1:13">
      <c r="A27" s="17" t="s">
        <v>297</v>
      </c>
      <c r="B27" s="18">
        <v>19</v>
      </c>
      <c r="C27" s="18">
        <v>2020</v>
      </c>
      <c r="D27" s="19" t="s">
        <v>16</v>
      </c>
      <c r="E27" s="19" t="s">
        <v>648</v>
      </c>
      <c r="F27" s="20" t="s">
        <v>711</v>
      </c>
      <c r="G27" s="23" t="s">
        <v>1401</v>
      </c>
      <c r="H27" s="24" t="s">
        <v>1402</v>
      </c>
      <c r="I27" s="24" t="s">
        <v>1323</v>
      </c>
      <c r="J27" s="23" t="s">
        <v>1324</v>
      </c>
      <c r="K27" s="23" t="s">
        <v>1393</v>
      </c>
      <c r="L27" s="23" t="s">
        <v>49</v>
      </c>
      <c r="M27" s="23" t="s">
        <v>1327</v>
      </c>
    </row>
    <row r="28" s="48" customFormat="1" ht="23" customHeight="1" spans="1:13">
      <c r="A28" s="17" t="s">
        <v>297</v>
      </c>
      <c r="B28" s="18">
        <v>19</v>
      </c>
      <c r="C28" s="18">
        <v>2020</v>
      </c>
      <c r="D28" s="19" t="s">
        <v>16</v>
      </c>
      <c r="E28" s="19" t="s">
        <v>648</v>
      </c>
      <c r="F28" s="20" t="s">
        <v>714</v>
      </c>
      <c r="G28" s="23" t="s">
        <v>1846</v>
      </c>
      <c r="H28" s="24" t="s">
        <v>1847</v>
      </c>
      <c r="I28" s="24" t="s">
        <v>1316</v>
      </c>
      <c r="J28" s="23" t="s">
        <v>1848</v>
      </c>
      <c r="K28" s="23" t="s">
        <v>1849</v>
      </c>
      <c r="L28" s="23" t="s">
        <v>1850</v>
      </c>
      <c r="M28" s="23" t="s">
        <v>1340</v>
      </c>
    </row>
    <row r="29" s="48" customFormat="1" ht="23" customHeight="1" spans="1:13">
      <c r="A29" s="17" t="s">
        <v>297</v>
      </c>
      <c r="B29" s="18">
        <v>19</v>
      </c>
      <c r="C29" s="18">
        <v>2020</v>
      </c>
      <c r="D29" s="19" t="s">
        <v>16</v>
      </c>
      <c r="E29" s="19" t="s">
        <v>648</v>
      </c>
      <c r="F29" s="20" t="s">
        <v>716</v>
      </c>
      <c r="G29" s="23" t="s">
        <v>1851</v>
      </c>
      <c r="H29" s="24" t="s">
        <v>1852</v>
      </c>
      <c r="I29" s="24" t="s">
        <v>1810</v>
      </c>
      <c r="J29" s="23" t="s">
        <v>1853</v>
      </c>
      <c r="K29" s="23" t="s">
        <v>1854</v>
      </c>
      <c r="L29" s="23" t="s">
        <v>1855</v>
      </c>
      <c r="M29" s="23" t="s">
        <v>1371</v>
      </c>
    </row>
    <row r="30" s="48" customFormat="1" ht="23" customHeight="1" spans="1:13">
      <c r="A30" s="17" t="s">
        <v>297</v>
      </c>
      <c r="B30" s="18">
        <v>19</v>
      </c>
      <c r="C30" s="18">
        <v>2020</v>
      </c>
      <c r="D30" s="19" t="s">
        <v>16</v>
      </c>
      <c r="E30" s="19" t="s">
        <v>648</v>
      </c>
      <c r="F30" s="20" t="s">
        <v>718</v>
      </c>
      <c r="G30" s="23" t="s">
        <v>1856</v>
      </c>
      <c r="H30" s="24" t="s">
        <v>1857</v>
      </c>
      <c r="I30" s="24" t="s">
        <v>1810</v>
      </c>
      <c r="J30" s="23" t="s">
        <v>1858</v>
      </c>
      <c r="K30" s="23" t="s">
        <v>1859</v>
      </c>
      <c r="L30" s="23" t="s">
        <v>1860</v>
      </c>
      <c r="M30" s="23" t="s">
        <v>1371</v>
      </c>
    </row>
    <row r="31" s="48" customFormat="1" ht="23" customHeight="1" spans="1:13">
      <c r="A31" s="17" t="s">
        <v>297</v>
      </c>
      <c r="B31" s="18">
        <v>19</v>
      </c>
      <c r="C31" s="18">
        <v>2020</v>
      </c>
      <c r="D31" s="19" t="s">
        <v>16</v>
      </c>
      <c r="E31" s="19" t="s">
        <v>648</v>
      </c>
      <c r="F31" s="20" t="s">
        <v>719</v>
      </c>
      <c r="G31" s="23" t="s">
        <v>1861</v>
      </c>
      <c r="H31" s="24" t="s">
        <v>1862</v>
      </c>
      <c r="I31" s="24" t="s">
        <v>1810</v>
      </c>
      <c r="J31" s="23" t="s">
        <v>1863</v>
      </c>
      <c r="K31" s="23" t="s">
        <v>1864</v>
      </c>
      <c r="L31" s="23" t="s">
        <v>1860</v>
      </c>
      <c r="M31" s="23"/>
    </row>
    <row r="32" s="48" customFormat="1" ht="23" customHeight="1" spans="1:13">
      <c r="A32" s="17" t="s">
        <v>300</v>
      </c>
      <c r="B32" s="18">
        <v>29</v>
      </c>
      <c r="C32" s="18">
        <v>2021</v>
      </c>
      <c r="D32" s="19" t="s">
        <v>16</v>
      </c>
      <c r="E32" s="19" t="s">
        <v>752</v>
      </c>
      <c r="F32" s="20" t="s">
        <v>753</v>
      </c>
      <c r="G32" s="21" t="s">
        <v>2481</v>
      </c>
      <c r="H32" s="22" t="s">
        <v>1452</v>
      </c>
      <c r="I32" s="29" t="s">
        <v>1316</v>
      </c>
      <c r="J32" s="30" t="s">
        <v>1453</v>
      </c>
      <c r="K32" s="30" t="s">
        <v>1454</v>
      </c>
      <c r="L32" s="30">
        <v>23.5</v>
      </c>
      <c r="M32" s="23" t="s">
        <v>1319</v>
      </c>
    </row>
    <row r="33" s="48" customFormat="1" ht="23" customHeight="1" spans="1:13">
      <c r="A33" s="17" t="s">
        <v>300</v>
      </c>
      <c r="B33" s="18">
        <v>29</v>
      </c>
      <c r="C33" s="18">
        <v>2021</v>
      </c>
      <c r="D33" s="19" t="s">
        <v>16</v>
      </c>
      <c r="E33" s="19" t="s">
        <v>752</v>
      </c>
      <c r="F33" s="20" t="s">
        <v>754</v>
      </c>
      <c r="G33" s="21" t="s">
        <v>2441</v>
      </c>
      <c r="H33" s="22" t="s">
        <v>1457</v>
      </c>
      <c r="I33" s="29" t="s">
        <v>1323</v>
      </c>
      <c r="J33" s="30" t="s">
        <v>1392</v>
      </c>
      <c r="K33" s="30" t="s">
        <v>1458</v>
      </c>
      <c r="L33" s="30">
        <v>24.4</v>
      </c>
      <c r="M33" s="23" t="s">
        <v>1327</v>
      </c>
    </row>
    <row r="34" s="48" customFormat="1" ht="23" customHeight="1" spans="1:13">
      <c r="A34" s="17" t="s">
        <v>300</v>
      </c>
      <c r="B34" s="18">
        <v>29</v>
      </c>
      <c r="C34" s="18">
        <v>2021</v>
      </c>
      <c r="D34" s="19" t="s">
        <v>16</v>
      </c>
      <c r="E34" s="19" t="s">
        <v>752</v>
      </c>
      <c r="F34" s="20" t="s">
        <v>755</v>
      </c>
      <c r="G34" s="17" t="s">
        <v>2461</v>
      </c>
      <c r="H34" s="25" t="s">
        <v>1462</v>
      </c>
      <c r="I34" s="29" t="s">
        <v>1323</v>
      </c>
      <c r="J34" s="18" t="s">
        <v>1397</v>
      </c>
      <c r="K34" s="18" t="s">
        <v>1463</v>
      </c>
      <c r="L34" s="18">
        <v>15.8</v>
      </c>
      <c r="M34" s="23" t="s">
        <v>1327</v>
      </c>
    </row>
    <row r="35" s="48" customFormat="1" ht="23" customHeight="1" spans="1:13">
      <c r="A35" s="17" t="s">
        <v>300</v>
      </c>
      <c r="B35" s="18">
        <v>29</v>
      </c>
      <c r="C35" s="18">
        <v>2021</v>
      </c>
      <c r="D35" s="19" t="s">
        <v>16</v>
      </c>
      <c r="E35" s="19" t="s">
        <v>752</v>
      </c>
      <c r="F35" s="20" t="s">
        <v>756</v>
      </c>
      <c r="G35" s="23" t="s">
        <v>1465</v>
      </c>
      <c r="H35" s="24" t="s">
        <v>1466</v>
      </c>
      <c r="I35" s="24" t="s">
        <v>1323</v>
      </c>
      <c r="J35" s="23" t="s">
        <v>1324</v>
      </c>
      <c r="K35" s="23" t="s">
        <v>1458</v>
      </c>
      <c r="L35" s="23" t="s">
        <v>49</v>
      </c>
      <c r="M35" s="23" t="s">
        <v>1327</v>
      </c>
    </row>
    <row r="36" s="48" customFormat="1" ht="23" customHeight="1" spans="1:13">
      <c r="A36" s="17" t="s">
        <v>300</v>
      </c>
      <c r="B36" s="18">
        <v>29</v>
      </c>
      <c r="C36" s="18">
        <v>2021</v>
      </c>
      <c r="D36" s="19" t="s">
        <v>16</v>
      </c>
      <c r="E36" s="19" t="s">
        <v>752</v>
      </c>
      <c r="F36" s="20" t="s">
        <v>757</v>
      </c>
      <c r="G36" s="21" t="s">
        <v>2442</v>
      </c>
      <c r="H36" s="22" t="s">
        <v>1471</v>
      </c>
      <c r="I36" s="29" t="s">
        <v>1472</v>
      </c>
      <c r="J36" s="30" t="s">
        <v>1473</v>
      </c>
      <c r="K36" s="30" t="s">
        <v>1454</v>
      </c>
      <c r="L36" s="30">
        <v>21</v>
      </c>
      <c r="M36" s="23" t="s">
        <v>1319</v>
      </c>
    </row>
    <row r="37" s="48" customFormat="1" ht="23" customHeight="1" spans="1:13">
      <c r="A37" s="17" t="s">
        <v>300</v>
      </c>
      <c r="B37" s="18">
        <v>29</v>
      </c>
      <c r="C37" s="18">
        <v>2021</v>
      </c>
      <c r="D37" s="19" t="s">
        <v>16</v>
      </c>
      <c r="E37" s="19" t="s">
        <v>752</v>
      </c>
      <c r="F37" s="20" t="s">
        <v>761</v>
      </c>
      <c r="G37" s="23" t="s">
        <v>1869</v>
      </c>
      <c r="H37" s="22" t="s">
        <v>1870</v>
      </c>
      <c r="I37" s="29" t="s">
        <v>1871</v>
      </c>
      <c r="J37" s="30" t="s">
        <v>1872</v>
      </c>
      <c r="K37" s="30" t="s">
        <v>1873</v>
      </c>
      <c r="L37" s="23" t="s">
        <v>205</v>
      </c>
      <c r="M37" s="23" t="s">
        <v>1340</v>
      </c>
    </row>
    <row r="38" s="48" customFormat="1" ht="23" customHeight="1" spans="1:13">
      <c r="A38" s="17" t="s">
        <v>300</v>
      </c>
      <c r="B38" s="18">
        <v>29</v>
      </c>
      <c r="C38" s="18">
        <v>2021</v>
      </c>
      <c r="D38" s="19" t="s">
        <v>16</v>
      </c>
      <c r="E38" s="19" t="s">
        <v>752</v>
      </c>
      <c r="F38" s="20" t="s">
        <v>763</v>
      </c>
      <c r="G38" s="23" t="s">
        <v>1874</v>
      </c>
      <c r="H38" s="22" t="s">
        <v>1875</v>
      </c>
      <c r="I38" s="29" t="s">
        <v>1434</v>
      </c>
      <c r="J38" s="30" t="s">
        <v>1876</v>
      </c>
      <c r="K38" s="23" t="s">
        <v>1877</v>
      </c>
      <c r="L38" s="23" t="s">
        <v>116</v>
      </c>
      <c r="M38" s="23" t="s">
        <v>1340</v>
      </c>
    </row>
    <row r="39" s="48" customFormat="1" ht="23" customHeight="1" spans="1:13">
      <c r="A39" s="17" t="s">
        <v>300</v>
      </c>
      <c r="B39" s="18">
        <v>29</v>
      </c>
      <c r="C39" s="18">
        <v>2021</v>
      </c>
      <c r="D39" s="19" t="s">
        <v>16</v>
      </c>
      <c r="E39" s="19" t="s">
        <v>752</v>
      </c>
      <c r="F39" s="20" t="s">
        <v>765</v>
      </c>
      <c r="G39" s="23" t="s">
        <v>1882</v>
      </c>
      <c r="H39" s="22" t="s">
        <v>1883</v>
      </c>
      <c r="I39" s="29" t="s">
        <v>1323</v>
      </c>
      <c r="J39" s="30" t="s">
        <v>1884</v>
      </c>
      <c r="K39" s="23" t="s">
        <v>1885</v>
      </c>
      <c r="L39" s="23" t="s">
        <v>1886</v>
      </c>
      <c r="M39" s="23" t="s">
        <v>1340</v>
      </c>
    </row>
    <row r="40" s="48" customFormat="1" ht="23" customHeight="1" spans="1:13">
      <c r="A40" s="17" t="s">
        <v>304</v>
      </c>
      <c r="B40" s="18">
        <v>30</v>
      </c>
      <c r="C40" s="18">
        <v>2021</v>
      </c>
      <c r="D40" s="19" t="s">
        <v>16</v>
      </c>
      <c r="E40" s="19" t="s">
        <v>752</v>
      </c>
      <c r="F40" s="20" t="s">
        <v>753</v>
      </c>
      <c r="G40" s="21" t="s">
        <v>2481</v>
      </c>
      <c r="H40" s="22" t="s">
        <v>1452</v>
      </c>
      <c r="I40" s="29" t="s">
        <v>1316</v>
      </c>
      <c r="J40" s="30" t="s">
        <v>1453</v>
      </c>
      <c r="K40" s="30" t="s">
        <v>1454</v>
      </c>
      <c r="L40" s="30">
        <v>23.5</v>
      </c>
      <c r="M40" s="23" t="s">
        <v>1319</v>
      </c>
    </row>
    <row r="41" s="48" customFormat="1" ht="23" customHeight="1" spans="1:13">
      <c r="A41" s="17" t="s">
        <v>304</v>
      </c>
      <c r="B41" s="18">
        <v>30</v>
      </c>
      <c r="C41" s="18">
        <v>2021</v>
      </c>
      <c r="D41" s="19" t="s">
        <v>16</v>
      </c>
      <c r="E41" s="19" t="s">
        <v>752</v>
      </c>
      <c r="F41" s="20" t="s">
        <v>754</v>
      </c>
      <c r="G41" s="21" t="s">
        <v>2441</v>
      </c>
      <c r="H41" s="22" t="s">
        <v>1457</v>
      </c>
      <c r="I41" s="29" t="s">
        <v>1323</v>
      </c>
      <c r="J41" s="30" t="s">
        <v>1392</v>
      </c>
      <c r="K41" s="30" t="s">
        <v>1458</v>
      </c>
      <c r="L41" s="30">
        <v>24.4</v>
      </c>
      <c r="M41" s="23" t="s">
        <v>1327</v>
      </c>
    </row>
    <row r="42" s="48" customFormat="1" ht="23" customHeight="1" spans="1:13">
      <c r="A42" s="17" t="s">
        <v>304</v>
      </c>
      <c r="B42" s="18">
        <v>30</v>
      </c>
      <c r="C42" s="18">
        <v>2021</v>
      </c>
      <c r="D42" s="19" t="s">
        <v>16</v>
      </c>
      <c r="E42" s="19" t="s">
        <v>752</v>
      </c>
      <c r="F42" s="20" t="s">
        <v>755</v>
      </c>
      <c r="G42" s="17" t="s">
        <v>2461</v>
      </c>
      <c r="H42" s="25" t="s">
        <v>1462</v>
      </c>
      <c r="I42" s="29" t="s">
        <v>1323</v>
      </c>
      <c r="J42" s="18" t="s">
        <v>1397</v>
      </c>
      <c r="K42" s="18" t="s">
        <v>1463</v>
      </c>
      <c r="L42" s="18">
        <v>15.8</v>
      </c>
      <c r="M42" s="23" t="s">
        <v>1327</v>
      </c>
    </row>
    <row r="43" s="48" customFormat="1" ht="23" customHeight="1" spans="1:13">
      <c r="A43" s="17" t="s">
        <v>304</v>
      </c>
      <c r="B43" s="18">
        <v>30</v>
      </c>
      <c r="C43" s="18">
        <v>2021</v>
      </c>
      <c r="D43" s="19" t="s">
        <v>16</v>
      </c>
      <c r="E43" s="19" t="s">
        <v>752</v>
      </c>
      <c r="F43" s="20" t="s">
        <v>756</v>
      </c>
      <c r="G43" s="23" t="s">
        <v>1465</v>
      </c>
      <c r="H43" s="24" t="s">
        <v>1466</v>
      </c>
      <c r="I43" s="24" t="s">
        <v>1323</v>
      </c>
      <c r="J43" s="23" t="s">
        <v>1324</v>
      </c>
      <c r="K43" s="23" t="s">
        <v>1458</v>
      </c>
      <c r="L43" s="23" t="s">
        <v>49</v>
      </c>
      <c r="M43" s="23" t="s">
        <v>1327</v>
      </c>
    </row>
    <row r="44" s="48" customFormat="1" ht="23" customHeight="1" spans="1:13">
      <c r="A44" s="17" t="s">
        <v>304</v>
      </c>
      <c r="B44" s="18">
        <v>30</v>
      </c>
      <c r="C44" s="18">
        <v>2021</v>
      </c>
      <c r="D44" s="19" t="s">
        <v>16</v>
      </c>
      <c r="E44" s="19" t="s">
        <v>752</v>
      </c>
      <c r="F44" s="20" t="s">
        <v>757</v>
      </c>
      <c r="G44" s="21" t="s">
        <v>2442</v>
      </c>
      <c r="H44" s="22" t="s">
        <v>1471</v>
      </c>
      <c r="I44" s="29" t="s">
        <v>1472</v>
      </c>
      <c r="J44" s="30" t="s">
        <v>1473</v>
      </c>
      <c r="K44" s="30" t="s">
        <v>1454</v>
      </c>
      <c r="L44" s="30">
        <v>21</v>
      </c>
      <c r="M44" s="23" t="s">
        <v>1319</v>
      </c>
    </row>
    <row r="45" s="48" customFormat="1" ht="23" customHeight="1" spans="1:13">
      <c r="A45" s="17" t="s">
        <v>304</v>
      </c>
      <c r="B45" s="18">
        <v>30</v>
      </c>
      <c r="C45" s="18">
        <v>2021</v>
      </c>
      <c r="D45" s="19" t="s">
        <v>16</v>
      </c>
      <c r="E45" s="19" t="s">
        <v>752</v>
      </c>
      <c r="F45" s="20" t="s">
        <v>761</v>
      </c>
      <c r="G45" s="23" t="s">
        <v>1869</v>
      </c>
      <c r="H45" s="22" t="s">
        <v>1870</v>
      </c>
      <c r="I45" s="29" t="s">
        <v>1871</v>
      </c>
      <c r="J45" s="30" t="s">
        <v>1872</v>
      </c>
      <c r="K45" s="30" t="s">
        <v>1873</v>
      </c>
      <c r="L45" s="23" t="s">
        <v>205</v>
      </c>
      <c r="M45" s="23" t="s">
        <v>1340</v>
      </c>
    </row>
    <row r="46" s="48" customFormat="1" ht="23" customHeight="1" spans="1:13">
      <c r="A46" s="17" t="s">
        <v>304</v>
      </c>
      <c r="B46" s="18">
        <v>30</v>
      </c>
      <c r="C46" s="18">
        <v>2021</v>
      </c>
      <c r="D46" s="19" t="s">
        <v>16</v>
      </c>
      <c r="E46" s="19" t="s">
        <v>752</v>
      </c>
      <c r="F46" s="20" t="s">
        <v>763</v>
      </c>
      <c r="G46" s="23" t="s">
        <v>1874</v>
      </c>
      <c r="H46" s="22" t="s">
        <v>1875</v>
      </c>
      <c r="I46" s="29" t="s">
        <v>1434</v>
      </c>
      <c r="J46" s="30" t="s">
        <v>1876</v>
      </c>
      <c r="K46" s="23" t="s">
        <v>1877</v>
      </c>
      <c r="L46" s="23" t="s">
        <v>116</v>
      </c>
      <c r="M46" s="23" t="s">
        <v>1340</v>
      </c>
    </row>
    <row r="47" s="48" customFormat="1" ht="23" customHeight="1" spans="1:13">
      <c r="A47" s="17" t="s">
        <v>304</v>
      </c>
      <c r="B47" s="18">
        <v>30</v>
      </c>
      <c r="C47" s="18">
        <v>2021</v>
      </c>
      <c r="D47" s="19" t="s">
        <v>16</v>
      </c>
      <c r="E47" s="19" t="s">
        <v>752</v>
      </c>
      <c r="F47" s="20" t="s">
        <v>765</v>
      </c>
      <c r="G47" s="23" t="s">
        <v>1882</v>
      </c>
      <c r="H47" s="22" t="s">
        <v>1883</v>
      </c>
      <c r="I47" s="29" t="s">
        <v>1323</v>
      </c>
      <c r="J47" s="30" t="s">
        <v>1884</v>
      </c>
      <c r="K47" s="23" t="s">
        <v>1885</v>
      </c>
      <c r="L47" s="23" t="s">
        <v>1886</v>
      </c>
      <c r="M47" s="23" t="s">
        <v>1340</v>
      </c>
    </row>
    <row r="48" s="48" customFormat="1" ht="23" customHeight="1" spans="1:13">
      <c r="A48" s="17" t="s">
        <v>307</v>
      </c>
      <c r="B48" s="18">
        <v>25</v>
      </c>
      <c r="C48" s="18">
        <v>2021</v>
      </c>
      <c r="D48" s="19" t="s">
        <v>16</v>
      </c>
      <c r="E48" s="19" t="s">
        <v>648</v>
      </c>
      <c r="F48" s="20" t="s">
        <v>753</v>
      </c>
      <c r="G48" s="21" t="s">
        <v>2481</v>
      </c>
      <c r="H48" s="22" t="s">
        <v>1452</v>
      </c>
      <c r="I48" s="29" t="s">
        <v>1316</v>
      </c>
      <c r="J48" s="30" t="s">
        <v>1453</v>
      </c>
      <c r="K48" s="30" t="s">
        <v>1454</v>
      </c>
      <c r="L48" s="30">
        <v>23.5</v>
      </c>
      <c r="M48" s="23" t="s">
        <v>1319</v>
      </c>
    </row>
    <row r="49" s="48" customFormat="1" ht="23" customHeight="1" spans="1:13">
      <c r="A49" s="17" t="s">
        <v>307</v>
      </c>
      <c r="B49" s="18">
        <v>25</v>
      </c>
      <c r="C49" s="18">
        <v>2021</v>
      </c>
      <c r="D49" s="19" t="s">
        <v>16</v>
      </c>
      <c r="E49" s="19" t="s">
        <v>648</v>
      </c>
      <c r="F49" s="20" t="s">
        <v>754</v>
      </c>
      <c r="G49" s="21" t="s">
        <v>2441</v>
      </c>
      <c r="H49" s="22" t="s">
        <v>1457</v>
      </c>
      <c r="I49" s="29" t="s">
        <v>1323</v>
      </c>
      <c r="J49" s="30" t="s">
        <v>1392</v>
      </c>
      <c r="K49" s="30" t="s">
        <v>1458</v>
      </c>
      <c r="L49" s="30">
        <v>24.4</v>
      </c>
      <c r="M49" s="23" t="s">
        <v>1327</v>
      </c>
    </row>
    <row r="50" s="48" customFormat="1" ht="23" customHeight="1" spans="1:13">
      <c r="A50" s="17" t="s">
        <v>307</v>
      </c>
      <c r="B50" s="18">
        <v>25</v>
      </c>
      <c r="C50" s="18">
        <v>2021</v>
      </c>
      <c r="D50" s="19" t="s">
        <v>16</v>
      </c>
      <c r="E50" s="19" t="s">
        <v>648</v>
      </c>
      <c r="F50" s="20" t="s">
        <v>755</v>
      </c>
      <c r="G50" s="17" t="s">
        <v>2461</v>
      </c>
      <c r="H50" s="25" t="s">
        <v>1462</v>
      </c>
      <c r="I50" s="29" t="s">
        <v>1323</v>
      </c>
      <c r="J50" s="18" t="s">
        <v>1397</v>
      </c>
      <c r="K50" s="18" t="s">
        <v>1463</v>
      </c>
      <c r="L50" s="18">
        <v>15.8</v>
      </c>
      <c r="M50" s="23" t="s">
        <v>1327</v>
      </c>
    </row>
    <row r="51" s="48" customFormat="1" ht="23" customHeight="1" spans="1:13">
      <c r="A51" s="17" t="s">
        <v>307</v>
      </c>
      <c r="B51" s="18">
        <v>25</v>
      </c>
      <c r="C51" s="18">
        <v>2021</v>
      </c>
      <c r="D51" s="19" t="s">
        <v>16</v>
      </c>
      <c r="E51" s="19" t="s">
        <v>648</v>
      </c>
      <c r="F51" s="20" t="s">
        <v>756</v>
      </c>
      <c r="G51" s="23" t="s">
        <v>1465</v>
      </c>
      <c r="H51" s="24" t="s">
        <v>1466</v>
      </c>
      <c r="I51" s="24" t="s">
        <v>1323</v>
      </c>
      <c r="J51" s="23" t="s">
        <v>1324</v>
      </c>
      <c r="K51" s="23" t="s">
        <v>1458</v>
      </c>
      <c r="L51" s="23" t="s">
        <v>49</v>
      </c>
      <c r="M51" s="23" t="s">
        <v>1327</v>
      </c>
    </row>
    <row r="52" s="48" customFormat="1" ht="23" customHeight="1" spans="1:13">
      <c r="A52" s="17" t="s">
        <v>307</v>
      </c>
      <c r="B52" s="18">
        <v>25</v>
      </c>
      <c r="C52" s="18">
        <v>2021</v>
      </c>
      <c r="D52" s="19" t="s">
        <v>16</v>
      </c>
      <c r="E52" s="19" t="s">
        <v>648</v>
      </c>
      <c r="F52" s="20" t="s">
        <v>766</v>
      </c>
      <c r="G52" s="21" t="s">
        <v>2442</v>
      </c>
      <c r="H52" s="22" t="s">
        <v>1471</v>
      </c>
      <c r="I52" s="29" t="s">
        <v>1472</v>
      </c>
      <c r="J52" s="30" t="s">
        <v>1473</v>
      </c>
      <c r="K52" s="30" t="s">
        <v>1454</v>
      </c>
      <c r="L52" s="30">
        <v>21</v>
      </c>
      <c r="M52" s="23" t="s">
        <v>1319</v>
      </c>
    </row>
    <row r="53" s="48" customFormat="1" ht="23" customHeight="1" spans="1:13">
      <c r="A53" s="17" t="s">
        <v>307</v>
      </c>
      <c r="B53" s="18">
        <v>25</v>
      </c>
      <c r="C53" s="18">
        <v>2021</v>
      </c>
      <c r="D53" s="19" t="s">
        <v>16</v>
      </c>
      <c r="E53" s="19" t="s">
        <v>648</v>
      </c>
      <c r="F53" s="20" t="s">
        <v>768</v>
      </c>
      <c r="G53" s="23" t="s">
        <v>1888</v>
      </c>
      <c r="H53" s="24" t="s">
        <v>1889</v>
      </c>
      <c r="I53" s="24" t="s">
        <v>1810</v>
      </c>
      <c r="J53" s="23" t="s">
        <v>1858</v>
      </c>
      <c r="K53" s="23" t="s">
        <v>1859</v>
      </c>
      <c r="L53" s="23" t="s">
        <v>1890</v>
      </c>
      <c r="M53" s="23" t="s">
        <v>1340</v>
      </c>
    </row>
    <row r="54" s="48" customFormat="1" ht="23" customHeight="1" spans="1:13">
      <c r="A54" s="17" t="s">
        <v>307</v>
      </c>
      <c r="B54" s="18">
        <v>25</v>
      </c>
      <c r="C54" s="18">
        <v>2021</v>
      </c>
      <c r="D54" s="19" t="s">
        <v>16</v>
      </c>
      <c r="E54" s="19" t="s">
        <v>648</v>
      </c>
      <c r="F54" s="20" t="s">
        <v>769</v>
      </c>
      <c r="G54" s="23" t="s">
        <v>1856</v>
      </c>
      <c r="H54" s="24" t="s">
        <v>1857</v>
      </c>
      <c r="I54" s="24" t="s">
        <v>1810</v>
      </c>
      <c r="J54" s="23" t="s">
        <v>1858</v>
      </c>
      <c r="K54" s="23" t="s">
        <v>1859</v>
      </c>
      <c r="L54" s="23" t="s">
        <v>1860</v>
      </c>
      <c r="M54" s="23" t="s">
        <v>1340</v>
      </c>
    </row>
    <row r="55" s="48" customFormat="1" ht="23" customHeight="1" spans="1:13">
      <c r="A55" s="17" t="s">
        <v>307</v>
      </c>
      <c r="B55" s="18">
        <v>25</v>
      </c>
      <c r="C55" s="18">
        <v>2021</v>
      </c>
      <c r="D55" s="19" t="s">
        <v>16</v>
      </c>
      <c r="E55" s="19" t="s">
        <v>648</v>
      </c>
      <c r="F55" s="56" t="s">
        <v>1891</v>
      </c>
      <c r="G55" s="23" t="s">
        <v>1892</v>
      </c>
      <c r="H55" s="24" t="s">
        <v>1893</v>
      </c>
      <c r="I55" s="24" t="s">
        <v>1810</v>
      </c>
      <c r="J55" s="23" t="s">
        <v>1894</v>
      </c>
      <c r="K55" s="23" t="s">
        <v>1393</v>
      </c>
      <c r="L55" s="23" t="s">
        <v>1890</v>
      </c>
      <c r="M55" s="23" t="s">
        <v>1340</v>
      </c>
    </row>
    <row r="56" s="48" customFormat="1" ht="23" customHeight="1" spans="1:13">
      <c r="A56" s="17" t="s">
        <v>307</v>
      </c>
      <c r="B56" s="18">
        <v>25</v>
      </c>
      <c r="C56" s="18">
        <v>2021</v>
      </c>
      <c r="D56" s="19" t="s">
        <v>16</v>
      </c>
      <c r="E56" s="19" t="s">
        <v>648</v>
      </c>
      <c r="F56" s="56" t="s">
        <v>1895</v>
      </c>
      <c r="G56" s="23" t="s">
        <v>1896</v>
      </c>
      <c r="H56" s="24" t="s">
        <v>1897</v>
      </c>
      <c r="I56" s="24" t="s">
        <v>1898</v>
      </c>
      <c r="J56" s="23" t="s">
        <v>1899</v>
      </c>
      <c r="K56" s="23" t="s">
        <v>1900</v>
      </c>
      <c r="L56" s="23" t="s">
        <v>1901</v>
      </c>
      <c r="M56" s="23" t="s">
        <v>1340</v>
      </c>
    </row>
    <row r="57" s="48" customFormat="1" ht="23" customHeight="1" spans="1:13">
      <c r="A57" s="17" t="s">
        <v>310</v>
      </c>
      <c r="B57" s="18">
        <v>45</v>
      </c>
      <c r="C57" s="18">
        <v>2022</v>
      </c>
      <c r="D57" s="19" t="s">
        <v>16</v>
      </c>
      <c r="E57" s="19" t="s">
        <v>752</v>
      </c>
      <c r="F57" s="20" t="s">
        <v>801</v>
      </c>
      <c r="G57" s="21" t="s">
        <v>2482</v>
      </c>
      <c r="H57" s="22" t="s">
        <v>1517</v>
      </c>
      <c r="I57" s="29" t="s">
        <v>1472</v>
      </c>
      <c r="J57" s="30" t="s">
        <v>1317</v>
      </c>
      <c r="K57" s="30" t="s">
        <v>1454</v>
      </c>
      <c r="L57" s="30">
        <v>23</v>
      </c>
      <c r="M57" s="23" t="s">
        <v>1319</v>
      </c>
    </row>
    <row r="58" s="48" customFormat="1" ht="23" customHeight="1" spans="1:13">
      <c r="A58" s="17" t="s">
        <v>310</v>
      </c>
      <c r="B58" s="18">
        <v>45</v>
      </c>
      <c r="C58" s="18">
        <v>2022</v>
      </c>
      <c r="D58" s="19" t="s">
        <v>16</v>
      </c>
      <c r="E58" s="19" t="s">
        <v>752</v>
      </c>
      <c r="F58" s="20" t="s">
        <v>754</v>
      </c>
      <c r="G58" s="21" t="s">
        <v>2483</v>
      </c>
      <c r="H58" s="22" t="s">
        <v>1520</v>
      </c>
      <c r="I58" s="29" t="s">
        <v>1323</v>
      </c>
      <c r="J58" s="30" t="s">
        <v>1392</v>
      </c>
      <c r="K58" s="30">
        <v>201111</v>
      </c>
      <c r="L58" s="30">
        <v>24.4</v>
      </c>
      <c r="M58" s="23" t="s">
        <v>1327</v>
      </c>
    </row>
    <row r="59" s="48" customFormat="1" ht="23" customHeight="1" spans="1:13">
      <c r="A59" s="17" t="s">
        <v>310</v>
      </c>
      <c r="B59" s="18">
        <v>45</v>
      </c>
      <c r="C59" s="18">
        <v>2022</v>
      </c>
      <c r="D59" s="19" t="s">
        <v>16</v>
      </c>
      <c r="E59" s="19" t="s">
        <v>752</v>
      </c>
      <c r="F59" s="20" t="s">
        <v>755</v>
      </c>
      <c r="G59" s="26" t="s">
        <v>2469</v>
      </c>
      <c r="H59" s="22" t="s">
        <v>1522</v>
      </c>
      <c r="I59" s="22" t="s">
        <v>1523</v>
      </c>
      <c r="J59" s="30" t="s">
        <v>1524</v>
      </c>
      <c r="K59" s="23"/>
      <c r="L59" s="23"/>
      <c r="M59" s="23" t="s">
        <v>1319</v>
      </c>
    </row>
    <row r="60" s="48" customFormat="1" ht="23" customHeight="1" spans="1:13">
      <c r="A60" s="17" t="s">
        <v>310</v>
      </c>
      <c r="B60" s="18">
        <v>45</v>
      </c>
      <c r="C60" s="18">
        <v>2022</v>
      </c>
      <c r="D60" s="19" t="s">
        <v>16</v>
      </c>
      <c r="E60" s="19" t="s">
        <v>752</v>
      </c>
      <c r="F60" s="20" t="s">
        <v>756</v>
      </c>
      <c r="G60" s="23" t="s">
        <v>1526</v>
      </c>
      <c r="H60" s="24" t="s">
        <v>1527</v>
      </c>
      <c r="I60" s="24" t="s">
        <v>1323</v>
      </c>
      <c r="J60" s="23" t="s">
        <v>1324</v>
      </c>
      <c r="K60" s="23" t="s">
        <v>1528</v>
      </c>
      <c r="L60" s="23" t="s">
        <v>189</v>
      </c>
      <c r="M60" s="23" t="s">
        <v>1327</v>
      </c>
    </row>
    <row r="61" s="48" customFormat="1" ht="23" customHeight="1" spans="1:13">
      <c r="A61" s="17" t="s">
        <v>310</v>
      </c>
      <c r="B61" s="18">
        <v>45</v>
      </c>
      <c r="C61" s="18">
        <v>2022</v>
      </c>
      <c r="D61" s="19" t="s">
        <v>16</v>
      </c>
      <c r="E61" s="19" t="s">
        <v>752</v>
      </c>
      <c r="F61" s="20" t="s">
        <v>773</v>
      </c>
      <c r="G61" s="21" t="s">
        <v>2484</v>
      </c>
      <c r="H61" s="22" t="s">
        <v>1904</v>
      </c>
      <c r="I61" s="29" t="s">
        <v>1323</v>
      </c>
      <c r="J61" s="30" t="s">
        <v>1905</v>
      </c>
      <c r="K61" s="30" t="s">
        <v>1906</v>
      </c>
      <c r="L61" s="30">
        <v>34.8</v>
      </c>
      <c r="M61" s="23" t="s">
        <v>1340</v>
      </c>
    </row>
    <row r="62" s="48" customFormat="1" ht="23" customHeight="1" spans="1:13">
      <c r="A62" s="17" t="s">
        <v>310</v>
      </c>
      <c r="B62" s="18">
        <v>45</v>
      </c>
      <c r="C62" s="18">
        <v>2022</v>
      </c>
      <c r="D62" s="19" t="s">
        <v>16</v>
      </c>
      <c r="E62" s="19" t="s">
        <v>752</v>
      </c>
      <c r="F62" s="20" t="s">
        <v>806</v>
      </c>
      <c r="G62" s="23" t="s">
        <v>1909</v>
      </c>
      <c r="H62" s="22" t="s">
        <v>1910</v>
      </c>
      <c r="I62" s="29" t="s">
        <v>1871</v>
      </c>
      <c r="J62" s="30" t="s">
        <v>1911</v>
      </c>
      <c r="K62" s="23"/>
      <c r="L62" s="23"/>
      <c r="M62" s="23"/>
    </row>
    <row r="63" s="48" customFormat="1" ht="23" customHeight="1" spans="1:13">
      <c r="A63" s="17" t="s">
        <v>313</v>
      </c>
      <c r="B63" s="18">
        <v>43</v>
      </c>
      <c r="C63" s="18">
        <v>2022</v>
      </c>
      <c r="D63" s="19" t="s">
        <v>16</v>
      </c>
      <c r="E63" s="19" t="s">
        <v>648</v>
      </c>
      <c r="F63" s="20" t="s">
        <v>801</v>
      </c>
      <c r="G63" s="21" t="s">
        <v>2482</v>
      </c>
      <c r="H63" s="22" t="s">
        <v>1517</v>
      </c>
      <c r="I63" s="29" t="s">
        <v>1472</v>
      </c>
      <c r="J63" s="30" t="s">
        <v>1317</v>
      </c>
      <c r="K63" s="30" t="s">
        <v>1454</v>
      </c>
      <c r="L63" s="30">
        <v>23</v>
      </c>
      <c r="M63" s="23" t="s">
        <v>1319</v>
      </c>
    </row>
    <row r="64" s="48" customFormat="1" ht="23" customHeight="1" spans="1:13">
      <c r="A64" s="17" t="s">
        <v>313</v>
      </c>
      <c r="B64" s="18">
        <v>43</v>
      </c>
      <c r="C64" s="18">
        <v>2022</v>
      </c>
      <c r="D64" s="19" t="s">
        <v>16</v>
      </c>
      <c r="E64" s="19" t="s">
        <v>648</v>
      </c>
      <c r="F64" s="20" t="s">
        <v>754</v>
      </c>
      <c r="G64" s="21" t="s">
        <v>2483</v>
      </c>
      <c r="H64" s="22" t="s">
        <v>1520</v>
      </c>
      <c r="I64" s="29" t="s">
        <v>1323</v>
      </c>
      <c r="J64" s="30" t="s">
        <v>1392</v>
      </c>
      <c r="K64" s="30">
        <v>201111</v>
      </c>
      <c r="L64" s="30">
        <v>24.4</v>
      </c>
      <c r="M64" s="23" t="s">
        <v>1327</v>
      </c>
    </row>
    <row r="65" s="48" customFormat="1" ht="23" customHeight="1" spans="1:13">
      <c r="A65" s="17" t="s">
        <v>313</v>
      </c>
      <c r="B65" s="18">
        <v>43</v>
      </c>
      <c r="C65" s="18">
        <v>2022</v>
      </c>
      <c r="D65" s="19" t="s">
        <v>16</v>
      </c>
      <c r="E65" s="19" t="s">
        <v>648</v>
      </c>
      <c r="F65" s="20" t="s">
        <v>755</v>
      </c>
      <c r="G65" s="26" t="s">
        <v>2469</v>
      </c>
      <c r="H65" s="22" t="s">
        <v>1522</v>
      </c>
      <c r="I65" s="22" t="s">
        <v>1523</v>
      </c>
      <c r="J65" s="30" t="s">
        <v>1524</v>
      </c>
      <c r="K65" s="23"/>
      <c r="L65" s="23"/>
      <c r="M65" s="23" t="s">
        <v>1319</v>
      </c>
    </row>
    <row r="66" s="48" customFormat="1" ht="23" customHeight="1" spans="1:13">
      <c r="A66" s="17" t="s">
        <v>313</v>
      </c>
      <c r="B66" s="18">
        <v>43</v>
      </c>
      <c r="C66" s="18">
        <v>2022</v>
      </c>
      <c r="D66" s="19" t="s">
        <v>16</v>
      </c>
      <c r="E66" s="19" t="s">
        <v>648</v>
      </c>
      <c r="F66" s="20" t="s">
        <v>756</v>
      </c>
      <c r="G66" s="23" t="s">
        <v>1526</v>
      </c>
      <c r="H66" s="24" t="s">
        <v>1527</v>
      </c>
      <c r="I66" s="24" t="s">
        <v>1323</v>
      </c>
      <c r="J66" s="23" t="s">
        <v>1324</v>
      </c>
      <c r="K66" s="23" t="s">
        <v>1528</v>
      </c>
      <c r="L66" s="23" t="s">
        <v>189</v>
      </c>
      <c r="M66" s="23" t="s">
        <v>1327</v>
      </c>
    </row>
    <row r="67" s="48" customFormat="1" ht="23" customHeight="1" spans="1:13">
      <c r="A67" s="17" t="s">
        <v>313</v>
      </c>
      <c r="B67" s="18">
        <v>43</v>
      </c>
      <c r="C67" s="18">
        <v>2022</v>
      </c>
      <c r="D67" s="19" t="s">
        <v>16</v>
      </c>
      <c r="E67" s="19" t="s">
        <v>648</v>
      </c>
      <c r="F67" s="20" t="s">
        <v>808</v>
      </c>
      <c r="G67" s="23" t="s">
        <v>1913</v>
      </c>
      <c r="H67" s="22" t="s">
        <v>808</v>
      </c>
      <c r="I67" s="24" t="s">
        <v>1810</v>
      </c>
      <c r="J67" s="23" t="s">
        <v>1915</v>
      </c>
      <c r="K67" s="23" t="s">
        <v>1916</v>
      </c>
      <c r="L67" s="23" t="s">
        <v>1890</v>
      </c>
      <c r="M67" s="23" t="s">
        <v>1340</v>
      </c>
    </row>
    <row r="68" s="48" customFormat="1" ht="23" customHeight="1" spans="1:13">
      <c r="A68" s="17" t="s">
        <v>313</v>
      </c>
      <c r="B68" s="18">
        <v>43</v>
      </c>
      <c r="C68" s="18">
        <v>2022</v>
      </c>
      <c r="D68" s="19" t="s">
        <v>16</v>
      </c>
      <c r="E68" s="19" t="s">
        <v>648</v>
      </c>
      <c r="F68" s="20" t="s">
        <v>809</v>
      </c>
      <c r="G68" s="23" t="s">
        <v>1917</v>
      </c>
      <c r="H68" s="24" t="s">
        <v>1918</v>
      </c>
      <c r="I68" s="24" t="s">
        <v>1316</v>
      </c>
      <c r="J68" s="23" t="s">
        <v>1919</v>
      </c>
      <c r="K68" s="23" t="s">
        <v>1920</v>
      </c>
      <c r="L68" s="23" t="s">
        <v>1921</v>
      </c>
      <c r="M68" s="23" t="s">
        <v>1340</v>
      </c>
    </row>
    <row r="69" s="48" customFormat="1" ht="23" customHeight="1" spans="1:13">
      <c r="A69" s="17" t="s">
        <v>313</v>
      </c>
      <c r="B69" s="18">
        <v>43</v>
      </c>
      <c r="C69" s="18">
        <v>2022</v>
      </c>
      <c r="D69" s="19" t="s">
        <v>16</v>
      </c>
      <c r="E69" s="19" t="s">
        <v>648</v>
      </c>
      <c r="F69" s="20" t="s">
        <v>767</v>
      </c>
      <c r="G69" s="23" t="s">
        <v>1922</v>
      </c>
      <c r="H69" s="24" t="s">
        <v>1923</v>
      </c>
      <c r="I69" s="24" t="s">
        <v>1316</v>
      </c>
      <c r="J69" s="23" t="s">
        <v>1924</v>
      </c>
      <c r="K69" s="23" t="s">
        <v>1925</v>
      </c>
      <c r="L69" s="23" t="s">
        <v>1926</v>
      </c>
      <c r="M69" s="23" t="s">
        <v>1371</v>
      </c>
    </row>
    <row r="70" s="48" customFormat="1" ht="23" customHeight="1" spans="1:13">
      <c r="A70" s="17" t="s">
        <v>313</v>
      </c>
      <c r="B70" s="18">
        <v>43</v>
      </c>
      <c r="C70" s="18">
        <v>2022</v>
      </c>
      <c r="D70" s="19" t="s">
        <v>16</v>
      </c>
      <c r="E70" s="19" t="s">
        <v>648</v>
      </c>
      <c r="F70" s="20" t="s">
        <v>810</v>
      </c>
      <c r="G70" s="23" t="s">
        <v>1927</v>
      </c>
      <c r="H70" s="24" t="s">
        <v>1928</v>
      </c>
      <c r="I70" s="24" t="s">
        <v>1810</v>
      </c>
      <c r="J70" s="23" t="s">
        <v>1929</v>
      </c>
      <c r="K70" s="23" t="s">
        <v>1930</v>
      </c>
      <c r="L70" s="23" t="s">
        <v>1890</v>
      </c>
      <c r="M70" s="23" t="s">
        <v>1340</v>
      </c>
    </row>
    <row r="71" s="48" customFormat="1" ht="23" customHeight="1" spans="1:13">
      <c r="A71" s="17" t="s">
        <v>313</v>
      </c>
      <c r="B71" s="18">
        <v>43</v>
      </c>
      <c r="C71" s="18">
        <v>2022</v>
      </c>
      <c r="D71" s="19" t="s">
        <v>16</v>
      </c>
      <c r="E71" s="19" t="s">
        <v>648</v>
      </c>
      <c r="F71" s="20" t="s">
        <v>812</v>
      </c>
      <c r="G71" s="23" t="s">
        <v>1931</v>
      </c>
      <c r="H71" s="24" t="s">
        <v>1932</v>
      </c>
      <c r="I71" s="24" t="s">
        <v>1316</v>
      </c>
      <c r="J71" s="23" t="s">
        <v>1933</v>
      </c>
      <c r="K71" s="23" t="s">
        <v>1934</v>
      </c>
      <c r="L71" s="23" t="s">
        <v>1935</v>
      </c>
      <c r="M71" s="23" t="s">
        <v>1371</v>
      </c>
    </row>
    <row r="72" s="48" customFormat="1" ht="23" customHeight="1" spans="1:13">
      <c r="A72" s="17" t="s">
        <v>332</v>
      </c>
      <c r="B72" s="18">
        <v>28</v>
      </c>
      <c r="C72" s="18">
        <v>2021</v>
      </c>
      <c r="D72" s="19" t="s">
        <v>128</v>
      </c>
      <c r="E72" s="19" t="s">
        <v>835</v>
      </c>
      <c r="F72" s="20" t="s">
        <v>836</v>
      </c>
      <c r="G72" s="21" t="s">
        <v>2481</v>
      </c>
      <c r="H72" s="22" t="s">
        <v>1452</v>
      </c>
      <c r="I72" s="29" t="s">
        <v>1316</v>
      </c>
      <c r="J72" s="30" t="s">
        <v>1453</v>
      </c>
      <c r="K72" s="30" t="s">
        <v>1454</v>
      </c>
      <c r="L72" s="30">
        <v>23.5</v>
      </c>
      <c r="M72" s="23" t="s">
        <v>1319</v>
      </c>
    </row>
    <row r="73" s="48" customFormat="1" ht="23" customHeight="1" spans="1:13">
      <c r="A73" s="17" t="s">
        <v>332</v>
      </c>
      <c r="B73" s="18">
        <v>28</v>
      </c>
      <c r="C73" s="18">
        <v>2021</v>
      </c>
      <c r="D73" s="19" t="s">
        <v>128</v>
      </c>
      <c r="E73" s="19" t="s">
        <v>835</v>
      </c>
      <c r="F73" s="20" t="s">
        <v>837</v>
      </c>
      <c r="G73" s="21" t="s">
        <v>2441</v>
      </c>
      <c r="H73" s="22" t="s">
        <v>1457</v>
      </c>
      <c r="I73" s="29" t="s">
        <v>1323</v>
      </c>
      <c r="J73" s="30" t="s">
        <v>1392</v>
      </c>
      <c r="K73" s="30" t="s">
        <v>1458</v>
      </c>
      <c r="L73" s="30">
        <v>24.4</v>
      </c>
      <c r="M73" s="23" t="s">
        <v>1327</v>
      </c>
    </row>
    <row r="74" s="48" customFormat="1" ht="23" customHeight="1" spans="1:13">
      <c r="A74" s="17" t="s">
        <v>332</v>
      </c>
      <c r="B74" s="18">
        <v>28</v>
      </c>
      <c r="C74" s="18">
        <v>2021</v>
      </c>
      <c r="D74" s="19" t="s">
        <v>128</v>
      </c>
      <c r="E74" s="19" t="s">
        <v>835</v>
      </c>
      <c r="F74" s="20" t="s">
        <v>838</v>
      </c>
      <c r="G74" s="17" t="s">
        <v>2461</v>
      </c>
      <c r="H74" s="25" t="s">
        <v>1462</v>
      </c>
      <c r="I74" s="29" t="s">
        <v>1323</v>
      </c>
      <c r="J74" s="18" t="s">
        <v>1397</v>
      </c>
      <c r="K74" s="18" t="s">
        <v>1463</v>
      </c>
      <c r="L74" s="18">
        <v>15.8</v>
      </c>
      <c r="M74" s="23" t="s">
        <v>1327</v>
      </c>
    </row>
    <row r="75" s="48" customFormat="1" ht="23" customHeight="1" spans="1:13">
      <c r="A75" s="17" t="s">
        <v>332</v>
      </c>
      <c r="B75" s="18">
        <v>28</v>
      </c>
      <c r="C75" s="18">
        <v>2021</v>
      </c>
      <c r="D75" s="19" t="s">
        <v>128</v>
      </c>
      <c r="E75" s="19" t="s">
        <v>835</v>
      </c>
      <c r="F75" s="20" t="s">
        <v>839</v>
      </c>
      <c r="G75" s="23" t="s">
        <v>1465</v>
      </c>
      <c r="H75" s="24" t="s">
        <v>1466</v>
      </c>
      <c r="I75" s="24" t="s">
        <v>1323</v>
      </c>
      <c r="J75" s="23" t="s">
        <v>1324</v>
      </c>
      <c r="K75" s="23" t="s">
        <v>1458</v>
      </c>
      <c r="L75" s="23" t="s">
        <v>49</v>
      </c>
      <c r="M75" s="23" t="s">
        <v>1327</v>
      </c>
    </row>
    <row r="76" s="48" customFormat="1" ht="23" customHeight="1" spans="1:13">
      <c r="A76" s="17" t="s">
        <v>332</v>
      </c>
      <c r="B76" s="18">
        <v>28</v>
      </c>
      <c r="C76" s="18">
        <v>2021</v>
      </c>
      <c r="D76" s="19" t="s">
        <v>128</v>
      </c>
      <c r="E76" s="19" t="s">
        <v>835</v>
      </c>
      <c r="F76" s="20" t="s">
        <v>841</v>
      </c>
      <c r="G76" s="21" t="s">
        <v>2442</v>
      </c>
      <c r="H76" s="22" t="s">
        <v>1471</v>
      </c>
      <c r="I76" s="29" t="s">
        <v>1472</v>
      </c>
      <c r="J76" s="30" t="s">
        <v>1473</v>
      </c>
      <c r="K76" s="30" t="s">
        <v>1454</v>
      </c>
      <c r="L76" s="30">
        <v>21</v>
      </c>
      <c r="M76" s="23" t="s">
        <v>1319</v>
      </c>
    </row>
    <row r="77" s="48" customFormat="1" ht="23" customHeight="1" spans="1:13">
      <c r="A77" s="17" t="s">
        <v>332</v>
      </c>
      <c r="B77" s="18">
        <v>28</v>
      </c>
      <c r="C77" s="18">
        <v>2021</v>
      </c>
      <c r="D77" s="19" t="s">
        <v>128</v>
      </c>
      <c r="E77" s="19" t="s">
        <v>835</v>
      </c>
      <c r="F77" s="20" t="s">
        <v>842</v>
      </c>
      <c r="G77" s="23" t="s">
        <v>2485</v>
      </c>
      <c r="H77" s="22" t="s">
        <v>1651</v>
      </c>
      <c r="I77" s="22" t="s">
        <v>1316</v>
      </c>
      <c r="J77" s="31" t="s">
        <v>1652</v>
      </c>
      <c r="K77" s="23" t="s">
        <v>1653</v>
      </c>
      <c r="L77" s="35">
        <v>29.5</v>
      </c>
      <c r="M77" s="23" t="s">
        <v>1340</v>
      </c>
    </row>
    <row r="78" s="48" customFormat="1" ht="23" customHeight="1" spans="1:13">
      <c r="A78" s="17" t="s">
        <v>332</v>
      </c>
      <c r="B78" s="18">
        <v>28</v>
      </c>
      <c r="C78" s="18">
        <v>2021</v>
      </c>
      <c r="D78" s="19" t="s">
        <v>128</v>
      </c>
      <c r="E78" s="19" t="s">
        <v>835</v>
      </c>
      <c r="F78" s="20" t="s">
        <v>844</v>
      </c>
      <c r="G78" s="23" t="s">
        <v>1937</v>
      </c>
      <c r="H78" s="22" t="s">
        <v>2030</v>
      </c>
      <c r="I78" s="29" t="s">
        <v>1939</v>
      </c>
      <c r="J78" s="30" t="s">
        <v>1940</v>
      </c>
      <c r="K78" s="21" t="s">
        <v>1941</v>
      </c>
      <c r="L78" s="23" t="s">
        <v>1942</v>
      </c>
      <c r="M78" s="23" t="s">
        <v>1371</v>
      </c>
    </row>
    <row r="79" s="48" customFormat="1" ht="23" customHeight="1" spans="1:13">
      <c r="A79" s="17" t="s">
        <v>332</v>
      </c>
      <c r="B79" s="18">
        <v>28</v>
      </c>
      <c r="C79" s="18">
        <v>2021</v>
      </c>
      <c r="D79" s="19" t="s">
        <v>128</v>
      </c>
      <c r="E79" s="19" t="s">
        <v>835</v>
      </c>
      <c r="F79" s="20" t="s">
        <v>845</v>
      </c>
      <c r="G79" s="23" t="s">
        <v>2486</v>
      </c>
      <c r="H79" s="24" t="s">
        <v>845</v>
      </c>
      <c r="I79" s="22" t="s">
        <v>1353</v>
      </c>
      <c r="J79" s="31" t="s">
        <v>1943</v>
      </c>
      <c r="K79" s="23" t="s">
        <v>1944</v>
      </c>
      <c r="L79" s="35">
        <v>49.8</v>
      </c>
      <c r="M79" s="23" t="s">
        <v>1371</v>
      </c>
    </row>
    <row r="80" s="48" customFormat="1" ht="23" customHeight="1" spans="1:13">
      <c r="A80" s="17" t="s">
        <v>332</v>
      </c>
      <c r="B80" s="18">
        <v>28</v>
      </c>
      <c r="C80" s="18">
        <v>2021</v>
      </c>
      <c r="D80" s="19" t="s">
        <v>128</v>
      </c>
      <c r="E80" s="19" t="s">
        <v>835</v>
      </c>
      <c r="F80" s="20" t="s">
        <v>846</v>
      </c>
      <c r="G80" s="23" t="s">
        <v>2487</v>
      </c>
      <c r="H80" s="24" t="s">
        <v>1945</v>
      </c>
      <c r="I80" s="22" t="s">
        <v>1361</v>
      </c>
      <c r="J80" s="31" t="s">
        <v>1946</v>
      </c>
      <c r="K80" s="23" t="s">
        <v>1947</v>
      </c>
      <c r="L80" s="35">
        <v>56</v>
      </c>
      <c r="M80" s="23" t="s">
        <v>1371</v>
      </c>
    </row>
    <row r="81" s="48" customFormat="1" ht="23" customHeight="1" spans="1:13">
      <c r="A81" s="17" t="s">
        <v>335</v>
      </c>
      <c r="B81" s="18">
        <v>26</v>
      </c>
      <c r="C81" s="18">
        <v>2021</v>
      </c>
      <c r="D81" s="19" t="s">
        <v>128</v>
      </c>
      <c r="E81" s="19" t="s">
        <v>648</v>
      </c>
      <c r="F81" s="20" t="s">
        <v>836</v>
      </c>
      <c r="G81" s="21" t="s">
        <v>2481</v>
      </c>
      <c r="H81" s="22" t="s">
        <v>1452</v>
      </c>
      <c r="I81" s="29" t="s">
        <v>1316</v>
      </c>
      <c r="J81" s="30" t="s">
        <v>1453</v>
      </c>
      <c r="K81" s="30" t="s">
        <v>1454</v>
      </c>
      <c r="L81" s="30">
        <v>23.5</v>
      </c>
      <c r="M81" s="23" t="s">
        <v>1319</v>
      </c>
    </row>
    <row r="82" s="48" customFormat="1" ht="23" customHeight="1" spans="1:13">
      <c r="A82" s="17" t="s">
        <v>335</v>
      </c>
      <c r="B82" s="18">
        <v>26</v>
      </c>
      <c r="C82" s="18">
        <v>2021</v>
      </c>
      <c r="D82" s="19" t="s">
        <v>128</v>
      </c>
      <c r="E82" s="19" t="s">
        <v>648</v>
      </c>
      <c r="F82" s="20" t="s">
        <v>837</v>
      </c>
      <c r="G82" s="21" t="s">
        <v>2441</v>
      </c>
      <c r="H82" s="22" t="s">
        <v>1457</v>
      </c>
      <c r="I82" s="29" t="s">
        <v>1323</v>
      </c>
      <c r="J82" s="30" t="s">
        <v>1392</v>
      </c>
      <c r="K82" s="30" t="s">
        <v>1458</v>
      </c>
      <c r="L82" s="30">
        <v>24.4</v>
      </c>
      <c r="M82" s="23" t="s">
        <v>1327</v>
      </c>
    </row>
    <row r="83" s="48" customFormat="1" ht="23" customHeight="1" spans="1:13">
      <c r="A83" s="17" t="s">
        <v>335</v>
      </c>
      <c r="B83" s="18">
        <v>26</v>
      </c>
      <c r="C83" s="18">
        <v>2021</v>
      </c>
      <c r="D83" s="19" t="s">
        <v>128</v>
      </c>
      <c r="E83" s="19" t="s">
        <v>648</v>
      </c>
      <c r="F83" s="20" t="s">
        <v>838</v>
      </c>
      <c r="G83" s="17" t="s">
        <v>2461</v>
      </c>
      <c r="H83" s="25" t="s">
        <v>1462</v>
      </c>
      <c r="I83" s="29" t="s">
        <v>1323</v>
      </c>
      <c r="J83" s="18" t="s">
        <v>1397</v>
      </c>
      <c r="K83" s="18" t="s">
        <v>1463</v>
      </c>
      <c r="L83" s="18">
        <v>15.8</v>
      </c>
      <c r="M83" s="23" t="s">
        <v>1327</v>
      </c>
    </row>
    <row r="84" s="48" customFormat="1" ht="23" customHeight="1" spans="1:13">
      <c r="A84" s="17" t="s">
        <v>335</v>
      </c>
      <c r="B84" s="18">
        <v>26</v>
      </c>
      <c r="C84" s="18">
        <v>2021</v>
      </c>
      <c r="D84" s="19" t="s">
        <v>128</v>
      </c>
      <c r="E84" s="19" t="s">
        <v>648</v>
      </c>
      <c r="F84" s="20" t="s">
        <v>839</v>
      </c>
      <c r="G84" s="23" t="s">
        <v>1465</v>
      </c>
      <c r="H84" s="24" t="s">
        <v>1466</v>
      </c>
      <c r="I84" s="24" t="s">
        <v>1323</v>
      </c>
      <c r="J84" s="23" t="s">
        <v>1324</v>
      </c>
      <c r="K84" s="23" t="s">
        <v>1458</v>
      </c>
      <c r="L84" s="23" t="s">
        <v>49</v>
      </c>
      <c r="M84" s="23" t="s">
        <v>1327</v>
      </c>
    </row>
    <row r="85" s="48" customFormat="1" ht="23" customHeight="1" spans="1:13">
      <c r="A85" s="17" t="s">
        <v>335</v>
      </c>
      <c r="B85" s="18">
        <v>26</v>
      </c>
      <c r="C85" s="18">
        <v>2021</v>
      </c>
      <c r="D85" s="19" t="s">
        <v>128</v>
      </c>
      <c r="E85" s="19" t="s">
        <v>648</v>
      </c>
      <c r="F85" s="20" t="s">
        <v>841</v>
      </c>
      <c r="G85" s="21" t="s">
        <v>2442</v>
      </c>
      <c r="H85" s="22" t="s">
        <v>1471</v>
      </c>
      <c r="I85" s="29" t="s">
        <v>1472</v>
      </c>
      <c r="J85" s="30" t="s">
        <v>1473</v>
      </c>
      <c r="K85" s="30" t="s">
        <v>1454</v>
      </c>
      <c r="L85" s="30">
        <v>21</v>
      </c>
      <c r="M85" s="23" t="s">
        <v>1319</v>
      </c>
    </row>
    <row r="86" s="48" customFormat="1" ht="23" customHeight="1" spans="1:13">
      <c r="A86" s="17" t="s">
        <v>335</v>
      </c>
      <c r="B86" s="18">
        <v>26</v>
      </c>
      <c r="C86" s="18">
        <v>2021</v>
      </c>
      <c r="D86" s="19" t="s">
        <v>128</v>
      </c>
      <c r="E86" s="19" t="s">
        <v>648</v>
      </c>
      <c r="F86" s="20" t="s">
        <v>842</v>
      </c>
      <c r="G86" s="23" t="s">
        <v>2485</v>
      </c>
      <c r="H86" s="22" t="s">
        <v>1651</v>
      </c>
      <c r="I86" s="22" t="s">
        <v>1316</v>
      </c>
      <c r="J86" s="31" t="s">
        <v>1652</v>
      </c>
      <c r="K86" s="23" t="s">
        <v>1653</v>
      </c>
      <c r="L86" s="35">
        <v>29.5</v>
      </c>
      <c r="M86" s="23" t="s">
        <v>1340</v>
      </c>
    </row>
    <row r="87" s="48" customFormat="1" ht="23" customHeight="1" spans="1:13">
      <c r="A87" s="17" t="s">
        <v>335</v>
      </c>
      <c r="B87" s="18">
        <v>26</v>
      </c>
      <c r="C87" s="18">
        <v>2021</v>
      </c>
      <c r="D87" s="19" t="s">
        <v>128</v>
      </c>
      <c r="E87" s="19" t="s">
        <v>648</v>
      </c>
      <c r="F87" s="20" t="s">
        <v>854</v>
      </c>
      <c r="G87" s="23" t="s">
        <v>1950</v>
      </c>
      <c r="H87" s="24" t="s">
        <v>1951</v>
      </c>
      <c r="I87" s="24" t="s">
        <v>1810</v>
      </c>
      <c r="J87" s="23" t="s">
        <v>1952</v>
      </c>
      <c r="K87" s="23" t="s">
        <v>1953</v>
      </c>
      <c r="L87" s="23" t="s">
        <v>1954</v>
      </c>
      <c r="M87" s="23" t="s">
        <v>1340</v>
      </c>
    </row>
    <row r="88" s="48" customFormat="1" ht="23" customHeight="1" spans="1:13">
      <c r="A88" s="17" t="s">
        <v>338</v>
      </c>
      <c r="B88" s="18">
        <v>37</v>
      </c>
      <c r="C88" s="18">
        <v>2021</v>
      </c>
      <c r="D88" s="19" t="s">
        <v>128</v>
      </c>
      <c r="E88" s="19" t="s">
        <v>835</v>
      </c>
      <c r="F88" s="20" t="s">
        <v>836</v>
      </c>
      <c r="G88" s="21" t="s">
        <v>2481</v>
      </c>
      <c r="H88" s="22" t="s">
        <v>1452</v>
      </c>
      <c r="I88" s="29" t="s">
        <v>1316</v>
      </c>
      <c r="J88" s="30" t="s">
        <v>1453</v>
      </c>
      <c r="K88" s="30" t="s">
        <v>1454</v>
      </c>
      <c r="L88" s="30">
        <v>23.5</v>
      </c>
      <c r="M88" s="23" t="s">
        <v>1319</v>
      </c>
    </row>
    <row r="89" s="48" customFormat="1" ht="23" customHeight="1" spans="1:13">
      <c r="A89" s="17" t="s">
        <v>338</v>
      </c>
      <c r="B89" s="18">
        <v>37</v>
      </c>
      <c r="C89" s="18">
        <v>2021</v>
      </c>
      <c r="D89" s="19" t="s">
        <v>128</v>
      </c>
      <c r="E89" s="19" t="s">
        <v>835</v>
      </c>
      <c r="F89" s="20" t="s">
        <v>837</v>
      </c>
      <c r="G89" s="21" t="s">
        <v>2441</v>
      </c>
      <c r="H89" s="22" t="s">
        <v>1457</v>
      </c>
      <c r="I89" s="29" t="s">
        <v>1323</v>
      </c>
      <c r="J89" s="30" t="s">
        <v>1392</v>
      </c>
      <c r="K89" s="30" t="s">
        <v>1458</v>
      </c>
      <c r="L89" s="30">
        <v>24.4</v>
      </c>
      <c r="M89" s="23" t="s">
        <v>1327</v>
      </c>
    </row>
    <row r="90" s="48" customFormat="1" ht="23" customHeight="1" spans="1:13">
      <c r="A90" s="17" t="s">
        <v>338</v>
      </c>
      <c r="B90" s="18">
        <v>37</v>
      </c>
      <c r="C90" s="18">
        <v>2021</v>
      </c>
      <c r="D90" s="19" t="s">
        <v>128</v>
      </c>
      <c r="E90" s="19" t="s">
        <v>835</v>
      </c>
      <c r="F90" s="20" t="s">
        <v>838</v>
      </c>
      <c r="G90" s="17" t="s">
        <v>2461</v>
      </c>
      <c r="H90" s="25" t="s">
        <v>1462</v>
      </c>
      <c r="I90" s="29" t="s">
        <v>1323</v>
      </c>
      <c r="J90" s="18" t="s">
        <v>1397</v>
      </c>
      <c r="K90" s="18" t="s">
        <v>1463</v>
      </c>
      <c r="L90" s="18">
        <v>15.8</v>
      </c>
      <c r="M90" s="23" t="s">
        <v>1327</v>
      </c>
    </row>
    <row r="91" s="48" customFormat="1" ht="23" customHeight="1" spans="1:13">
      <c r="A91" s="17" t="s">
        <v>338</v>
      </c>
      <c r="B91" s="18">
        <v>37</v>
      </c>
      <c r="C91" s="18">
        <v>2021</v>
      </c>
      <c r="D91" s="19" t="s">
        <v>128</v>
      </c>
      <c r="E91" s="19" t="s">
        <v>835</v>
      </c>
      <c r="F91" s="20" t="s">
        <v>839</v>
      </c>
      <c r="G91" s="23" t="s">
        <v>1465</v>
      </c>
      <c r="H91" s="24" t="s">
        <v>1466</v>
      </c>
      <c r="I91" s="24" t="s">
        <v>1323</v>
      </c>
      <c r="J91" s="23" t="s">
        <v>1324</v>
      </c>
      <c r="K91" s="23" t="s">
        <v>1458</v>
      </c>
      <c r="L91" s="23" t="s">
        <v>49</v>
      </c>
      <c r="M91" s="23" t="s">
        <v>1327</v>
      </c>
    </row>
    <row r="92" s="48" customFormat="1" ht="23" customHeight="1" spans="1:13">
      <c r="A92" s="17" t="s">
        <v>338</v>
      </c>
      <c r="B92" s="18">
        <v>37</v>
      </c>
      <c r="C92" s="18">
        <v>2021</v>
      </c>
      <c r="D92" s="19" t="s">
        <v>128</v>
      </c>
      <c r="E92" s="19" t="s">
        <v>835</v>
      </c>
      <c r="F92" s="20" t="s">
        <v>841</v>
      </c>
      <c r="G92" s="21" t="s">
        <v>2442</v>
      </c>
      <c r="H92" s="22" t="s">
        <v>1471</v>
      </c>
      <c r="I92" s="29" t="s">
        <v>1472</v>
      </c>
      <c r="J92" s="30" t="s">
        <v>1473</v>
      </c>
      <c r="K92" s="30" t="s">
        <v>1454</v>
      </c>
      <c r="L92" s="30">
        <v>21</v>
      </c>
      <c r="M92" s="23" t="s">
        <v>1319</v>
      </c>
    </row>
    <row r="93" s="48" customFormat="1" ht="23" customHeight="1" spans="1:13">
      <c r="A93" s="17" t="s">
        <v>338</v>
      </c>
      <c r="B93" s="18">
        <v>37</v>
      </c>
      <c r="C93" s="18">
        <v>2021</v>
      </c>
      <c r="D93" s="19" t="s">
        <v>128</v>
      </c>
      <c r="E93" s="19" t="s">
        <v>835</v>
      </c>
      <c r="F93" s="20" t="s">
        <v>842</v>
      </c>
      <c r="G93" s="23" t="s">
        <v>2485</v>
      </c>
      <c r="H93" s="22" t="s">
        <v>1651</v>
      </c>
      <c r="I93" s="22" t="s">
        <v>1316</v>
      </c>
      <c r="J93" s="31" t="s">
        <v>1652</v>
      </c>
      <c r="K93" s="23" t="s">
        <v>1653</v>
      </c>
      <c r="L93" s="35">
        <v>29.5</v>
      </c>
      <c r="M93" s="23" t="s">
        <v>1340</v>
      </c>
    </row>
    <row r="94" s="48" customFormat="1" ht="23" customHeight="1" spans="1:13">
      <c r="A94" s="17" t="s">
        <v>338</v>
      </c>
      <c r="B94" s="18">
        <v>37</v>
      </c>
      <c r="C94" s="18">
        <v>2021</v>
      </c>
      <c r="D94" s="19" t="s">
        <v>128</v>
      </c>
      <c r="E94" s="19" t="s">
        <v>835</v>
      </c>
      <c r="F94" s="20" t="s">
        <v>844</v>
      </c>
      <c r="G94" s="23" t="s">
        <v>1937</v>
      </c>
      <c r="H94" s="22" t="s">
        <v>2030</v>
      </c>
      <c r="I94" s="29" t="s">
        <v>1939</v>
      </c>
      <c r="J94" s="30" t="s">
        <v>1940</v>
      </c>
      <c r="K94" s="21" t="s">
        <v>1941</v>
      </c>
      <c r="L94" s="23" t="s">
        <v>1942</v>
      </c>
      <c r="M94" s="23" t="s">
        <v>1371</v>
      </c>
    </row>
    <row r="95" s="48" customFormat="1" ht="23" customHeight="1" spans="1:13">
      <c r="A95" s="17" t="s">
        <v>338</v>
      </c>
      <c r="B95" s="18">
        <v>37</v>
      </c>
      <c r="C95" s="18">
        <v>2021</v>
      </c>
      <c r="D95" s="19" t="s">
        <v>128</v>
      </c>
      <c r="E95" s="19" t="s">
        <v>835</v>
      </c>
      <c r="F95" s="20" t="s">
        <v>845</v>
      </c>
      <c r="G95" s="23" t="s">
        <v>2486</v>
      </c>
      <c r="H95" s="24" t="s">
        <v>845</v>
      </c>
      <c r="I95" s="22" t="s">
        <v>1353</v>
      </c>
      <c r="J95" s="31" t="s">
        <v>1943</v>
      </c>
      <c r="K95" s="23" t="s">
        <v>1944</v>
      </c>
      <c r="L95" s="35">
        <v>49.8</v>
      </c>
      <c r="M95" s="23" t="s">
        <v>1371</v>
      </c>
    </row>
    <row r="96" s="48" customFormat="1" ht="23" customHeight="1" spans="1:13">
      <c r="A96" s="17" t="s">
        <v>338</v>
      </c>
      <c r="B96" s="18">
        <v>37</v>
      </c>
      <c r="C96" s="18">
        <v>2021</v>
      </c>
      <c r="D96" s="19" t="s">
        <v>128</v>
      </c>
      <c r="E96" s="19" t="s">
        <v>835</v>
      </c>
      <c r="F96" s="20" t="s">
        <v>846</v>
      </c>
      <c r="G96" s="23" t="s">
        <v>2487</v>
      </c>
      <c r="H96" s="24" t="s">
        <v>1945</v>
      </c>
      <c r="I96" s="22" t="s">
        <v>1361</v>
      </c>
      <c r="J96" s="31" t="s">
        <v>1946</v>
      </c>
      <c r="K96" s="23" t="s">
        <v>1947</v>
      </c>
      <c r="L96" s="35">
        <v>56</v>
      </c>
      <c r="M96" s="23" t="s">
        <v>1371</v>
      </c>
    </row>
    <row r="97" s="48" customFormat="1" ht="23" customHeight="1" spans="1:13">
      <c r="A97" s="17" t="s">
        <v>341</v>
      </c>
      <c r="B97" s="18">
        <v>32</v>
      </c>
      <c r="C97" s="18">
        <v>2022</v>
      </c>
      <c r="D97" s="19" t="s">
        <v>128</v>
      </c>
      <c r="E97" s="19" t="s">
        <v>835</v>
      </c>
      <c r="F97" s="20" t="s">
        <v>906</v>
      </c>
      <c r="G97" s="21" t="s">
        <v>2482</v>
      </c>
      <c r="H97" s="22" t="s">
        <v>1517</v>
      </c>
      <c r="I97" s="29" t="s">
        <v>1472</v>
      </c>
      <c r="J97" s="30" t="s">
        <v>1317</v>
      </c>
      <c r="K97" s="30" t="s">
        <v>1454</v>
      </c>
      <c r="L97" s="30">
        <v>23</v>
      </c>
      <c r="M97" s="23" t="s">
        <v>1319</v>
      </c>
    </row>
    <row r="98" s="48" customFormat="1" ht="23" customHeight="1" spans="1:13">
      <c r="A98" s="17" t="s">
        <v>341</v>
      </c>
      <c r="B98" s="18">
        <v>32</v>
      </c>
      <c r="C98" s="18">
        <v>2022</v>
      </c>
      <c r="D98" s="19" t="s">
        <v>128</v>
      </c>
      <c r="E98" s="19" t="s">
        <v>835</v>
      </c>
      <c r="F98" s="20" t="s">
        <v>907</v>
      </c>
      <c r="G98" s="21" t="s">
        <v>2483</v>
      </c>
      <c r="H98" s="22" t="s">
        <v>1520</v>
      </c>
      <c r="I98" s="29" t="s">
        <v>1323</v>
      </c>
      <c r="J98" s="30" t="s">
        <v>1392</v>
      </c>
      <c r="K98" s="30">
        <v>201111</v>
      </c>
      <c r="L98" s="30">
        <v>24.4</v>
      </c>
      <c r="M98" s="23" t="s">
        <v>1327</v>
      </c>
    </row>
    <row r="99" s="48" customFormat="1" ht="23" customHeight="1" spans="1:13">
      <c r="A99" s="17" t="s">
        <v>341</v>
      </c>
      <c r="B99" s="18">
        <v>32</v>
      </c>
      <c r="C99" s="18">
        <v>2022</v>
      </c>
      <c r="D99" s="19" t="s">
        <v>128</v>
      </c>
      <c r="E99" s="19" t="s">
        <v>835</v>
      </c>
      <c r="F99" s="20" t="s">
        <v>908</v>
      </c>
      <c r="G99" s="26" t="s">
        <v>2469</v>
      </c>
      <c r="H99" s="22" t="s">
        <v>1522</v>
      </c>
      <c r="I99" s="22" t="s">
        <v>1523</v>
      </c>
      <c r="J99" s="30" t="s">
        <v>1524</v>
      </c>
      <c r="K99" s="23"/>
      <c r="L99" s="23"/>
      <c r="M99" s="23" t="s">
        <v>1319</v>
      </c>
    </row>
    <row r="100" s="48" customFormat="1" ht="23" customHeight="1" spans="1:13">
      <c r="A100" s="17" t="s">
        <v>341</v>
      </c>
      <c r="B100" s="18">
        <v>32</v>
      </c>
      <c r="C100" s="18">
        <v>2022</v>
      </c>
      <c r="D100" s="19" t="s">
        <v>128</v>
      </c>
      <c r="E100" s="19" t="s">
        <v>835</v>
      </c>
      <c r="F100" s="20" t="s">
        <v>909</v>
      </c>
      <c r="G100" s="23" t="s">
        <v>1611</v>
      </c>
      <c r="H100" s="24" t="s">
        <v>1612</v>
      </c>
      <c r="I100" s="24" t="s">
        <v>1523</v>
      </c>
      <c r="J100" s="23" t="s">
        <v>1613</v>
      </c>
      <c r="K100" s="23"/>
      <c r="L100" s="23"/>
      <c r="M100" s="23" t="s">
        <v>1371</v>
      </c>
    </row>
    <row r="101" s="48" customFormat="1" ht="23" customHeight="1" spans="1:13">
      <c r="A101" s="17" t="s">
        <v>341</v>
      </c>
      <c r="B101" s="18">
        <v>32</v>
      </c>
      <c r="C101" s="18">
        <v>2022</v>
      </c>
      <c r="D101" s="19" t="s">
        <v>128</v>
      </c>
      <c r="E101" s="19" t="s">
        <v>835</v>
      </c>
      <c r="F101" s="20" t="s">
        <v>841</v>
      </c>
      <c r="G101" s="21" t="s">
        <v>2442</v>
      </c>
      <c r="H101" s="22" t="s">
        <v>1471</v>
      </c>
      <c r="I101" s="29" t="s">
        <v>1472</v>
      </c>
      <c r="J101" s="30" t="s">
        <v>1473</v>
      </c>
      <c r="K101" s="30" t="s">
        <v>1454</v>
      </c>
      <c r="L101" s="30">
        <v>21</v>
      </c>
      <c r="M101" s="23" t="s">
        <v>1319</v>
      </c>
    </row>
    <row r="102" s="48" customFormat="1" ht="23" customHeight="1" spans="1:13">
      <c r="A102" s="17" t="s">
        <v>341</v>
      </c>
      <c r="B102" s="18">
        <v>32</v>
      </c>
      <c r="C102" s="18">
        <v>2022</v>
      </c>
      <c r="D102" s="19" t="s">
        <v>128</v>
      </c>
      <c r="E102" s="19" t="s">
        <v>835</v>
      </c>
      <c r="F102" s="20" t="s">
        <v>914</v>
      </c>
      <c r="G102" s="23" t="s">
        <v>2488</v>
      </c>
      <c r="H102" s="22" t="s">
        <v>1957</v>
      </c>
      <c r="I102" s="22" t="s">
        <v>1316</v>
      </c>
      <c r="J102" s="31" t="s">
        <v>1958</v>
      </c>
      <c r="K102" s="23" t="s">
        <v>1959</v>
      </c>
      <c r="L102" s="35">
        <v>45.9</v>
      </c>
      <c r="M102" s="23" t="s">
        <v>1371</v>
      </c>
    </row>
    <row r="103" s="48" customFormat="1" ht="23" customHeight="1" spans="1:13">
      <c r="A103" s="17" t="s">
        <v>341</v>
      </c>
      <c r="B103" s="18">
        <v>32</v>
      </c>
      <c r="C103" s="18">
        <v>2022</v>
      </c>
      <c r="D103" s="19" t="s">
        <v>128</v>
      </c>
      <c r="E103" s="19" t="s">
        <v>835</v>
      </c>
      <c r="F103" s="20" t="s">
        <v>915</v>
      </c>
      <c r="G103" s="23" t="s">
        <v>1960</v>
      </c>
      <c r="H103" s="24" t="s">
        <v>1071</v>
      </c>
      <c r="I103" s="24" t="s">
        <v>1361</v>
      </c>
      <c r="J103" s="23" t="s">
        <v>1961</v>
      </c>
      <c r="K103" s="23" t="s">
        <v>1962</v>
      </c>
      <c r="L103" s="23" t="s">
        <v>85</v>
      </c>
      <c r="M103" s="23" t="s">
        <v>1371</v>
      </c>
    </row>
    <row r="104" s="48" customFormat="1" ht="23" customHeight="1" spans="1:13">
      <c r="A104" s="17" t="s">
        <v>341</v>
      </c>
      <c r="B104" s="18">
        <v>32</v>
      </c>
      <c r="C104" s="18">
        <v>2022</v>
      </c>
      <c r="D104" s="19" t="s">
        <v>128</v>
      </c>
      <c r="E104" s="19" t="s">
        <v>835</v>
      </c>
      <c r="F104" s="20" t="s">
        <v>916</v>
      </c>
      <c r="G104" s="21" t="s">
        <v>1963</v>
      </c>
      <c r="H104" s="22" t="s">
        <v>1036</v>
      </c>
      <c r="I104" s="29" t="s">
        <v>1939</v>
      </c>
      <c r="J104" s="30" t="s">
        <v>1964</v>
      </c>
      <c r="K104" s="21" t="s">
        <v>1965</v>
      </c>
      <c r="L104" s="23" t="s">
        <v>1966</v>
      </c>
      <c r="M104" s="23" t="s">
        <v>1371</v>
      </c>
    </row>
    <row r="105" s="48" customFormat="1" ht="23" customHeight="1" spans="1:13">
      <c r="A105" s="17" t="s">
        <v>344</v>
      </c>
      <c r="B105" s="18">
        <v>40</v>
      </c>
      <c r="C105" s="18">
        <v>2022</v>
      </c>
      <c r="D105" s="19" t="s">
        <v>128</v>
      </c>
      <c r="E105" s="19" t="s">
        <v>648</v>
      </c>
      <c r="F105" s="20" t="s">
        <v>906</v>
      </c>
      <c r="G105" s="21" t="s">
        <v>2482</v>
      </c>
      <c r="H105" s="22" t="s">
        <v>1517</v>
      </c>
      <c r="I105" s="29" t="s">
        <v>1472</v>
      </c>
      <c r="J105" s="30" t="s">
        <v>1317</v>
      </c>
      <c r="K105" s="30" t="s">
        <v>1454</v>
      </c>
      <c r="L105" s="30">
        <v>23</v>
      </c>
      <c r="M105" s="23" t="s">
        <v>1319</v>
      </c>
    </row>
    <row r="106" s="48" customFormat="1" ht="23" customHeight="1" spans="1:13">
      <c r="A106" s="17" t="s">
        <v>344</v>
      </c>
      <c r="B106" s="18">
        <v>40</v>
      </c>
      <c r="C106" s="18">
        <v>2022</v>
      </c>
      <c r="D106" s="19" t="s">
        <v>128</v>
      </c>
      <c r="E106" s="19" t="s">
        <v>648</v>
      </c>
      <c r="F106" s="20" t="s">
        <v>907</v>
      </c>
      <c r="G106" s="21" t="s">
        <v>2483</v>
      </c>
      <c r="H106" s="22" t="s">
        <v>1520</v>
      </c>
      <c r="I106" s="29" t="s">
        <v>1323</v>
      </c>
      <c r="J106" s="30" t="s">
        <v>1392</v>
      </c>
      <c r="K106" s="30">
        <v>201111</v>
      </c>
      <c r="L106" s="30">
        <v>24.4</v>
      </c>
      <c r="M106" s="23" t="s">
        <v>1327</v>
      </c>
    </row>
    <row r="107" s="48" customFormat="1" ht="23" customHeight="1" spans="1:13">
      <c r="A107" s="17" t="s">
        <v>344</v>
      </c>
      <c r="B107" s="18">
        <v>40</v>
      </c>
      <c r="C107" s="18">
        <v>2022</v>
      </c>
      <c r="D107" s="19" t="s">
        <v>128</v>
      </c>
      <c r="E107" s="19" t="s">
        <v>648</v>
      </c>
      <c r="F107" s="20" t="s">
        <v>908</v>
      </c>
      <c r="G107" s="26" t="s">
        <v>2469</v>
      </c>
      <c r="H107" s="22" t="s">
        <v>1522</v>
      </c>
      <c r="I107" s="22" t="s">
        <v>1523</v>
      </c>
      <c r="J107" s="30" t="s">
        <v>1524</v>
      </c>
      <c r="K107" s="23"/>
      <c r="L107" s="23"/>
      <c r="M107" s="23" t="s">
        <v>1319</v>
      </c>
    </row>
    <row r="108" s="48" customFormat="1" ht="23" customHeight="1" spans="1:13">
      <c r="A108" s="17" t="s">
        <v>344</v>
      </c>
      <c r="B108" s="18">
        <v>40</v>
      </c>
      <c r="C108" s="18">
        <v>2022</v>
      </c>
      <c r="D108" s="19" t="s">
        <v>128</v>
      </c>
      <c r="E108" s="19" t="s">
        <v>648</v>
      </c>
      <c r="F108" s="20" t="s">
        <v>909</v>
      </c>
      <c r="G108" s="23" t="s">
        <v>1611</v>
      </c>
      <c r="H108" s="24" t="s">
        <v>1612</v>
      </c>
      <c r="I108" s="24" t="s">
        <v>1523</v>
      </c>
      <c r="J108" s="23" t="s">
        <v>1613</v>
      </c>
      <c r="K108" s="23"/>
      <c r="L108" s="23"/>
      <c r="M108" s="23" t="s">
        <v>1371</v>
      </c>
    </row>
    <row r="109" s="48" customFormat="1" ht="23" customHeight="1" spans="1:13">
      <c r="A109" s="17" t="s">
        <v>344</v>
      </c>
      <c r="B109" s="18">
        <v>40</v>
      </c>
      <c r="C109" s="18">
        <v>2022</v>
      </c>
      <c r="D109" s="19" t="s">
        <v>128</v>
      </c>
      <c r="E109" s="19" t="s">
        <v>648</v>
      </c>
      <c r="F109" s="20" t="s">
        <v>841</v>
      </c>
      <c r="G109" s="21" t="s">
        <v>2442</v>
      </c>
      <c r="H109" s="22" t="s">
        <v>1471</v>
      </c>
      <c r="I109" s="29" t="s">
        <v>1472</v>
      </c>
      <c r="J109" s="30" t="s">
        <v>1473</v>
      </c>
      <c r="K109" s="30" t="s">
        <v>1454</v>
      </c>
      <c r="L109" s="30">
        <v>21</v>
      </c>
      <c r="M109" s="23" t="s">
        <v>1319</v>
      </c>
    </row>
    <row r="110" s="48" customFormat="1" ht="23" customHeight="1" spans="1:13">
      <c r="A110" s="17" t="s">
        <v>344</v>
      </c>
      <c r="B110" s="18">
        <v>40</v>
      </c>
      <c r="C110" s="18">
        <v>2022</v>
      </c>
      <c r="D110" s="19" t="s">
        <v>128</v>
      </c>
      <c r="E110" s="19" t="s">
        <v>648</v>
      </c>
      <c r="F110" s="20" t="s">
        <v>918</v>
      </c>
      <c r="G110" s="23" t="s">
        <v>1971</v>
      </c>
      <c r="H110" s="24" t="s">
        <v>810</v>
      </c>
      <c r="I110" s="24" t="s">
        <v>1316</v>
      </c>
      <c r="J110" s="23" t="s">
        <v>1972</v>
      </c>
      <c r="K110" s="23" t="s">
        <v>1973</v>
      </c>
      <c r="L110" s="23" t="s">
        <v>1974</v>
      </c>
      <c r="M110" s="23" t="s">
        <v>1340</v>
      </c>
    </row>
    <row r="111" s="48" customFormat="1" ht="23" customHeight="1" spans="1:13">
      <c r="A111" s="17" t="s">
        <v>344</v>
      </c>
      <c r="B111" s="18">
        <v>40</v>
      </c>
      <c r="C111" s="18">
        <v>2022</v>
      </c>
      <c r="D111" s="19" t="s">
        <v>128</v>
      </c>
      <c r="E111" s="19" t="s">
        <v>648</v>
      </c>
      <c r="F111" s="20" t="s">
        <v>919</v>
      </c>
      <c r="G111" s="23" t="s">
        <v>1913</v>
      </c>
      <c r="H111" s="24" t="s">
        <v>808</v>
      </c>
      <c r="I111" s="24" t="s">
        <v>1810</v>
      </c>
      <c r="J111" s="23" t="s">
        <v>1915</v>
      </c>
      <c r="K111" s="23" t="s">
        <v>1916</v>
      </c>
      <c r="L111" s="23" t="s">
        <v>1890</v>
      </c>
      <c r="M111" s="23" t="s">
        <v>1340</v>
      </c>
    </row>
    <row r="112" s="48" customFormat="1" ht="23" customHeight="1" spans="1:13">
      <c r="A112" s="17" t="s">
        <v>344</v>
      </c>
      <c r="B112" s="18">
        <v>40</v>
      </c>
      <c r="C112" s="18">
        <v>2022</v>
      </c>
      <c r="D112" s="19" t="s">
        <v>128</v>
      </c>
      <c r="E112" s="19" t="s">
        <v>648</v>
      </c>
      <c r="F112" s="20" t="s">
        <v>921</v>
      </c>
      <c r="G112" s="23" t="s">
        <v>1922</v>
      </c>
      <c r="H112" s="24" t="s">
        <v>1923</v>
      </c>
      <c r="I112" s="24" t="s">
        <v>1316</v>
      </c>
      <c r="J112" s="23" t="s">
        <v>1924</v>
      </c>
      <c r="K112" s="23" t="s">
        <v>1925</v>
      </c>
      <c r="L112" s="23" t="s">
        <v>1926</v>
      </c>
      <c r="M112" s="23" t="s">
        <v>1371</v>
      </c>
    </row>
    <row r="113" s="48" customFormat="1" ht="23" customHeight="1" spans="1:13">
      <c r="A113" s="17" t="s">
        <v>344</v>
      </c>
      <c r="B113" s="18">
        <v>40</v>
      </c>
      <c r="C113" s="18">
        <v>2022</v>
      </c>
      <c r="D113" s="19" t="s">
        <v>128</v>
      </c>
      <c r="E113" s="19" t="s">
        <v>648</v>
      </c>
      <c r="F113" s="20" t="s">
        <v>922</v>
      </c>
      <c r="G113" s="23" t="s">
        <v>1975</v>
      </c>
      <c r="H113" s="24" t="s">
        <v>1976</v>
      </c>
      <c r="I113" s="24" t="s">
        <v>1316</v>
      </c>
      <c r="J113" s="23" t="s">
        <v>1977</v>
      </c>
      <c r="K113" s="23" t="s">
        <v>1978</v>
      </c>
      <c r="L113" s="23" t="s">
        <v>1979</v>
      </c>
      <c r="M113" s="23" t="s">
        <v>1340</v>
      </c>
    </row>
    <row r="114" s="48" customFormat="1" ht="23" customHeight="1" spans="1:13">
      <c r="A114" s="17" t="s">
        <v>347</v>
      </c>
      <c r="B114" s="18">
        <v>44</v>
      </c>
      <c r="C114" s="18">
        <v>2022</v>
      </c>
      <c r="D114" s="19" t="s">
        <v>128</v>
      </c>
      <c r="E114" s="19" t="s">
        <v>835</v>
      </c>
      <c r="F114" s="20" t="s">
        <v>906</v>
      </c>
      <c r="G114" s="21" t="s">
        <v>2482</v>
      </c>
      <c r="H114" s="22" t="s">
        <v>1517</v>
      </c>
      <c r="I114" s="29" t="s">
        <v>1472</v>
      </c>
      <c r="J114" s="30" t="s">
        <v>1317</v>
      </c>
      <c r="K114" s="30" t="s">
        <v>1454</v>
      </c>
      <c r="L114" s="30">
        <v>23</v>
      </c>
      <c r="M114" s="23" t="s">
        <v>1319</v>
      </c>
    </row>
    <row r="115" s="48" customFormat="1" ht="23" customHeight="1" spans="1:13">
      <c r="A115" s="17" t="s">
        <v>347</v>
      </c>
      <c r="B115" s="18">
        <v>44</v>
      </c>
      <c r="C115" s="18">
        <v>2022</v>
      </c>
      <c r="D115" s="19" t="s">
        <v>128</v>
      </c>
      <c r="E115" s="19" t="s">
        <v>835</v>
      </c>
      <c r="F115" s="20" t="s">
        <v>907</v>
      </c>
      <c r="G115" s="21" t="s">
        <v>2483</v>
      </c>
      <c r="H115" s="22" t="s">
        <v>1520</v>
      </c>
      <c r="I115" s="29" t="s">
        <v>1323</v>
      </c>
      <c r="J115" s="30" t="s">
        <v>1392</v>
      </c>
      <c r="K115" s="30">
        <v>201111</v>
      </c>
      <c r="L115" s="30">
        <v>24.4</v>
      </c>
      <c r="M115" s="23" t="s">
        <v>1327</v>
      </c>
    </row>
    <row r="116" s="48" customFormat="1" ht="23" customHeight="1" spans="1:13">
      <c r="A116" s="17" t="s">
        <v>347</v>
      </c>
      <c r="B116" s="18">
        <v>44</v>
      </c>
      <c r="C116" s="18">
        <v>2022</v>
      </c>
      <c r="D116" s="19" t="s">
        <v>128</v>
      </c>
      <c r="E116" s="19" t="s">
        <v>835</v>
      </c>
      <c r="F116" s="20" t="s">
        <v>908</v>
      </c>
      <c r="G116" s="26" t="s">
        <v>2469</v>
      </c>
      <c r="H116" s="22" t="s">
        <v>1522</v>
      </c>
      <c r="I116" s="22" t="s">
        <v>1523</v>
      </c>
      <c r="J116" s="30" t="s">
        <v>1524</v>
      </c>
      <c r="K116" s="23"/>
      <c r="L116" s="23"/>
      <c r="M116" s="23" t="s">
        <v>1319</v>
      </c>
    </row>
    <row r="117" s="48" customFormat="1" ht="23" customHeight="1" spans="1:13">
      <c r="A117" s="17" t="s">
        <v>347</v>
      </c>
      <c r="B117" s="18">
        <v>44</v>
      </c>
      <c r="C117" s="18">
        <v>2022</v>
      </c>
      <c r="D117" s="19" t="s">
        <v>128</v>
      </c>
      <c r="E117" s="19" t="s">
        <v>835</v>
      </c>
      <c r="F117" s="20" t="s">
        <v>909</v>
      </c>
      <c r="G117" s="23" t="s">
        <v>1611</v>
      </c>
      <c r="H117" s="24" t="s">
        <v>1612</v>
      </c>
      <c r="I117" s="24" t="s">
        <v>1523</v>
      </c>
      <c r="J117" s="23" t="s">
        <v>1613</v>
      </c>
      <c r="K117" s="23"/>
      <c r="L117" s="23"/>
      <c r="M117" s="23" t="s">
        <v>1371</v>
      </c>
    </row>
    <row r="118" s="48" customFormat="1" ht="23" customHeight="1" spans="1:13">
      <c r="A118" s="17" t="s">
        <v>347</v>
      </c>
      <c r="B118" s="18">
        <v>44</v>
      </c>
      <c r="C118" s="18">
        <v>2022</v>
      </c>
      <c r="D118" s="19" t="s">
        <v>128</v>
      </c>
      <c r="E118" s="19" t="s">
        <v>835</v>
      </c>
      <c r="F118" s="20" t="s">
        <v>841</v>
      </c>
      <c r="G118" s="21" t="s">
        <v>2442</v>
      </c>
      <c r="H118" s="22" t="s">
        <v>1471</v>
      </c>
      <c r="I118" s="29" t="s">
        <v>1472</v>
      </c>
      <c r="J118" s="30" t="s">
        <v>1473</v>
      </c>
      <c r="K118" s="30" t="s">
        <v>1454</v>
      </c>
      <c r="L118" s="30">
        <v>21</v>
      </c>
      <c r="M118" s="23" t="s">
        <v>1319</v>
      </c>
    </row>
    <row r="119" s="48" customFormat="1" ht="23" customHeight="1" spans="1:13">
      <c r="A119" s="17" t="s">
        <v>347</v>
      </c>
      <c r="B119" s="18">
        <v>44</v>
      </c>
      <c r="C119" s="18">
        <v>2022</v>
      </c>
      <c r="D119" s="19" t="s">
        <v>128</v>
      </c>
      <c r="E119" s="19" t="s">
        <v>835</v>
      </c>
      <c r="F119" s="20" t="s">
        <v>914</v>
      </c>
      <c r="G119" s="23" t="s">
        <v>2488</v>
      </c>
      <c r="H119" s="22" t="s">
        <v>1957</v>
      </c>
      <c r="I119" s="22" t="s">
        <v>1316</v>
      </c>
      <c r="J119" s="31" t="s">
        <v>1958</v>
      </c>
      <c r="K119" s="23" t="s">
        <v>1959</v>
      </c>
      <c r="L119" s="35">
        <v>45.9</v>
      </c>
      <c r="M119" s="23" t="s">
        <v>1371</v>
      </c>
    </row>
    <row r="120" s="48" customFormat="1" ht="23" customHeight="1" spans="1:13">
      <c r="A120" s="17" t="s">
        <v>347</v>
      </c>
      <c r="B120" s="18">
        <v>44</v>
      </c>
      <c r="C120" s="18">
        <v>2022</v>
      </c>
      <c r="D120" s="19" t="s">
        <v>128</v>
      </c>
      <c r="E120" s="19" t="s">
        <v>835</v>
      </c>
      <c r="F120" s="20" t="s">
        <v>915</v>
      </c>
      <c r="G120" s="21" t="s">
        <v>2489</v>
      </c>
      <c r="H120" s="22" t="s">
        <v>1433</v>
      </c>
      <c r="I120" s="29" t="s">
        <v>1434</v>
      </c>
      <c r="J120" s="30" t="s">
        <v>1435</v>
      </c>
      <c r="K120" s="30">
        <v>201901</v>
      </c>
      <c r="L120" s="30">
        <v>68.6</v>
      </c>
      <c r="M120" s="23" t="s">
        <v>1340</v>
      </c>
    </row>
    <row r="121" s="48" customFormat="1" ht="23" customHeight="1" spans="1:13">
      <c r="A121" s="17" t="s">
        <v>347</v>
      </c>
      <c r="B121" s="18">
        <v>44</v>
      </c>
      <c r="C121" s="18">
        <v>2022</v>
      </c>
      <c r="D121" s="19" t="s">
        <v>128</v>
      </c>
      <c r="E121" s="19" t="s">
        <v>835</v>
      </c>
      <c r="F121" s="20" t="s">
        <v>916</v>
      </c>
      <c r="G121" s="21" t="s">
        <v>1963</v>
      </c>
      <c r="H121" s="22" t="s">
        <v>1036</v>
      </c>
      <c r="I121" s="29" t="s">
        <v>1939</v>
      </c>
      <c r="J121" s="30" t="s">
        <v>1964</v>
      </c>
      <c r="K121" s="21" t="s">
        <v>1965</v>
      </c>
      <c r="L121" s="23" t="s">
        <v>1966</v>
      </c>
      <c r="M121" s="23" t="s">
        <v>1371</v>
      </c>
    </row>
    <row r="122" s="48" customFormat="1" ht="23" customHeight="1" spans="1:13">
      <c r="A122" s="17" t="s">
        <v>315</v>
      </c>
      <c r="B122" s="18">
        <v>31</v>
      </c>
      <c r="C122" s="18">
        <v>2022</v>
      </c>
      <c r="D122" s="19" t="s">
        <v>100</v>
      </c>
      <c r="E122" s="19" t="s">
        <v>1109</v>
      </c>
      <c r="F122" s="20" t="s">
        <v>906</v>
      </c>
      <c r="G122" s="21" t="s">
        <v>2482</v>
      </c>
      <c r="H122" s="22" t="s">
        <v>1517</v>
      </c>
      <c r="I122" s="29" t="s">
        <v>1472</v>
      </c>
      <c r="J122" s="30" t="s">
        <v>1317</v>
      </c>
      <c r="K122" s="30" t="s">
        <v>1454</v>
      </c>
      <c r="L122" s="30">
        <v>23</v>
      </c>
      <c r="M122" s="23" t="s">
        <v>1319</v>
      </c>
    </row>
    <row r="123" s="48" customFormat="1" ht="23" customHeight="1" spans="1:13">
      <c r="A123" s="17" t="s">
        <v>315</v>
      </c>
      <c r="B123" s="18">
        <v>31</v>
      </c>
      <c r="C123" s="18">
        <v>2022</v>
      </c>
      <c r="D123" s="19" t="s">
        <v>100</v>
      </c>
      <c r="E123" s="19" t="s">
        <v>1109</v>
      </c>
      <c r="F123" s="20" t="s">
        <v>907</v>
      </c>
      <c r="G123" s="21" t="s">
        <v>2483</v>
      </c>
      <c r="H123" s="22" t="s">
        <v>1520</v>
      </c>
      <c r="I123" s="29" t="s">
        <v>1323</v>
      </c>
      <c r="J123" s="30" t="s">
        <v>1392</v>
      </c>
      <c r="K123" s="30">
        <v>201111</v>
      </c>
      <c r="L123" s="30">
        <v>24.4</v>
      </c>
      <c r="M123" s="23" t="s">
        <v>1327</v>
      </c>
    </row>
    <row r="124" s="48" customFormat="1" ht="23" customHeight="1" spans="1:13">
      <c r="A124" s="17" t="s">
        <v>315</v>
      </c>
      <c r="B124" s="18">
        <v>31</v>
      </c>
      <c r="C124" s="18">
        <v>2022</v>
      </c>
      <c r="D124" s="19" t="s">
        <v>100</v>
      </c>
      <c r="E124" s="19" t="s">
        <v>1109</v>
      </c>
      <c r="F124" s="20" t="s">
        <v>908</v>
      </c>
      <c r="G124" s="26" t="s">
        <v>2469</v>
      </c>
      <c r="H124" s="22" t="s">
        <v>1522</v>
      </c>
      <c r="I124" s="22" t="s">
        <v>1523</v>
      </c>
      <c r="J124" s="30" t="s">
        <v>1524</v>
      </c>
      <c r="K124" s="23"/>
      <c r="L124" s="23"/>
      <c r="M124" s="23" t="s">
        <v>1319</v>
      </c>
    </row>
    <row r="125" s="48" customFormat="1" ht="23" customHeight="1" spans="1:13">
      <c r="A125" s="17" t="s">
        <v>315</v>
      </c>
      <c r="B125" s="18">
        <v>31</v>
      </c>
      <c r="C125" s="18">
        <v>2022</v>
      </c>
      <c r="D125" s="19" t="s">
        <v>100</v>
      </c>
      <c r="E125" s="19" t="s">
        <v>1109</v>
      </c>
      <c r="F125" s="20" t="s">
        <v>909</v>
      </c>
      <c r="G125" s="23" t="s">
        <v>1611</v>
      </c>
      <c r="H125" s="24" t="s">
        <v>1612</v>
      </c>
      <c r="I125" s="24" t="s">
        <v>1523</v>
      </c>
      <c r="J125" s="23" t="s">
        <v>1613</v>
      </c>
      <c r="K125" s="23"/>
      <c r="L125" s="23"/>
      <c r="M125" s="23" t="s">
        <v>1371</v>
      </c>
    </row>
    <row r="126" s="48" customFormat="1" ht="23" customHeight="1" spans="1:13">
      <c r="A126" s="17" t="s">
        <v>315</v>
      </c>
      <c r="B126" s="18">
        <v>31</v>
      </c>
      <c r="C126" s="18">
        <v>2022</v>
      </c>
      <c r="D126" s="19" t="s">
        <v>100</v>
      </c>
      <c r="E126" s="19" t="s">
        <v>1109</v>
      </c>
      <c r="F126" s="20" t="s">
        <v>841</v>
      </c>
      <c r="G126" s="21" t="s">
        <v>2442</v>
      </c>
      <c r="H126" s="22" t="s">
        <v>1471</v>
      </c>
      <c r="I126" s="29" t="s">
        <v>1472</v>
      </c>
      <c r="J126" s="30" t="s">
        <v>1473</v>
      </c>
      <c r="K126" s="30" t="s">
        <v>1454</v>
      </c>
      <c r="L126" s="30">
        <v>21</v>
      </c>
      <c r="M126" s="23" t="s">
        <v>1319</v>
      </c>
    </row>
    <row r="127" s="48" customFormat="1" ht="23" customHeight="1" spans="1:13">
      <c r="A127" s="17" t="s">
        <v>315</v>
      </c>
      <c r="B127" s="18">
        <v>31</v>
      </c>
      <c r="C127" s="18">
        <v>2022</v>
      </c>
      <c r="D127" s="19" t="s">
        <v>100</v>
      </c>
      <c r="E127" s="19" t="s">
        <v>1109</v>
      </c>
      <c r="F127" s="20" t="s">
        <v>1074</v>
      </c>
      <c r="G127" s="23" t="s">
        <v>1980</v>
      </c>
      <c r="H127" s="59" t="s">
        <v>1981</v>
      </c>
      <c r="I127" s="59" t="s">
        <v>1484</v>
      </c>
      <c r="J127" s="18" t="s">
        <v>1982</v>
      </c>
      <c r="K127" s="26" t="s">
        <v>1983</v>
      </c>
      <c r="L127" s="23"/>
      <c r="M127" s="23"/>
    </row>
    <row r="128" s="48" customFormat="1" ht="23" customHeight="1" spans="1:13">
      <c r="A128" s="17" t="s">
        <v>315</v>
      </c>
      <c r="B128" s="18">
        <v>31</v>
      </c>
      <c r="C128" s="18">
        <v>2022</v>
      </c>
      <c r="D128" s="19" t="s">
        <v>100</v>
      </c>
      <c r="E128" s="19" t="s">
        <v>1109</v>
      </c>
      <c r="F128" s="20" t="s">
        <v>1075</v>
      </c>
      <c r="G128" s="17" t="s">
        <v>1985</v>
      </c>
      <c r="H128" s="25" t="s">
        <v>1986</v>
      </c>
      <c r="I128" s="59" t="s">
        <v>1484</v>
      </c>
      <c r="J128" s="18" t="s">
        <v>1987</v>
      </c>
      <c r="K128" s="26"/>
      <c r="L128" s="23"/>
      <c r="M128" s="23"/>
    </row>
    <row r="129" s="48" customFormat="1" ht="23" customHeight="1" spans="1:13">
      <c r="A129" s="17" t="s">
        <v>315</v>
      </c>
      <c r="B129" s="18">
        <v>31</v>
      </c>
      <c r="C129" s="18">
        <v>2022</v>
      </c>
      <c r="D129" s="19" t="s">
        <v>100</v>
      </c>
      <c r="E129" s="19" t="s">
        <v>1109</v>
      </c>
      <c r="F129" s="20" t="s">
        <v>1076</v>
      </c>
      <c r="G129" s="473" t="s">
        <v>2490</v>
      </c>
      <c r="H129" s="22" t="s">
        <v>1988</v>
      </c>
      <c r="I129" s="29" t="s">
        <v>1989</v>
      </c>
      <c r="J129" s="30" t="s">
        <v>1990</v>
      </c>
      <c r="K129" s="26"/>
      <c r="L129" s="23"/>
      <c r="M129" s="23"/>
    </row>
    <row r="130" s="48" customFormat="1" ht="23" customHeight="1" spans="1:13">
      <c r="A130" s="17" t="s">
        <v>315</v>
      </c>
      <c r="B130" s="18">
        <v>31</v>
      </c>
      <c r="C130" s="18">
        <v>2022</v>
      </c>
      <c r="D130" s="19" t="s">
        <v>100</v>
      </c>
      <c r="E130" s="19" t="s">
        <v>1109</v>
      </c>
      <c r="F130" s="20" t="s">
        <v>1077</v>
      </c>
      <c r="G130" s="17" t="s">
        <v>1991</v>
      </c>
      <c r="H130" s="60" t="s">
        <v>1131</v>
      </c>
      <c r="I130" s="59" t="s">
        <v>1484</v>
      </c>
      <c r="J130" s="18" t="s">
        <v>1992</v>
      </c>
      <c r="K130" s="26" t="s">
        <v>1983</v>
      </c>
      <c r="L130" s="23"/>
      <c r="M130" s="23"/>
    </row>
    <row r="131" s="48" customFormat="1" ht="23" customHeight="1" spans="1:13">
      <c r="A131" s="17" t="s">
        <v>315</v>
      </c>
      <c r="B131" s="18">
        <v>31</v>
      </c>
      <c r="C131" s="18">
        <v>2022</v>
      </c>
      <c r="D131" s="19" t="s">
        <v>100</v>
      </c>
      <c r="E131" s="19" t="s">
        <v>1109</v>
      </c>
      <c r="F131" s="20" t="s">
        <v>1078</v>
      </c>
      <c r="G131" s="17" t="s">
        <v>1993</v>
      </c>
      <c r="H131" s="60" t="s">
        <v>1132</v>
      </c>
      <c r="I131" s="59" t="s">
        <v>1484</v>
      </c>
      <c r="J131" s="18" t="s">
        <v>1994</v>
      </c>
      <c r="K131" s="26" t="s">
        <v>1983</v>
      </c>
      <c r="L131" s="23"/>
      <c r="M131" s="23"/>
    </row>
    <row r="132" s="48" customFormat="1" ht="23" customHeight="1" spans="1:13">
      <c r="A132" s="17" t="s">
        <v>315</v>
      </c>
      <c r="B132" s="18">
        <v>31</v>
      </c>
      <c r="C132" s="18">
        <v>2022</v>
      </c>
      <c r="D132" s="19" t="s">
        <v>100</v>
      </c>
      <c r="E132" s="19" t="s">
        <v>1109</v>
      </c>
      <c r="F132" s="20" t="s">
        <v>1079</v>
      </c>
      <c r="G132" s="17" t="s">
        <v>1995</v>
      </c>
      <c r="H132" s="25" t="s">
        <v>1996</v>
      </c>
      <c r="I132" s="59" t="s">
        <v>1484</v>
      </c>
      <c r="J132" s="18" t="s">
        <v>1997</v>
      </c>
      <c r="K132" s="26" t="s">
        <v>1998</v>
      </c>
      <c r="L132" s="23"/>
      <c r="M132" s="23"/>
    </row>
    <row r="133" s="48" customFormat="1" ht="23" customHeight="1" spans="1:13">
      <c r="A133" s="17" t="s">
        <v>355</v>
      </c>
      <c r="B133" s="18">
        <v>26</v>
      </c>
      <c r="C133" s="18">
        <v>2021</v>
      </c>
      <c r="D133" s="19" t="s">
        <v>271</v>
      </c>
      <c r="E133" s="19" t="s">
        <v>1109</v>
      </c>
      <c r="F133" s="20" t="s">
        <v>836</v>
      </c>
      <c r="G133" s="21" t="s">
        <v>2481</v>
      </c>
      <c r="H133" s="22" t="s">
        <v>1452</v>
      </c>
      <c r="I133" s="29" t="s">
        <v>1316</v>
      </c>
      <c r="J133" s="30" t="s">
        <v>1453</v>
      </c>
      <c r="K133" s="30" t="s">
        <v>1454</v>
      </c>
      <c r="L133" s="30">
        <v>23.5</v>
      </c>
      <c r="M133" s="23" t="s">
        <v>1319</v>
      </c>
    </row>
    <row r="134" s="48" customFormat="1" ht="23" customHeight="1" spans="1:13">
      <c r="A134" s="17" t="s">
        <v>355</v>
      </c>
      <c r="B134" s="18">
        <v>26</v>
      </c>
      <c r="C134" s="18">
        <v>2021</v>
      </c>
      <c r="D134" s="19" t="s">
        <v>271</v>
      </c>
      <c r="E134" s="19" t="s">
        <v>1109</v>
      </c>
      <c r="F134" s="20" t="s">
        <v>754</v>
      </c>
      <c r="G134" s="21" t="s">
        <v>2441</v>
      </c>
      <c r="H134" s="22" t="s">
        <v>1457</v>
      </c>
      <c r="I134" s="29" t="s">
        <v>1323</v>
      </c>
      <c r="J134" s="30" t="s">
        <v>1392</v>
      </c>
      <c r="K134" s="30" t="s">
        <v>1458</v>
      </c>
      <c r="L134" s="30">
        <v>24.4</v>
      </c>
      <c r="M134" s="23" t="s">
        <v>1327</v>
      </c>
    </row>
    <row r="135" s="48" customFormat="1" ht="23" customHeight="1" spans="1:13">
      <c r="A135" s="17" t="s">
        <v>355</v>
      </c>
      <c r="B135" s="18">
        <v>26</v>
      </c>
      <c r="C135" s="18">
        <v>2021</v>
      </c>
      <c r="D135" s="19" t="s">
        <v>271</v>
      </c>
      <c r="E135" s="19" t="s">
        <v>1109</v>
      </c>
      <c r="F135" s="20" t="s">
        <v>755</v>
      </c>
      <c r="G135" s="17" t="s">
        <v>2461</v>
      </c>
      <c r="H135" s="25" t="s">
        <v>1462</v>
      </c>
      <c r="I135" s="29" t="s">
        <v>1323</v>
      </c>
      <c r="J135" s="18" t="s">
        <v>1397</v>
      </c>
      <c r="K135" s="18" t="s">
        <v>1463</v>
      </c>
      <c r="L135" s="18">
        <v>15.8</v>
      </c>
      <c r="M135" s="23" t="s">
        <v>1327</v>
      </c>
    </row>
    <row r="136" s="48" customFormat="1" ht="23" customHeight="1" spans="1:13">
      <c r="A136" s="17" t="s">
        <v>355</v>
      </c>
      <c r="B136" s="18">
        <v>26</v>
      </c>
      <c r="C136" s="18">
        <v>2021</v>
      </c>
      <c r="D136" s="19" t="s">
        <v>271</v>
      </c>
      <c r="E136" s="19" t="s">
        <v>1109</v>
      </c>
      <c r="F136" s="20" t="s">
        <v>756</v>
      </c>
      <c r="G136" s="23" t="s">
        <v>1465</v>
      </c>
      <c r="H136" s="24" t="s">
        <v>1466</v>
      </c>
      <c r="I136" s="24" t="s">
        <v>1323</v>
      </c>
      <c r="J136" s="23" t="s">
        <v>1324</v>
      </c>
      <c r="K136" s="23" t="s">
        <v>1458</v>
      </c>
      <c r="L136" s="23" t="s">
        <v>49</v>
      </c>
      <c r="M136" s="23" t="s">
        <v>1327</v>
      </c>
    </row>
    <row r="137" s="48" customFormat="1" ht="23" customHeight="1" spans="1:13">
      <c r="A137" s="17" t="s">
        <v>355</v>
      </c>
      <c r="B137" s="18">
        <v>26</v>
      </c>
      <c r="C137" s="18">
        <v>2021</v>
      </c>
      <c r="D137" s="19" t="s">
        <v>271</v>
      </c>
      <c r="E137" s="19" t="s">
        <v>1109</v>
      </c>
      <c r="F137" s="20" t="s">
        <v>766</v>
      </c>
      <c r="G137" s="21" t="s">
        <v>2442</v>
      </c>
      <c r="H137" s="22" t="s">
        <v>1471</v>
      </c>
      <c r="I137" s="29" t="s">
        <v>1472</v>
      </c>
      <c r="J137" s="30" t="s">
        <v>1473</v>
      </c>
      <c r="K137" s="30" t="s">
        <v>1454</v>
      </c>
      <c r="L137" s="30">
        <v>21</v>
      </c>
      <c r="M137" s="23" t="s">
        <v>1319</v>
      </c>
    </row>
    <row r="138" s="48" customFormat="1" ht="23" customHeight="1" spans="1:13">
      <c r="A138" s="17" t="s">
        <v>355</v>
      </c>
      <c r="B138" s="18">
        <v>26</v>
      </c>
      <c r="C138" s="18">
        <v>2021</v>
      </c>
      <c r="D138" s="19" t="s">
        <v>271</v>
      </c>
      <c r="E138" s="19" t="s">
        <v>1109</v>
      </c>
      <c r="F138" s="20" t="s">
        <v>1131</v>
      </c>
      <c r="G138" s="17" t="s">
        <v>1991</v>
      </c>
      <c r="H138" s="60" t="s">
        <v>1131</v>
      </c>
      <c r="I138" s="59" t="s">
        <v>1484</v>
      </c>
      <c r="J138" s="18" t="s">
        <v>1992</v>
      </c>
      <c r="K138" s="26" t="s">
        <v>1983</v>
      </c>
      <c r="L138" s="23"/>
      <c r="M138" s="23"/>
    </row>
    <row r="139" s="48" customFormat="1" ht="23" customHeight="1" spans="1:13">
      <c r="A139" s="17" t="s">
        <v>355</v>
      </c>
      <c r="B139" s="18">
        <v>26</v>
      </c>
      <c r="C139" s="18">
        <v>2021</v>
      </c>
      <c r="D139" s="19" t="s">
        <v>271</v>
      </c>
      <c r="E139" s="19" t="s">
        <v>1109</v>
      </c>
      <c r="F139" s="20" t="s">
        <v>1133</v>
      </c>
      <c r="G139" s="17" t="s">
        <v>2000</v>
      </c>
      <c r="H139" s="25" t="s">
        <v>1133</v>
      </c>
      <c r="I139" s="59" t="s">
        <v>1484</v>
      </c>
      <c r="J139" s="18" t="s">
        <v>2001</v>
      </c>
      <c r="K139" s="26" t="s">
        <v>2002</v>
      </c>
      <c r="L139" s="23"/>
      <c r="M139" s="23"/>
    </row>
    <row r="140" s="48" customFormat="1" ht="23" customHeight="1" spans="1:13">
      <c r="A140" s="17" t="s">
        <v>362</v>
      </c>
      <c r="B140" s="18">
        <v>36</v>
      </c>
      <c r="C140" s="18">
        <v>2022</v>
      </c>
      <c r="D140" s="19" t="s">
        <v>223</v>
      </c>
      <c r="E140" s="19" t="s">
        <v>885</v>
      </c>
      <c r="F140" s="20" t="s">
        <v>906</v>
      </c>
      <c r="G140" s="21" t="s">
        <v>2475</v>
      </c>
      <c r="H140" s="22" t="s">
        <v>1315</v>
      </c>
      <c r="I140" s="29" t="s">
        <v>1316</v>
      </c>
      <c r="J140" s="30" t="s">
        <v>1317</v>
      </c>
      <c r="K140" s="30" t="s">
        <v>1318</v>
      </c>
      <c r="L140" s="30">
        <v>25</v>
      </c>
      <c r="M140" s="23" t="s">
        <v>1319</v>
      </c>
    </row>
    <row r="141" s="48" customFormat="1" ht="23" customHeight="1" spans="1:13">
      <c r="A141" s="17" t="s">
        <v>362</v>
      </c>
      <c r="B141" s="18">
        <v>36</v>
      </c>
      <c r="C141" s="18">
        <v>2022</v>
      </c>
      <c r="D141" s="19" t="s">
        <v>223</v>
      </c>
      <c r="E141" s="19" t="s">
        <v>885</v>
      </c>
      <c r="F141" s="20" t="s">
        <v>1100</v>
      </c>
      <c r="G141" s="17" t="s">
        <v>1744</v>
      </c>
      <c r="H141" s="25" t="s">
        <v>2465</v>
      </c>
      <c r="I141" s="24"/>
      <c r="J141" s="18" t="s">
        <v>1746</v>
      </c>
      <c r="K141" s="38">
        <v>44197</v>
      </c>
      <c r="L141" s="18" t="s">
        <v>1747</v>
      </c>
      <c r="M141" s="30" t="s">
        <v>1748</v>
      </c>
    </row>
    <row r="142" s="48" customFormat="1" ht="23" customHeight="1" spans="1:13">
      <c r="A142" s="17" t="s">
        <v>362</v>
      </c>
      <c r="B142" s="18">
        <v>36</v>
      </c>
      <c r="C142" s="18">
        <v>2022</v>
      </c>
      <c r="D142" s="19" t="s">
        <v>223</v>
      </c>
      <c r="E142" s="19" t="s">
        <v>885</v>
      </c>
      <c r="F142" s="20" t="s">
        <v>1101</v>
      </c>
      <c r="G142" s="23" t="s">
        <v>1401</v>
      </c>
      <c r="H142" s="24" t="s">
        <v>1402</v>
      </c>
      <c r="I142" s="24" t="s">
        <v>1323</v>
      </c>
      <c r="J142" s="23" t="s">
        <v>1324</v>
      </c>
      <c r="K142" s="23" t="s">
        <v>1393</v>
      </c>
      <c r="L142" s="23" t="s">
        <v>49</v>
      </c>
      <c r="M142" s="23" t="s">
        <v>1327</v>
      </c>
    </row>
    <row r="143" s="48" customFormat="1" ht="23" customHeight="1" spans="1:13">
      <c r="A143" s="17" t="s">
        <v>362</v>
      </c>
      <c r="B143" s="18">
        <v>36</v>
      </c>
      <c r="C143" s="18">
        <v>2022</v>
      </c>
      <c r="D143" s="19" t="s">
        <v>223</v>
      </c>
      <c r="E143" s="19" t="s">
        <v>885</v>
      </c>
      <c r="F143" s="20" t="s">
        <v>1102</v>
      </c>
      <c r="G143" s="17" t="s">
        <v>2480</v>
      </c>
      <c r="H143" s="25" t="s">
        <v>1396</v>
      </c>
      <c r="I143" s="33" t="s">
        <v>1323</v>
      </c>
      <c r="J143" s="18" t="s">
        <v>1397</v>
      </c>
      <c r="K143" s="18" t="s">
        <v>1398</v>
      </c>
      <c r="L143" s="18">
        <v>17.5</v>
      </c>
      <c r="M143" s="23" t="s">
        <v>1327</v>
      </c>
    </row>
    <row r="144" s="48" customFormat="1" ht="23" customHeight="1" spans="1:13">
      <c r="A144" s="17" t="s">
        <v>362</v>
      </c>
      <c r="B144" s="18">
        <v>36</v>
      </c>
      <c r="C144" s="18">
        <v>2022</v>
      </c>
      <c r="D144" s="19" t="s">
        <v>223</v>
      </c>
      <c r="E144" s="19" t="s">
        <v>885</v>
      </c>
      <c r="F144" s="20" t="s">
        <v>1103</v>
      </c>
      <c r="G144" s="23" t="s">
        <v>2491</v>
      </c>
      <c r="H144" s="59" t="s">
        <v>1103</v>
      </c>
      <c r="I144" s="59" t="s">
        <v>2007</v>
      </c>
      <c r="J144" s="26" t="s">
        <v>2008</v>
      </c>
      <c r="K144" s="26" t="s">
        <v>2009</v>
      </c>
      <c r="L144" s="23" t="s">
        <v>385</v>
      </c>
      <c r="M144" s="23" t="s">
        <v>1371</v>
      </c>
    </row>
    <row r="145" s="48" customFormat="1" ht="23" customHeight="1" spans="1:13">
      <c r="A145" s="17" t="s">
        <v>362</v>
      </c>
      <c r="B145" s="18">
        <v>36</v>
      </c>
      <c r="C145" s="18">
        <v>2022</v>
      </c>
      <c r="D145" s="19" t="s">
        <v>223</v>
      </c>
      <c r="E145" s="19" t="s">
        <v>885</v>
      </c>
      <c r="F145" s="20" t="s">
        <v>1104</v>
      </c>
      <c r="G145" s="23" t="s">
        <v>2011</v>
      </c>
      <c r="H145" s="59" t="s">
        <v>1104</v>
      </c>
      <c r="I145" s="59" t="s">
        <v>2012</v>
      </c>
      <c r="J145" s="23" t="s">
        <v>2013</v>
      </c>
      <c r="K145" s="23" t="s">
        <v>1998</v>
      </c>
      <c r="L145" s="23"/>
      <c r="M145" s="23"/>
    </row>
    <row r="146" s="48" customFormat="1" ht="23" customHeight="1" spans="1:13">
      <c r="A146" s="17" t="s">
        <v>362</v>
      </c>
      <c r="B146" s="18">
        <v>36</v>
      </c>
      <c r="C146" s="18">
        <v>2022</v>
      </c>
      <c r="D146" s="19" t="s">
        <v>223</v>
      </c>
      <c r="E146" s="19" t="s">
        <v>885</v>
      </c>
      <c r="F146" s="20" t="s">
        <v>981</v>
      </c>
      <c r="G146" s="23" t="s">
        <v>2015</v>
      </c>
      <c r="H146" s="59" t="s">
        <v>981</v>
      </c>
      <c r="I146" s="59" t="s">
        <v>2007</v>
      </c>
      <c r="J146" s="31"/>
      <c r="K146" s="31" t="s">
        <v>2016</v>
      </c>
      <c r="L146" s="23"/>
      <c r="M146" s="23"/>
    </row>
    <row r="147" s="48" customFormat="1" ht="23" customHeight="1" spans="1:13">
      <c r="A147" s="17" t="s">
        <v>362</v>
      </c>
      <c r="B147" s="18">
        <v>36</v>
      </c>
      <c r="C147" s="18">
        <v>2022</v>
      </c>
      <c r="D147" s="19" t="s">
        <v>223</v>
      </c>
      <c r="E147" s="19" t="s">
        <v>885</v>
      </c>
      <c r="F147" s="20" t="s">
        <v>982</v>
      </c>
      <c r="G147" s="23" t="s">
        <v>2018</v>
      </c>
      <c r="H147" s="59" t="s">
        <v>2019</v>
      </c>
      <c r="I147" s="59" t="s">
        <v>2007</v>
      </c>
      <c r="J147" s="23"/>
      <c r="K147" s="31" t="s">
        <v>2016</v>
      </c>
      <c r="L147" s="23"/>
      <c r="M147" s="23"/>
    </row>
    <row r="148" s="48" customFormat="1" ht="23" customHeight="1" spans="1:13">
      <c r="A148" s="17" t="s">
        <v>362</v>
      </c>
      <c r="B148" s="18">
        <v>36</v>
      </c>
      <c r="C148" s="18">
        <v>2022</v>
      </c>
      <c r="D148" s="19" t="s">
        <v>223</v>
      </c>
      <c r="E148" s="19" t="s">
        <v>885</v>
      </c>
      <c r="F148" s="20" t="s">
        <v>1105</v>
      </c>
      <c r="G148" s="23" t="s">
        <v>2020</v>
      </c>
      <c r="H148" s="59" t="s">
        <v>1105</v>
      </c>
      <c r="I148" s="59" t="s">
        <v>2007</v>
      </c>
      <c r="J148" s="23"/>
      <c r="K148" s="23" t="s">
        <v>2021</v>
      </c>
      <c r="L148" s="23"/>
      <c r="M148" s="23"/>
    </row>
    <row r="149" s="48" customFormat="1" ht="23" customHeight="1" spans="1:13">
      <c r="A149" s="17" t="s">
        <v>362</v>
      </c>
      <c r="B149" s="18">
        <v>36</v>
      </c>
      <c r="C149" s="18">
        <v>2022</v>
      </c>
      <c r="D149" s="19" t="s">
        <v>223</v>
      </c>
      <c r="E149" s="19" t="s">
        <v>885</v>
      </c>
      <c r="F149" s="20" t="s">
        <v>1106</v>
      </c>
      <c r="G149" s="23" t="s">
        <v>2022</v>
      </c>
      <c r="H149" s="59" t="s">
        <v>1106</v>
      </c>
      <c r="I149" s="59" t="s">
        <v>2007</v>
      </c>
      <c r="J149" s="23"/>
      <c r="K149" s="23" t="s">
        <v>2002</v>
      </c>
      <c r="L149" s="23"/>
      <c r="M149" s="23"/>
    </row>
    <row r="150" s="48" customFormat="1" ht="23" customHeight="1" spans="1:13">
      <c r="A150" s="17" t="s">
        <v>362</v>
      </c>
      <c r="B150" s="18">
        <v>36</v>
      </c>
      <c r="C150" s="18">
        <v>2022</v>
      </c>
      <c r="D150" s="19" t="s">
        <v>223</v>
      </c>
      <c r="E150" s="19" t="s">
        <v>885</v>
      </c>
      <c r="F150" s="20" t="s">
        <v>1107</v>
      </c>
      <c r="G150" s="23" t="s">
        <v>2492</v>
      </c>
      <c r="H150" s="59" t="s">
        <v>1107</v>
      </c>
      <c r="I150" s="59" t="s">
        <v>2023</v>
      </c>
      <c r="J150" s="23"/>
      <c r="K150" s="23"/>
      <c r="L150" s="23"/>
      <c r="M150" s="23"/>
    </row>
    <row r="151" s="48" customFormat="1" ht="23" customHeight="1" spans="1:13">
      <c r="A151" s="17" t="s">
        <v>366</v>
      </c>
      <c r="B151" s="18">
        <v>20</v>
      </c>
      <c r="C151" s="18">
        <v>2022</v>
      </c>
      <c r="D151" s="19" t="s">
        <v>223</v>
      </c>
      <c r="E151" s="19" t="s">
        <v>835</v>
      </c>
      <c r="F151" s="20" t="s">
        <v>906</v>
      </c>
      <c r="G151" s="21" t="s">
        <v>2475</v>
      </c>
      <c r="H151" s="22" t="s">
        <v>1315</v>
      </c>
      <c r="I151" s="29" t="s">
        <v>1316</v>
      </c>
      <c r="J151" s="30" t="s">
        <v>1317</v>
      </c>
      <c r="K151" s="30" t="s">
        <v>1318</v>
      </c>
      <c r="L151" s="30">
        <v>25</v>
      </c>
      <c r="M151" s="23" t="s">
        <v>1319</v>
      </c>
    </row>
    <row r="152" s="48" customFormat="1" ht="23" customHeight="1" spans="1:13">
      <c r="A152" s="17" t="s">
        <v>366</v>
      </c>
      <c r="B152" s="18">
        <v>20</v>
      </c>
      <c r="C152" s="18">
        <v>2022</v>
      </c>
      <c r="D152" s="19" t="s">
        <v>223</v>
      </c>
      <c r="E152" s="19" t="s">
        <v>835</v>
      </c>
      <c r="F152" s="20" t="s">
        <v>907</v>
      </c>
      <c r="G152" s="17" t="s">
        <v>1744</v>
      </c>
      <c r="H152" s="25" t="s">
        <v>2465</v>
      </c>
      <c r="I152" s="24"/>
      <c r="J152" s="18" t="s">
        <v>1746</v>
      </c>
      <c r="K152" s="38">
        <v>44197</v>
      </c>
      <c r="L152" s="18" t="s">
        <v>1747</v>
      </c>
      <c r="M152" s="30" t="s">
        <v>1748</v>
      </c>
    </row>
    <row r="153" s="48" customFormat="1" ht="23" customHeight="1" spans="1:13">
      <c r="A153" s="17" t="s">
        <v>366</v>
      </c>
      <c r="B153" s="18">
        <v>20</v>
      </c>
      <c r="C153" s="18">
        <v>2022</v>
      </c>
      <c r="D153" s="19" t="s">
        <v>223</v>
      </c>
      <c r="E153" s="19" t="s">
        <v>835</v>
      </c>
      <c r="F153" s="20" t="s">
        <v>908</v>
      </c>
      <c r="G153" s="17" t="s">
        <v>2480</v>
      </c>
      <c r="H153" s="25" t="s">
        <v>1396</v>
      </c>
      <c r="I153" s="33" t="s">
        <v>1323</v>
      </c>
      <c r="J153" s="18" t="s">
        <v>1397</v>
      </c>
      <c r="K153" s="18" t="s">
        <v>1398</v>
      </c>
      <c r="L153" s="18">
        <v>17.5</v>
      </c>
      <c r="M153" s="23" t="s">
        <v>1327</v>
      </c>
    </row>
    <row r="154" s="48" customFormat="1" ht="23" customHeight="1" spans="1:13">
      <c r="A154" s="17" t="s">
        <v>366</v>
      </c>
      <c r="B154" s="18">
        <v>20</v>
      </c>
      <c r="C154" s="18">
        <v>2022</v>
      </c>
      <c r="D154" s="19" t="s">
        <v>223</v>
      </c>
      <c r="E154" s="19" t="s">
        <v>835</v>
      </c>
      <c r="F154" s="20" t="s">
        <v>909</v>
      </c>
      <c r="G154" s="23" t="s">
        <v>1401</v>
      </c>
      <c r="H154" s="24" t="s">
        <v>1402</v>
      </c>
      <c r="I154" s="24" t="s">
        <v>1323</v>
      </c>
      <c r="J154" s="23" t="s">
        <v>1324</v>
      </c>
      <c r="K154" s="23" t="s">
        <v>1393</v>
      </c>
      <c r="L154" s="23" t="s">
        <v>49</v>
      </c>
      <c r="M154" s="23" t="s">
        <v>1327</v>
      </c>
    </row>
    <row r="155" s="48" customFormat="1" ht="23" customHeight="1" spans="1:13">
      <c r="A155" s="17" t="s">
        <v>366</v>
      </c>
      <c r="B155" s="18">
        <v>20</v>
      </c>
      <c r="C155" s="18">
        <v>2022</v>
      </c>
      <c r="D155" s="19" t="s">
        <v>223</v>
      </c>
      <c r="E155" s="19" t="s">
        <v>835</v>
      </c>
      <c r="F155" s="20" t="s">
        <v>915</v>
      </c>
      <c r="G155" s="21" t="s">
        <v>2489</v>
      </c>
      <c r="H155" s="22" t="s">
        <v>1433</v>
      </c>
      <c r="I155" s="29" t="s">
        <v>1434</v>
      </c>
      <c r="J155" s="30" t="s">
        <v>1435</v>
      </c>
      <c r="K155" s="30">
        <v>201901</v>
      </c>
      <c r="L155" s="30">
        <v>68.6</v>
      </c>
      <c r="M155" s="23" t="s">
        <v>1340</v>
      </c>
    </row>
    <row r="156" s="48" customFormat="1" ht="23" customHeight="1" spans="1:13">
      <c r="A156" s="17" t="s">
        <v>366</v>
      </c>
      <c r="B156" s="18">
        <v>20</v>
      </c>
      <c r="C156" s="18">
        <v>2022</v>
      </c>
      <c r="D156" s="19" t="s">
        <v>223</v>
      </c>
      <c r="E156" s="19" t="s">
        <v>835</v>
      </c>
      <c r="F156" s="20" t="s">
        <v>1085</v>
      </c>
      <c r="G156" s="21" t="s">
        <v>1963</v>
      </c>
      <c r="H156" s="22" t="s">
        <v>1036</v>
      </c>
      <c r="I156" s="29" t="s">
        <v>1939</v>
      </c>
      <c r="J156" s="30" t="s">
        <v>1964</v>
      </c>
      <c r="K156" s="21" t="s">
        <v>1965</v>
      </c>
      <c r="L156" s="23" t="s">
        <v>1966</v>
      </c>
      <c r="M156" s="23" t="s">
        <v>1371</v>
      </c>
    </row>
    <row r="157" s="48" customFormat="1" ht="23" customHeight="1" spans="1:13">
      <c r="A157" s="17" t="s">
        <v>366</v>
      </c>
      <c r="B157" s="18">
        <v>20</v>
      </c>
      <c r="C157" s="18">
        <v>2022</v>
      </c>
      <c r="D157" s="19" t="s">
        <v>223</v>
      </c>
      <c r="E157" s="19" t="s">
        <v>835</v>
      </c>
      <c r="F157" s="20" t="s">
        <v>1086</v>
      </c>
      <c r="G157" s="23" t="s">
        <v>2493</v>
      </c>
      <c r="H157" s="22" t="s">
        <v>1086</v>
      </c>
      <c r="I157" s="22" t="s">
        <v>1787</v>
      </c>
      <c r="J157" s="31" t="s">
        <v>2024</v>
      </c>
      <c r="K157" s="23" t="s">
        <v>2025</v>
      </c>
      <c r="L157" s="23" t="s">
        <v>2026</v>
      </c>
      <c r="M157" s="23" t="s">
        <v>1371</v>
      </c>
    </row>
    <row r="158" s="48" customFormat="1" ht="23" customHeight="1" spans="1:13">
      <c r="A158" s="17" t="s">
        <v>366</v>
      </c>
      <c r="B158" s="18">
        <v>20</v>
      </c>
      <c r="C158" s="18">
        <v>2022</v>
      </c>
      <c r="D158" s="19" t="s">
        <v>223</v>
      </c>
      <c r="E158" s="19" t="s">
        <v>835</v>
      </c>
      <c r="F158" s="20" t="s">
        <v>1087</v>
      </c>
      <c r="G158" s="23" t="s">
        <v>2027</v>
      </c>
      <c r="H158" s="24" t="s">
        <v>2028</v>
      </c>
      <c r="I158" s="24" t="s">
        <v>1316</v>
      </c>
      <c r="J158" s="23" t="s">
        <v>2029</v>
      </c>
      <c r="K158" s="23" t="s">
        <v>1941</v>
      </c>
      <c r="L158" s="23" t="s">
        <v>1890</v>
      </c>
      <c r="M158" s="23" t="s">
        <v>1371</v>
      </c>
    </row>
    <row r="159" s="48" customFormat="1" ht="23" customHeight="1" spans="1:13">
      <c r="A159" s="17" t="s">
        <v>366</v>
      </c>
      <c r="B159" s="18">
        <v>20</v>
      </c>
      <c r="C159" s="18">
        <v>2022</v>
      </c>
      <c r="D159" s="19" t="s">
        <v>223</v>
      </c>
      <c r="E159" s="19" t="s">
        <v>835</v>
      </c>
      <c r="F159" s="20" t="s">
        <v>844</v>
      </c>
      <c r="G159" s="23" t="s">
        <v>1937</v>
      </c>
      <c r="H159" s="24" t="s">
        <v>2030</v>
      </c>
      <c r="I159" s="24" t="s">
        <v>1939</v>
      </c>
      <c r="J159" s="23" t="s">
        <v>1940</v>
      </c>
      <c r="K159" s="23" t="s">
        <v>1941</v>
      </c>
      <c r="L159" s="23" t="s">
        <v>1942</v>
      </c>
      <c r="M159" s="23" t="s">
        <v>1371</v>
      </c>
    </row>
    <row r="160" s="48" customFormat="1" ht="23" customHeight="1" spans="1:13">
      <c r="A160" s="17" t="s">
        <v>370</v>
      </c>
      <c r="B160" s="18">
        <v>16</v>
      </c>
      <c r="C160" s="18">
        <v>2022</v>
      </c>
      <c r="D160" s="19" t="s">
        <v>223</v>
      </c>
      <c r="E160" s="19" t="s">
        <v>1109</v>
      </c>
      <c r="F160" s="20" t="s">
        <v>906</v>
      </c>
      <c r="G160" s="21" t="s">
        <v>2475</v>
      </c>
      <c r="H160" s="22" t="s">
        <v>1315</v>
      </c>
      <c r="I160" s="29" t="s">
        <v>1316</v>
      </c>
      <c r="J160" s="30" t="s">
        <v>1317</v>
      </c>
      <c r="K160" s="30" t="s">
        <v>1318</v>
      </c>
      <c r="L160" s="30">
        <v>25</v>
      </c>
      <c r="M160" s="23" t="s">
        <v>1319</v>
      </c>
    </row>
    <row r="161" s="48" customFormat="1" ht="23" customHeight="1" spans="1:13">
      <c r="A161" s="17" t="s">
        <v>370</v>
      </c>
      <c r="B161" s="18">
        <v>16</v>
      </c>
      <c r="C161" s="18">
        <v>2022</v>
      </c>
      <c r="D161" s="19" t="s">
        <v>223</v>
      </c>
      <c r="E161" s="19" t="s">
        <v>1109</v>
      </c>
      <c r="F161" s="20" t="s">
        <v>907</v>
      </c>
      <c r="G161" s="17" t="s">
        <v>1744</v>
      </c>
      <c r="H161" s="25" t="s">
        <v>2465</v>
      </c>
      <c r="I161" s="24"/>
      <c r="J161" s="18" t="s">
        <v>1746</v>
      </c>
      <c r="K161" s="38">
        <v>44197</v>
      </c>
      <c r="L161" s="18" t="s">
        <v>1747</v>
      </c>
      <c r="M161" s="30" t="s">
        <v>1748</v>
      </c>
    </row>
    <row r="162" s="48" customFormat="1" ht="23" customHeight="1" spans="1:13">
      <c r="A162" s="17" t="s">
        <v>370</v>
      </c>
      <c r="B162" s="18">
        <v>16</v>
      </c>
      <c r="C162" s="18">
        <v>2022</v>
      </c>
      <c r="D162" s="19" t="s">
        <v>223</v>
      </c>
      <c r="E162" s="19" t="s">
        <v>1109</v>
      </c>
      <c r="F162" s="20" t="s">
        <v>908</v>
      </c>
      <c r="G162" s="17" t="s">
        <v>2480</v>
      </c>
      <c r="H162" s="25" t="s">
        <v>1396</v>
      </c>
      <c r="I162" s="33" t="s">
        <v>1323</v>
      </c>
      <c r="J162" s="18" t="s">
        <v>1397</v>
      </c>
      <c r="K162" s="18" t="s">
        <v>1398</v>
      </c>
      <c r="L162" s="18">
        <v>17.5</v>
      </c>
      <c r="M162" s="23" t="s">
        <v>1327</v>
      </c>
    </row>
    <row r="163" s="48" customFormat="1" ht="23" customHeight="1" spans="1:13">
      <c r="A163" s="17" t="s">
        <v>370</v>
      </c>
      <c r="B163" s="18">
        <v>16</v>
      </c>
      <c r="C163" s="18">
        <v>2022</v>
      </c>
      <c r="D163" s="19" t="s">
        <v>223</v>
      </c>
      <c r="E163" s="19" t="s">
        <v>1109</v>
      </c>
      <c r="F163" s="20" t="s">
        <v>909</v>
      </c>
      <c r="G163" s="23" t="s">
        <v>1401</v>
      </c>
      <c r="H163" s="24" t="s">
        <v>1402</v>
      </c>
      <c r="I163" s="24" t="s">
        <v>1323</v>
      </c>
      <c r="J163" s="23" t="s">
        <v>1324</v>
      </c>
      <c r="K163" s="23" t="s">
        <v>1393</v>
      </c>
      <c r="L163" s="23" t="s">
        <v>49</v>
      </c>
      <c r="M163" s="23" t="s">
        <v>1327</v>
      </c>
    </row>
    <row r="164" s="48" customFormat="1" ht="23" customHeight="1" spans="1:13">
      <c r="A164" s="17" t="s">
        <v>370</v>
      </c>
      <c r="B164" s="18">
        <v>16</v>
      </c>
      <c r="C164" s="18">
        <v>2022</v>
      </c>
      <c r="D164" s="19" t="s">
        <v>223</v>
      </c>
      <c r="E164" s="19" t="s">
        <v>1109</v>
      </c>
      <c r="F164" s="20" t="s">
        <v>1110</v>
      </c>
      <c r="G164" s="17" t="s">
        <v>2031</v>
      </c>
      <c r="H164" s="25" t="s">
        <v>1110</v>
      </c>
      <c r="I164" s="59" t="s">
        <v>1484</v>
      </c>
      <c r="J164" s="18" t="s">
        <v>2032</v>
      </c>
      <c r="K164" s="26" t="s">
        <v>2002</v>
      </c>
      <c r="L164" s="23"/>
      <c r="M164" s="23"/>
    </row>
    <row r="165" s="48" customFormat="1" ht="23" customHeight="1" spans="1:13">
      <c r="A165" s="17" t="s">
        <v>370</v>
      </c>
      <c r="B165" s="18">
        <v>16</v>
      </c>
      <c r="C165" s="18">
        <v>2022</v>
      </c>
      <c r="D165" s="19" t="s">
        <v>223</v>
      </c>
      <c r="E165" s="19" t="s">
        <v>1109</v>
      </c>
      <c r="F165" s="20" t="s">
        <v>1112</v>
      </c>
      <c r="G165" s="17" t="s">
        <v>2034</v>
      </c>
      <c r="H165" s="60" t="s">
        <v>2035</v>
      </c>
      <c r="I165" s="59" t="s">
        <v>1484</v>
      </c>
      <c r="J165" s="18" t="s">
        <v>2036</v>
      </c>
      <c r="K165" s="26" t="s">
        <v>2002</v>
      </c>
      <c r="L165" s="23"/>
      <c r="M165" s="23"/>
    </row>
    <row r="166" s="48" customFormat="1" ht="23" customHeight="1" spans="1:13">
      <c r="A166" s="17" t="s">
        <v>370</v>
      </c>
      <c r="B166" s="18">
        <v>16</v>
      </c>
      <c r="C166" s="18">
        <v>2022</v>
      </c>
      <c r="D166" s="19" t="s">
        <v>223</v>
      </c>
      <c r="E166" s="19" t="s">
        <v>1109</v>
      </c>
      <c r="F166" s="20" t="s">
        <v>1113</v>
      </c>
      <c r="G166" s="17" t="s">
        <v>2037</v>
      </c>
      <c r="H166" s="60" t="s">
        <v>2038</v>
      </c>
      <c r="I166" s="59" t="s">
        <v>1484</v>
      </c>
      <c r="J166" s="26" t="s">
        <v>1997</v>
      </c>
      <c r="K166" s="26" t="s">
        <v>1998</v>
      </c>
      <c r="L166" s="23"/>
      <c r="M166" s="23"/>
    </row>
    <row r="167" s="48" customFormat="1" ht="23" customHeight="1" spans="1:13">
      <c r="A167" s="17" t="s">
        <v>370</v>
      </c>
      <c r="B167" s="18">
        <v>16</v>
      </c>
      <c r="C167" s="18">
        <v>2022</v>
      </c>
      <c r="D167" s="19" t="s">
        <v>223</v>
      </c>
      <c r="E167" s="19" t="s">
        <v>1109</v>
      </c>
      <c r="F167" s="20" t="s">
        <v>1114</v>
      </c>
      <c r="G167" s="23" t="s">
        <v>2494</v>
      </c>
      <c r="H167" s="59" t="s">
        <v>1114</v>
      </c>
      <c r="I167" s="59" t="s">
        <v>1989</v>
      </c>
      <c r="J167" s="30" t="s">
        <v>2039</v>
      </c>
      <c r="K167" s="26"/>
      <c r="L167" s="23"/>
      <c r="M167" s="23"/>
    </row>
    <row r="168" s="48" customFormat="1" ht="23" customHeight="1" spans="1:13">
      <c r="A168" s="17" t="s">
        <v>370</v>
      </c>
      <c r="B168" s="18">
        <v>16</v>
      </c>
      <c r="C168" s="18">
        <v>2022</v>
      </c>
      <c r="D168" s="19" t="s">
        <v>223</v>
      </c>
      <c r="E168" s="19" t="s">
        <v>1109</v>
      </c>
      <c r="F168" s="20" t="s">
        <v>1115</v>
      </c>
      <c r="G168" s="17" t="s">
        <v>2040</v>
      </c>
      <c r="H168" s="25" t="s">
        <v>1115</v>
      </c>
      <c r="I168" s="59" t="s">
        <v>1484</v>
      </c>
      <c r="J168" s="18" t="s">
        <v>2001</v>
      </c>
      <c r="K168" s="26" t="s">
        <v>1998</v>
      </c>
      <c r="L168" s="23"/>
      <c r="M168" s="23"/>
    </row>
    <row r="169" s="48" customFormat="1" ht="23" customHeight="1" spans="1:13">
      <c r="A169" s="17" t="s">
        <v>258</v>
      </c>
      <c r="B169" s="18">
        <v>29</v>
      </c>
      <c r="C169" s="18">
        <v>2021</v>
      </c>
      <c r="D169" s="19" t="s">
        <v>128</v>
      </c>
      <c r="E169" s="19" t="s">
        <v>885</v>
      </c>
      <c r="F169" s="20" t="s">
        <v>836</v>
      </c>
      <c r="G169" s="21" t="s">
        <v>2481</v>
      </c>
      <c r="H169" s="22" t="s">
        <v>1452</v>
      </c>
      <c r="I169" s="29" t="s">
        <v>1316</v>
      </c>
      <c r="J169" s="30" t="s">
        <v>1453</v>
      </c>
      <c r="K169" s="30" t="s">
        <v>1454</v>
      </c>
      <c r="L169" s="30">
        <v>23.5</v>
      </c>
      <c r="M169" s="23" t="s">
        <v>1319</v>
      </c>
    </row>
    <row r="170" s="48" customFormat="1" ht="23" customHeight="1" spans="1:13">
      <c r="A170" s="17" t="s">
        <v>258</v>
      </c>
      <c r="B170" s="18">
        <v>29</v>
      </c>
      <c r="C170" s="18">
        <v>2021</v>
      </c>
      <c r="D170" s="19" t="s">
        <v>128</v>
      </c>
      <c r="E170" s="19" t="s">
        <v>885</v>
      </c>
      <c r="F170" s="20" t="s">
        <v>838</v>
      </c>
      <c r="G170" s="17" t="s">
        <v>2461</v>
      </c>
      <c r="H170" s="25" t="s">
        <v>1462</v>
      </c>
      <c r="I170" s="29" t="s">
        <v>1323</v>
      </c>
      <c r="J170" s="18" t="s">
        <v>1397</v>
      </c>
      <c r="K170" s="18" t="s">
        <v>1463</v>
      </c>
      <c r="L170" s="18">
        <v>15.8</v>
      </c>
      <c r="M170" s="23" t="s">
        <v>1327</v>
      </c>
    </row>
    <row r="171" s="48" customFormat="1" ht="23" customHeight="1" spans="1:13">
      <c r="A171" s="17" t="s">
        <v>258</v>
      </c>
      <c r="B171" s="18">
        <v>29</v>
      </c>
      <c r="C171" s="18">
        <v>2021</v>
      </c>
      <c r="D171" s="19" t="s">
        <v>128</v>
      </c>
      <c r="E171" s="19" t="s">
        <v>885</v>
      </c>
      <c r="F171" s="20" t="s">
        <v>839</v>
      </c>
      <c r="G171" s="23" t="s">
        <v>1465</v>
      </c>
      <c r="H171" s="24" t="s">
        <v>1466</v>
      </c>
      <c r="I171" s="24" t="s">
        <v>1323</v>
      </c>
      <c r="J171" s="23" t="s">
        <v>1324</v>
      </c>
      <c r="K171" s="23" t="s">
        <v>1458</v>
      </c>
      <c r="L171" s="23" t="s">
        <v>49</v>
      </c>
      <c r="M171" s="23" t="s">
        <v>1327</v>
      </c>
    </row>
    <row r="172" s="48" customFormat="1" ht="23" customHeight="1" spans="1:13">
      <c r="A172" s="17" t="s">
        <v>258</v>
      </c>
      <c r="B172" s="18">
        <v>29</v>
      </c>
      <c r="C172" s="18">
        <v>2021</v>
      </c>
      <c r="D172" s="19" t="s">
        <v>128</v>
      </c>
      <c r="E172" s="19" t="s">
        <v>885</v>
      </c>
      <c r="F172" s="20" t="s">
        <v>840</v>
      </c>
      <c r="G172" s="21" t="s">
        <v>2441</v>
      </c>
      <c r="H172" s="22" t="s">
        <v>1457</v>
      </c>
      <c r="I172" s="29" t="s">
        <v>1323</v>
      </c>
      <c r="J172" s="30" t="s">
        <v>1392</v>
      </c>
      <c r="K172" s="30" t="s">
        <v>1458</v>
      </c>
      <c r="L172" s="30">
        <v>24.4</v>
      </c>
      <c r="M172" s="23" t="s">
        <v>1327</v>
      </c>
    </row>
    <row r="173" s="48" customFormat="1" ht="23" customHeight="1" spans="1:13">
      <c r="A173" s="17" t="s">
        <v>258</v>
      </c>
      <c r="B173" s="18">
        <v>29</v>
      </c>
      <c r="C173" s="18">
        <v>2021</v>
      </c>
      <c r="D173" s="19" t="s">
        <v>128</v>
      </c>
      <c r="E173" s="19" t="s">
        <v>885</v>
      </c>
      <c r="F173" s="20" t="s">
        <v>841</v>
      </c>
      <c r="G173" s="21" t="s">
        <v>2442</v>
      </c>
      <c r="H173" s="22" t="s">
        <v>1471</v>
      </c>
      <c r="I173" s="29" t="s">
        <v>1472</v>
      </c>
      <c r="J173" s="30" t="s">
        <v>1473</v>
      </c>
      <c r="K173" s="30" t="s">
        <v>1454</v>
      </c>
      <c r="L173" s="30">
        <v>21</v>
      </c>
      <c r="M173" s="23" t="s">
        <v>1319</v>
      </c>
    </row>
    <row r="174" s="48" customFormat="1" ht="23" customHeight="1" spans="1:13">
      <c r="A174" s="17" t="s">
        <v>258</v>
      </c>
      <c r="B174" s="18">
        <v>29</v>
      </c>
      <c r="C174" s="18">
        <v>2021</v>
      </c>
      <c r="D174" s="19" t="s">
        <v>128</v>
      </c>
      <c r="E174" s="19" t="s">
        <v>885</v>
      </c>
      <c r="F174" s="20" t="s">
        <v>842</v>
      </c>
      <c r="G174" s="23" t="s">
        <v>2485</v>
      </c>
      <c r="H174" s="22" t="s">
        <v>1651</v>
      </c>
      <c r="I174" s="22" t="s">
        <v>1316</v>
      </c>
      <c r="J174" s="31" t="s">
        <v>1652</v>
      </c>
      <c r="K174" s="23" t="s">
        <v>1653</v>
      </c>
      <c r="L174" s="35">
        <v>29.5</v>
      </c>
      <c r="M174" s="23" t="s">
        <v>1340</v>
      </c>
    </row>
    <row r="175" s="48" customFormat="1" ht="23" customHeight="1" spans="1:13">
      <c r="A175" s="17" t="s">
        <v>258</v>
      </c>
      <c r="B175" s="18">
        <v>29</v>
      </c>
      <c r="C175" s="18">
        <v>2021</v>
      </c>
      <c r="D175" s="19" t="s">
        <v>128</v>
      </c>
      <c r="E175" s="19" t="s">
        <v>885</v>
      </c>
      <c r="F175" s="20" t="s">
        <v>860</v>
      </c>
      <c r="G175" s="26" t="s">
        <v>2043</v>
      </c>
      <c r="H175" s="60" t="s">
        <v>860</v>
      </c>
      <c r="I175" s="60" t="s">
        <v>1840</v>
      </c>
      <c r="J175" s="26"/>
      <c r="K175" s="26" t="s">
        <v>1983</v>
      </c>
      <c r="L175" s="23"/>
      <c r="M175" s="23"/>
    </row>
    <row r="176" s="48" customFormat="1" ht="23" customHeight="1" spans="1:13">
      <c r="A176" s="17" t="s">
        <v>258</v>
      </c>
      <c r="B176" s="18">
        <v>29</v>
      </c>
      <c r="C176" s="18">
        <v>2021</v>
      </c>
      <c r="D176" s="19" t="s">
        <v>128</v>
      </c>
      <c r="E176" s="19" t="s">
        <v>885</v>
      </c>
      <c r="F176" s="20" t="s">
        <v>886</v>
      </c>
      <c r="G176" s="23" t="s">
        <v>2020</v>
      </c>
      <c r="H176" s="59" t="s">
        <v>1105</v>
      </c>
      <c r="I176" s="59" t="s">
        <v>2007</v>
      </c>
      <c r="J176" s="23"/>
      <c r="K176" s="23" t="s">
        <v>2021</v>
      </c>
      <c r="L176" s="23"/>
      <c r="M176" s="23"/>
    </row>
    <row r="177" s="48" customFormat="1" ht="23" customHeight="1" spans="1:13">
      <c r="A177" s="17" t="s">
        <v>258</v>
      </c>
      <c r="B177" s="18">
        <v>29</v>
      </c>
      <c r="C177" s="18">
        <v>2021</v>
      </c>
      <c r="D177" s="19" t="s">
        <v>128</v>
      </c>
      <c r="E177" s="19" t="s">
        <v>885</v>
      </c>
      <c r="F177" s="20" t="s">
        <v>887</v>
      </c>
      <c r="G177" s="23" t="s">
        <v>2022</v>
      </c>
      <c r="H177" s="59" t="s">
        <v>1106</v>
      </c>
      <c r="I177" s="59" t="s">
        <v>2007</v>
      </c>
      <c r="J177" s="23"/>
      <c r="K177" s="23" t="s">
        <v>2002</v>
      </c>
      <c r="L177" s="23"/>
      <c r="M177" s="23"/>
    </row>
    <row r="178" s="48" customFormat="1" ht="23" customHeight="1" spans="1:13">
      <c r="A178" s="17" t="s">
        <v>258</v>
      </c>
      <c r="B178" s="18">
        <v>29</v>
      </c>
      <c r="C178" s="18">
        <v>2021</v>
      </c>
      <c r="D178" s="19" t="s">
        <v>128</v>
      </c>
      <c r="E178" s="19" t="s">
        <v>885</v>
      </c>
      <c r="F178" s="20" t="s">
        <v>888</v>
      </c>
      <c r="G178" s="26" t="s">
        <v>2046</v>
      </c>
      <c r="H178" s="60" t="s">
        <v>888</v>
      </c>
      <c r="I178" s="60" t="s">
        <v>1410</v>
      </c>
      <c r="J178" s="26" t="s">
        <v>2047</v>
      </c>
      <c r="K178" s="18"/>
      <c r="L178" s="23"/>
      <c r="M178" s="23"/>
    </row>
    <row r="179" s="48" customFormat="1" ht="23" customHeight="1" spans="1:13">
      <c r="A179" s="17" t="s">
        <v>258</v>
      </c>
      <c r="B179" s="18">
        <v>29</v>
      </c>
      <c r="C179" s="18">
        <v>2021</v>
      </c>
      <c r="D179" s="19" t="s">
        <v>128</v>
      </c>
      <c r="E179" s="19" t="s">
        <v>885</v>
      </c>
      <c r="F179" s="20" t="s">
        <v>889</v>
      </c>
      <c r="G179" s="26" t="s">
        <v>2048</v>
      </c>
      <c r="H179" s="25" t="s">
        <v>2049</v>
      </c>
      <c r="I179" s="60" t="s">
        <v>2050</v>
      </c>
      <c r="J179" s="26" t="s">
        <v>2051</v>
      </c>
      <c r="K179" s="18"/>
      <c r="L179" s="23"/>
      <c r="M179" s="23"/>
    </row>
    <row r="180" s="48" customFormat="1" ht="23" customHeight="1" spans="1:13">
      <c r="A180" s="17" t="s">
        <v>261</v>
      </c>
      <c r="B180" s="61">
        <v>17</v>
      </c>
      <c r="C180" s="18">
        <v>2021</v>
      </c>
      <c r="D180" s="19" t="s">
        <v>128</v>
      </c>
      <c r="E180" s="19" t="s">
        <v>2052</v>
      </c>
      <c r="F180" s="20" t="s">
        <v>836</v>
      </c>
      <c r="G180" s="21" t="s">
        <v>2481</v>
      </c>
      <c r="H180" s="22" t="s">
        <v>1452</v>
      </c>
      <c r="I180" s="29" t="s">
        <v>1316</v>
      </c>
      <c r="J180" s="30" t="s">
        <v>1453</v>
      </c>
      <c r="K180" s="30" t="s">
        <v>1454</v>
      </c>
      <c r="L180" s="30">
        <v>23.5</v>
      </c>
      <c r="M180" s="23" t="s">
        <v>1319</v>
      </c>
    </row>
    <row r="181" s="48" customFormat="1" ht="23" customHeight="1" spans="1:13">
      <c r="A181" s="17" t="s">
        <v>261</v>
      </c>
      <c r="B181" s="61">
        <v>17</v>
      </c>
      <c r="C181" s="18">
        <v>2021</v>
      </c>
      <c r="D181" s="19" t="s">
        <v>128</v>
      </c>
      <c r="E181" s="19" t="s">
        <v>2052</v>
      </c>
      <c r="F181" s="20" t="s">
        <v>837</v>
      </c>
      <c r="G181" s="21" t="s">
        <v>2441</v>
      </c>
      <c r="H181" s="22" t="s">
        <v>1457</v>
      </c>
      <c r="I181" s="29" t="s">
        <v>1323</v>
      </c>
      <c r="J181" s="30" t="s">
        <v>1392</v>
      </c>
      <c r="K181" s="30" t="s">
        <v>1458</v>
      </c>
      <c r="L181" s="30">
        <v>24.4</v>
      </c>
      <c r="M181" s="23" t="s">
        <v>1327</v>
      </c>
    </row>
    <row r="182" s="48" customFormat="1" ht="23" customHeight="1" spans="1:13">
      <c r="A182" s="17" t="s">
        <v>261</v>
      </c>
      <c r="B182" s="61">
        <v>17</v>
      </c>
      <c r="C182" s="18">
        <v>2021</v>
      </c>
      <c r="D182" s="19" t="s">
        <v>128</v>
      </c>
      <c r="E182" s="19" t="s">
        <v>2052</v>
      </c>
      <c r="F182" s="20" t="s">
        <v>838</v>
      </c>
      <c r="G182" s="17" t="s">
        <v>2461</v>
      </c>
      <c r="H182" s="25" t="s">
        <v>1462</v>
      </c>
      <c r="I182" s="29" t="s">
        <v>1323</v>
      </c>
      <c r="J182" s="18" t="s">
        <v>1397</v>
      </c>
      <c r="K182" s="18" t="s">
        <v>1463</v>
      </c>
      <c r="L182" s="18">
        <v>15.8</v>
      </c>
      <c r="M182" s="23" t="s">
        <v>1327</v>
      </c>
    </row>
    <row r="183" s="48" customFormat="1" ht="23" customHeight="1" spans="1:13">
      <c r="A183" s="17" t="s">
        <v>261</v>
      </c>
      <c r="B183" s="61">
        <v>17</v>
      </c>
      <c r="C183" s="18">
        <v>2021</v>
      </c>
      <c r="D183" s="19" t="s">
        <v>128</v>
      </c>
      <c r="E183" s="19" t="s">
        <v>2052</v>
      </c>
      <c r="F183" s="20" t="s">
        <v>839</v>
      </c>
      <c r="G183" s="23" t="s">
        <v>1465</v>
      </c>
      <c r="H183" s="24" t="s">
        <v>1466</v>
      </c>
      <c r="I183" s="24" t="s">
        <v>1323</v>
      </c>
      <c r="J183" s="23" t="s">
        <v>1324</v>
      </c>
      <c r="K183" s="23" t="s">
        <v>1458</v>
      </c>
      <c r="L183" s="23" t="s">
        <v>49</v>
      </c>
      <c r="M183" s="23" t="s">
        <v>1327</v>
      </c>
    </row>
    <row r="184" s="48" customFormat="1" ht="23" customHeight="1" spans="1:13">
      <c r="A184" s="17" t="s">
        <v>261</v>
      </c>
      <c r="B184" s="61">
        <v>17</v>
      </c>
      <c r="C184" s="18">
        <v>2021</v>
      </c>
      <c r="D184" s="19" t="s">
        <v>128</v>
      </c>
      <c r="E184" s="19" t="s">
        <v>2052</v>
      </c>
      <c r="F184" s="20" t="s">
        <v>841</v>
      </c>
      <c r="G184" s="21" t="s">
        <v>2442</v>
      </c>
      <c r="H184" s="22" t="s">
        <v>1471</v>
      </c>
      <c r="I184" s="29" t="s">
        <v>1472</v>
      </c>
      <c r="J184" s="30" t="s">
        <v>1473</v>
      </c>
      <c r="K184" s="30" t="s">
        <v>1454</v>
      </c>
      <c r="L184" s="30">
        <v>21</v>
      </c>
      <c r="M184" s="23" t="s">
        <v>1319</v>
      </c>
    </row>
    <row r="185" s="48" customFormat="1" ht="23" customHeight="1" spans="1:13">
      <c r="A185" s="17" t="s">
        <v>261</v>
      </c>
      <c r="B185" s="61">
        <v>17</v>
      </c>
      <c r="C185" s="18">
        <v>2021</v>
      </c>
      <c r="D185" s="19" t="s">
        <v>128</v>
      </c>
      <c r="E185" s="19" t="s">
        <v>2052</v>
      </c>
      <c r="F185" s="20" t="s">
        <v>842</v>
      </c>
      <c r="G185" s="23" t="s">
        <v>2485</v>
      </c>
      <c r="H185" s="22" t="s">
        <v>1651</v>
      </c>
      <c r="I185" s="22" t="s">
        <v>1316</v>
      </c>
      <c r="J185" s="31" t="s">
        <v>1652</v>
      </c>
      <c r="K185" s="23" t="s">
        <v>1653</v>
      </c>
      <c r="L185" s="35">
        <v>29.5</v>
      </c>
      <c r="M185" s="23" t="s">
        <v>1340</v>
      </c>
    </row>
    <row r="186" s="48" customFormat="1" ht="23" customHeight="1" spans="1:13">
      <c r="A186" s="17" t="s">
        <v>261</v>
      </c>
      <c r="B186" s="61">
        <v>17</v>
      </c>
      <c r="C186" s="18">
        <v>2021</v>
      </c>
      <c r="D186" s="19" t="s">
        <v>128</v>
      </c>
      <c r="E186" s="19" t="s">
        <v>2052</v>
      </c>
      <c r="F186" s="20" t="s">
        <v>860</v>
      </c>
      <c r="G186" s="26" t="s">
        <v>2043</v>
      </c>
      <c r="H186" s="60" t="s">
        <v>860</v>
      </c>
      <c r="I186" s="60" t="s">
        <v>1840</v>
      </c>
      <c r="J186" s="26"/>
      <c r="K186" s="26" t="s">
        <v>1983</v>
      </c>
      <c r="L186" s="23"/>
      <c r="M186" s="23"/>
    </row>
    <row r="187" s="48" customFormat="1" ht="23" customHeight="1" spans="1:13">
      <c r="A187" s="17" t="s">
        <v>261</v>
      </c>
      <c r="B187" s="61">
        <v>17</v>
      </c>
      <c r="C187" s="18">
        <v>2021</v>
      </c>
      <c r="D187" s="19" t="s">
        <v>128</v>
      </c>
      <c r="E187" s="19" t="s">
        <v>2052</v>
      </c>
      <c r="F187" s="20" t="s">
        <v>861</v>
      </c>
      <c r="G187" s="62" t="s">
        <v>2495</v>
      </c>
      <c r="H187" s="63" t="s">
        <v>2496</v>
      </c>
      <c r="I187" s="64" t="s">
        <v>1316</v>
      </c>
      <c r="J187" s="5" t="s">
        <v>2497</v>
      </c>
      <c r="K187" s="18"/>
      <c r="L187" s="23"/>
      <c r="M187" s="23"/>
    </row>
    <row r="188" s="48" customFormat="1" ht="23" customHeight="1" spans="1:13">
      <c r="A188" s="17" t="s">
        <v>261</v>
      </c>
      <c r="B188" s="61">
        <v>17</v>
      </c>
      <c r="C188" s="18">
        <v>2021</v>
      </c>
      <c r="D188" s="19" t="s">
        <v>128</v>
      </c>
      <c r="E188" s="19" t="s">
        <v>2052</v>
      </c>
      <c r="F188" s="20" t="s">
        <v>863</v>
      </c>
      <c r="G188" s="21" t="s">
        <v>2498</v>
      </c>
      <c r="H188" s="59" t="s">
        <v>978</v>
      </c>
      <c r="I188" s="65" t="s">
        <v>1316</v>
      </c>
      <c r="J188" s="26" t="s">
        <v>2058</v>
      </c>
      <c r="K188" s="26" t="s">
        <v>1983</v>
      </c>
      <c r="L188" s="23"/>
      <c r="M188" s="23"/>
    </row>
    <row r="189" s="48" customFormat="1" ht="23" customHeight="1" spans="1:13">
      <c r="A189" s="17" t="s">
        <v>261</v>
      </c>
      <c r="B189" s="61">
        <v>17</v>
      </c>
      <c r="C189" s="18">
        <v>2021</v>
      </c>
      <c r="D189" s="19" t="s">
        <v>128</v>
      </c>
      <c r="E189" s="19" t="s">
        <v>2052</v>
      </c>
      <c r="F189" s="20" t="s">
        <v>864</v>
      </c>
      <c r="G189" s="23" t="s">
        <v>2059</v>
      </c>
      <c r="H189" s="59" t="s">
        <v>979</v>
      </c>
      <c r="I189" s="59" t="s">
        <v>1316</v>
      </c>
      <c r="J189" s="31" t="s">
        <v>2060</v>
      </c>
      <c r="K189" s="31" t="s">
        <v>1983</v>
      </c>
      <c r="L189" s="23"/>
      <c r="M189" s="23"/>
    </row>
    <row r="190" s="48" customFormat="1" ht="23" customHeight="1" spans="1:13">
      <c r="A190" s="17" t="s">
        <v>261</v>
      </c>
      <c r="B190" s="61">
        <v>17</v>
      </c>
      <c r="C190" s="18">
        <v>2021</v>
      </c>
      <c r="D190" s="19" t="s">
        <v>128</v>
      </c>
      <c r="E190" s="19" t="s">
        <v>2052</v>
      </c>
      <c r="F190" s="20" t="s">
        <v>865</v>
      </c>
      <c r="G190" s="17" t="s">
        <v>2061</v>
      </c>
      <c r="H190" s="59" t="s">
        <v>980</v>
      </c>
      <c r="I190" s="59" t="s">
        <v>1316</v>
      </c>
      <c r="J190" s="18" t="s">
        <v>2062</v>
      </c>
      <c r="K190" s="31" t="s">
        <v>1983</v>
      </c>
      <c r="L190" s="23"/>
      <c r="M190" s="23"/>
    </row>
    <row r="191" s="48" customFormat="1" ht="23" customHeight="1" spans="1:13">
      <c r="A191" s="17" t="s">
        <v>265</v>
      </c>
      <c r="B191" s="18">
        <v>17</v>
      </c>
      <c r="C191" s="18">
        <v>2021</v>
      </c>
      <c r="D191" s="19" t="s">
        <v>128</v>
      </c>
      <c r="E191" s="19" t="s">
        <v>885</v>
      </c>
      <c r="F191" s="56" t="s">
        <v>836</v>
      </c>
      <c r="G191" s="21" t="s">
        <v>2481</v>
      </c>
      <c r="H191" s="22" t="s">
        <v>1452</v>
      </c>
      <c r="I191" s="29" t="s">
        <v>1316</v>
      </c>
      <c r="J191" s="30" t="s">
        <v>1453</v>
      </c>
      <c r="K191" s="30" t="s">
        <v>1454</v>
      </c>
      <c r="L191" s="30">
        <v>23.5</v>
      </c>
      <c r="M191" s="23" t="s">
        <v>1319</v>
      </c>
    </row>
    <row r="192" s="48" customFormat="1" ht="23" customHeight="1" spans="1:13">
      <c r="A192" s="17" t="s">
        <v>265</v>
      </c>
      <c r="B192" s="18">
        <v>17</v>
      </c>
      <c r="C192" s="18">
        <v>2021</v>
      </c>
      <c r="D192" s="19" t="s">
        <v>128</v>
      </c>
      <c r="E192" s="19" t="s">
        <v>885</v>
      </c>
      <c r="F192" s="56" t="s">
        <v>837</v>
      </c>
      <c r="G192" s="21" t="s">
        <v>2441</v>
      </c>
      <c r="H192" s="22" t="s">
        <v>1457</v>
      </c>
      <c r="I192" s="29" t="s">
        <v>1323</v>
      </c>
      <c r="J192" s="30" t="s">
        <v>1392</v>
      </c>
      <c r="K192" s="30" t="s">
        <v>1458</v>
      </c>
      <c r="L192" s="30">
        <v>24.4</v>
      </c>
      <c r="M192" s="23" t="s">
        <v>1327</v>
      </c>
    </row>
    <row r="193" s="48" customFormat="1" ht="23" customHeight="1" spans="1:13">
      <c r="A193" s="17" t="s">
        <v>265</v>
      </c>
      <c r="B193" s="18">
        <v>17</v>
      </c>
      <c r="C193" s="18">
        <v>2021</v>
      </c>
      <c r="D193" s="19" t="s">
        <v>128</v>
      </c>
      <c r="E193" s="19" t="s">
        <v>885</v>
      </c>
      <c r="F193" s="56" t="s">
        <v>838</v>
      </c>
      <c r="G193" s="17" t="s">
        <v>2461</v>
      </c>
      <c r="H193" s="25" t="s">
        <v>1462</v>
      </c>
      <c r="I193" s="29" t="s">
        <v>1323</v>
      </c>
      <c r="J193" s="18" t="s">
        <v>1397</v>
      </c>
      <c r="K193" s="18" t="s">
        <v>1463</v>
      </c>
      <c r="L193" s="18">
        <v>15.8</v>
      </c>
      <c r="M193" s="23" t="s">
        <v>1327</v>
      </c>
    </row>
    <row r="194" s="48" customFormat="1" ht="23" customHeight="1" spans="1:13">
      <c r="A194" s="17" t="s">
        <v>265</v>
      </c>
      <c r="B194" s="18">
        <v>17</v>
      </c>
      <c r="C194" s="18">
        <v>2021</v>
      </c>
      <c r="D194" s="19" t="s">
        <v>128</v>
      </c>
      <c r="E194" s="19" t="s">
        <v>885</v>
      </c>
      <c r="F194" s="56" t="s">
        <v>839</v>
      </c>
      <c r="G194" s="23" t="s">
        <v>1465</v>
      </c>
      <c r="H194" s="24" t="s">
        <v>1466</v>
      </c>
      <c r="I194" s="24" t="s">
        <v>1323</v>
      </c>
      <c r="J194" s="23" t="s">
        <v>1324</v>
      </c>
      <c r="K194" s="23" t="s">
        <v>1458</v>
      </c>
      <c r="L194" s="23" t="s">
        <v>49</v>
      </c>
      <c r="M194" s="23" t="s">
        <v>1327</v>
      </c>
    </row>
    <row r="195" s="48" customFormat="1" ht="23" customHeight="1" spans="1:13">
      <c r="A195" s="17" t="s">
        <v>265</v>
      </c>
      <c r="B195" s="18">
        <v>17</v>
      </c>
      <c r="C195" s="18">
        <v>2021</v>
      </c>
      <c r="D195" s="19" t="s">
        <v>128</v>
      </c>
      <c r="E195" s="19" t="s">
        <v>885</v>
      </c>
      <c r="F195" s="56" t="s">
        <v>841</v>
      </c>
      <c r="G195" s="21" t="s">
        <v>2442</v>
      </c>
      <c r="H195" s="22" t="s">
        <v>1471</v>
      </c>
      <c r="I195" s="29" t="s">
        <v>1472</v>
      </c>
      <c r="J195" s="30" t="s">
        <v>1473</v>
      </c>
      <c r="K195" s="30" t="s">
        <v>1454</v>
      </c>
      <c r="L195" s="30">
        <v>21</v>
      </c>
      <c r="M195" s="23" t="s">
        <v>1319</v>
      </c>
    </row>
    <row r="196" s="48" customFormat="1" ht="23" customHeight="1" spans="1:13">
      <c r="A196" s="17" t="s">
        <v>265</v>
      </c>
      <c r="B196" s="18">
        <v>17</v>
      </c>
      <c r="C196" s="18">
        <v>2021</v>
      </c>
      <c r="D196" s="19" t="s">
        <v>128</v>
      </c>
      <c r="E196" s="19" t="s">
        <v>885</v>
      </c>
      <c r="F196" s="56" t="s">
        <v>842</v>
      </c>
      <c r="G196" s="23" t="s">
        <v>2485</v>
      </c>
      <c r="H196" s="22" t="s">
        <v>1651</v>
      </c>
      <c r="I196" s="22" t="s">
        <v>1316</v>
      </c>
      <c r="J196" s="31" t="s">
        <v>1652</v>
      </c>
      <c r="K196" s="23" t="s">
        <v>1653</v>
      </c>
      <c r="L196" s="35">
        <v>29.5</v>
      </c>
      <c r="M196" s="23" t="s">
        <v>1340</v>
      </c>
    </row>
    <row r="197" s="48" customFormat="1" ht="23" customHeight="1" spans="1:13">
      <c r="A197" s="17" t="s">
        <v>265</v>
      </c>
      <c r="B197" s="18">
        <v>17</v>
      </c>
      <c r="C197" s="18">
        <v>2021</v>
      </c>
      <c r="D197" s="19" t="s">
        <v>128</v>
      </c>
      <c r="E197" s="19" t="s">
        <v>885</v>
      </c>
      <c r="F197" s="56" t="s">
        <v>860</v>
      </c>
      <c r="G197" s="26" t="s">
        <v>2043</v>
      </c>
      <c r="H197" s="60" t="s">
        <v>860</v>
      </c>
      <c r="I197" s="60" t="s">
        <v>1840</v>
      </c>
      <c r="J197" s="26"/>
      <c r="K197" s="26" t="s">
        <v>1983</v>
      </c>
      <c r="L197" s="23"/>
      <c r="M197" s="23"/>
    </row>
    <row r="198" s="48" customFormat="1" ht="23" customHeight="1" spans="1:13">
      <c r="A198" s="17" t="s">
        <v>265</v>
      </c>
      <c r="B198" s="18">
        <v>17</v>
      </c>
      <c r="C198" s="18">
        <v>2021</v>
      </c>
      <c r="D198" s="19" t="s">
        <v>128</v>
      </c>
      <c r="E198" s="19" t="s">
        <v>885</v>
      </c>
      <c r="F198" s="20" t="s">
        <v>886</v>
      </c>
      <c r="G198" s="23" t="s">
        <v>2020</v>
      </c>
      <c r="H198" s="59" t="s">
        <v>1105</v>
      </c>
      <c r="I198" s="59" t="s">
        <v>2007</v>
      </c>
      <c r="J198" s="23"/>
      <c r="K198" s="23" t="s">
        <v>2021</v>
      </c>
      <c r="L198" s="23"/>
      <c r="M198" s="23"/>
    </row>
    <row r="199" s="48" customFormat="1" ht="23" customHeight="1" spans="1:13">
      <c r="A199" s="17" t="s">
        <v>265</v>
      </c>
      <c r="B199" s="18">
        <v>17</v>
      </c>
      <c r="C199" s="18">
        <v>2021</v>
      </c>
      <c r="D199" s="19" t="s">
        <v>128</v>
      </c>
      <c r="E199" s="19" t="s">
        <v>885</v>
      </c>
      <c r="F199" s="20" t="s">
        <v>887</v>
      </c>
      <c r="G199" s="23" t="s">
        <v>2022</v>
      </c>
      <c r="H199" s="59" t="s">
        <v>1106</v>
      </c>
      <c r="I199" s="59" t="s">
        <v>2007</v>
      </c>
      <c r="J199" s="23"/>
      <c r="K199" s="23" t="s">
        <v>2002</v>
      </c>
      <c r="L199" s="23"/>
      <c r="M199" s="23"/>
    </row>
    <row r="200" s="48" customFormat="1" ht="23" customHeight="1" spans="1:13">
      <c r="A200" s="17" t="s">
        <v>265</v>
      </c>
      <c r="B200" s="18">
        <v>17</v>
      </c>
      <c r="C200" s="18">
        <v>2021</v>
      </c>
      <c r="D200" s="19" t="s">
        <v>128</v>
      </c>
      <c r="E200" s="19" t="s">
        <v>885</v>
      </c>
      <c r="F200" s="20" t="s">
        <v>888</v>
      </c>
      <c r="G200" s="26" t="s">
        <v>2046</v>
      </c>
      <c r="H200" s="60" t="s">
        <v>888</v>
      </c>
      <c r="I200" s="60" t="s">
        <v>1410</v>
      </c>
      <c r="J200" s="26" t="s">
        <v>2047</v>
      </c>
      <c r="K200" s="18"/>
      <c r="L200" s="23"/>
      <c r="M200" s="23"/>
    </row>
    <row r="201" s="48" customFormat="1" ht="23" customHeight="1" spans="1:13">
      <c r="A201" s="17" t="s">
        <v>265</v>
      </c>
      <c r="B201" s="18">
        <v>17</v>
      </c>
      <c r="C201" s="18">
        <v>2021</v>
      </c>
      <c r="D201" s="19" t="s">
        <v>128</v>
      </c>
      <c r="E201" s="19" t="s">
        <v>885</v>
      </c>
      <c r="F201" s="20" t="s">
        <v>889</v>
      </c>
      <c r="G201" s="26" t="s">
        <v>2048</v>
      </c>
      <c r="H201" s="25" t="s">
        <v>2049</v>
      </c>
      <c r="I201" s="60" t="s">
        <v>2050</v>
      </c>
      <c r="J201" s="26" t="s">
        <v>2051</v>
      </c>
      <c r="K201" s="18"/>
      <c r="L201" s="23"/>
      <c r="M201" s="23"/>
    </row>
    <row r="202" s="48" customFormat="1" ht="23" customHeight="1" spans="1:13">
      <c r="A202" s="17" t="s">
        <v>267</v>
      </c>
      <c r="B202" s="18">
        <v>45</v>
      </c>
      <c r="C202" s="18">
        <v>2022</v>
      </c>
      <c r="D202" s="19" t="s">
        <v>128</v>
      </c>
      <c r="E202" s="19" t="s">
        <v>885</v>
      </c>
      <c r="F202" s="20" t="s">
        <v>906</v>
      </c>
      <c r="G202" s="21" t="s">
        <v>2482</v>
      </c>
      <c r="H202" s="22" t="s">
        <v>1517</v>
      </c>
      <c r="I202" s="29" t="s">
        <v>1472</v>
      </c>
      <c r="J202" s="30" t="s">
        <v>1317</v>
      </c>
      <c r="K202" s="30" t="s">
        <v>1454</v>
      </c>
      <c r="L202" s="30">
        <v>23</v>
      </c>
      <c r="M202" s="23" t="s">
        <v>1319</v>
      </c>
    </row>
    <row r="203" s="48" customFormat="1" ht="23" customHeight="1" spans="1:13">
      <c r="A203" s="17" t="s">
        <v>267</v>
      </c>
      <c r="B203" s="18">
        <v>45</v>
      </c>
      <c r="C203" s="18">
        <v>2022</v>
      </c>
      <c r="D203" s="19" t="s">
        <v>128</v>
      </c>
      <c r="E203" s="19" t="s">
        <v>885</v>
      </c>
      <c r="F203" s="20" t="s">
        <v>907</v>
      </c>
      <c r="G203" s="21" t="s">
        <v>2483</v>
      </c>
      <c r="H203" s="22" t="s">
        <v>1520</v>
      </c>
      <c r="I203" s="29" t="s">
        <v>1323</v>
      </c>
      <c r="J203" s="30" t="s">
        <v>1392</v>
      </c>
      <c r="K203" s="30">
        <v>201111</v>
      </c>
      <c r="L203" s="30">
        <v>24.4</v>
      </c>
      <c r="M203" s="23" t="s">
        <v>1327</v>
      </c>
    </row>
    <row r="204" s="48" customFormat="1" ht="23" customHeight="1" spans="1:13">
      <c r="A204" s="17" t="s">
        <v>267</v>
      </c>
      <c r="B204" s="18">
        <v>45</v>
      </c>
      <c r="C204" s="18">
        <v>2022</v>
      </c>
      <c r="D204" s="19" t="s">
        <v>128</v>
      </c>
      <c r="E204" s="19" t="s">
        <v>885</v>
      </c>
      <c r="F204" s="20" t="s">
        <v>908</v>
      </c>
      <c r="G204" s="26" t="s">
        <v>2469</v>
      </c>
      <c r="H204" s="22" t="s">
        <v>1522</v>
      </c>
      <c r="I204" s="22" t="s">
        <v>1523</v>
      </c>
      <c r="J204" s="30" t="s">
        <v>1524</v>
      </c>
      <c r="K204" s="23"/>
      <c r="L204" s="23"/>
      <c r="M204" s="23" t="s">
        <v>1319</v>
      </c>
    </row>
    <row r="205" s="48" customFormat="1" ht="23" customHeight="1" spans="1:13">
      <c r="A205" s="17" t="s">
        <v>267</v>
      </c>
      <c r="B205" s="18">
        <v>45</v>
      </c>
      <c r="C205" s="18">
        <v>2022</v>
      </c>
      <c r="D205" s="19" t="s">
        <v>128</v>
      </c>
      <c r="E205" s="19" t="s">
        <v>885</v>
      </c>
      <c r="F205" s="20" t="s">
        <v>909</v>
      </c>
      <c r="G205" s="23" t="s">
        <v>1611</v>
      </c>
      <c r="H205" s="24" t="s">
        <v>1612</v>
      </c>
      <c r="I205" s="24" t="s">
        <v>1523</v>
      </c>
      <c r="J205" s="23" t="s">
        <v>1613</v>
      </c>
      <c r="K205" s="23"/>
      <c r="L205" s="23"/>
      <c r="M205" s="23" t="s">
        <v>1371</v>
      </c>
    </row>
    <row r="206" s="48" customFormat="1" ht="23" customHeight="1" spans="1:13">
      <c r="A206" s="17" t="s">
        <v>267</v>
      </c>
      <c r="B206" s="18">
        <v>45</v>
      </c>
      <c r="C206" s="18">
        <v>2022</v>
      </c>
      <c r="D206" s="19" t="s">
        <v>128</v>
      </c>
      <c r="E206" s="19" t="s">
        <v>885</v>
      </c>
      <c r="F206" s="20" t="s">
        <v>841</v>
      </c>
      <c r="G206" s="21" t="s">
        <v>2442</v>
      </c>
      <c r="H206" s="22" t="s">
        <v>1471</v>
      </c>
      <c r="I206" s="29" t="s">
        <v>1472</v>
      </c>
      <c r="J206" s="30" t="s">
        <v>1473</v>
      </c>
      <c r="K206" s="30" t="s">
        <v>1454</v>
      </c>
      <c r="L206" s="30">
        <v>21</v>
      </c>
      <c r="M206" s="23" t="s">
        <v>1319</v>
      </c>
    </row>
    <row r="207" s="48" customFormat="1" ht="23" customHeight="1" spans="1:13">
      <c r="A207" s="17" t="s">
        <v>267</v>
      </c>
      <c r="B207" s="18">
        <v>45</v>
      </c>
      <c r="C207" s="18">
        <v>2022</v>
      </c>
      <c r="D207" s="19" t="s">
        <v>128</v>
      </c>
      <c r="E207" s="19" t="s">
        <v>885</v>
      </c>
      <c r="F207" s="20" t="s">
        <v>941</v>
      </c>
      <c r="G207" s="21" t="s">
        <v>2064</v>
      </c>
      <c r="H207" s="66" t="s">
        <v>975</v>
      </c>
      <c r="I207" s="68" t="s">
        <v>1316</v>
      </c>
      <c r="J207" s="26"/>
      <c r="K207" s="26" t="s">
        <v>1998</v>
      </c>
      <c r="L207" s="23"/>
      <c r="M207" s="23"/>
    </row>
    <row r="208" s="48" customFormat="1" ht="23" customHeight="1" spans="1:13">
      <c r="A208" s="17" t="s">
        <v>267</v>
      </c>
      <c r="B208" s="18">
        <v>45</v>
      </c>
      <c r="C208" s="18">
        <v>2022</v>
      </c>
      <c r="D208" s="19" t="s">
        <v>128</v>
      </c>
      <c r="E208" s="19" t="s">
        <v>885</v>
      </c>
      <c r="F208" s="20" t="s">
        <v>942</v>
      </c>
      <c r="G208" s="23" t="s">
        <v>1510</v>
      </c>
      <c r="H208" s="25" t="s">
        <v>2066</v>
      </c>
      <c r="I208" s="25" t="s">
        <v>1434</v>
      </c>
      <c r="J208" s="61" t="s">
        <v>1512</v>
      </c>
      <c r="K208" s="26"/>
      <c r="L208" s="23"/>
      <c r="M208" s="23"/>
    </row>
    <row r="209" s="48" customFormat="1" ht="23" customHeight="1" spans="1:13">
      <c r="A209" s="17" t="s">
        <v>267</v>
      </c>
      <c r="B209" s="18">
        <v>45</v>
      </c>
      <c r="C209" s="18">
        <v>2022</v>
      </c>
      <c r="D209" s="19" t="s">
        <v>128</v>
      </c>
      <c r="E209" s="19" t="s">
        <v>885</v>
      </c>
      <c r="F209" s="20" t="s">
        <v>943</v>
      </c>
      <c r="G209" s="23" t="s">
        <v>2499</v>
      </c>
      <c r="H209" s="59" t="s">
        <v>2067</v>
      </c>
      <c r="I209" s="59" t="s">
        <v>1316</v>
      </c>
      <c r="J209" s="18" t="s">
        <v>2068</v>
      </c>
      <c r="K209" s="61" t="s">
        <v>1998</v>
      </c>
      <c r="L209" s="23"/>
      <c r="M209" s="23"/>
    </row>
    <row r="210" s="48" customFormat="1" ht="23" customHeight="1" spans="1:13">
      <c r="A210" s="17" t="s">
        <v>267</v>
      </c>
      <c r="B210" s="18">
        <v>45</v>
      </c>
      <c r="C210" s="18">
        <v>2022</v>
      </c>
      <c r="D210" s="19" t="s">
        <v>128</v>
      </c>
      <c r="E210" s="19" t="s">
        <v>885</v>
      </c>
      <c r="F210" s="20" t="s">
        <v>945</v>
      </c>
      <c r="G210" s="23" t="s">
        <v>2069</v>
      </c>
      <c r="H210" s="59" t="s">
        <v>945</v>
      </c>
      <c r="I210" s="59" t="s">
        <v>1316</v>
      </c>
      <c r="J210" s="18" t="s">
        <v>2070</v>
      </c>
      <c r="K210" s="31" t="s">
        <v>1998</v>
      </c>
      <c r="L210" s="23"/>
      <c r="M210" s="23"/>
    </row>
    <row r="211" s="48" customFormat="1" ht="23" customHeight="1" spans="1:13">
      <c r="A211" s="17" t="s">
        <v>269</v>
      </c>
      <c r="B211" s="18">
        <v>42</v>
      </c>
      <c r="C211" s="18">
        <v>2021</v>
      </c>
      <c r="D211" s="19" t="s">
        <v>271</v>
      </c>
      <c r="E211" s="19" t="s">
        <v>1138</v>
      </c>
      <c r="F211" s="20" t="s">
        <v>836</v>
      </c>
      <c r="G211" s="21" t="s">
        <v>2481</v>
      </c>
      <c r="H211" s="22" t="s">
        <v>1452</v>
      </c>
      <c r="I211" s="29" t="s">
        <v>1316</v>
      </c>
      <c r="J211" s="30" t="s">
        <v>1453</v>
      </c>
      <c r="K211" s="30" t="s">
        <v>1454</v>
      </c>
      <c r="L211" s="30">
        <v>23.5</v>
      </c>
      <c r="M211" s="23" t="s">
        <v>1319</v>
      </c>
    </row>
    <row r="212" s="48" customFormat="1" ht="23" customHeight="1" spans="1:13">
      <c r="A212" s="17" t="s">
        <v>269</v>
      </c>
      <c r="B212" s="18">
        <v>42</v>
      </c>
      <c r="C212" s="18">
        <v>2021</v>
      </c>
      <c r="D212" s="19" t="s">
        <v>271</v>
      </c>
      <c r="E212" s="19" t="s">
        <v>1138</v>
      </c>
      <c r="F212" s="20" t="s">
        <v>754</v>
      </c>
      <c r="G212" s="21" t="s">
        <v>2441</v>
      </c>
      <c r="H212" s="22" t="s">
        <v>1457</v>
      </c>
      <c r="I212" s="29" t="s">
        <v>1323</v>
      </c>
      <c r="J212" s="30" t="s">
        <v>1392</v>
      </c>
      <c r="K212" s="30" t="s">
        <v>1458</v>
      </c>
      <c r="L212" s="30">
        <v>24.4</v>
      </c>
      <c r="M212" s="23" t="s">
        <v>1327</v>
      </c>
    </row>
    <row r="213" s="48" customFormat="1" ht="23" customHeight="1" spans="1:13">
      <c r="A213" s="17" t="s">
        <v>269</v>
      </c>
      <c r="B213" s="18">
        <v>42</v>
      </c>
      <c r="C213" s="18">
        <v>2021</v>
      </c>
      <c r="D213" s="19" t="s">
        <v>271</v>
      </c>
      <c r="E213" s="19" t="s">
        <v>1138</v>
      </c>
      <c r="F213" s="20" t="s">
        <v>755</v>
      </c>
      <c r="G213" s="17" t="s">
        <v>2461</v>
      </c>
      <c r="H213" s="25" t="s">
        <v>1462</v>
      </c>
      <c r="I213" s="29" t="s">
        <v>1323</v>
      </c>
      <c r="J213" s="18" t="s">
        <v>1397</v>
      </c>
      <c r="K213" s="18" t="s">
        <v>1463</v>
      </c>
      <c r="L213" s="18">
        <v>15.8</v>
      </c>
      <c r="M213" s="23" t="s">
        <v>1327</v>
      </c>
    </row>
    <row r="214" s="48" customFormat="1" ht="23" customHeight="1" spans="1:13">
      <c r="A214" s="17" t="s">
        <v>269</v>
      </c>
      <c r="B214" s="18">
        <v>42</v>
      </c>
      <c r="C214" s="18">
        <v>2021</v>
      </c>
      <c r="D214" s="19" t="s">
        <v>271</v>
      </c>
      <c r="E214" s="19" t="s">
        <v>1138</v>
      </c>
      <c r="F214" s="20" t="s">
        <v>756</v>
      </c>
      <c r="G214" s="23" t="s">
        <v>1465</v>
      </c>
      <c r="H214" s="24" t="s">
        <v>1466</v>
      </c>
      <c r="I214" s="24" t="s">
        <v>1323</v>
      </c>
      <c r="J214" s="23" t="s">
        <v>1324</v>
      </c>
      <c r="K214" s="23" t="s">
        <v>1458</v>
      </c>
      <c r="L214" s="23" t="s">
        <v>49</v>
      </c>
      <c r="M214" s="23" t="s">
        <v>1327</v>
      </c>
    </row>
    <row r="215" s="48" customFormat="1" ht="23" customHeight="1" spans="1:13">
      <c r="A215" s="17" t="s">
        <v>269</v>
      </c>
      <c r="B215" s="18">
        <v>42</v>
      </c>
      <c r="C215" s="18">
        <v>2021</v>
      </c>
      <c r="D215" s="19" t="s">
        <v>271</v>
      </c>
      <c r="E215" s="19" t="s">
        <v>1138</v>
      </c>
      <c r="F215" s="20" t="s">
        <v>766</v>
      </c>
      <c r="G215" s="21" t="s">
        <v>2442</v>
      </c>
      <c r="H215" s="22" t="s">
        <v>1471</v>
      </c>
      <c r="I215" s="29" t="s">
        <v>1472</v>
      </c>
      <c r="J215" s="30" t="s">
        <v>1473</v>
      </c>
      <c r="K215" s="30" t="s">
        <v>1454</v>
      </c>
      <c r="L215" s="30">
        <v>21</v>
      </c>
      <c r="M215" s="23" t="s">
        <v>1319</v>
      </c>
    </row>
    <row r="216" s="48" customFormat="1" ht="23" customHeight="1" spans="1:13">
      <c r="A216" s="17" t="s">
        <v>269</v>
      </c>
      <c r="B216" s="18">
        <v>42</v>
      </c>
      <c r="C216" s="18">
        <v>2021</v>
      </c>
      <c r="D216" s="19" t="s">
        <v>271</v>
      </c>
      <c r="E216" s="19" t="s">
        <v>1138</v>
      </c>
      <c r="F216" s="20" t="s">
        <v>1139</v>
      </c>
      <c r="G216" s="23" t="s">
        <v>2500</v>
      </c>
      <c r="H216" s="59" t="s">
        <v>2073</v>
      </c>
      <c r="I216" s="59" t="s">
        <v>1316</v>
      </c>
      <c r="J216" s="23" t="s">
        <v>2074</v>
      </c>
      <c r="K216" s="23"/>
      <c r="L216" s="23"/>
      <c r="M216" s="23"/>
    </row>
    <row r="217" s="48" customFormat="1" ht="23" customHeight="1" spans="1:13">
      <c r="A217" s="17" t="s">
        <v>269</v>
      </c>
      <c r="B217" s="18">
        <v>42</v>
      </c>
      <c r="C217" s="18">
        <v>2021</v>
      </c>
      <c r="D217" s="19" t="s">
        <v>271</v>
      </c>
      <c r="E217" s="19" t="s">
        <v>1138</v>
      </c>
      <c r="F217" s="20" t="s">
        <v>1140</v>
      </c>
      <c r="G217" s="23" t="s">
        <v>2501</v>
      </c>
      <c r="H217" s="59" t="s">
        <v>2075</v>
      </c>
      <c r="I217" s="59" t="s">
        <v>2076</v>
      </c>
      <c r="J217" s="23"/>
      <c r="K217" s="23"/>
      <c r="L217" s="23"/>
      <c r="M217" s="23"/>
    </row>
    <row r="218" s="48" customFormat="1" ht="23" customHeight="1" spans="1:13">
      <c r="A218" s="17" t="s">
        <v>269</v>
      </c>
      <c r="B218" s="18">
        <v>42</v>
      </c>
      <c r="C218" s="18">
        <v>2021</v>
      </c>
      <c r="D218" s="19" t="s">
        <v>271</v>
      </c>
      <c r="E218" s="19" t="s">
        <v>1138</v>
      </c>
      <c r="F218" s="20" t="s">
        <v>1141</v>
      </c>
      <c r="G218" s="23" t="s">
        <v>2502</v>
      </c>
      <c r="H218" s="59" t="s">
        <v>2077</v>
      </c>
      <c r="I218" s="59" t="s">
        <v>1361</v>
      </c>
      <c r="J218" s="23" t="s">
        <v>2078</v>
      </c>
      <c r="K218" s="23"/>
      <c r="L218" s="23"/>
      <c r="M218" s="23"/>
    </row>
    <row r="219" s="48" customFormat="1" ht="23" customHeight="1" spans="1:13">
      <c r="A219" s="17" t="s">
        <v>269</v>
      </c>
      <c r="B219" s="18">
        <v>42</v>
      </c>
      <c r="C219" s="18">
        <v>2021</v>
      </c>
      <c r="D219" s="19" t="s">
        <v>271</v>
      </c>
      <c r="E219" s="19" t="s">
        <v>1138</v>
      </c>
      <c r="F219" s="20" t="s">
        <v>820</v>
      </c>
      <c r="G219" s="23" t="s">
        <v>2503</v>
      </c>
      <c r="H219" s="59" t="s">
        <v>2079</v>
      </c>
      <c r="I219" s="59" t="s">
        <v>1316</v>
      </c>
      <c r="J219" s="23" t="s">
        <v>2080</v>
      </c>
      <c r="K219" s="23"/>
      <c r="L219" s="23"/>
      <c r="M219" s="23"/>
    </row>
    <row r="220" s="48" customFormat="1" ht="23" customHeight="1" spans="1:13">
      <c r="A220" s="17" t="s">
        <v>269</v>
      </c>
      <c r="B220" s="18">
        <v>42</v>
      </c>
      <c r="C220" s="18">
        <v>2021</v>
      </c>
      <c r="D220" s="19" t="s">
        <v>271</v>
      </c>
      <c r="E220" s="19" t="s">
        <v>1138</v>
      </c>
      <c r="F220" s="20" t="s">
        <v>1142</v>
      </c>
      <c r="G220" s="23" t="s">
        <v>2504</v>
      </c>
      <c r="H220" s="59" t="s">
        <v>2081</v>
      </c>
      <c r="I220" s="59" t="s">
        <v>1316</v>
      </c>
      <c r="J220" s="23" t="s">
        <v>2082</v>
      </c>
      <c r="K220" s="23" t="s">
        <v>1754</v>
      </c>
      <c r="L220" s="23"/>
      <c r="M220" s="23"/>
    </row>
    <row r="221" s="48" customFormat="1" ht="23" customHeight="1" spans="1:13">
      <c r="A221" s="17" t="s">
        <v>269</v>
      </c>
      <c r="B221" s="18">
        <v>42</v>
      </c>
      <c r="C221" s="18">
        <v>2021</v>
      </c>
      <c r="D221" s="19" t="s">
        <v>271</v>
      </c>
      <c r="E221" s="19" t="s">
        <v>1138</v>
      </c>
      <c r="F221" s="20" t="s">
        <v>1143</v>
      </c>
      <c r="G221" s="23" t="s">
        <v>2505</v>
      </c>
      <c r="H221" s="22" t="s">
        <v>2083</v>
      </c>
      <c r="I221" s="22" t="s">
        <v>1434</v>
      </c>
      <c r="J221" s="31" t="s">
        <v>2084</v>
      </c>
      <c r="K221" s="23"/>
      <c r="L221" s="23"/>
      <c r="M221" s="23"/>
    </row>
    <row r="222" s="48" customFormat="1" ht="23" customHeight="1" spans="1:13">
      <c r="A222" s="17" t="s">
        <v>269</v>
      </c>
      <c r="B222" s="18">
        <v>42</v>
      </c>
      <c r="C222" s="18">
        <v>2021</v>
      </c>
      <c r="D222" s="19" t="s">
        <v>271</v>
      </c>
      <c r="E222" s="19" t="s">
        <v>1138</v>
      </c>
      <c r="F222" s="20" t="s">
        <v>1147</v>
      </c>
      <c r="G222" s="26" t="s">
        <v>2085</v>
      </c>
      <c r="H222" s="25" t="s">
        <v>2086</v>
      </c>
      <c r="I222" s="33" t="s">
        <v>1484</v>
      </c>
      <c r="J222" s="26" t="s">
        <v>2087</v>
      </c>
      <c r="K222" s="23"/>
      <c r="L222" s="23"/>
      <c r="M222" s="23"/>
    </row>
    <row r="223" s="48" customFormat="1" ht="23" customHeight="1" spans="1:13">
      <c r="A223" s="17" t="s">
        <v>274</v>
      </c>
      <c r="B223" s="18">
        <v>37</v>
      </c>
      <c r="C223" s="18">
        <v>2022</v>
      </c>
      <c r="D223" s="19" t="s">
        <v>271</v>
      </c>
      <c r="E223" s="19" t="s">
        <v>1138</v>
      </c>
      <c r="F223" s="20" t="s">
        <v>906</v>
      </c>
      <c r="G223" s="21" t="s">
        <v>2482</v>
      </c>
      <c r="H223" s="22" t="s">
        <v>1517</v>
      </c>
      <c r="I223" s="29" t="s">
        <v>1472</v>
      </c>
      <c r="J223" s="30" t="s">
        <v>1317</v>
      </c>
      <c r="K223" s="30" t="s">
        <v>1454</v>
      </c>
      <c r="L223" s="30">
        <v>23</v>
      </c>
      <c r="M223" s="23" t="s">
        <v>1319</v>
      </c>
    </row>
    <row r="224" s="48" customFormat="1" ht="23" customHeight="1" spans="1:13">
      <c r="A224" s="17" t="s">
        <v>274</v>
      </c>
      <c r="B224" s="18">
        <v>37</v>
      </c>
      <c r="C224" s="18">
        <v>2022</v>
      </c>
      <c r="D224" s="19" t="s">
        <v>271</v>
      </c>
      <c r="E224" s="19" t="s">
        <v>1138</v>
      </c>
      <c r="F224" s="20" t="s">
        <v>907</v>
      </c>
      <c r="G224" s="21" t="s">
        <v>2483</v>
      </c>
      <c r="H224" s="22" t="s">
        <v>1520</v>
      </c>
      <c r="I224" s="29" t="s">
        <v>1323</v>
      </c>
      <c r="J224" s="30" t="s">
        <v>1392</v>
      </c>
      <c r="K224" s="30">
        <v>201111</v>
      </c>
      <c r="L224" s="30">
        <v>24.4</v>
      </c>
      <c r="M224" s="23" t="s">
        <v>1327</v>
      </c>
    </row>
    <row r="225" s="48" customFormat="1" ht="23" customHeight="1" spans="1:13">
      <c r="A225" s="17" t="s">
        <v>274</v>
      </c>
      <c r="B225" s="18">
        <v>37</v>
      </c>
      <c r="C225" s="18">
        <v>2022</v>
      </c>
      <c r="D225" s="19" t="s">
        <v>271</v>
      </c>
      <c r="E225" s="19" t="s">
        <v>1138</v>
      </c>
      <c r="F225" s="20" t="s">
        <v>908</v>
      </c>
      <c r="G225" s="26" t="s">
        <v>2469</v>
      </c>
      <c r="H225" s="22" t="s">
        <v>1522</v>
      </c>
      <c r="I225" s="22" t="s">
        <v>1523</v>
      </c>
      <c r="J225" s="30" t="s">
        <v>1524</v>
      </c>
      <c r="K225" s="23"/>
      <c r="L225" s="23"/>
      <c r="M225" s="23" t="s">
        <v>1319</v>
      </c>
    </row>
    <row r="226" s="48" customFormat="1" ht="23" customHeight="1" spans="1:13">
      <c r="A226" s="17" t="s">
        <v>274</v>
      </c>
      <c r="B226" s="18">
        <v>37</v>
      </c>
      <c r="C226" s="18">
        <v>2022</v>
      </c>
      <c r="D226" s="19" t="s">
        <v>271</v>
      </c>
      <c r="E226" s="19" t="s">
        <v>1138</v>
      </c>
      <c r="F226" s="20" t="s">
        <v>909</v>
      </c>
      <c r="G226" s="23" t="s">
        <v>1611</v>
      </c>
      <c r="H226" s="24" t="s">
        <v>1612</v>
      </c>
      <c r="I226" s="24" t="s">
        <v>1523</v>
      </c>
      <c r="J226" s="23" t="s">
        <v>1613</v>
      </c>
      <c r="K226" s="23"/>
      <c r="L226" s="23"/>
      <c r="M226" s="23" t="s">
        <v>1371</v>
      </c>
    </row>
    <row r="227" s="48" customFormat="1" ht="23" customHeight="1" spans="1:13">
      <c r="A227" s="17" t="s">
        <v>274</v>
      </c>
      <c r="B227" s="18">
        <v>37</v>
      </c>
      <c r="C227" s="18">
        <v>2022</v>
      </c>
      <c r="D227" s="19" t="s">
        <v>271</v>
      </c>
      <c r="E227" s="19" t="s">
        <v>1138</v>
      </c>
      <c r="F227" s="20" t="s">
        <v>841</v>
      </c>
      <c r="G227" s="21" t="s">
        <v>2442</v>
      </c>
      <c r="H227" s="22" t="s">
        <v>1471</v>
      </c>
      <c r="I227" s="29" t="s">
        <v>1472</v>
      </c>
      <c r="J227" s="30" t="s">
        <v>1473</v>
      </c>
      <c r="K227" s="30" t="s">
        <v>1454</v>
      </c>
      <c r="L227" s="30">
        <v>21</v>
      </c>
      <c r="M227" s="23" t="s">
        <v>1319</v>
      </c>
    </row>
    <row r="228" s="48" customFormat="1" ht="23" customHeight="1" spans="1:13">
      <c r="A228" s="17" t="s">
        <v>274</v>
      </c>
      <c r="B228" s="18">
        <v>37</v>
      </c>
      <c r="C228" s="18">
        <v>2022</v>
      </c>
      <c r="D228" s="19" t="s">
        <v>271</v>
      </c>
      <c r="E228" s="19" t="s">
        <v>1138</v>
      </c>
      <c r="F228" s="20" t="s">
        <v>1148</v>
      </c>
      <c r="G228" s="23" t="s">
        <v>2500</v>
      </c>
      <c r="H228" s="59" t="s">
        <v>2073</v>
      </c>
      <c r="I228" s="59" t="s">
        <v>1316</v>
      </c>
      <c r="J228" s="23" t="s">
        <v>2074</v>
      </c>
      <c r="K228" s="23"/>
      <c r="L228" s="23"/>
      <c r="M228" s="23"/>
    </row>
    <row r="229" s="48" customFormat="1" ht="23" customHeight="1" spans="1:13">
      <c r="A229" s="17" t="s">
        <v>274</v>
      </c>
      <c r="B229" s="18">
        <v>37</v>
      </c>
      <c r="C229" s="18">
        <v>2022</v>
      </c>
      <c r="D229" s="19" t="s">
        <v>271</v>
      </c>
      <c r="E229" s="19" t="s">
        <v>1138</v>
      </c>
      <c r="F229" s="20" t="s">
        <v>1149</v>
      </c>
      <c r="G229" s="23" t="s">
        <v>2504</v>
      </c>
      <c r="H229" s="59" t="s">
        <v>2081</v>
      </c>
      <c r="I229" s="59" t="s">
        <v>1316</v>
      </c>
      <c r="J229" s="23" t="s">
        <v>2082</v>
      </c>
      <c r="K229" s="23" t="s">
        <v>1998</v>
      </c>
      <c r="L229" s="23"/>
      <c r="M229" s="23"/>
    </row>
    <row r="230" s="48" customFormat="1" ht="23" customHeight="1" spans="1:13">
      <c r="A230" s="17" t="s">
        <v>274</v>
      </c>
      <c r="B230" s="18">
        <v>37</v>
      </c>
      <c r="C230" s="18">
        <v>2022</v>
      </c>
      <c r="D230" s="19" t="s">
        <v>271</v>
      </c>
      <c r="E230" s="19" t="s">
        <v>1138</v>
      </c>
      <c r="F230" s="20" t="s">
        <v>1150</v>
      </c>
      <c r="G230" s="23" t="s">
        <v>2503</v>
      </c>
      <c r="H230" s="59" t="s">
        <v>2079</v>
      </c>
      <c r="I230" s="59" t="s">
        <v>1316</v>
      </c>
      <c r="J230" s="23" t="s">
        <v>2080</v>
      </c>
      <c r="K230" s="23"/>
      <c r="L230" s="23"/>
      <c r="M230" s="23"/>
    </row>
    <row r="231" s="48" customFormat="1" ht="23" customHeight="1" spans="1:13">
      <c r="A231" s="17" t="s">
        <v>274</v>
      </c>
      <c r="B231" s="18">
        <v>37</v>
      </c>
      <c r="C231" s="18">
        <v>2022</v>
      </c>
      <c r="D231" s="19" t="s">
        <v>271</v>
      </c>
      <c r="E231" s="19" t="s">
        <v>1138</v>
      </c>
      <c r="F231" s="20" t="s">
        <v>1151</v>
      </c>
      <c r="G231" s="23" t="s">
        <v>2501</v>
      </c>
      <c r="H231" s="59" t="s">
        <v>2075</v>
      </c>
      <c r="I231" s="59" t="s">
        <v>2076</v>
      </c>
      <c r="J231" s="23"/>
      <c r="K231" s="23"/>
      <c r="L231" s="23"/>
      <c r="M231" s="23"/>
    </row>
    <row r="232" s="48" customFormat="1" ht="23" customHeight="1" spans="1:13">
      <c r="A232" s="17" t="s">
        <v>274</v>
      </c>
      <c r="B232" s="18">
        <v>37</v>
      </c>
      <c r="C232" s="18">
        <v>2022</v>
      </c>
      <c r="D232" s="19" t="s">
        <v>271</v>
      </c>
      <c r="E232" s="19" t="s">
        <v>1138</v>
      </c>
      <c r="F232" s="20" t="s">
        <v>1152</v>
      </c>
      <c r="G232" s="23" t="s">
        <v>2502</v>
      </c>
      <c r="H232" s="59" t="s">
        <v>2077</v>
      </c>
      <c r="I232" s="59" t="s">
        <v>1361</v>
      </c>
      <c r="J232" s="23" t="s">
        <v>2078</v>
      </c>
      <c r="K232" s="23"/>
      <c r="L232" s="23"/>
      <c r="M232" s="23"/>
    </row>
    <row r="233" s="48" customFormat="1" ht="23" customHeight="1" spans="1:13">
      <c r="A233" s="17" t="s">
        <v>274</v>
      </c>
      <c r="B233" s="18">
        <v>37</v>
      </c>
      <c r="C233" s="18">
        <v>2022</v>
      </c>
      <c r="D233" s="19" t="s">
        <v>271</v>
      </c>
      <c r="E233" s="19" t="s">
        <v>1138</v>
      </c>
      <c r="F233" s="20" t="s">
        <v>1153</v>
      </c>
      <c r="G233" s="23" t="s">
        <v>2506</v>
      </c>
      <c r="H233" s="24" t="s">
        <v>2089</v>
      </c>
      <c r="I233" s="22" t="s">
        <v>1579</v>
      </c>
      <c r="J233" s="31" t="s">
        <v>2090</v>
      </c>
      <c r="K233" s="23" t="s">
        <v>1998</v>
      </c>
      <c r="L233" s="23"/>
      <c r="M233" s="23"/>
    </row>
    <row r="234" customFormat="1" ht="23" customHeight="1" spans="1:13">
      <c r="A234" s="17" t="s">
        <v>289</v>
      </c>
      <c r="B234" s="17">
        <v>30</v>
      </c>
      <c r="C234" s="17">
        <v>2019</v>
      </c>
      <c r="D234" s="17" t="s">
        <v>16</v>
      </c>
      <c r="E234" s="17" t="s">
        <v>680</v>
      </c>
      <c r="F234" s="67" t="s">
        <v>655</v>
      </c>
      <c r="G234" s="17" t="s">
        <v>1328</v>
      </c>
      <c r="H234" s="60" t="s">
        <v>1329</v>
      </c>
      <c r="I234" s="17" t="s">
        <v>1323</v>
      </c>
      <c r="J234" s="69" t="s">
        <v>1324</v>
      </c>
      <c r="K234" s="69" t="s">
        <v>1330</v>
      </c>
      <c r="L234" s="69" t="s">
        <v>1331</v>
      </c>
      <c r="M234" s="70" t="s">
        <v>1327</v>
      </c>
    </row>
    <row r="235" customFormat="1" ht="23" customHeight="1" spans="1:13">
      <c r="A235" s="17" t="s">
        <v>289</v>
      </c>
      <c r="B235" s="17">
        <v>30</v>
      </c>
      <c r="C235" s="17">
        <v>2019</v>
      </c>
      <c r="D235" s="17" t="s">
        <v>16</v>
      </c>
      <c r="E235" s="17" t="s">
        <v>680</v>
      </c>
      <c r="F235" s="67" t="s">
        <v>681</v>
      </c>
      <c r="G235" s="17" t="s">
        <v>2507</v>
      </c>
      <c r="H235" s="60" t="s">
        <v>1780</v>
      </c>
      <c r="I235" s="17" t="s">
        <v>1777</v>
      </c>
      <c r="J235" s="71" t="s">
        <v>1778</v>
      </c>
      <c r="K235" s="71" t="s">
        <v>1779</v>
      </c>
      <c r="L235" s="72" t="s">
        <v>353</v>
      </c>
      <c r="M235" s="73" t="s">
        <v>1340</v>
      </c>
    </row>
    <row r="236" customFormat="1" ht="23" customHeight="1" spans="1:13">
      <c r="A236" s="17" t="s">
        <v>289</v>
      </c>
      <c r="B236" s="17">
        <v>30</v>
      </c>
      <c r="C236" s="17">
        <v>2019</v>
      </c>
      <c r="D236" s="17" t="s">
        <v>16</v>
      </c>
      <c r="E236" s="17" t="s">
        <v>680</v>
      </c>
      <c r="F236" s="67" t="s">
        <v>685</v>
      </c>
      <c r="G236" s="17" t="s">
        <v>1791</v>
      </c>
      <c r="H236" s="60" t="s">
        <v>1792</v>
      </c>
      <c r="I236" s="17" t="s">
        <v>1434</v>
      </c>
      <c r="J236" s="71" t="s">
        <v>1778</v>
      </c>
      <c r="K236" s="72" t="s">
        <v>1793</v>
      </c>
      <c r="L236" s="72" t="s">
        <v>1794</v>
      </c>
      <c r="M236" s="73" t="s">
        <v>1340</v>
      </c>
    </row>
    <row r="237" customFormat="1" ht="23" customHeight="1" spans="1:13">
      <c r="A237" s="17" t="s">
        <v>292</v>
      </c>
      <c r="B237" s="17">
        <v>24</v>
      </c>
      <c r="C237" s="17">
        <v>2019</v>
      </c>
      <c r="D237" s="17" t="s">
        <v>16</v>
      </c>
      <c r="E237" s="17" t="s">
        <v>648</v>
      </c>
      <c r="F237" s="67" t="s">
        <v>655</v>
      </c>
      <c r="G237" s="17" t="s">
        <v>1328</v>
      </c>
      <c r="H237" s="60" t="s">
        <v>1329</v>
      </c>
      <c r="I237" s="17" t="s">
        <v>1323</v>
      </c>
      <c r="J237" s="69" t="s">
        <v>1324</v>
      </c>
      <c r="K237" s="69" t="s">
        <v>1330</v>
      </c>
      <c r="L237" s="69" t="s">
        <v>1331</v>
      </c>
      <c r="M237" s="70" t="s">
        <v>1327</v>
      </c>
    </row>
    <row r="238" customFormat="1" ht="23" customHeight="1" spans="1:13">
      <c r="A238" s="17" t="s">
        <v>294</v>
      </c>
      <c r="B238" s="17">
        <v>30</v>
      </c>
      <c r="C238" s="17">
        <v>2020</v>
      </c>
      <c r="D238" s="17" t="s">
        <v>16</v>
      </c>
      <c r="E238" s="17" t="s">
        <v>680</v>
      </c>
      <c r="F238" s="67" t="s">
        <v>709</v>
      </c>
      <c r="G238" s="17" t="s">
        <v>2508</v>
      </c>
      <c r="H238" s="60" t="s">
        <v>1394</v>
      </c>
      <c r="I238" s="17" t="s">
        <v>1323</v>
      </c>
      <c r="J238" s="71" t="s">
        <v>1392</v>
      </c>
      <c r="K238" s="71" t="s">
        <v>1393</v>
      </c>
      <c r="L238" s="71">
        <v>17.3</v>
      </c>
      <c r="M238" s="70" t="s">
        <v>1327</v>
      </c>
    </row>
    <row r="239" customFormat="1" ht="23" customHeight="1" spans="1:13">
      <c r="A239" s="17" t="s">
        <v>294</v>
      </c>
      <c r="B239" s="17">
        <v>30</v>
      </c>
      <c r="C239" s="17">
        <v>2020</v>
      </c>
      <c r="D239" s="17" t="s">
        <v>16</v>
      </c>
      <c r="E239" s="17" t="s">
        <v>680</v>
      </c>
      <c r="F239" s="67" t="s">
        <v>728</v>
      </c>
      <c r="G239" s="17" t="s">
        <v>2509</v>
      </c>
      <c r="H239" s="60" t="s">
        <v>1399</v>
      </c>
      <c r="I239" s="17" t="s">
        <v>1323</v>
      </c>
      <c r="J239" s="74" t="s">
        <v>1397</v>
      </c>
      <c r="K239" s="74" t="s">
        <v>1398</v>
      </c>
      <c r="L239" s="74">
        <v>14.3</v>
      </c>
      <c r="M239" s="70" t="s">
        <v>1327</v>
      </c>
    </row>
    <row r="240" customFormat="1" ht="23" customHeight="1" spans="1:13">
      <c r="A240" s="17" t="s">
        <v>294</v>
      </c>
      <c r="B240" s="17">
        <v>30</v>
      </c>
      <c r="C240" s="17">
        <v>2020</v>
      </c>
      <c r="D240" s="17" t="s">
        <v>16</v>
      </c>
      <c r="E240" s="17" t="s">
        <v>680</v>
      </c>
      <c r="F240" s="67" t="s">
        <v>711</v>
      </c>
      <c r="G240" s="17" t="s">
        <v>1403</v>
      </c>
      <c r="H240" s="60" t="s">
        <v>1404</v>
      </c>
      <c r="I240" s="17" t="s">
        <v>1323</v>
      </c>
      <c r="J240" s="69" t="s">
        <v>1324</v>
      </c>
      <c r="K240" s="69" t="s">
        <v>1393</v>
      </c>
      <c r="L240" s="69" t="s">
        <v>1405</v>
      </c>
      <c r="M240" s="70" t="s">
        <v>1327</v>
      </c>
    </row>
    <row r="241" customFormat="1" ht="23" customHeight="1" spans="1:13">
      <c r="A241" s="17" t="s">
        <v>297</v>
      </c>
      <c r="B241" s="17">
        <v>19</v>
      </c>
      <c r="C241" s="17">
        <v>2020</v>
      </c>
      <c r="D241" s="17" t="s">
        <v>16</v>
      </c>
      <c r="E241" s="17" t="s">
        <v>648</v>
      </c>
      <c r="F241" s="67" t="s">
        <v>709</v>
      </c>
      <c r="G241" s="17" t="s">
        <v>2508</v>
      </c>
      <c r="H241" s="60" t="s">
        <v>1394</v>
      </c>
      <c r="I241" s="17" t="s">
        <v>1323</v>
      </c>
      <c r="J241" s="71" t="s">
        <v>1392</v>
      </c>
      <c r="K241" s="71" t="s">
        <v>1393</v>
      </c>
      <c r="L241" s="71">
        <v>17.3</v>
      </c>
      <c r="M241" s="70" t="s">
        <v>1327</v>
      </c>
    </row>
    <row r="242" customFormat="1" ht="23" customHeight="1" spans="1:13">
      <c r="A242" s="17" t="s">
        <v>297</v>
      </c>
      <c r="B242" s="17">
        <v>19</v>
      </c>
      <c r="C242" s="17">
        <v>2020</v>
      </c>
      <c r="D242" s="17" t="s">
        <v>16</v>
      </c>
      <c r="E242" s="17" t="s">
        <v>648</v>
      </c>
      <c r="F242" s="67" t="s">
        <v>710</v>
      </c>
      <c r="G242" s="17" t="s">
        <v>2509</v>
      </c>
      <c r="H242" s="60" t="s">
        <v>1399</v>
      </c>
      <c r="I242" s="17" t="s">
        <v>1323</v>
      </c>
      <c r="J242" s="74" t="s">
        <v>1397</v>
      </c>
      <c r="K242" s="74" t="s">
        <v>1398</v>
      </c>
      <c r="L242" s="74">
        <v>14.3</v>
      </c>
      <c r="M242" s="70" t="s">
        <v>1327</v>
      </c>
    </row>
    <row r="243" customFormat="1" ht="23" customHeight="1" spans="1:13">
      <c r="A243" s="17" t="s">
        <v>297</v>
      </c>
      <c r="B243" s="17">
        <v>19</v>
      </c>
      <c r="C243" s="17">
        <v>2020</v>
      </c>
      <c r="D243" s="17" t="s">
        <v>16</v>
      </c>
      <c r="E243" s="17" t="s">
        <v>648</v>
      </c>
      <c r="F243" s="67" t="s">
        <v>711</v>
      </c>
      <c r="G243" s="17" t="s">
        <v>1403</v>
      </c>
      <c r="H243" s="60" t="s">
        <v>1404</v>
      </c>
      <c r="I243" s="17" t="s">
        <v>1323</v>
      </c>
      <c r="J243" s="69" t="s">
        <v>1324</v>
      </c>
      <c r="K243" s="69" t="s">
        <v>1393</v>
      </c>
      <c r="L243" s="69" t="s">
        <v>1405</v>
      </c>
      <c r="M243" s="70" t="s">
        <v>1327</v>
      </c>
    </row>
    <row r="244" customFormat="1" ht="23" customHeight="1" spans="1:13">
      <c r="A244" s="17" t="s">
        <v>300</v>
      </c>
      <c r="B244" s="17">
        <v>29</v>
      </c>
      <c r="C244" s="17">
        <v>2021</v>
      </c>
      <c r="D244" s="17" t="s">
        <v>16</v>
      </c>
      <c r="E244" s="17" t="s">
        <v>752</v>
      </c>
      <c r="F244" s="67" t="s">
        <v>753</v>
      </c>
      <c r="G244" s="17" t="s">
        <v>2510</v>
      </c>
      <c r="H244" s="60" t="s">
        <v>1455</v>
      </c>
      <c r="I244" s="17" t="s">
        <v>1316</v>
      </c>
      <c r="J244" s="71" t="s">
        <v>1456</v>
      </c>
      <c r="K244" s="71">
        <v>202012</v>
      </c>
      <c r="L244" s="71">
        <v>35</v>
      </c>
      <c r="M244" s="70" t="s">
        <v>1319</v>
      </c>
    </row>
    <row r="245" customFormat="1" ht="23" customHeight="1" spans="1:13">
      <c r="A245" s="17" t="s">
        <v>300</v>
      </c>
      <c r="B245" s="17">
        <v>29</v>
      </c>
      <c r="C245" s="17">
        <v>2021</v>
      </c>
      <c r="D245" s="17" t="s">
        <v>16</v>
      </c>
      <c r="E245" s="17" t="s">
        <v>752</v>
      </c>
      <c r="F245" s="67" t="s">
        <v>754</v>
      </c>
      <c r="G245" s="17" t="s">
        <v>2511</v>
      </c>
      <c r="H245" s="60" t="s">
        <v>1459</v>
      </c>
      <c r="I245" s="17" t="s">
        <v>1323</v>
      </c>
      <c r="J245" s="71" t="s">
        <v>1392</v>
      </c>
      <c r="K245" s="71" t="s">
        <v>1460</v>
      </c>
      <c r="L245" s="71">
        <v>21.1</v>
      </c>
      <c r="M245" s="70" t="s">
        <v>1327</v>
      </c>
    </row>
    <row r="246" customFormat="1" ht="23" customHeight="1" spans="1:13">
      <c r="A246" s="17" t="s">
        <v>300</v>
      </c>
      <c r="B246" s="17">
        <v>29</v>
      </c>
      <c r="C246" s="17">
        <v>2021</v>
      </c>
      <c r="D246" s="17" t="s">
        <v>16</v>
      </c>
      <c r="E246" s="17" t="s">
        <v>752</v>
      </c>
      <c r="F246" s="67" t="s">
        <v>755</v>
      </c>
      <c r="G246" s="17" t="s">
        <v>2512</v>
      </c>
      <c r="H246" s="60" t="s">
        <v>1464</v>
      </c>
      <c r="I246" s="17" t="s">
        <v>1323</v>
      </c>
      <c r="J246" s="74" t="s">
        <v>1397</v>
      </c>
      <c r="K246" s="74" t="s">
        <v>1463</v>
      </c>
      <c r="L246" s="74">
        <v>11.6</v>
      </c>
      <c r="M246" s="70" t="s">
        <v>1327</v>
      </c>
    </row>
    <row r="247" customFormat="1" ht="23" customHeight="1" spans="1:13">
      <c r="A247" s="17" t="s">
        <v>300</v>
      </c>
      <c r="B247" s="17">
        <v>29</v>
      </c>
      <c r="C247" s="17">
        <v>2021</v>
      </c>
      <c r="D247" s="17" t="s">
        <v>16</v>
      </c>
      <c r="E247" s="17" t="s">
        <v>752</v>
      </c>
      <c r="F247" s="67" t="s">
        <v>756</v>
      </c>
      <c r="G247" s="17" t="s">
        <v>1467</v>
      </c>
      <c r="H247" s="60" t="s">
        <v>1468</v>
      </c>
      <c r="I247" s="17" t="s">
        <v>1323</v>
      </c>
      <c r="J247" s="69" t="s">
        <v>1324</v>
      </c>
      <c r="K247" s="69" t="s">
        <v>1393</v>
      </c>
      <c r="L247" s="69" t="s">
        <v>1469</v>
      </c>
      <c r="M247" s="70" t="s">
        <v>1327</v>
      </c>
    </row>
    <row r="248" customFormat="1" ht="23" customHeight="1" spans="1:13">
      <c r="A248" s="17" t="s">
        <v>300</v>
      </c>
      <c r="B248" s="17">
        <v>29</v>
      </c>
      <c r="C248" s="17">
        <v>2021</v>
      </c>
      <c r="D248" s="17" t="s">
        <v>16</v>
      </c>
      <c r="E248" s="17" t="s">
        <v>752</v>
      </c>
      <c r="F248" s="67" t="s">
        <v>763</v>
      </c>
      <c r="G248" s="17" t="s">
        <v>1878</v>
      </c>
      <c r="H248" s="60" t="s">
        <v>1879</v>
      </c>
      <c r="I248" s="17" t="s">
        <v>1434</v>
      </c>
      <c r="J248" s="75" t="s">
        <v>1880</v>
      </c>
      <c r="K248" s="69" t="s">
        <v>1877</v>
      </c>
      <c r="L248" s="69" t="s">
        <v>1881</v>
      </c>
      <c r="M248" s="70" t="s">
        <v>1340</v>
      </c>
    </row>
    <row r="249" customFormat="1" ht="23" customHeight="1" spans="1:13">
      <c r="A249" s="17" t="s">
        <v>304</v>
      </c>
      <c r="B249" s="17">
        <v>30</v>
      </c>
      <c r="C249" s="17">
        <v>2021</v>
      </c>
      <c r="D249" s="17" t="s">
        <v>16</v>
      </c>
      <c r="E249" s="17" t="s">
        <v>752</v>
      </c>
      <c r="F249" s="67" t="s">
        <v>753</v>
      </c>
      <c r="G249" s="17" t="s">
        <v>2510</v>
      </c>
      <c r="H249" s="60" t="s">
        <v>1455</v>
      </c>
      <c r="I249" s="17" t="s">
        <v>1316</v>
      </c>
      <c r="J249" s="71" t="s">
        <v>1456</v>
      </c>
      <c r="K249" s="71">
        <v>202012</v>
      </c>
      <c r="L249" s="71">
        <v>35</v>
      </c>
      <c r="M249" s="70" t="s">
        <v>1319</v>
      </c>
    </row>
    <row r="250" customFormat="1" ht="23" customHeight="1" spans="1:13">
      <c r="A250" s="17" t="s">
        <v>304</v>
      </c>
      <c r="B250" s="17">
        <v>30</v>
      </c>
      <c r="C250" s="17">
        <v>2021</v>
      </c>
      <c r="D250" s="17" t="s">
        <v>16</v>
      </c>
      <c r="E250" s="17" t="s">
        <v>752</v>
      </c>
      <c r="F250" s="67" t="s">
        <v>754</v>
      </c>
      <c r="G250" s="17" t="s">
        <v>2511</v>
      </c>
      <c r="H250" s="60" t="s">
        <v>1459</v>
      </c>
      <c r="I250" s="17" t="s">
        <v>1323</v>
      </c>
      <c r="J250" s="71" t="s">
        <v>1392</v>
      </c>
      <c r="K250" s="71" t="s">
        <v>1460</v>
      </c>
      <c r="L250" s="71">
        <v>21.1</v>
      </c>
      <c r="M250" s="70" t="s">
        <v>1327</v>
      </c>
    </row>
    <row r="251" customFormat="1" ht="23" customHeight="1" spans="1:13">
      <c r="A251" s="17" t="s">
        <v>304</v>
      </c>
      <c r="B251" s="17">
        <v>30</v>
      </c>
      <c r="C251" s="17">
        <v>2021</v>
      </c>
      <c r="D251" s="17" t="s">
        <v>16</v>
      </c>
      <c r="E251" s="17" t="s">
        <v>752</v>
      </c>
      <c r="F251" s="67" t="s">
        <v>755</v>
      </c>
      <c r="G251" s="17" t="s">
        <v>2512</v>
      </c>
      <c r="H251" s="60" t="s">
        <v>1464</v>
      </c>
      <c r="I251" s="17" t="s">
        <v>1323</v>
      </c>
      <c r="J251" s="74" t="s">
        <v>1397</v>
      </c>
      <c r="K251" s="74" t="s">
        <v>1463</v>
      </c>
      <c r="L251" s="74">
        <v>11.6</v>
      </c>
      <c r="M251" s="70" t="s">
        <v>1327</v>
      </c>
    </row>
    <row r="252" customFormat="1" ht="23" customHeight="1" spans="1:13">
      <c r="A252" s="17" t="s">
        <v>304</v>
      </c>
      <c r="B252" s="17">
        <v>30</v>
      </c>
      <c r="C252" s="17">
        <v>2021</v>
      </c>
      <c r="D252" s="17" t="s">
        <v>16</v>
      </c>
      <c r="E252" s="17" t="s">
        <v>752</v>
      </c>
      <c r="F252" s="67" t="s">
        <v>756</v>
      </c>
      <c r="G252" s="17" t="s">
        <v>1467</v>
      </c>
      <c r="H252" s="60" t="s">
        <v>1468</v>
      </c>
      <c r="I252" s="17" t="s">
        <v>1323</v>
      </c>
      <c r="J252" s="69" t="s">
        <v>1324</v>
      </c>
      <c r="K252" s="69" t="s">
        <v>1393</v>
      </c>
      <c r="L252" s="69" t="s">
        <v>1469</v>
      </c>
      <c r="M252" s="70" t="s">
        <v>1327</v>
      </c>
    </row>
    <row r="253" customFormat="1" ht="23" customHeight="1" spans="1:13">
      <c r="A253" s="17" t="s">
        <v>304</v>
      </c>
      <c r="B253" s="17">
        <v>30</v>
      </c>
      <c r="C253" s="17">
        <v>2021</v>
      </c>
      <c r="D253" s="17" t="s">
        <v>16</v>
      </c>
      <c r="E253" s="17" t="s">
        <v>752</v>
      </c>
      <c r="F253" s="67" t="s">
        <v>763</v>
      </c>
      <c r="G253" s="17" t="s">
        <v>1878</v>
      </c>
      <c r="H253" s="60" t="s">
        <v>1879</v>
      </c>
      <c r="I253" s="17" t="s">
        <v>1434</v>
      </c>
      <c r="J253" s="75" t="s">
        <v>1880</v>
      </c>
      <c r="K253" s="69" t="s">
        <v>1877</v>
      </c>
      <c r="L253" s="69" t="s">
        <v>1881</v>
      </c>
      <c r="M253" s="70" t="s">
        <v>1340</v>
      </c>
    </row>
    <row r="254" customFormat="1" ht="23" customHeight="1" spans="1:13">
      <c r="A254" s="17" t="s">
        <v>307</v>
      </c>
      <c r="B254" s="17">
        <v>25</v>
      </c>
      <c r="C254" s="17">
        <v>2021</v>
      </c>
      <c r="D254" s="17" t="s">
        <v>16</v>
      </c>
      <c r="E254" s="17" t="s">
        <v>648</v>
      </c>
      <c r="F254" s="67" t="s">
        <v>753</v>
      </c>
      <c r="G254" s="17" t="s">
        <v>2510</v>
      </c>
      <c r="H254" s="60" t="s">
        <v>1455</v>
      </c>
      <c r="I254" s="17" t="s">
        <v>1316</v>
      </c>
      <c r="J254" s="71" t="s">
        <v>1456</v>
      </c>
      <c r="K254" s="71">
        <v>202012</v>
      </c>
      <c r="L254" s="71">
        <v>35</v>
      </c>
      <c r="M254" s="70" t="s">
        <v>1319</v>
      </c>
    </row>
    <row r="255" customFormat="1" ht="23" customHeight="1" spans="1:13">
      <c r="A255" s="17" t="s">
        <v>307</v>
      </c>
      <c r="B255" s="17">
        <v>25</v>
      </c>
      <c r="C255" s="17">
        <v>2021</v>
      </c>
      <c r="D255" s="17" t="s">
        <v>16</v>
      </c>
      <c r="E255" s="17" t="s">
        <v>648</v>
      </c>
      <c r="F255" s="67" t="s">
        <v>754</v>
      </c>
      <c r="G255" s="17" t="s">
        <v>2511</v>
      </c>
      <c r="H255" s="60" t="s">
        <v>1459</v>
      </c>
      <c r="I255" s="17" t="s">
        <v>1323</v>
      </c>
      <c r="J255" s="71" t="s">
        <v>1392</v>
      </c>
      <c r="K255" s="71" t="s">
        <v>1460</v>
      </c>
      <c r="L255" s="71">
        <v>21.1</v>
      </c>
      <c r="M255" s="70" t="s">
        <v>1327</v>
      </c>
    </row>
    <row r="256" customFormat="1" ht="23" customHeight="1" spans="1:13">
      <c r="A256" s="17" t="s">
        <v>307</v>
      </c>
      <c r="B256" s="17">
        <v>25</v>
      </c>
      <c r="C256" s="17">
        <v>2021</v>
      </c>
      <c r="D256" s="17" t="s">
        <v>16</v>
      </c>
      <c r="E256" s="17" t="s">
        <v>648</v>
      </c>
      <c r="F256" s="67" t="s">
        <v>755</v>
      </c>
      <c r="G256" s="17" t="s">
        <v>2512</v>
      </c>
      <c r="H256" s="60" t="s">
        <v>1464</v>
      </c>
      <c r="I256" s="17" t="s">
        <v>1323</v>
      </c>
      <c r="J256" s="74" t="s">
        <v>1397</v>
      </c>
      <c r="K256" s="74" t="s">
        <v>1463</v>
      </c>
      <c r="L256" s="74">
        <v>11.6</v>
      </c>
      <c r="M256" s="70" t="s">
        <v>1327</v>
      </c>
    </row>
    <row r="257" customFormat="1" ht="23" customHeight="1" spans="1:13">
      <c r="A257" s="17" t="s">
        <v>307</v>
      </c>
      <c r="B257" s="17">
        <v>25</v>
      </c>
      <c r="C257" s="17">
        <v>2021</v>
      </c>
      <c r="D257" s="17" t="s">
        <v>16</v>
      </c>
      <c r="E257" s="17" t="s">
        <v>648</v>
      </c>
      <c r="F257" s="67" t="s">
        <v>756</v>
      </c>
      <c r="G257" s="17" t="s">
        <v>1467</v>
      </c>
      <c r="H257" s="60" t="s">
        <v>1468</v>
      </c>
      <c r="I257" s="17" t="s">
        <v>1323</v>
      </c>
      <c r="J257" s="69" t="s">
        <v>1324</v>
      </c>
      <c r="K257" s="69" t="s">
        <v>1393</v>
      </c>
      <c r="L257" s="69" t="s">
        <v>1469</v>
      </c>
      <c r="M257" s="70" t="s">
        <v>1327</v>
      </c>
    </row>
    <row r="258" customFormat="1" ht="23" customHeight="1" spans="1:13">
      <c r="A258" s="17" t="s">
        <v>310</v>
      </c>
      <c r="B258" s="17">
        <v>45</v>
      </c>
      <c r="C258" s="17">
        <v>2022</v>
      </c>
      <c r="D258" s="17" t="s">
        <v>16</v>
      </c>
      <c r="E258" s="17" t="s">
        <v>752</v>
      </c>
      <c r="F258" s="67" t="s">
        <v>801</v>
      </c>
      <c r="G258" s="17" t="s">
        <v>2513</v>
      </c>
      <c r="H258" s="60" t="s">
        <v>1518</v>
      </c>
      <c r="I258" s="17" t="s">
        <v>1472</v>
      </c>
      <c r="J258" s="71" t="s">
        <v>1317</v>
      </c>
      <c r="K258" s="71">
        <v>201810</v>
      </c>
      <c r="L258" s="71">
        <v>30</v>
      </c>
      <c r="M258" s="70" t="s">
        <v>1319</v>
      </c>
    </row>
    <row r="259" customFormat="1" ht="23" customHeight="1" spans="1:13">
      <c r="A259" s="17" t="s">
        <v>310</v>
      </c>
      <c r="B259" s="17">
        <v>45</v>
      </c>
      <c r="C259" s="17">
        <v>2022</v>
      </c>
      <c r="D259" s="17" t="s">
        <v>16</v>
      </c>
      <c r="E259" s="17" t="s">
        <v>752</v>
      </c>
      <c r="F259" s="67" t="s">
        <v>754</v>
      </c>
      <c r="G259" s="17" t="s">
        <v>2514</v>
      </c>
      <c r="H259" s="60" t="s">
        <v>1521</v>
      </c>
      <c r="I259" s="17" t="s">
        <v>1323</v>
      </c>
      <c r="J259" s="71" t="s">
        <v>1392</v>
      </c>
      <c r="K259" s="71">
        <v>201111</v>
      </c>
      <c r="L259" s="71">
        <v>24.8</v>
      </c>
      <c r="M259" s="70" t="s">
        <v>1327</v>
      </c>
    </row>
    <row r="260" customFormat="1" ht="23" customHeight="1" spans="1:13">
      <c r="A260" s="17" t="s">
        <v>310</v>
      </c>
      <c r="B260" s="17">
        <v>45</v>
      </c>
      <c r="C260" s="17">
        <v>2022</v>
      </c>
      <c r="D260" s="17" t="s">
        <v>16</v>
      </c>
      <c r="E260" s="17" t="s">
        <v>752</v>
      </c>
      <c r="F260" s="67" t="s">
        <v>756</v>
      </c>
      <c r="G260" s="17" t="s">
        <v>1529</v>
      </c>
      <c r="H260" s="60" t="s">
        <v>1530</v>
      </c>
      <c r="I260" s="17" t="s">
        <v>1323</v>
      </c>
      <c r="J260" s="69" t="s">
        <v>1324</v>
      </c>
      <c r="K260" s="69" t="s">
        <v>1460</v>
      </c>
      <c r="L260" s="69" t="s">
        <v>1531</v>
      </c>
      <c r="M260" s="70" t="s">
        <v>1327</v>
      </c>
    </row>
    <row r="261" customFormat="1" ht="23" customHeight="1" spans="1:13">
      <c r="A261" s="17" t="s">
        <v>313</v>
      </c>
      <c r="B261" s="17">
        <v>43</v>
      </c>
      <c r="C261" s="17">
        <v>2022</v>
      </c>
      <c r="D261" s="17" t="s">
        <v>16</v>
      </c>
      <c r="E261" s="17" t="s">
        <v>648</v>
      </c>
      <c r="F261" s="67" t="s">
        <v>801</v>
      </c>
      <c r="G261" s="17" t="s">
        <v>2513</v>
      </c>
      <c r="H261" s="60" t="s">
        <v>1518</v>
      </c>
      <c r="I261" s="17" t="s">
        <v>1472</v>
      </c>
      <c r="J261" s="71" t="s">
        <v>1317</v>
      </c>
      <c r="K261" s="71">
        <v>201810</v>
      </c>
      <c r="L261" s="71">
        <v>30</v>
      </c>
      <c r="M261" s="70" t="s">
        <v>1319</v>
      </c>
    </row>
    <row r="262" customFormat="1" ht="23" customHeight="1" spans="1:13">
      <c r="A262" s="17" t="s">
        <v>313</v>
      </c>
      <c r="B262" s="17">
        <v>43</v>
      </c>
      <c r="C262" s="17">
        <v>2022</v>
      </c>
      <c r="D262" s="17" t="s">
        <v>16</v>
      </c>
      <c r="E262" s="17" t="s">
        <v>648</v>
      </c>
      <c r="F262" s="67" t="s">
        <v>754</v>
      </c>
      <c r="G262" s="17" t="s">
        <v>2514</v>
      </c>
      <c r="H262" s="60" t="s">
        <v>1521</v>
      </c>
      <c r="I262" s="17" t="s">
        <v>1323</v>
      </c>
      <c r="J262" s="71" t="s">
        <v>1392</v>
      </c>
      <c r="K262" s="71">
        <v>201111</v>
      </c>
      <c r="L262" s="71">
        <v>24.8</v>
      </c>
      <c r="M262" s="70" t="s">
        <v>1327</v>
      </c>
    </row>
    <row r="263" customFormat="1" ht="23" customHeight="1" spans="1:13">
      <c r="A263" s="17" t="s">
        <v>313</v>
      </c>
      <c r="B263" s="17">
        <v>43</v>
      </c>
      <c r="C263" s="17">
        <v>2022</v>
      </c>
      <c r="D263" s="17" t="s">
        <v>16</v>
      </c>
      <c r="E263" s="17" t="s">
        <v>648</v>
      </c>
      <c r="F263" s="67" t="s">
        <v>756</v>
      </c>
      <c r="G263" s="17" t="s">
        <v>1529</v>
      </c>
      <c r="H263" s="60" t="s">
        <v>1530</v>
      </c>
      <c r="I263" s="17" t="s">
        <v>1323</v>
      </c>
      <c r="J263" s="69" t="s">
        <v>1324</v>
      </c>
      <c r="K263" s="69" t="s">
        <v>1460</v>
      </c>
      <c r="L263" s="69" t="s">
        <v>1531</v>
      </c>
      <c r="M263" s="70" t="s">
        <v>1327</v>
      </c>
    </row>
    <row r="264" customFormat="1" ht="23" customHeight="1" spans="1:13">
      <c r="A264" s="17" t="s">
        <v>332</v>
      </c>
      <c r="B264" s="17">
        <v>28</v>
      </c>
      <c r="C264" s="17">
        <v>2021</v>
      </c>
      <c r="D264" s="17" t="s">
        <v>128</v>
      </c>
      <c r="E264" s="17" t="s">
        <v>835</v>
      </c>
      <c r="F264" s="67" t="s">
        <v>836</v>
      </c>
      <c r="G264" s="17" t="s">
        <v>2510</v>
      </c>
      <c r="H264" s="60" t="s">
        <v>1455</v>
      </c>
      <c r="I264" s="17" t="s">
        <v>1316</v>
      </c>
      <c r="J264" s="71" t="s">
        <v>1456</v>
      </c>
      <c r="K264" s="71">
        <v>202012</v>
      </c>
      <c r="L264" s="71">
        <v>35</v>
      </c>
      <c r="M264" s="70" t="s">
        <v>1319</v>
      </c>
    </row>
    <row r="265" customFormat="1" ht="23" customHeight="1" spans="1:13">
      <c r="A265" s="17" t="s">
        <v>332</v>
      </c>
      <c r="B265" s="17">
        <v>28</v>
      </c>
      <c r="C265" s="17">
        <v>2021</v>
      </c>
      <c r="D265" s="17" t="s">
        <v>128</v>
      </c>
      <c r="E265" s="17" t="s">
        <v>835</v>
      </c>
      <c r="F265" s="67" t="s">
        <v>837</v>
      </c>
      <c r="G265" s="17" t="s">
        <v>2511</v>
      </c>
      <c r="H265" s="60" t="s">
        <v>1459</v>
      </c>
      <c r="I265" s="17" t="s">
        <v>1323</v>
      </c>
      <c r="J265" s="71" t="s">
        <v>1392</v>
      </c>
      <c r="K265" s="71" t="s">
        <v>1460</v>
      </c>
      <c r="L265" s="71">
        <v>21.1</v>
      </c>
      <c r="M265" s="70" t="s">
        <v>1327</v>
      </c>
    </row>
    <row r="266" customFormat="1" ht="23" customHeight="1" spans="1:13">
      <c r="A266" s="17" t="s">
        <v>332</v>
      </c>
      <c r="B266" s="17">
        <v>28</v>
      </c>
      <c r="C266" s="17">
        <v>2021</v>
      </c>
      <c r="D266" s="17" t="s">
        <v>128</v>
      </c>
      <c r="E266" s="17" t="s">
        <v>835</v>
      </c>
      <c r="F266" s="67" t="s">
        <v>838</v>
      </c>
      <c r="G266" s="17" t="s">
        <v>2512</v>
      </c>
      <c r="H266" s="60" t="s">
        <v>1464</v>
      </c>
      <c r="I266" s="17" t="s">
        <v>1323</v>
      </c>
      <c r="J266" s="74" t="s">
        <v>1397</v>
      </c>
      <c r="K266" s="74" t="s">
        <v>1463</v>
      </c>
      <c r="L266" s="74">
        <v>11.6</v>
      </c>
      <c r="M266" s="70" t="s">
        <v>1327</v>
      </c>
    </row>
    <row r="267" customFormat="1" ht="23" customHeight="1" spans="1:13">
      <c r="A267" s="17" t="s">
        <v>332</v>
      </c>
      <c r="B267" s="17">
        <v>28</v>
      </c>
      <c r="C267" s="17">
        <v>2021</v>
      </c>
      <c r="D267" s="17" t="s">
        <v>128</v>
      </c>
      <c r="E267" s="17" t="s">
        <v>835</v>
      </c>
      <c r="F267" s="67" t="s">
        <v>839</v>
      </c>
      <c r="G267" s="17" t="s">
        <v>1597</v>
      </c>
      <c r="H267" s="60" t="s">
        <v>1598</v>
      </c>
      <c r="I267" s="17" t="s">
        <v>1323</v>
      </c>
      <c r="J267" s="69" t="s">
        <v>1324</v>
      </c>
      <c r="K267" s="69" t="s">
        <v>1460</v>
      </c>
      <c r="L267" s="69" t="s">
        <v>1599</v>
      </c>
      <c r="M267" s="70" t="s">
        <v>1327</v>
      </c>
    </row>
    <row r="268" customFormat="1" ht="23" customHeight="1" spans="1:13">
      <c r="A268" s="17" t="s">
        <v>335</v>
      </c>
      <c r="B268" s="17">
        <v>26</v>
      </c>
      <c r="C268" s="17">
        <v>2021</v>
      </c>
      <c r="D268" s="17" t="s">
        <v>128</v>
      </c>
      <c r="E268" s="17" t="s">
        <v>648</v>
      </c>
      <c r="F268" s="67" t="s">
        <v>836</v>
      </c>
      <c r="G268" s="17" t="s">
        <v>2510</v>
      </c>
      <c r="H268" s="60" t="s">
        <v>1455</v>
      </c>
      <c r="I268" s="17" t="s">
        <v>1316</v>
      </c>
      <c r="J268" s="71" t="s">
        <v>1456</v>
      </c>
      <c r="K268" s="71">
        <v>202012</v>
      </c>
      <c r="L268" s="71">
        <v>35</v>
      </c>
      <c r="M268" s="70" t="s">
        <v>1319</v>
      </c>
    </row>
    <row r="269" customFormat="1" ht="23" customHeight="1" spans="1:13">
      <c r="A269" s="17" t="s">
        <v>335</v>
      </c>
      <c r="B269" s="17">
        <v>26</v>
      </c>
      <c r="C269" s="17">
        <v>2021</v>
      </c>
      <c r="D269" s="17" t="s">
        <v>128</v>
      </c>
      <c r="E269" s="17" t="s">
        <v>648</v>
      </c>
      <c r="F269" s="67" t="s">
        <v>837</v>
      </c>
      <c r="G269" s="17" t="s">
        <v>2511</v>
      </c>
      <c r="H269" s="60" t="s">
        <v>1459</v>
      </c>
      <c r="I269" s="17" t="s">
        <v>1323</v>
      </c>
      <c r="J269" s="71" t="s">
        <v>1392</v>
      </c>
      <c r="K269" s="71" t="s">
        <v>1460</v>
      </c>
      <c r="L269" s="71">
        <v>21.1</v>
      </c>
      <c r="M269" s="70" t="s">
        <v>1327</v>
      </c>
    </row>
    <row r="270" customFormat="1" ht="23" customHeight="1" spans="1:13">
      <c r="A270" s="17" t="s">
        <v>335</v>
      </c>
      <c r="B270" s="17">
        <v>26</v>
      </c>
      <c r="C270" s="17">
        <v>2021</v>
      </c>
      <c r="D270" s="17" t="s">
        <v>128</v>
      </c>
      <c r="E270" s="17" t="s">
        <v>648</v>
      </c>
      <c r="F270" s="67" t="s">
        <v>838</v>
      </c>
      <c r="G270" s="17" t="s">
        <v>2512</v>
      </c>
      <c r="H270" s="60" t="s">
        <v>1464</v>
      </c>
      <c r="I270" s="17" t="s">
        <v>1323</v>
      </c>
      <c r="J270" s="74" t="s">
        <v>1397</v>
      </c>
      <c r="K270" s="74" t="s">
        <v>1463</v>
      </c>
      <c r="L270" s="74">
        <v>11.6</v>
      </c>
      <c r="M270" s="70" t="s">
        <v>1327</v>
      </c>
    </row>
    <row r="271" customFormat="1" ht="23" customHeight="1" spans="1:13">
      <c r="A271" s="17" t="s">
        <v>335</v>
      </c>
      <c r="B271" s="17">
        <v>26</v>
      </c>
      <c r="C271" s="17">
        <v>2021</v>
      </c>
      <c r="D271" s="17" t="s">
        <v>128</v>
      </c>
      <c r="E271" s="17" t="s">
        <v>648</v>
      </c>
      <c r="F271" s="67" t="s">
        <v>839</v>
      </c>
      <c r="G271" s="17" t="s">
        <v>1597</v>
      </c>
      <c r="H271" s="60" t="s">
        <v>1598</v>
      </c>
      <c r="I271" s="17" t="s">
        <v>1323</v>
      </c>
      <c r="J271" s="69" t="s">
        <v>1324</v>
      </c>
      <c r="K271" s="69" t="s">
        <v>1460</v>
      </c>
      <c r="L271" s="69" t="s">
        <v>1599</v>
      </c>
      <c r="M271" s="70" t="s">
        <v>1327</v>
      </c>
    </row>
    <row r="272" customFormat="1" ht="23" customHeight="1" spans="1:13">
      <c r="A272" s="17" t="s">
        <v>338</v>
      </c>
      <c r="B272" s="17">
        <v>37</v>
      </c>
      <c r="C272" s="17">
        <v>2021</v>
      </c>
      <c r="D272" s="17" t="s">
        <v>128</v>
      </c>
      <c r="E272" s="17" t="s">
        <v>835</v>
      </c>
      <c r="F272" s="67" t="s">
        <v>836</v>
      </c>
      <c r="G272" s="17" t="s">
        <v>2510</v>
      </c>
      <c r="H272" s="60" t="s">
        <v>1455</v>
      </c>
      <c r="I272" s="17" t="s">
        <v>1316</v>
      </c>
      <c r="J272" s="71" t="s">
        <v>1456</v>
      </c>
      <c r="K272" s="71">
        <v>202012</v>
      </c>
      <c r="L272" s="71">
        <v>35</v>
      </c>
      <c r="M272" s="70" t="s">
        <v>1319</v>
      </c>
    </row>
    <row r="273" customFormat="1" ht="23" customHeight="1" spans="1:13">
      <c r="A273" s="17" t="s">
        <v>338</v>
      </c>
      <c r="B273" s="17">
        <v>37</v>
      </c>
      <c r="C273" s="17">
        <v>2021</v>
      </c>
      <c r="D273" s="17" t="s">
        <v>128</v>
      </c>
      <c r="E273" s="17" t="s">
        <v>835</v>
      </c>
      <c r="F273" s="67" t="s">
        <v>837</v>
      </c>
      <c r="G273" s="17" t="s">
        <v>2511</v>
      </c>
      <c r="H273" s="60" t="s">
        <v>1459</v>
      </c>
      <c r="I273" s="17" t="s">
        <v>1323</v>
      </c>
      <c r="J273" s="71" t="s">
        <v>1392</v>
      </c>
      <c r="K273" s="71" t="s">
        <v>1460</v>
      </c>
      <c r="L273" s="71">
        <v>21.1</v>
      </c>
      <c r="M273" s="70" t="s">
        <v>1327</v>
      </c>
    </row>
    <row r="274" customFormat="1" ht="23" customHeight="1" spans="1:13">
      <c r="A274" s="17" t="s">
        <v>338</v>
      </c>
      <c r="B274" s="17">
        <v>37</v>
      </c>
      <c r="C274" s="17">
        <v>2021</v>
      </c>
      <c r="D274" s="17" t="s">
        <v>128</v>
      </c>
      <c r="E274" s="17" t="s">
        <v>835</v>
      </c>
      <c r="F274" s="67" t="s">
        <v>838</v>
      </c>
      <c r="G274" s="17" t="s">
        <v>2512</v>
      </c>
      <c r="H274" s="60" t="s">
        <v>1464</v>
      </c>
      <c r="I274" s="17" t="s">
        <v>1323</v>
      </c>
      <c r="J274" s="74" t="s">
        <v>1397</v>
      </c>
      <c r="K274" s="74" t="s">
        <v>1463</v>
      </c>
      <c r="L274" s="74">
        <v>11.6</v>
      </c>
      <c r="M274" s="70" t="s">
        <v>1327</v>
      </c>
    </row>
    <row r="275" customFormat="1" ht="23" customHeight="1" spans="1:13">
      <c r="A275" s="17" t="s">
        <v>338</v>
      </c>
      <c r="B275" s="17">
        <v>37</v>
      </c>
      <c r="C275" s="17">
        <v>2021</v>
      </c>
      <c r="D275" s="17" t="s">
        <v>128</v>
      </c>
      <c r="E275" s="17" t="s">
        <v>835</v>
      </c>
      <c r="F275" s="67" t="s">
        <v>839</v>
      </c>
      <c r="G275" s="17" t="s">
        <v>1597</v>
      </c>
      <c r="H275" s="60" t="s">
        <v>1598</v>
      </c>
      <c r="I275" s="17" t="s">
        <v>1323</v>
      </c>
      <c r="J275" s="69" t="s">
        <v>1324</v>
      </c>
      <c r="K275" s="69" t="s">
        <v>1460</v>
      </c>
      <c r="L275" s="69" t="s">
        <v>1599</v>
      </c>
      <c r="M275" s="70" t="s">
        <v>1327</v>
      </c>
    </row>
    <row r="276" customFormat="1" ht="23" customHeight="1" spans="1:13">
      <c r="A276" s="17" t="s">
        <v>341</v>
      </c>
      <c r="B276" s="17">
        <v>32</v>
      </c>
      <c r="C276" s="17">
        <v>2022</v>
      </c>
      <c r="D276" s="17" t="s">
        <v>128</v>
      </c>
      <c r="E276" s="17" t="s">
        <v>835</v>
      </c>
      <c r="F276" s="67" t="s">
        <v>906</v>
      </c>
      <c r="G276" s="17" t="s">
        <v>2513</v>
      </c>
      <c r="H276" s="60" t="s">
        <v>1518</v>
      </c>
      <c r="I276" s="17" t="s">
        <v>1472</v>
      </c>
      <c r="J276" s="71" t="s">
        <v>1317</v>
      </c>
      <c r="K276" s="71">
        <v>201810</v>
      </c>
      <c r="L276" s="71">
        <v>30</v>
      </c>
      <c r="M276" s="70" t="s">
        <v>1319</v>
      </c>
    </row>
    <row r="277" customFormat="1" ht="23" customHeight="1" spans="1:13">
      <c r="A277" s="17" t="s">
        <v>341</v>
      </c>
      <c r="B277" s="17">
        <v>32</v>
      </c>
      <c r="C277" s="17">
        <v>2022</v>
      </c>
      <c r="D277" s="17" t="s">
        <v>128</v>
      </c>
      <c r="E277" s="17" t="s">
        <v>835</v>
      </c>
      <c r="F277" s="67" t="s">
        <v>907</v>
      </c>
      <c r="G277" s="17" t="s">
        <v>2514</v>
      </c>
      <c r="H277" s="60" t="s">
        <v>1521</v>
      </c>
      <c r="I277" s="17" t="s">
        <v>1323</v>
      </c>
      <c r="J277" s="71" t="s">
        <v>1392</v>
      </c>
      <c r="K277" s="71">
        <v>201111</v>
      </c>
      <c r="L277" s="71">
        <v>24.8</v>
      </c>
      <c r="M277" s="70" t="s">
        <v>1327</v>
      </c>
    </row>
    <row r="278" customFormat="1" ht="23" customHeight="1" spans="1:13">
      <c r="A278" s="17" t="s">
        <v>341</v>
      </c>
      <c r="B278" s="17">
        <v>32</v>
      </c>
      <c r="C278" s="17">
        <v>2022</v>
      </c>
      <c r="D278" s="17" t="s">
        <v>128</v>
      </c>
      <c r="E278" s="17" t="s">
        <v>835</v>
      </c>
      <c r="F278" s="67" t="s">
        <v>916</v>
      </c>
      <c r="G278" s="17" t="s">
        <v>1967</v>
      </c>
      <c r="H278" s="60" t="s">
        <v>1968</v>
      </c>
      <c r="I278" s="17" t="s">
        <v>1939</v>
      </c>
      <c r="J278" s="71" t="s">
        <v>1969</v>
      </c>
      <c r="K278" s="77" t="s">
        <v>1941</v>
      </c>
      <c r="L278" s="69" t="s">
        <v>1970</v>
      </c>
      <c r="M278" s="70" t="s">
        <v>1371</v>
      </c>
    </row>
    <row r="279" customFormat="1" ht="23" customHeight="1" spans="1:13">
      <c r="A279" s="17" t="s">
        <v>344</v>
      </c>
      <c r="B279" s="17">
        <v>40</v>
      </c>
      <c r="C279" s="17">
        <v>2022</v>
      </c>
      <c r="D279" s="17" t="s">
        <v>128</v>
      </c>
      <c r="E279" s="17" t="s">
        <v>648</v>
      </c>
      <c r="F279" s="67" t="s">
        <v>906</v>
      </c>
      <c r="G279" s="17" t="s">
        <v>2513</v>
      </c>
      <c r="H279" s="60" t="s">
        <v>1518</v>
      </c>
      <c r="I279" s="17" t="s">
        <v>1472</v>
      </c>
      <c r="J279" s="71" t="s">
        <v>1317</v>
      </c>
      <c r="K279" s="71">
        <v>201810</v>
      </c>
      <c r="L279" s="71">
        <v>30</v>
      </c>
      <c r="M279" s="70" t="s">
        <v>1319</v>
      </c>
    </row>
    <row r="280" customFormat="1" ht="23" customHeight="1" spans="1:13">
      <c r="A280" s="17" t="s">
        <v>344</v>
      </c>
      <c r="B280" s="17">
        <v>40</v>
      </c>
      <c r="C280" s="17">
        <v>2022</v>
      </c>
      <c r="D280" s="17" t="s">
        <v>128</v>
      </c>
      <c r="E280" s="17" t="s">
        <v>648</v>
      </c>
      <c r="F280" s="67" t="s">
        <v>907</v>
      </c>
      <c r="G280" s="17" t="s">
        <v>2514</v>
      </c>
      <c r="H280" s="60" t="s">
        <v>1521</v>
      </c>
      <c r="I280" s="17" t="s">
        <v>1323</v>
      </c>
      <c r="J280" s="71" t="s">
        <v>1392</v>
      </c>
      <c r="K280" s="71">
        <v>201111</v>
      </c>
      <c r="L280" s="71">
        <v>24.8</v>
      </c>
      <c r="M280" s="70" t="s">
        <v>1327</v>
      </c>
    </row>
    <row r="281" customFormat="1" ht="23" customHeight="1" spans="1:13">
      <c r="A281" s="17" t="s">
        <v>347</v>
      </c>
      <c r="B281" s="17">
        <v>44</v>
      </c>
      <c r="C281" s="17">
        <v>2022</v>
      </c>
      <c r="D281" s="17" t="s">
        <v>128</v>
      </c>
      <c r="E281" s="17" t="s">
        <v>835</v>
      </c>
      <c r="F281" s="67" t="s">
        <v>906</v>
      </c>
      <c r="G281" s="17" t="s">
        <v>2513</v>
      </c>
      <c r="H281" s="60" t="s">
        <v>1518</v>
      </c>
      <c r="I281" s="17" t="s">
        <v>1472</v>
      </c>
      <c r="J281" s="71" t="s">
        <v>1317</v>
      </c>
      <c r="K281" s="71">
        <v>201810</v>
      </c>
      <c r="L281" s="71">
        <v>30</v>
      </c>
      <c r="M281" s="70" t="s">
        <v>1319</v>
      </c>
    </row>
    <row r="282" customFormat="1" ht="23" customHeight="1" spans="1:13">
      <c r="A282" s="17" t="s">
        <v>347</v>
      </c>
      <c r="B282" s="17">
        <v>44</v>
      </c>
      <c r="C282" s="17">
        <v>2022</v>
      </c>
      <c r="D282" s="17" t="s">
        <v>128</v>
      </c>
      <c r="E282" s="17" t="s">
        <v>835</v>
      </c>
      <c r="F282" s="67" t="s">
        <v>907</v>
      </c>
      <c r="G282" s="17" t="s">
        <v>2514</v>
      </c>
      <c r="H282" s="60" t="s">
        <v>1521</v>
      </c>
      <c r="I282" s="17" t="s">
        <v>1323</v>
      </c>
      <c r="J282" s="71" t="s">
        <v>1392</v>
      </c>
      <c r="K282" s="71">
        <v>201111</v>
      </c>
      <c r="L282" s="71">
        <v>24.8</v>
      </c>
      <c r="M282" s="70" t="s">
        <v>1327</v>
      </c>
    </row>
    <row r="283" customFormat="1" ht="23" customHeight="1" spans="1:13">
      <c r="A283" s="17" t="s">
        <v>347</v>
      </c>
      <c r="B283" s="17">
        <v>44</v>
      </c>
      <c r="C283" s="17">
        <v>2022</v>
      </c>
      <c r="D283" s="17" t="s">
        <v>128</v>
      </c>
      <c r="E283" s="17" t="s">
        <v>835</v>
      </c>
      <c r="F283" s="67" t="s">
        <v>916</v>
      </c>
      <c r="G283" s="17" t="s">
        <v>1967</v>
      </c>
      <c r="H283" s="60" t="s">
        <v>1968</v>
      </c>
      <c r="I283" s="17" t="s">
        <v>1939</v>
      </c>
      <c r="J283" s="71" t="s">
        <v>1969</v>
      </c>
      <c r="K283" s="77" t="s">
        <v>1941</v>
      </c>
      <c r="L283" s="69" t="s">
        <v>1970</v>
      </c>
      <c r="M283" s="73" t="s">
        <v>1371</v>
      </c>
    </row>
    <row r="284" customFormat="1" ht="23" customHeight="1" spans="1:13">
      <c r="A284" s="17" t="s">
        <v>315</v>
      </c>
      <c r="B284" s="17">
        <v>31</v>
      </c>
      <c r="C284" s="17">
        <v>2022</v>
      </c>
      <c r="D284" s="17" t="s">
        <v>100</v>
      </c>
      <c r="E284" s="17" t="s">
        <v>1109</v>
      </c>
      <c r="F284" s="67" t="s">
        <v>906</v>
      </c>
      <c r="G284" s="17" t="s">
        <v>2513</v>
      </c>
      <c r="H284" s="60" t="s">
        <v>1518</v>
      </c>
      <c r="I284" s="17" t="s">
        <v>1472</v>
      </c>
      <c r="J284" s="71" t="s">
        <v>1317</v>
      </c>
      <c r="K284" s="71">
        <v>201810</v>
      </c>
      <c r="L284" s="71">
        <v>30</v>
      </c>
      <c r="M284" s="70" t="s">
        <v>1319</v>
      </c>
    </row>
    <row r="285" customFormat="1" ht="23" customHeight="1" spans="1:13">
      <c r="A285" s="17" t="s">
        <v>315</v>
      </c>
      <c r="B285" s="17">
        <v>31</v>
      </c>
      <c r="C285" s="17">
        <v>2022</v>
      </c>
      <c r="D285" s="17" t="s">
        <v>100</v>
      </c>
      <c r="E285" s="17" t="s">
        <v>1109</v>
      </c>
      <c r="F285" s="67" t="s">
        <v>907</v>
      </c>
      <c r="G285" s="17" t="s">
        <v>2514</v>
      </c>
      <c r="H285" s="60" t="s">
        <v>1521</v>
      </c>
      <c r="I285" s="17" t="s">
        <v>1323</v>
      </c>
      <c r="J285" s="71" t="s">
        <v>1392</v>
      </c>
      <c r="K285" s="71">
        <v>201111</v>
      </c>
      <c r="L285" s="71">
        <v>24.8</v>
      </c>
      <c r="M285" s="70" t="s">
        <v>1327</v>
      </c>
    </row>
    <row r="286" customFormat="1" ht="23" customHeight="1" spans="1:13">
      <c r="A286" s="17" t="s">
        <v>355</v>
      </c>
      <c r="B286" s="17">
        <v>26</v>
      </c>
      <c r="C286" s="17">
        <v>2021</v>
      </c>
      <c r="D286" s="17" t="s">
        <v>271</v>
      </c>
      <c r="E286" s="17" t="s">
        <v>1109</v>
      </c>
      <c r="F286" s="67" t="s">
        <v>836</v>
      </c>
      <c r="G286" s="17" t="s">
        <v>2510</v>
      </c>
      <c r="H286" s="60" t="s">
        <v>1455</v>
      </c>
      <c r="I286" s="17" t="s">
        <v>1316</v>
      </c>
      <c r="J286" s="71" t="s">
        <v>1456</v>
      </c>
      <c r="K286" s="71">
        <v>202012</v>
      </c>
      <c r="L286" s="71">
        <v>35</v>
      </c>
      <c r="M286" s="70" t="s">
        <v>1319</v>
      </c>
    </row>
    <row r="287" customFormat="1" ht="23" customHeight="1" spans="1:13">
      <c r="A287" s="17" t="s">
        <v>355</v>
      </c>
      <c r="B287" s="17">
        <v>26</v>
      </c>
      <c r="C287" s="17">
        <v>2021</v>
      </c>
      <c r="D287" s="17" t="s">
        <v>271</v>
      </c>
      <c r="E287" s="17" t="s">
        <v>1109</v>
      </c>
      <c r="F287" s="67" t="s">
        <v>754</v>
      </c>
      <c r="G287" s="17" t="s">
        <v>2511</v>
      </c>
      <c r="H287" s="60" t="s">
        <v>1459</v>
      </c>
      <c r="I287" s="17" t="s">
        <v>1323</v>
      </c>
      <c r="J287" s="71" t="s">
        <v>1392</v>
      </c>
      <c r="K287" s="71" t="s">
        <v>1460</v>
      </c>
      <c r="L287" s="71">
        <v>21.1</v>
      </c>
      <c r="M287" s="70" t="s">
        <v>1327</v>
      </c>
    </row>
    <row r="288" customFormat="1" ht="23" customHeight="1" spans="1:13">
      <c r="A288" s="17" t="s">
        <v>355</v>
      </c>
      <c r="B288" s="17">
        <v>26</v>
      </c>
      <c r="C288" s="17">
        <v>2021</v>
      </c>
      <c r="D288" s="17" t="s">
        <v>271</v>
      </c>
      <c r="E288" s="17" t="s">
        <v>1109</v>
      </c>
      <c r="F288" s="67" t="s">
        <v>755</v>
      </c>
      <c r="G288" s="17" t="s">
        <v>2512</v>
      </c>
      <c r="H288" s="60" t="s">
        <v>1464</v>
      </c>
      <c r="I288" s="17" t="s">
        <v>1323</v>
      </c>
      <c r="J288" s="74" t="s">
        <v>1397</v>
      </c>
      <c r="K288" s="74" t="s">
        <v>1463</v>
      </c>
      <c r="L288" s="74">
        <v>11.6</v>
      </c>
      <c r="M288" s="70" t="s">
        <v>1327</v>
      </c>
    </row>
    <row r="289" customFormat="1" ht="23" customHeight="1" spans="1:13">
      <c r="A289" s="17" t="s">
        <v>355</v>
      </c>
      <c r="B289" s="17">
        <v>26</v>
      </c>
      <c r="C289" s="17">
        <v>2021</v>
      </c>
      <c r="D289" s="17" t="s">
        <v>271</v>
      </c>
      <c r="E289" s="17" t="s">
        <v>1109</v>
      </c>
      <c r="F289" s="67" t="s">
        <v>756</v>
      </c>
      <c r="G289" s="17" t="s">
        <v>1597</v>
      </c>
      <c r="H289" s="60" t="s">
        <v>1598</v>
      </c>
      <c r="I289" s="17" t="s">
        <v>1323</v>
      </c>
      <c r="J289" s="69" t="s">
        <v>1324</v>
      </c>
      <c r="K289" s="69" t="s">
        <v>1460</v>
      </c>
      <c r="L289" s="69" t="s">
        <v>1599</v>
      </c>
      <c r="M289" s="70" t="s">
        <v>1327</v>
      </c>
    </row>
    <row r="290" customFormat="1" ht="23" customHeight="1" spans="1:13">
      <c r="A290" s="17" t="s">
        <v>362</v>
      </c>
      <c r="B290" s="17">
        <v>36</v>
      </c>
      <c r="C290" s="17">
        <v>2022</v>
      </c>
      <c r="D290" s="17" t="s">
        <v>223</v>
      </c>
      <c r="E290" s="17" t="s">
        <v>885</v>
      </c>
      <c r="F290" s="67" t="s">
        <v>1100</v>
      </c>
      <c r="G290" s="17" t="s">
        <v>1749</v>
      </c>
      <c r="H290" s="60" t="s">
        <v>1750</v>
      </c>
      <c r="I290" s="17"/>
      <c r="J290" s="78" t="s">
        <v>1746</v>
      </c>
      <c r="K290" s="79">
        <v>44197</v>
      </c>
      <c r="L290" s="78" t="s">
        <v>1751</v>
      </c>
      <c r="M290" s="80" t="s">
        <v>1752</v>
      </c>
    </row>
    <row r="291" customFormat="1" ht="23" customHeight="1" spans="1:13">
      <c r="A291" s="17" t="s">
        <v>362</v>
      </c>
      <c r="B291" s="17">
        <v>36</v>
      </c>
      <c r="C291" s="17">
        <v>2022</v>
      </c>
      <c r="D291" s="17" t="s">
        <v>223</v>
      </c>
      <c r="E291" s="17" t="s">
        <v>885</v>
      </c>
      <c r="F291" s="67" t="s">
        <v>1101</v>
      </c>
      <c r="G291" s="17" t="s">
        <v>1403</v>
      </c>
      <c r="H291" s="60" t="s">
        <v>1404</v>
      </c>
      <c r="I291" s="17" t="s">
        <v>1323</v>
      </c>
      <c r="J291" s="69" t="s">
        <v>1324</v>
      </c>
      <c r="K291" s="69" t="s">
        <v>1393</v>
      </c>
      <c r="L291" s="69" t="s">
        <v>1405</v>
      </c>
      <c r="M291" s="70" t="s">
        <v>1327</v>
      </c>
    </row>
    <row r="292" customFormat="1" ht="23" customHeight="1" spans="1:13">
      <c r="A292" s="17" t="s">
        <v>362</v>
      </c>
      <c r="B292" s="17">
        <v>36</v>
      </c>
      <c r="C292" s="17">
        <v>2022</v>
      </c>
      <c r="D292" s="17" t="s">
        <v>223</v>
      </c>
      <c r="E292" s="17" t="s">
        <v>885</v>
      </c>
      <c r="F292" s="67" t="s">
        <v>1102</v>
      </c>
      <c r="G292" s="17" t="s">
        <v>2509</v>
      </c>
      <c r="H292" s="60" t="s">
        <v>1399</v>
      </c>
      <c r="I292" s="17" t="s">
        <v>1323</v>
      </c>
      <c r="J292" s="74" t="s">
        <v>1397</v>
      </c>
      <c r="K292" s="74" t="s">
        <v>1398</v>
      </c>
      <c r="L292" s="74">
        <v>14.3</v>
      </c>
      <c r="M292" s="70" t="s">
        <v>1327</v>
      </c>
    </row>
    <row r="293" customFormat="1" ht="23" customHeight="1" spans="1:13">
      <c r="A293" s="17" t="s">
        <v>366</v>
      </c>
      <c r="B293" s="17">
        <v>20</v>
      </c>
      <c r="C293" s="17">
        <v>2022</v>
      </c>
      <c r="D293" s="17" t="s">
        <v>223</v>
      </c>
      <c r="E293" s="17" t="s">
        <v>835</v>
      </c>
      <c r="F293" s="67" t="s">
        <v>907</v>
      </c>
      <c r="G293" s="17" t="s">
        <v>1749</v>
      </c>
      <c r="H293" s="60" t="s">
        <v>1750</v>
      </c>
      <c r="I293" s="17"/>
      <c r="J293" s="78" t="s">
        <v>1746</v>
      </c>
      <c r="K293" s="79">
        <v>44197</v>
      </c>
      <c r="L293" s="78" t="s">
        <v>1751</v>
      </c>
      <c r="M293" s="80" t="s">
        <v>1752</v>
      </c>
    </row>
    <row r="294" customFormat="1" ht="23" customHeight="1" spans="1:13">
      <c r="A294" s="17" t="s">
        <v>366</v>
      </c>
      <c r="B294" s="17">
        <v>20</v>
      </c>
      <c r="C294" s="17">
        <v>2022</v>
      </c>
      <c r="D294" s="17" t="s">
        <v>223</v>
      </c>
      <c r="E294" s="17" t="s">
        <v>835</v>
      </c>
      <c r="F294" s="67" t="s">
        <v>908</v>
      </c>
      <c r="G294" s="17" t="s">
        <v>2509</v>
      </c>
      <c r="H294" s="60" t="s">
        <v>1399</v>
      </c>
      <c r="I294" s="17" t="s">
        <v>1323</v>
      </c>
      <c r="J294" s="74" t="s">
        <v>1397</v>
      </c>
      <c r="K294" s="74" t="s">
        <v>1398</v>
      </c>
      <c r="L294" s="74">
        <v>14.3</v>
      </c>
      <c r="M294" s="70" t="s">
        <v>1327</v>
      </c>
    </row>
    <row r="295" customFormat="1" ht="23" customHeight="1" spans="1:13">
      <c r="A295" s="17" t="s">
        <v>366</v>
      </c>
      <c r="B295" s="17">
        <v>20</v>
      </c>
      <c r="C295" s="17">
        <v>2022</v>
      </c>
      <c r="D295" s="17" t="s">
        <v>223</v>
      </c>
      <c r="E295" s="17" t="s">
        <v>835</v>
      </c>
      <c r="F295" s="67" t="s">
        <v>909</v>
      </c>
      <c r="G295" s="17" t="s">
        <v>1403</v>
      </c>
      <c r="H295" s="60" t="s">
        <v>1404</v>
      </c>
      <c r="I295" s="17" t="s">
        <v>1323</v>
      </c>
      <c r="J295" s="69" t="s">
        <v>1324</v>
      </c>
      <c r="K295" s="69" t="s">
        <v>1393</v>
      </c>
      <c r="L295" s="69" t="s">
        <v>1405</v>
      </c>
      <c r="M295" s="70" t="s">
        <v>1327</v>
      </c>
    </row>
    <row r="296" customFormat="1" ht="23" customHeight="1" spans="1:13">
      <c r="A296" s="17" t="s">
        <v>366</v>
      </c>
      <c r="B296" s="17">
        <v>20</v>
      </c>
      <c r="C296" s="17">
        <v>2022</v>
      </c>
      <c r="D296" s="17" t="s">
        <v>223</v>
      </c>
      <c r="E296" s="17" t="s">
        <v>835</v>
      </c>
      <c r="F296" s="67" t="s">
        <v>1085</v>
      </c>
      <c r="G296" s="17" t="s">
        <v>1967</v>
      </c>
      <c r="H296" s="60" t="s">
        <v>1968</v>
      </c>
      <c r="I296" s="17" t="s">
        <v>1939</v>
      </c>
      <c r="J296" s="71" t="s">
        <v>1969</v>
      </c>
      <c r="K296" s="77" t="s">
        <v>1941</v>
      </c>
      <c r="L296" s="69" t="s">
        <v>1970</v>
      </c>
      <c r="M296" s="73" t="s">
        <v>1371</v>
      </c>
    </row>
    <row r="297" customFormat="1" ht="23" customHeight="1" spans="1:13">
      <c r="A297" s="17" t="s">
        <v>370</v>
      </c>
      <c r="B297" s="17">
        <v>16</v>
      </c>
      <c r="C297" s="17">
        <v>2022</v>
      </c>
      <c r="D297" s="17" t="s">
        <v>223</v>
      </c>
      <c r="E297" s="17" t="s">
        <v>1109</v>
      </c>
      <c r="F297" s="67" t="s">
        <v>907</v>
      </c>
      <c r="G297" s="17" t="s">
        <v>1749</v>
      </c>
      <c r="H297" s="60" t="s">
        <v>1750</v>
      </c>
      <c r="I297" s="17"/>
      <c r="J297" s="78" t="s">
        <v>1746</v>
      </c>
      <c r="K297" s="79">
        <v>44197</v>
      </c>
      <c r="L297" s="78" t="s">
        <v>1751</v>
      </c>
      <c r="M297" s="80" t="s">
        <v>1752</v>
      </c>
    </row>
    <row r="298" customFormat="1" ht="23" customHeight="1" spans="1:13">
      <c r="A298" s="17" t="s">
        <v>370</v>
      </c>
      <c r="B298" s="17">
        <v>16</v>
      </c>
      <c r="C298" s="17">
        <v>2022</v>
      </c>
      <c r="D298" s="17" t="s">
        <v>223</v>
      </c>
      <c r="E298" s="17" t="s">
        <v>1109</v>
      </c>
      <c r="F298" s="67" t="s">
        <v>908</v>
      </c>
      <c r="G298" s="17" t="s">
        <v>2509</v>
      </c>
      <c r="H298" s="60" t="s">
        <v>1399</v>
      </c>
      <c r="I298" s="17" t="s">
        <v>1323</v>
      </c>
      <c r="J298" s="74" t="s">
        <v>1397</v>
      </c>
      <c r="K298" s="74" t="s">
        <v>1398</v>
      </c>
      <c r="L298" s="74">
        <v>14.3</v>
      </c>
      <c r="M298" s="70" t="s">
        <v>1327</v>
      </c>
    </row>
    <row r="299" customFormat="1" ht="23" customHeight="1" spans="1:13">
      <c r="A299" s="17" t="s">
        <v>370</v>
      </c>
      <c r="B299" s="17">
        <v>16</v>
      </c>
      <c r="C299" s="17">
        <v>2022</v>
      </c>
      <c r="D299" s="17" t="s">
        <v>223</v>
      </c>
      <c r="E299" s="17" t="s">
        <v>1109</v>
      </c>
      <c r="F299" s="67" t="s">
        <v>909</v>
      </c>
      <c r="G299" s="17" t="s">
        <v>1403</v>
      </c>
      <c r="H299" s="60" t="s">
        <v>1404</v>
      </c>
      <c r="I299" s="17" t="s">
        <v>1323</v>
      </c>
      <c r="J299" s="69" t="s">
        <v>1324</v>
      </c>
      <c r="K299" s="69" t="s">
        <v>1393</v>
      </c>
      <c r="L299" s="69" t="s">
        <v>1405</v>
      </c>
      <c r="M299" s="70" t="s">
        <v>1327</v>
      </c>
    </row>
    <row r="300" customFormat="1" ht="23" customHeight="1" spans="1:13">
      <c r="A300" s="17" t="s">
        <v>258</v>
      </c>
      <c r="B300" s="17">
        <v>29</v>
      </c>
      <c r="C300" s="17">
        <v>2021</v>
      </c>
      <c r="D300" s="17" t="s">
        <v>128</v>
      </c>
      <c r="E300" s="17" t="s">
        <v>885</v>
      </c>
      <c r="F300" s="67" t="s">
        <v>836</v>
      </c>
      <c r="G300" s="17" t="s">
        <v>2510</v>
      </c>
      <c r="H300" s="60" t="s">
        <v>1455</v>
      </c>
      <c r="I300" s="17" t="s">
        <v>1316</v>
      </c>
      <c r="J300" s="71" t="s">
        <v>1456</v>
      </c>
      <c r="K300" s="71">
        <v>202012</v>
      </c>
      <c r="L300" s="71">
        <v>35</v>
      </c>
      <c r="M300" s="70" t="s">
        <v>1319</v>
      </c>
    </row>
    <row r="301" customFormat="1" ht="23" customHeight="1" spans="1:13">
      <c r="A301" s="17" t="s">
        <v>258</v>
      </c>
      <c r="B301" s="17">
        <v>29</v>
      </c>
      <c r="C301" s="17">
        <v>2021</v>
      </c>
      <c r="D301" s="17" t="s">
        <v>128</v>
      </c>
      <c r="E301" s="17" t="s">
        <v>885</v>
      </c>
      <c r="F301" s="67" t="s">
        <v>837</v>
      </c>
      <c r="G301" s="17" t="s">
        <v>2511</v>
      </c>
      <c r="H301" s="60" t="s">
        <v>1459</v>
      </c>
      <c r="I301" s="17" t="s">
        <v>1323</v>
      </c>
      <c r="J301" s="71" t="s">
        <v>1392</v>
      </c>
      <c r="K301" s="71" t="s">
        <v>1460</v>
      </c>
      <c r="L301" s="71">
        <v>21.1</v>
      </c>
      <c r="M301" s="70" t="s">
        <v>1327</v>
      </c>
    </row>
    <row r="302" customFormat="1" ht="23" customHeight="1" spans="1:13">
      <c r="A302" s="17" t="s">
        <v>258</v>
      </c>
      <c r="B302" s="17">
        <v>29</v>
      </c>
      <c r="C302" s="17">
        <v>2021</v>
      </c>
      <c r="D302" s="17" t="s">
        <v>128</v>
      </c>
      <c r="E302" s="17" t="s">
        <v>885</v>
      </c>
      <c r="F302" s="67" t="s">
        <v>838</v>
      </c>
      <c r="G302" s="17" t="s">
        <v>2512</v>
      </c>
      <c r="H302" s="60" t="s">
        <v>1464</v>
      </c>
      <c r="I302" s="17" t="s">
        <v>1323</v>
      </c>
      <c r="J302" s="74" t="s">
        <v>1397</v>
      </c>
      <c r="K302" s="74" t="s">
        <v>1463</v>
      </c>
      <c r="L302" s="74">
        <v>11.6</v>
      </c>
      <c r="M302" s="70" t="s">
        <v>1327</v>
      </c>
    </row>
    <row r="303" customFormat="1" ht="23" customHeight="1" spans="1:13">
      <c r="A303" s="17" t="s">
        <v>258</v>
      </c>
      <c r="B303" s="17">
        <v>29</v>
      </c>
      <c r="C303" s="17">
        <v>2021</v>
      </c>
      <c r="D303" s="17" t="s">
        <v>128</v>
      </c>
      <c r="E303" s="17" t="s">
        <v>885</v>
      </c>
      <c r="F303" s="67" t="s">
        <v>839</v>
      </c>
      <c r="G303" s="17" t="s">
        <v>1597</v>
      </c>
      <c r="H303" s="60" t="s">
        <v>1598</v>
      </c>
      <c r="I303" s="17" t="s">
        <v>1323</v>
      </c>
      <c r="J303" s="69" t="s">
        <v>1324</v>
      </c>
      <c r="K303" s="69" t="s">
        <v>1460</v>
      </c>
      <c r="L303" s="69" t="s">
        <v>1599</v>
      </c>
      <c r="M303" s="70" t="s">
        <v>1327</v>
      </c>
    </row>
    <row r="304" customFormat="1" ht="23" customHeight="1" spans="1:13">
      <c r="A304" s="17" t="s">
        <v>261</v>
      </c>
      <c r="B304" s="17">
        <v>17</v>
      </c>
      <c r="C304" s="17">
        <v>2021</v>
      </c>
      <c r="D304" s="17" t="s">
        <v>128</v>
      </c>
      <c r="E304" s="17" t="s">
        <v>2052</v>
      </c>
      <c r="F304" s="67" t="s">
        <v>836</v>
      </c>
      <c r="G304" s="17" t="s">
        <v>2510</v>
      </c>
      <c r="H304" s="60" t="s">
        <v>1455</v>
      </c>
      <c r="I304" s="17" t="s">
        <v>1316</v>
      </c>
      <c r="J304" s="71" t="s">
        <v>1456</v>
      </c>
      <c r="K304" s="71">
        <v>202012</v>
      </c>
      <c r="L304" s="71">
        <v>35</v>
      </c>
      <c r="M304" s="70" t="s">
        <v>1319</v>
      </c>
    </row>
    <row r="305" customFormat="1" ht="23" customHeight="1" spans="1:13">
      <c r="A305" s="17" t="s">
        <v>261</v>
      </c>
      <c r="B305" s="17">
        <v>17</v>
      </c>
      <c r="C305" s="17">
        <v>2021</v>
      </c>
      <c r="D305" s="17" t="s">
        <v>128</v>
      </c>
      <c r="E305" s="17" t="s">
        <v>2052</v>
      </c>
      <c r="F305" s="67" t="s">
        <v>837</v>
      </c>
      <c r="G305" s="17" t="s">
        <v>2511</v>
      </c>
      <c r="H305" s="60" t="s">
        <v>1459</v>
      </c>
      <c r="I305" s="17" t="s">
        <v>1323</v>
      </c>
      <c r="J305" s="71" t="s">
        <v>1392</v>
      </c>
      <c r="K305" s="71" t="s">
        <v>1460</v>
      </c>
      <c r="L305" s="71">
        <v>21.1</v>
      </c>
      <c r="M305" s="70" t="s">
        <v>1327</v>
      </c>
    </row>
    <row r="306" customFormat="1" ht="23" customHeight="1" spans="1:13">
      <c r="A306" s="17" t="s">
        <v>261</v>
      </c>
      <c r="B306" s="17">
        <v>17</v>
      </c>
      <c r="C306" s="17">
        <v>2021</v>
      </c>
      <c r="D306" s="17" t="s">
        <v>128</v>
      </c>
      <c r="E306" s="17" t="s">
        <v>2052</v>
      </c>
      <c r="F306" s="67" t="s">
        <v>838</v>
      </c>
      <c r="G306" s="17" t="s">
        <v>2512</v>
      </c>
      <c r="H306" s="60" t="s">
        <v>1464</v>
      </c>
      <c r="I306" s="17" t="s">
        <v>1323</v>
      </c>
      <c r="J306" s="74" t="s">
        <v>1397</v>
      </c>
      <c r="K306" s="74" t="s">
        <v>1463</v>
      </c>
      <c r="L306" s="74">
        <v>11.6</v>
      </c>
      <c r="M306" s="70" t="s">
        <v>1327</v>
      </c>
    </row>
    <row r="307" customFormat="1" ht="23" customHeight="1" spans="1:13">
      <c r="A307" s="17" t="s">
        <v>261</v>
      </c>
      <c r="B307" s="17">
        <v>17</v>
      </c>
      <c r="C307" s="17">
        <v>2021</v>
      </c>
      <c r="D307" s="17" t="s">
        <v>128</v>
      </c>
      <c r="E307" s="17" t="s">
        <v>2052</v>
      </c>
      <c r="F307" s="67" t="s">
        <v>839</v>
      </c>
      <c r="G307" s="17" t="s">
        <v>1597</v>
      </c>
      <c r="H307" s="60" t="s">
        <v>1598</v>
      </c>
      <c r="I307" s="17" t="s">
        <v>1323</v>
      </c>
      <c r="J307" s="69" t="s">
        <v>1324</v>
      </c>
      <c r="K307" s="69" t="s">
        <v>1460</v>
      </c>
      <c r="L307" s="69" t="s">
        <v>1599</v>
      </c>
      <c r="M307" s="70" t="s">
        <v>1327</v>
      </c>
    </row>
    <row r="308" customFormat="1" ht="23" customHeight="1" spans="1:13">
      <c r="A308" s="17" t="s">
        <v>265</v>
      </c>
      <c r="B308" s="17">
        <v>17</v>
      </c>
      <c r="C308" s="17">
        <v>2021</v>
      </c>
      <c r="D308" s="17" t="s">
        <v>128</v>
      </c>
      <c r="E308" s="17" t="s">
        <v>885</v>
      </c>
      <c r="F308" s="67" t="s">
        <v>836</v>
      </c>
      <c r="G308" s="17" t="s">
        <v>2510</v>
      </c>
      <c r="H308" s="60" t="s">
        <v>1455</v>
      </c>
      <c r="I308" s="17" t="s">
        <v>1316</v>
      </c>
      <c r="J308" s="71" t="s">
        <v>1456</v>
      </c>
      <c r="K308" s="71">
        <v>202012</v>
      </c>
      <c r="L308" s="71">
        <v>35</v>
      </c>
      <c r="M308" s="70" t="s">
        <v>1319</v>
      </c>
    </row>
    <row r="309" customFormat="1" ht="23" customHeight="1" spans="1:13">
      <c r="A309" s="17" t="s">
        <v>265</v>
      </c>
      <c r="B309" s="17">
        <v>17</v>
      </c>
      <c r="C309" s="17">
        <v>2021</v>
      </c>
      <c r="D309" s="17" t="s">
        <v>128</v>
      </c>
      <c r="E309" s="17" t="s">
        <v>885</v>
      </c>
      <c r="F309" s="67" t="s">
        <v>837</v>
      </c>
      <c r="G309" s="17" t="s">
        <v>2511</v>
      </c>
      <c r="H309" s="60" t="s">
        <v>1459</v>
      </c>
      <c r="I309" s="17" t="s">
        <v>1323</v>
      </c>
      <c r="J309" s="71" t="s">
        <v>1392</v>
      </c>
      <c r="K309" s="71" t="s">
        <v>1460</v>
      </c>
      <c r="L309" s="71">
        <v>21.1</v>
      </c>
      <c r="M309" s="70" t="s">
        <v>1327</v>
      </c>
    </row>
    <row r="310" customFormat="1" ht="23" customHeight="1" spans="1:13">
      <c r="A310" s="17" t="s">
        <v>265</v>
      </c>
      <c r="B310" s="17">
        <v>17</v>
      </c>
      <c r="C310" s="17">
        <v>2021</v>
      </c>
      <c r="D310" s="17" t="s">
        <v>128</v>
      </c>
      <c r="E310" s="17" t="s">
        <v>885</v>
      </c>
      <c r="F310" s="67" t="s">
        <v>838</v>
      </c>
      <c r="G310" s="17" t="s">
        <v>2512</v>
      </c>
      <c r="H310" s="60" t="s">
        <v>1464</v>
      </c>
      <c r="I310" s="17" t="s">
        <v>1323</v>
      </c>
      <c r="J310" s="74" t="s">
        <v>1397</v>
      </c>
      <c r="K310" s="74" t="s">
        <v>1463</v>
      </c>
      <c r="L310" s="74">
        <v>11.6</v>
      </c>
      <c r="M310" s="70" t="s">
        <v>1327</v>
      </c>
    </row>
    <row r="311" customFormat="1" ht="23" customHeight="1" spans="1:13">
      <c r="A311" s="17" t="s">
        <v>265</v>
      </c>
      <c r="B311" s="17">
        <v>17</v>
      </c>
      <c r="C311" s="17">
        <v>2021</v>
      </c>
      <c r="D311" s="17" t="s">
        <v>128</v>
      </c>
      <c r="E311" s="17" t="s">
        <v>885</v>
      </c>
      <c r="F311" s="67" t="s">
        <v>839</v>
      </c>
      <c r="G311" s="17" t="s">
        <v>1597</v>
      </c>
      <c r="H311" s="60" t="s">
        <v>1598</v>
      </c>
      <c r="I311" s="17" t="s">
        <v>1323</v>
      </c>
      <c r="J311" s="69" t="s">
        <v>1324</v>
      </c>
      <c r="K311" s="69" t="s">
        <v>1460</v>
      </c>
      <c r="L311" s="69" t="s">
        <v>1599</v>
      </c>
      <c r="M311" s="70" t="s">
        <v>1327</v>
      </c>
    </row>
    <row r="312" customFormat="1" ht="23" customHeight="1" spans="1:13">
      <c r="A312" s="17" t="s">
        <v>267</v>
      </c>
      <c r="B312" s="17">
        <v>45</v>
      </c>
      <c r="C312" s="17">
        <v>2022</v>
      </c>
      <c r="D312" s="17" t="s">
        <v>128</v>
      </c>
      <c r="E312" s="17" t="s">
        <v>885</v>
      </c>
      <c r="F312" s="67" t="s">
        <v>906</v>
      </c>
      <c r="G312" s="17" t="s">
        <v>2513</v>
      </c>
      <c r="H312" s="60" t="s">
        <v>1518</v>
      </c>
      <c r="I312" s="17" t="s">
        <v>1472</v>
      </c>
      <c r="J312" s="71" t="s">
        <v>1317</v>
      </c>
      <c r="K312" s="71">
        <v>201810</v>
      </c>
      <c r="L312" s="71">
        <v>30</v>
      </c>
      <c r="M312" s="70" t="s">
        <v>1319</v>
      </c>
    </row>
    <row r="313" customFormat="1" ht="23" customHeight="1" spans="1:13">
      <c r="A313" s="17" t="s">
        <v>267</v>
      </c>
      <c r="B313" s="17">
        <v>45</v>
      </c>
      <c r="C313" s="17">
        <v>2022</v>
      </c>
      <c r="D313" s="17" t="s">
        <v>128</v>
      </c>
      <c r="E313" s="17" t="s">
        <v>885</v>
      </c>
      <c r="F313" s="67" t="s">
        <v>907</v>
      </c>
      <c r="G313" s="17" t="s">
        <v>2514</v>
      </c>
      <c r="H313" s="60" t="s">
        <v>1521</v>
      </c>
      <c r="I313" s="17" t="s">
        <v>1323</v>
      </c>
      <c r="J313" s="71" t="s">
        <v>1392</v>
      </c>
      <c r="K313" s="71">
        <v>201111</v>
      </c>
      <c r="L313" s="71">
        <v>24.8</v>
      </c>
      <c r="M313" s="70" t="s">
        <v>1327</v>
      </c>
    </row>
    <row r="314" customFormat="1" ht="23" customHeight="1" spans="1:13">
      <c r="A314" s="17" t="s">
        <v>269</v>
      </c>
      <c r="B314" s="17">
        <v>42</v>
      </c>
      <c r="C314" s="17">
        <v>2021</v>
      </c>
      <c r="D314" s="17" t="s">
        <v>271</v>
      </c>
      <c r="E314" s="17" t="s">
        <v>1138</v>
      </c>
      <c r="F314" s="67" t="s">
        <v>836</v>
      </c>
      <c r="G314" s="17" t="s">
        <v>2510</v>
      </c>
      <c r="H314" s="60" t="s">
        <v>1455</v>
      </c>
      <c r="I314" s="17" t="s">
        <v>1316</v>
      </c>
      <c r="J314" s="71" t="s">
        <v>1456</v>
      </c>
      <c r="K314" s="71">
        <v>202012</v>
      </c>
      <c r="L314" s="71">
        <v>35</v>
      </c>
      <c r="M314" s="70" t="s">
        <v>1319</v>
      </c>
    </row>
    <row r="315" customFormat="1" ht="23" customHeight="1" spans="1:13">
      <c r="A315" s="17" t="s">
        <v>269</v>
      </c>
      <c r="B315" s="17">
        <v>42</v>
      </c>
      <c r="C315" s="17">
        <v>2021</v>
      </c>
      <c r="D315" s="17" t="s">
        <v>271</v>
      </c>
      <c r="E315" s="17" t="s">
        <v>1138</v>
      </c>
      <c r="F315" s="67" t="s">
        <v>754</v>
      </c>
      <c r="G315" s="17" t="s">
        <v>2511</v>
      </c>
      <c r="H315" s="60" t="s">
        <v>1459</v>
      </c>
      <c r="I315" s="17" t="s">
        <v>1323</v>
      </c>
      <c r="J315" s="71" t="s">
        <v>1392</v>
      </c>
      <c r="K315" s="71" t="s">
        <v>1460</v>
      </c>
      <c r="L315" s="71">
        <v>21.1</v>
      </c>
      <c r="M315" s="70" t="s">
        <v>1327</v>
      </c>
    </row>
    <row r="316" customFormat="1" ht="23" customHeight="1" spans="1:13">
      <c r="A316" s="17" t="s">
        <v>269</v>
      </c>
      <c r="B316" s="17">
        <v>42</v>
      </c>
      <c r="C316" s="17">
        <v>2021</v>
      </c>
      <c r="D316" s="17" t="s">
        <v>271</v>
      </c>
      <c r="E316" s="17" t="s">
        <v>1138</v>
      </c>
      <c r="F316" s="67" t="s">
        <v>755</v>
      </c>
      <c r="G316" s="17" t="s">
        <v>2512</v>
      </c>
      <c r="H316" s="60" t="s">
        <v>1464</v>
      </c>
      <c r="I316" s="17" t="s">
        <v>1323</v>
      </c>
      <c r="J316" s="74" t="s">
        <v>1397</v>
      </c>
      <c r="K316" s="74" t="s">
        <v>1463</v>
      </c>
      <c r="L316" s="74">
        <v>11.6</v>
      </c>
      <c r="M316" s="70" t="s">
        <v>1327</v>
      </c>
    </row>
    <row r="317" customFormat="1" ht="23" customHeight="1" spans="1:13">
      <c r="A317" s="17" t="s">
        <v>269</v>
      </c>
      <c r="B317" s="17">
        <v>42</v>
      </c>
      <c r="C317" s="17">
        <v>2021</v>
      </c>
      <c r="D317" s="17" t="s">
        <v>271</v>
      </c>
      <c r="E317" s="17" t="s">
        <v>1138</v>
      </c>
      <c r="F317" s="67" t="s">
        <v>756</v>
      </c>
      <c r="G317" s="17" t="s">
        <v>1597</v>
      </c>
      <c r="H317" s="60" t="s">
        <v>1598</v>
      </c>
      <c r="I317" s="17" t="s">
        <v>1323</v>
      </c>
      <c r="J317" s="69" t="s">
        <v>1324</v>
      </c>
      <c r="K317" s="69" t="s">
        <v>1460</v>
      </c>
      <c r="L317" s="69" t="s">
        <v>1599</v>
      </c>
      <c r="M317" s="70" t="s">
        <v>1327</v>
      </c>
    </row>
    <row r="318" customFormat="1" ht="23" customHeight="1" spans="1:13">
      <c r="A318" s="17" t="s">
        <v>274</v>
      </c>
      <c r="B318" s="17">
        <v>37</v>
      </c>
      <c r="C318" s="17">
        <v>2022</v>
      </c>
      <c r="D318" s="17" t="s">
        <v>271</v>
      </c>
      <c r="E318" s="17" t="s">
        <v>1138</v>
      </c>
      <c r="F318" s="67" t="s">
        <v>906</v>
      </c>
      <c r="G318" s="17" t="s">
        <v>2513</v>
      </c>
      <c r="H318" s="60" t="s">
        <v>1518</v>
      </c>
      <c r="I318" s="17" t="s">
        <v>1472</v>
      </c>
      <c r="J318" s="71" t="s">
        <v>1317</v>
      </c>
      <c r="K318" s="71">
        <v>201810</v>
      </c>
      <c r="L318" s="71">
        <v>30</v>
      </c>
      <c r="M318" s="70" t="s">
        <v>1319</v>
      </c>
    </row>
    <row r="319" customFormat="1" ht="23" customHeight="1" spans="1:13">
      <c r="A319" s="17" t="s">
        <v>274</v>
      </c>
      <c r="B319" s="17">
        <v>37</v>
      </c>
      <c r="C319" s="17">
        <v>2022</v>
      </c>
      <c r="D319" s="17" t="s">
        <v>271</v>
      </c>
      <c r="E319" s="17" t="s">
        <v>1138</v>
      </c>
      <c r="F319" s="67" t="s">
        <v>907</v>
      </c>
      <c r="G319" s="17" t="s">
        <v>2514</v>
      </c>
      <c r="H319" s="60" t="s">
        <v>1521</v>
      </c>
      <c r="I319" s="17" t="s">
        <v>1323</v>
      </c>
      <c r="J319" s="71" t="s">
        <v>1392</v>
      </c>
      <c r="K319" s="71">
        <v>201111</v>
      </c>
      <c r="L319" s="71">
        <v>24.8</v>
      </c>
      <c r="M319" s="70" t="s">
        <v>1327</v>
      </c>
    </row>
    <row r="320" customFormat="1" ht="143" customHeight="1" spans="1:9">
      <c r="A320" s="42" t="s">
        <v>2424</v>
      </c>
      <c r="B320" s="43"/>
      <c r="C320" s="43"/>
      <c r="D320" s="42" t="s">
        <v>2472</v>
      </c>
      <c r="E320" s="43"/>
      <c r="F320" s="76" t="s">
        <v>2426</v>
      </c>
      <c r="G320" s="45" t="s">
        <v>2427</v>
      </c>
      <c r="H320" s="76" t="s">
        <v>2473</v>
      </c>
      <c r="I320" s="44" t="s">
        <v>2429</v>
      </c>
    </row>
    <row r="321" ht="38" customHeight="1"/>
  </sheetData>
  <autoFilter ref="A2:M233">
    <extLst/>
  </autoFilter>
  <mergeCells count="3">
    <mergeCell ref="A1:I1"/>
    <mergeCell ref="A320:C320"/>
    <mergeCell ref="D320:E320"/>
  </mergeCells>
  <dataValidations count="1">
    <dataValidation type="list" allowBlank="1" showInputMessage="1" showErrorMessage="1" prompt="_x0001_" sqref="M3 M4 M10 M11 M12 M13 M14 M28 M29 M61 M87 M101 M109 M118 M137 M138 M139 M140 M151 M160 M164 M169 M206 M210 M215 M234 M237 M248 M253 M260 M263 M278 M283 M296 M15:M18 M24:M27 M30:M31 M32:M36 M37:M38 M39:M44 M45:M46 M47:M52 M53:M56 M57:M60 M62:M66 M67:M70 M71:M75 M76:M77 M78:M80 M81:M84 M85:M86 M88:M91 M92:M93 M94:M96 M97:M100 M102:M104 M105:M108 M110:M111 M112:M113 M114:M117 M119:M121 M122:M125 M126:M132 M133:M136 M142:M143 M144:M150 M153:M154 M155:M159 M162:M163 M165:M168 M170:M177 M178:M179 M180:M183 M184:M187 M188:M190 M191:M194 M195:M199 M200:M201 M202:M205 M207:M209 M211:M214 M216:M221 M222:M226 M227:M233 M238:M240 M241:M243 M244:M247 M249:M252 M254:M257 M258:M259 M261:M262 M264:M267 M268:M271 M272:M275 M276:M277 M279:M280 M281:M282 M284:M285 M286:M289 M291:M292 M294:M295 M298:M299 M300:M303 M304:M307 M308:M311 M312:M313 M314:M317 M318:M319">
      <formula1>教材性质!$A$2:$A$9</formula1>
    </dataValidation>
  </dataValidation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48"/>
  <sheetViews>
    <sheetView tabSelected="1" workbookViewId="0">
      <selection activeCell="H153" sqref="H153"/>
    </sheetView>
  </sheetViews>
  <sheetFormatPr defaultColWidth="10.2857142857143" defaultRowHeight="12.75"/>
  <cols>
    <col min="1" max="1" width="11.2857142857143" style="6" customWidth="1"/>
    <col min="2" max="2" width="8" style="6" customWidth="1"/>
    <col min="3" max="3" width="8.14285714285714" style="6" customWidth="1"/>
    <col min="4" max="4" width="9.98095238095238" style="6" customWidth="1"/>
    <col min="5" max="5" width="20.7142857142857" style="6" customWidth="1"/>
    <col min="6" max="6" width="28.8571428571429" style="7" customWidth="1"/>
    <col min="7" max="7" width="22.8571428571429" style="8" customWidth="1"/>
    <col min="8" max="8" width="29.1428571428571" style="7" customWidth="1"/>
    <col min="9" max="9" width="23" style="9" customWidth="1"/>
    <col min="10" max="10" width="17.6761904761905" style="6" hidden="1" customWidth="1"/>
    <col min="11" max="11" width="15.3809523809524" style="6" hidden="1" customWidth="1"/>
    <col min="12" max="12" width="11.0666666666667" style="6" hidden="1" customWidth="1"/>
    <col min="13" max="13" width="14.9714285714286" style="6" hidden="1" customWidth="1"/>
    <col min="14" max="16384" width="10.2857142857143" style="6"/>
  </cols>
  <sheetData>
    <row r="1" ht="46" customHeight="1" spans="1:16384">
      <c r="A1" s="10" t="s">
        <v>2515</v>
      </c>
      <c r="B1" s="10"/>
      <c r="C1" s="10"/>
      <c r="D1" s="10"/>
      <c r="E1" s="10"/>
      <c r="F1" s="11"/>
      <c r="G1" s="10"/>
      <c r="H1" s="12"/>
      <c r="I1" s="11"/>
      <c r="J1" s="27"/>
      <c r="K1" s="27"/>
      <c r="L1" s="27"/>
      <c r="M1" s="27"/>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ht="24" customHeight="1" spans="1:13">
      <c r="A2" s="13" t="s">
        <v>0</v>
      </c>
      <c r="B2" s="14" t="s">
        <v>1177</v>
      </c>
      <c r="C2" s="14" t="s">
        <v>639</v>
      </c>
      <c r="D2" s="14" t="s">
        <v>3</v>
      </c>
      <c r="E2" s="14" t="s">
        <v>1293</v>
      </c>
      <c r="F2" s="15" t="s">
        <v>645</v>
      </c>
      <c r="G2" s="16" t="s">
        <v>1301</v>
      </c>
      <c r="H2" s="16" t="s">
        <v>1302</v>
      </c>
      <c r="I2" s="28" t="s">
        <v>1303</v>
      </c>
      <c r="J2" s="28" t="s">
        <v>1304</v>
      </c>
      <c r="K2" s="28" t="s">
        <v>1305</v>
      </c>
      <c r="L2" s="28" t="s">
        <v>1306</v>
      </c>
      <c r="M2" s="28" t="s">
        <v>1307</v>
      </c>
    </row>
    <row r="3" s="5" customFormat="1" ht="24" customHeight="1" spans="1:13">
      <c r="A3" s="17" t="s">
        <v>379</v>
      </c>
      <c r="B3" s="18">
        <v>25</v>
      </c>
      <c r="C3" s="18">
        <v>2019</v>
      </c>
      <c r="D3" s="19" t="s">
        <v>16</v>
      </c>
      <c r="E3" s="19" t="s">
        <v>671</v>
      </c>
      <c r="F3" s="20" t="s">
        <v>652</v>
      </c>
      <c r="G3" s="21" t="s">
        <v>2475</v>
      </c>
      <c r="H3" s="22" t="s">
        <v>1315</v>
      </c>
      <c r="I3" s="29" t="s">
        <v>1316</v>
      </c>
      <c r="J3" s="30" t="s">
        <v>1317</v>
      </c>
      <c r="K3" s="30" t="s">
        <v>1318</v>
      </c>
      <c r="L3" s="30">
        <v>25</v>
      </c>
      <c r="M3" s="23" t="s">
        <v>1319</v>
      </c>
    </row>
    <row r="4" s="5" customFormat="1" ht="24" customHeight="1" spans="1:13">
      <c r="A4" s="17" t="s">
        <v>379</v>
      </c>
      <c r="B4" s="18">
        <v>25</v>
      </c>
      <c r="C4" s="18">
        <v>2019</v>
      </c>
      <c r="D4" s="19" t="s">
        <v>16</v>
      </c>
      <c r="E4" s="19" t="s">
        <v>671</v>
      </c>
      <c r="F4" s="20" t="s">
        <v>655</v>
      </c>
      <c r="G4" s="23" t="s">
        <v>1321</v>
      </c>
      <c r="H4" s="24" t="s">
        <v>1322</v>
      </c>
      <c r="I4" s="24" t="s">
        <v>1323</v>
      </c>
      <c r="J4" s="23" t="s">
        <v>1324</v>
      </c>
      <c r="K4" s="23" t="s">
        <v>1325</v>
      </c>
      <c r="L4" s="23" t="s">
        <v>1326</v>
      </c>
      <c r="M4" s="23" t="s">
        <v>1327</v>
      </c>
    </row>
    <row r="5" s="5" customFormat="1" ht="24" customHeight="1" spans="1:13">
      <c r="A5" s="17" t="s">
        <v>379</v>
      </c>
      <c r="B5" s="18">
        <v>25</v>
      </c>
      <c r="C5" s="18">
        <v>2019</v>
      </c>
      <c r="D5" s="19" t="s">
        <v>16</v>
      </c>
      <c r="E5" s="19" t="s">
        <v>671</v>
      </c>
      <c r="F5" s="20" t="s">
        <v>672</v>
      </c>
      <c r="G5" s="23" t="s">
        <v>2091</v>
      </c>
      <c r="H5" s="24" t="s">
        <v>2092</v>
      </c>
      <c r="I5" s="24" t="s">
        <v>2093</v>
      </c>
      <c r="J5" s="23" t="s">
        <v>2094</v>
      </c>
      <c r="K5" s="23" t="s">
        <v>2095</v>
      </c>
      <c r="L5" s="23" t="s">
        <v>2096</v>
      </c>
      <c r="M5" s="23"/>
    </row>
    <row r="6" s="5" customFormat="1" ht="24" customHeight="1" spans="1:13">
      <c r="A6" s="17" t="s">
        <v>379</v>
      </c>
      <c r="B6" s="18">
        <v>25</v>
      </c>
      <c r="C6" s="18">
        <v>2019</v>
      </c>
      <c r="D6" s="19" t="s">
        <v>16</v>
      </c>
      <c r="E6" s="19" t="s">
        <v>671</v>
      </c>
      <c r="F6" s="20" t="s">
        <v>673</v>
      </c>
      <c r="G6" s="23" t="s">
        <v>2097</v>
      </c>
      <c r="H6" s="22" t="s">
        <v>2098</v>
      </c>
      <c r="I6" s="22" t="s">
        <v>2099</v>
      </c>
      <c r="J6" s="31" t="s">
        <v>2100</v>
      </c>
      <c r="K6" s="31" t="s">
        <v>2101</v>
      </c>
      <c r="L6" s="31">
        <v>59</v>
      </c>
      <c r="M6" s="31"/>
    </row>
    <row r="7" s="5" customFormat="1" ht="24" customHeight="1" spans="1:13">
      <c r="A7" s="17" t="s">
        <v>379</v>
      </c>
      <c r="B7" s="18">
        <v>25</v>
      </c>
      <c r="C7" s="18">
        <v>2019</v>
      </c>
      <c r="D7" s="19" t="s">
        <v>16</v>
      </c>
      <c r="E7" s="19" t="s">
        <v>671</v>
      </c>
      <c r="F7" s="20" t="s">
        <v>674</v>
      </c>
      <c r="G7" s="23" t="s">
        <v>2104</v>
      </c>
      <c r="H7" s="24" t="s">
        <v>2105</v>
      </c>
      <c r="I7" s="24" t="s">
        <v>2106</v>
      </c>
      <c r="J7" s="23" t="s">
        <v>2107</v>
      </c>
      <c r="K7" s="23" t="s">
        <v>2108</v>
      </c>
      <c r="L7" s="23" t="s">
        <v>1571</v>
      </c>
      <c r="M7" s="23"/>
    </row>
    <row r="8" s="5" customFormat="1" ht="24" customHeight="1" spans="1:13">
      <c r="A8" s="17" t="s">
        <v>379</v>
      </c>
      <c r="B8" s="18">
        <v>25</v>
      </c>
      <c r="C8" s="18">
        <v>2019</v>
      </c>
      <c r="D8" s="19" t="s">
        <v>16</v>
      </c>
      <c r="E8" s="19" t="s">
        <v>671</v>
      </c>
      <c r="F8" s="20" t="s">
        <v>675</v>
      </c>
      <c r="G8" s="23" t="s">
        <v>2109</v>
      </c>
      <c r="H8" s="24" t="s">
        <v>2110</v>
      </c>
      <c r="I8" s="24" t="s">
        <v>2111</v>
      </c>
      <c r="J8" s="23"/>
      <c r="K8" s="23"/>
      <c r="L8" s="23" t="s">
        <v>2112</v>
      </c>
      <c r="M8" s="23"/>
    </row>
    <row r="9" s="5" customFormat="1" ht="24" customHeight="1" spans="1:13">
      <c r="A9" s="17" t="s">
        <v>379</v>
      </c>
      <c r="B9" s="18">
        <v>25</v>
      </c>
      <c r="C9" s="18">
        <v>2019</v>
      </c>
      <c r="D9" s="19" t="s">
        <v>16</v>
      </c>
      <c r="E9" s="19" t="s">
        <v>671</v>
      </c>
      <c r="F9" s="20" t="s">
        <v>676</v>
      </c>
      <c r="G9" s="23" t="s">
        <v>2113</v>
      </c>
      <c r="H9" s="22" t="s">
        <v>676</v>
      </c>
      <c r="I9" s="22" t="s">
        <v>2114</v>
      </c>
      <c r="J9" s="31" t="s">
        <v>2115</v>
      </c>
      <c r="K9" s="32">
        <v>40026</v>
      </c>
      <c r="L9" s="31">
        <v>35</v>
      </c>
      <c r="M9" s="31" t="s">
        <v>1371</v>
      </c>
    </row>
    <row r="10" s="5" customFormat="1" ht="24" customHeight="1" spans="1:13">
      <c r="A10" s="17" t="s">
        <v>379</v>
      </c>
      <c r="B10" s="18">
        <v>25</v>
      </c>
      <c r="C10" s="18">
        <v>2019</v>
      </c>
      <c r="D10" s="19" t="s">
        <v>16</v>
      </c>
      <c r="E10" s="19" t="s">
        <v>671</v>
      </c>
      <c r="F10" s="20" t="s">
        <v>677</v>
      </c>
      <c r="G10" s="23" t="s">
        <v>2116</v>
      </c>
      <c r="H10" s="24" t="s">
        <v>2117</v>
      </c>
      <c r="I10" s="24" t="s">
        <v>2099</v>
      </c>
      <c r="J10" s="23" t="s">
        <v>2118</v>
      </c>
      <c r="K10" s="23"/>
      <c r="L10" s="23" t="s">
        <v>71</v>
      </c>
      <c r="M10" s="23" t="s">
        <v>1340</v>
      </c>
    </row>
    <row r="11" s="5" customFormat="1" ht="24" customHeight="1" spans="1:13">
      <c r="A11" s="17" t="s">
        <v>382</v>
      </c>
      <c r="B11" s="18">
        <v>38</v>
      </c>
      <c r="C11" s="18">
        <v>2020</v>
      </c>
      <c r="D11" s="19" t="s">
        <v>16</v>
      </c>
      <c r="E11" s="19" t="s">
        <v>671</v>
      </c>
      <c r="F11" s="20" t="s">
        <v>708</v>
      </c>
      <c r="G11" s="21" t="s">
        <v>2479</v>
      </c>
      <c r="H11" s="22" t="s">
        <v>1387</v>
      </c>
      <c r="I11" s="29" t="s">
        <v>1388</v>
      </c>
      <c r="J11" s="30" t="s">
        <v>1317</v>
      </c>
      <c r="K11" s="30" t="s">
        <v>1389</v>
      </c>
      <c r="L11" s="30">
        <v>58</v>
      </c>
      <c r="M11" s="23" t="s">
        <v>1340</v>
      </c>
    </row>
    <row r="12" s="5" customFormat="1" ht="24" customHeight="1" spans="1:13">
      <c r="A12" s="17" t="s">
        <v>382</v>
      </c>
      <c r="B12" s="18">
        <v>38</v>
      </c>
      <c r="C12" s="18">
        <v>2020</v>
      </c>
      <c r="D12" s="19" t="s">
        <v>16</v>
      </c>
      <c r="E12" s="19" t="s">
        <v>671</v>
      </c>
      <c r="F12" s="20" t="s">
        <v>709</v>
      </c>
      <c r="G12" s="21" t="s">
        <v>2437</v>
      </c>
      <c r="H12" s="22" t="s">
        <v>1391</v>
      </c>
      <c r="I12" s="29" t="s">
        <v>1323</v>
      </c>
      <c r="J12" s="23" t="s">
        <v>1392</v>
      </c>
      <c r="K12" s="30" t="s">
        <v>1393</v>
      </c>
      <c r="L12" s="30">
        <v>17.5</v>
      </c>
      <c r="M12" s="23" t="s">
        <v>1327</v>
      </c>
    </row>
    <row r="13" s="5" customFormat="1" ht="24" customHeight="1" spans="1:13">
      <c r="A13" s="17" t="s">
        <v>382</v>
      </c>
      <c r="B13" s="18">
        <v>38</v>
      </c>
      <c r="C13" s="18">
        <v>2020</v>
      </c>
      <c r="D13" s="19" t="s">
        <v>16</v>
      </c>
      <c r="E13" s="19" t="s">
        <v>671</v>
      </c>
      <c r="F13" s="20" t="s">
        <v>710</v>
      </c>
      <c r="G13" s="17" t="s">
        <v>2480</v>
      </c>
      <c r="H13" s="25" t="s">
        <v>1396</v>
      </c>
      <c r="I13" s="33" t="s">
        <v>1323</v>
      </c>
      <c r="J13" s="18" t="s">
        <v>1397</v>
      </c>
      <c r="K13" s="18" t="s">
        <v>1398</v>
      </c>
      <c r="L13" s="18">
        <v>17.5</v>
      </c>
      <c r="M13" s="23" t="s">
        <v>1327</v>
      </c>
    </row>
    <row r="14" s="5" customFormat="1" ht="24" customHeight="1" spans="1:13">
      <c r="A14" s="17" t="s">
        <v>382</v>
      </c>
      <c r="B14" s="18">
        <v>38</v>
      </c>
      <c r="C14" s="18">
        <v>2020</v>
      </c>
      <c r="D14" s="19" t="s">
        <v>16</v>
      </c>
      <c r="E14" s="19" t="s">
        <v>671</v>
      </c>
      <c r="F14" s="20" t="s">
        <v>711</v>
      </c>
      <c r="G14" s="23" t="s">
        <v>1401</v>
      </c>
      <c r="H14" s="24" t="s">
        <v>1402</v>
      </c>
      <c r="I14" s="24" t="s">
        <v>1323</v>
      </c>
      <c r="J14" s="23" t="s">
        <v>1324</v>
      </c>
      <c r="K14" s="23" t="s">
        <v>1393</v>
      </c>
      <c r="L14" s="23" t="s">
        <v>49</v>
      </c>
      <c r="M14" s="23" t="s">
        <v>1327</v>
      </c>
    </row>
    <row r="15" s="5" customFormat="1" ht="24" customHeight="1" spans="1:13">
      <c r="A15" s="17" t="s">
        <v>382</v>
      </c>
      <c r="B15" s="18">
        <v>38</v>
      </c>
      <c r="C15" s="18">
        <v>2020</v>
      </c>
      <c r="D15" s="19" t="s">
        <v>16</v>
      </c>
      <c r="E15" s="19" t="s">
        <v>671</v>
      </c>
      <c r="F15" s="20" t="s">
        <v>722</v>
      </c>
      <c r="G15" s="23" t="s">
        <v>2120</v>
      </c>
      <c r="H15" s="22" t="s">
        <v>2121</v>
      </c>
      <c r="I15" s="22" t="s">
        <v>2122</v>
      </c>
      <c r="J15" s="31" t="s">
        <v>2123</v>
      </c>
      <c r="K15" s="32">
        <v>42186</v>
      </c>
      <c r="L15" s="31">
        <v>45</v>
      </c>
      <c r="M15" s="31" t="s">
        <v>1340</v>
      </c>
    </row>
    <row r="16" s="5" customFormat="1" ht="24" customHeight="1" spans="1:13">
      <c r="A16" s="17" t="s">
        <v>382</v>
      </c>
      <c r="B16" s="18">
        <v>38</v>
      </c>
      <c r="C16" s="18">
        <v>2020</v>
      </c>
      <c r="D16" s="19" t="s">
        <v>16</v>
      </c>
      <c r="E16" s="19" t="s">
        <v>671</v>
      </c>
      <c r="F16" s="20" t="s">
        <v>723</v>
      </c>
      <c r="G16" s="23" t="s">
        <v>2124</v>
      </c>
      <c r="H16" s="22" t="s">
        <v>723</v>
      </c>
      <c r="I16" s="22" t="s">
        <v>2125</v>
      </c>
      <c r="J16" s="31" t="s">
        <v>2126</v>
      </c>
      <c r="K16" s="32">
        <v>44713</v>
      </c>
      <c r="L16" s="31">
        <v>49</v>
      </c>
      <c r="M16" s="31" t="s">
        <v>1340</v>
      </c>
    </row>
    <row r="17" s="5" customFormat="1" ht="24" customHeight="1" spans="1:13">
      <c r="A17" s="17" t="s">
        <v>382</v>
      </c>
      <c r="B17" s="18">
        <v>38</v>
      </c>
      <c r="C17" s="18">
        <v>2020</v>
      </c>
      <c r="D17" s="19" t="s">
        <v>16</v>
      </c>
      <c r="E17" s="19" t="s">
        <v>671</v>
      </c>
      <c r="F17" s="20" t="s">
        <v>724</v>
      </c>
      <c r="G17" s="26" t="s">
        <v>2127</v>
      </c>
      <c r="H17" s="25" t="s">
        <v>2128</v>
      </c>
      <c r="I17" s="25" t="s">
        <v>2106</v>
      </c>
      <c r="J17" s="34" t="s">
        <v>2129</v>
      </c>
      <c r="K17" s="34">
        <v>201805</v>
      </c>
      <c r="L17" s="34">
        <v>46</v>
      </c>
      <c r="M17" s="23"/>
    </row>
    <row r="18" s="5" customFormat="1" ht="24" customHeight="1" spans="1:13">
      <c r="A18" s="17" t="s">
        <v>382</v>
      </c>
      <c r="B18" s="18">
        <v>38</v>
      </c>
      <c r="C18" s="18">
        <v>2020</v>
      </c>
      <c r="D18" s="19" t="s">
        <v>16</v>
      </c>
      <c r="E18" s="19" t="s">
        <v>671</v>
      </c>
      <c r="F18" s="20" t="s">
        <v>725</v>
      </c>
      <c r="G18" s="23" t="s">
        <v>2130</v>
      </c>
      <c r="H18" s="22" t="s">
        <v>2131</v>
      </c>
      <c r="I18" s="22" t="s">
        <v>2099</v>
      </c>
      <c r="J18" s="31" t="s">
        <v>2132</v>
      </c>
      <c r="K18" s="31" t="s">
        <v>2133</v>
      </c>
      <c r="L18" s="31">
        <v>39</v>
      </c>
      <c r="M18" s="31" t="s">
        <v>1340</v>
      </c>
    </row>
    <row r="19" s="5" customFormat="1" ht="24" customHeight="1" spans="1:13">
      <c r="A19" s="17" t="s">
        <v>386</v>
      </c>
      <c r="B19" s="18">
        <v>28</v>
      </c>
      <c r="C19" s="18">
        <v>2021</v>
      </c>
      <c r="D19" s="19" t="s">
        <v>16</v>
      </c>
      <c r="E19" s="19" t="s">
        <v>671</v>
      </c>
      <c r="F19" s="20" t="s">
        <v>753</v>
      </c>
      <c r="G19" s="21" t="s">
        <v>2481</v>
      </c>
      <c r="H19" s="22" t="s">
        <v>1452</v>
      </c>
      <c r="I19" s="29" t="s">
        <v>1316</v>
      </c>
      <c r="J19" s="30" t="s">
        <v>1453</v>
      </c>
      <c r="K19" s="30" t="s">
        <v>1454</v>
      </c>
      <c r="L19" s="30">
        <v>23.5</v>
      </c>
      <c r="M19" s="23" t="s">
        <v>1319</v>
      </c>
    </row>
    <row r="20" s="5" customFormat="1" ht="24" customHeight="1" spans="1:13">
      <c r="A20" s="17" t="s">
        <v>386</v>
      </c>
      <c r="B20" s="18">
        <v>28</v>
      </c>
      <c r="C20" s="18">
        <v>2021</v>
      </c>
      <c r="D20" s="19" t="s">
        <v>16</v>
      </c>
      <c r="E20" s="19" t="s">
        <v>671</v>
      </c>
      <c r="F20" s="20" t="s">
        <v>754</v>
      </c>
      <c r="G20" s="21" t="s">
        <v>2441</v>
      </c>
      <c r="H20" s="22" t="s">
        <v>1457</v>
      </c>
      <c r="I20" s="29" t="s">
        <v>1323</v>
      </c>
      <c r="J20" s="30" t="s">
        <v>1392</v>
      </c>
      <c r="K20" s="30" t="s">
        <v>1458</v>
      </c>
      <c r="L20" s="30">
        <v>24.4</v>
      </c>
      <c r="M20" s="23" t="s">
        <v>1327</v>
      </c>
    </row>
    <row r="21" s="5" customFormat="1" ht="24" customHeight="1" spans="1:13">
      <c r="A21" s="17" t="s">
        <v>386</v>
      </c>
      <c r="B21" s="18">
        <v>28</v>
      </c>
      <c r="C21" s="18">
        <v>2021</v>
      </c>
      <c r="D21" s="19" t="s">
        <v>16</v>
      </c>
      <c r="E21" s="19" t="s">
        <v>671</v>
      </c>
      <c r="F21" s="20" t="s">
        <v>755</v>
      </c>
      <c r="G21" s="17" t="s">
        <v>2461</v>
      </c>
      <c r="H21" s="25" t="s">
        <v>1462</v>
      </c>
      <c r="I21" s="29" t="s">
        <v>1323</v>
      </c>
      <c r="J21" s="18" t="s">
        <v>1397</v>
      </c>
      <c r="K21" s="18" t="s">
        <v>1463</v>
      </c>
      <c r="L21" s="18">
        <v>15.8</v>
      </c>
      <c r="M21" s="23" t="s">
        <v>1327</v>
      </c>
    </row>
    <row r="22" s="5" customFormat="1" ht="24" customHeight="1" spans="1:13">
      <c r="A22" s="17" t="s">
        <v>386</v>
      </c>
      <c r="B22" s="18">
        <v>28</v>
      </c>
      <c r="C22" s="18">
        <v>2021</v>
      </c>
      <c r="D22" s="19" t="s">
        <v>16</v>
      </c>
      <c r="E22" s="19" t="s">
        <v>671</v>
      </c>
      <c r="F22" s="20" t="s">
        <v>756</v>
      </c>
      <c r="G22" s="23" t="s">
        <v>1465</v>
      </c>
      <c r="H22" s="24" t="s">
        <v>1466</v>
      </c>
      <c r="I22" s="24" t="s">
        <v>1323</v>
      </c>
      <c r="J22" s="23" t="s">
        <v>1324</v>
      </c>
      <c r="K22" s="23" t="s">
        <v>1458</v>
      </c>
      <c r="L22" s="23" t="s">
        <v>49</v>
      </c>
      <c r="M22" s="23" t="s">
        <v>1327</v>
      </c>
    </row>
    <row r="23" s="5" customFormat="1" ht="24" customHeight="1" spans="1:13">
      <c r="A23" s="17" t="s">
        <v>386</v>
      </c>
      <c r="B23" s="18">
        <v>28</v>
      </c>
      <c r="C23" s="18">
        <v>2021</v>
      </c>
      <c r="D23" s="19" t="s">
        <v>16</v>
      </c>
      <c r="E23" s="19" t="s">
        <v>671</v>
      </c>
      <c r="F23" s="20" t="s">
        <v>766</v>
      </c>
      <c r="G23" s="21" t="s">
        <v>2442</v>
      </c>
      <c r="H23" s="22" t="s">
        <v>1471</v>
      </c>
      <c r="I23" s="29" t="s">
        <v>1472</v>
      </c>
      <c r="J23" s="30" t="s">
        <v>1473</v>
      </c>
      <c r="K23" s="30" t="s">
        <v>1454</v>
      </c>
      <c r="L23" s="30">
        <v>21</v>
      </c>
      <c r="M23" s="23" t="s">
        <v>1319</v>
      </c>
    </row>
    <row r="24" s="5" customFormat="1" ht="24" customHeight="1" spans="1:13">
      <c r="A24" s="17" t="s">
        <v>386</v>
      </c>
      <c r="B24" s="18">
        <v>28</v>
      </c>
      <c r="C24" s="18">
        <v>2021</v>
      </c>
      <c r="D24" s="19" t="s">
        <v>16</v>
      </c>
      <c r="E24" s="19" t="s">
        <v>671</v>
      </c>
      <c r="F24" s="20" t="s">
        <v>773</v>
      </c>
      <c r="G24" s="21" t="s">
        <v>2484</v>
      </c>
      <c r="H24" s="22" t="s">
        <v>1904</v>
      </c>
      <c r="I24" s="29" t="s">
        <v>1323</v>
      </c>
      <c r="J24" s="30" t="s">
        <v>1905</v>
      </c>
      <c r="K24" s="30" t="s">
        <v>1906</v>
      </c>
      <c r="L24" s="30">
        <v>34.8</v>
      </c>
      <c r="M24" s="23" t="s">
        <v>1340</v>
      </c>
    </row>
    <row r="25" s="5" customFormat="1" ht="24" customHeight="1" spans="1:13">
      <c r="A25" s="17" t="s">
        <v>386</v>
      </c>
      <c r="B25" s="18">
        <v>28</v>
      </c>
      <c r="C25" s="18">
        <v>2021</v>
      </c>
      <c r="D25" s="19" t="s">
        <v>16</v>
      </c>
      <c r="E25" s="19" t="s">
        <v>671</v>
      </c>
      <c r="F25" s="20" t="s">
        <v>774</v>
      </c>
      <c r="G25" s="21" t="s">
        <v>2135</v>
      </c>
      <c r="H25" s="22" t="s">
        <v>2136</v>
      </c>
      <c r="I25" s="29" t="s">
        <v>1420</v>
      </c>
      <c r="J25" s="30" t="s">
        <v>2137</v>
      </c>
      <c r="K25" s="23"/>
      <c r="L25" s="23" t="s">
        <v>2138</v>
      </c>
      <c r="M25" s="23"/>
    </row>
    <row r="26" s="5" customFormat="1" ht="24" customHeight="1" spans="1:13">
      <c r="A26" s="17" t="s">
        <v>386</v>
      </c>
      <c r="B26" s="18">
        <v>28</v>
      </c>
      <c r="C26" s="18">
        <v>2021</v>
      </c>
      <c r="D26" s="19" t="s">
        <v>16</v>
      </c>
      <c r="E26" s="19" t="s">
        <v>671</v>
      </c>
      <c r="F26" s="20" t="s">
        <v>775</v>
      </c>
      <c r="G26" s="21" t="s">
        <v>2139</v>
      </c>
      <c r="H26" s="22" t="s">
        <v>2140</v>
      </c>
      <c r="I26" s="29" t="s">
        <v>1388</v>
      </c>
      <c r="J26" s="30" t="s">
        <v>2141</v>
      </c>
      <c r="K26" s="23"/>
      <c r="L26" s="23" t="s">
        <v>1356</v>
      </c>
      <c r="M26" s="23"/>
    </row>
    <row r="27" s="5" customFormat="1" ht="24" customHeight="1" spans="1:13">
      <c r="A27" s="17" t="s">
        <v>386</v>
      </c>
      <c r="B27" s="18">
        <v>28</v>
      </c>
      <c r="C27" s="18">
        <v>2021</v>
      </c>
      <c r="D27" s="19" t="s">
        <v>16</v>
      </c>
      <c r="E27" s="19" t="s">
        <v>671</v>
      </c>
      <c r="F27" s="20" t="s">
        <v>776</v>
      </c>
      <c r="G27" s="21" t="s">
        <v>2143</v>
      </c>
      <c r="H27" s="22" t="s">
        <v>2144</v>
      </c>
      <c r="I27" s="29" t="s">
        <v>1323</v>
      </c>
      <c r="J27" s="30" t="s">
        <v>2145</v>
      </c>
      <c r="K27" s="23"/>
      <c r="L27" s="23" t="s">
        <v>257</v>
      </c>
      <c r="M27" s="23"/>
    </row>
    <row r="28" s="5" customFormat="1" ht="24" customHeight="1" spans="1:13">
      <c r="A28" s="17" t="s">
        <v>389</v>
      </c>
      <c r="B28" s="18">
        <v>26</v>
      </c>
      <c r="C28" s="18">
        <v>2021</v>
      </c>
      <c r="D28" s="19" t="s">
        <v>16</v>
      </c>
      <c r="E28" s="19" t="s">
        <v>671</v>
      </c>
      <c r="F28" s="20" t="s">
        <v>753</v>
      </c>
      <c r="G28" s="21" t="s">
        <v>2481</v>
      </c>
      <c r="H28" s="22" t="s">
        <v>1452</v>
      </c>
      <c r="I28" s="29" t="s">
        <v>1316</v>
      </c>
      <c r="J28" s="30" t="s">
        <v>1453</v>
      </c>
      <c r="K28" s="30" t="s">
        <v>1454</v>
      </c>
      <c r="L28" s="30">
        <v>23.5</v>
      </c>
      <c r="M28" s="23" t="s">
        <v>1319</v>
      </c>
    </row>
    <row r="29" s="5" customFormat="1" ht="24" customHeight="1" spans="1:13">
      <c r="A29" s="17" t="s">
        <v>389</v>
      </c>
      <c r="B29" s="18">
        <v>26</v>
      </c>
      <c r="C29" s="18">
        <v>2021</v>
      </c>
      <c r="D29" s="19" t="s">
        <v>16</v>
      </c>
      <c r="E29" s="19" t="s">
        <v>671</v>
      </c>
      <c r="F29" s="20" t="s">
        <v>754</v>
      </c>
      <c r="G29" s="21" t="s">
        <v>2441</v>
      </c>
      <c r="H29" s="22" t="s">
        <v>1457</v>
      </c>
      <c r="I29" s="29" t="s">
        <v>1323</v>
      </c>
      <c r="J29" s="30" t="s">
        <v>1392</v>
      </c>
      <c r="K29" s="30" t="s">
        <v>1458</v>
      </c>
      <c r="L29" s="30">
        <v>24.4</v>
      </c>
      <c r="M29" s="23" t="s">
        <v>1327</v>
      </c>
    </row>
    <row r="30" s="5" customFormat="1" ht="24" customHeight="1" spans="1:13">
      <c r="A30" s="17" t="s">
        <v>389</v>
      </c>
      <c r="B30" s="18">
        <v>26</v>
      </c>
      <c r="C30" s="18">
        <v>2021</v>
      </c>
      <c r="D30" s="19" t="s">
        <v>16</v>
      </c>
      <c r="E30" s="19" t="s">
        <v>671</v>
      </c>
      <c r="F30" s="20" t="s">
        <v>755</v>
      </c>
      <c r="G30" s="17" t="s">
        <v>2461</v>
      </c>
      <c r="H30" s="25" t="s">
        <v>1462</v>
      </c>
      <c r="I30" s="29" t="s">
        <v>1323</v>
      </c>
      <c r="J30" s="18" t="s">
        <v>1397</v>
      </c>
      <c r="K30" s="18" t="s">
        <v>1463</v>
      </c>
      <c r="L30" s="18">
        <v>15.8</v>
      </c>
      <c r="M30" s="23" t="s">
        <v>1327</v>
      </c>
    </row>
    <row r="31" s="5" customFormat="1" ht="24" customHeight="1" spans="1:13">
      <c r="A31" s="17" t="s">
        <v>389</v>
      </c>
      <c r="B31" s="18">
        <v>26</v>
      </c>
      <c r="C31" s="18">
        <v>2021</v>
      </c>
      <c r="D31" s="19" t="s">
        <v>16</v>
      </c>
      <c r="E31" s="19" t="s">
        <v>671</v>
      </c>
      <c r="F31" s="20" t="s">
        <v>756</v>
      </c>
      <c r="G31" s="23" t="s">
        <v>1465</v>
      </c>
      <c r="H31" s="24" t="s">
        <v>1466</v>
      </c>
      <c r="I31" s="24" t="s">
        <v>1323</v>
      </c>
      <c r="J31" s="23" t="s">
        <v>1324</v>
      </c>
      <c r="K31" s="23" t="s">
        <v>1458</v>
      </c>
      <c r="L31" s="23" t="s">
        <v>49</v>
      </c>
      <c r="M31" s="23" t="s">
        <v>1327</v>
      </c>
    </row>
    <row r="32" s="5" customFormat="1" ht="24" customHeight="1" spans="1:13">
      <c r="A32" s="17" t="s">
        <v>389</v>
      </c>
      <c r="B32" s="18">
        <v>26</v>
      </c>
      <c r="C32" s="18">
        <v>2021</v>
      </c>
      <c r="D32" s="19" t="s">
        <v>16</v>
      </c>
      <c r="E32" s="19" t="s">
        <v>671</v>
      </c>
      <c r="F32" s="20" t="s">
        <v>766</v>
      </c>
      <c r="G32" s="21" t="s">
        <v>2442</v>
      </c>
      <c r="H32" s="22" t="s">
        <v>1471</v>
      </c>
      <c r="I32" s="29" t="s">
        <v>1472</v>
      </c>
      <c r="J32" s="30" t="s">
        <v>1473</v>
      </c>
      <c r="K32" s="30" t="s">
        <v>1454</v>
      </c>
      <c r="L32" s="30">
        <v>21</v>
      </c>
      <c r="M32" s="23" t="s">
        <v>1319</v>
      </c>
    </row>
    <row r="33" s="5" customFormat="1" ht="24" customHeight="1" spans="1:13">
      <c r="A33" s="17" t="s">
        <v>389</v>
      </c>
      <c r="B33" s="18">
        <v>26</v>
      </c>
      <c r="C33" s="18">
        <v>2021</v>
      </c>
      <c r="D33" s="19" t="s">
        <v>16</v>
      </c>
      <c r="E33" s="19" t="s">
        <v>671</v>
      </c>
      <c r="F33" s="20" t="s">
        <v>773</v>
      </c>
      <c r="G33" s="21" t="s">
        <v>2484</v>
      </c>
      <c r="H33" s="22" t="s">
        <v>1904</v>
      </c>
      <c r="I33" s="29" t="s">
        <v>1323</v>
      </c>
      <c r="J33" s="30" t="s">
        <v>1905</v>
      </c>
      <c r="K33" s="30" t="s">
        <v>1906</v>
      </c>
      <c r="L33" s="30">
        <v>34.8</v>
      </c>
      <c r="M33" s="23" t="s">
        <v>1340</v>
      </c>
    </row>
    <row r="34" s="5" customFormat="1" ht="24" customHeight="1" spans="1:13">
      <c r="A34" s="17" t="s">
        <v>389</v>
      </c>
      <c r="B34" s="18">
        <v>26</v>
      </c>
      <c r="C34" s="18">
        <v>2021</v>
      </c>
      <c r="D34" s="19" t="s">
        <v>16</v>
      </c>
      <c r="E34" s="19" t="s">
        <v>671</v>
      </c>
      <c r="F34" s="20" t="s">
        <v>774</v>
      </c>
      <c r="G34" s="21" t="s">
        <v>2135</v>
      </c>
      <c r="H34" s="22" t="s">
        <v>2136</v>
      </c>
      <c r="I34" s="29" t="s">
        <v>1420</v>
      </c>
      <c r="J34" s="30" t="s">
        <v>2137</v>
      </c>
      <c r="K34" s="23"/>
      <c r="L34" s="23" t="s">
        <v>2138</v>
      </c>
      <c r="M34" s="23"/>
    </row>
    <row r="35" s="5" customFormat="1" ht="24" customHeight="1" spans="1:13">
      <c r="A35" s="17" t="s">
        <v>389</v>
      </c>
      <c r="B35" s="18">
        <v>26</v>
      </c>
      <c r="C35" s="18">
        <v>2021</v>
      </c>
      <c r="D35" s="19" t="s">
        <v>16</v>
      </c>
      <c r="E35" s="19" t="s">
        <v>671</v>
      </c>
      <c r="F35" s="20" t="s">
        <v>775</v>
      </c>
      <c r="G35" s="21" t="s">
        <v>2139</v>
      </c>
      <c r="H35" s="22" t="s">
        <v>2140</v>
      </c>
      <c r="I35" s="29" t="s">
        <v>1388</v>
      </c>
      <c r="J35" s="30" t="s">
        <v>2141</v>
      </c>
      <c r="K35" s="23"/>
      <c r="L35" s="23" t="s">
        <v>1356</v>
      </c>
      <c r="M35" s="23"/>
    </row>
    <row r="36" s="5" customFormat="1" ht="24" customHeight="1" spans="1:13">
      <c r="A36" s="17" t="s">
        <v>389</v>
      </c>
      <c r="B36" s="18">
        <v>26</v>
      </c>
      <c r="C36" s="18">
        <v>2021</v>
      </c>
      <c r="D36" s="19" t="s">
        <v>16</v>
      </c>
      <c r="E36" s="19" t="s">
        <v>671</v>
      </c>
      <c r="F36" s="20" t="s">
        <v>776</v>
      </c>
      <c r="G36" s="21" t="s">
        <v>2143</v>
      </c>
      <c r="H36" s="22" t="s">
        <v>2144</v>
      </c>
      <c r="I36" s="29" t="s">
        <v>1323</v>
      </c>
      <c r="J36" s="30" t="s">
        <v>2145</v>
      </c>
      <c r="K36" s="23"/>
      <c r="L36" s="23" t="s">
        <v>257</v>
      </c>
      <c r="M36" s="23"/>
    </row>
    <row r="37" s="5" customFormat="1" ht="24" customHeight="1" spans="1:13">
      <c r="A37" s="17" t="s">
        <v>392</v>
      </c>
      <c r="B37" s="18">
        <v>44</v>
      </c>
      <c r="C37" s="18">
        <v>2022</v>
      </c>
      <c r="D37" s="19" t="s">
        <v>16</v>
      </c>
      <c r="E37" s="19" t="s">
        <v>671</v>
      </c>
      <c r="F37" s="20" t="s">
        <v>801</v>
      </c>
      <c r="G37" s="21" t="s">
        <v>2482</v>
      </c>
      <c r="H37" s="22" t="s">
        <v>1517</v>
      </c>
      <c r="I37" s="29" t="s">
        <v>1472</v>
      </c>
      <c r="J37" s="30" t="s">
        <v>1317</v>
      </c>
      <c r="K37" s="30" t="s">
        <v>1454</v>
      </c>
      <c r="L37" s="30">
        <v>23</v>
      </c>
      <c r="M37" s="23" t="s">
        <v>1319</v>
      </c>
    </row>
    <row r="38" s="5" customFormat="1" ht="24" customHeight="1" spans="1:13">
      <c r="A38" s="17" t="s">
        <v>392</v>
      </c>
      <c r="B38" s="18">
        <v>44</v>
      </c>
      <c r="C38" s="18">
        <v>2022</v>
      </c>
      <c r="D38" s="19" t="s">
        <v>16</v>
      </c>
      <c r="E38" s="19" t="s">
        <v>671</v>
      </c>
      <c r="F38" s="20" t="s">
        <v>754</v>
      </c>
      <c r="G38" s="21" t="s">
        <v>2483</v>
      </c>
      <c r="H38" s="22" t="s">
        <v>1520</v>
      </c>
      <c r="I38" s="29" t="s">
        <v>1323</v>
      </c>
      <c r="J38" s="30" t="s">
        <v>1392</v>
      </c>
      <c r="K38" s="30">
        <v>201111</v>
      </c>
      <c r="L38" s="30">
        <v>24.4</v>
      </c>
      <c r="M38" s="23" t="s">
        <v>1327</v>
      </c>
    </row>
    <row r="39" s="5" customFormat="1" ht="24" customHeight="1" spans="1:13">
      <c r="A39" s="17" t="s">
        <v>392</v>
      </c>
      <c r="B39" s="18">
        <v>44</v>
      </c>
      <c r="C39" s="18">
        <v>2022</v>
      </c>
      <c r="D39" s="19" t="s">
        <v>16</v>
      </c>
      <c r="E39" s="19" t="s">
        <v>671</v>
      </c>
      <c r="F39" s="20" t="s">
        <v>755</v>
      </c>
      <c r="G39" s="26" t="s">
        <v>2469</v>
      </c>
      <c r="H39" s="22" t="s">
        <v>1522</v>
      </c>
      <c r="I39" s="22" t="s">
        <v>1523</v>
      </c>
      <c r="J39" s="30" t="s">
        <v>1524</v>
      </c>
      <c r="K39" s="23"/>
      <c r="L39" s="23"/>
      <c r="M39" s="23" t="s">
        <v>1319</v>
      </c>
    </row>
    <row r="40" s="5" customFormat="1" ht="24" customHeight="1" spans="1:13">
      <c r="A40" s="17" t="s">
        <v>392</v>
      </c>
      <c r="B40" s="18">
        <v>44</v>
      </c>
      <c r="C40" s="18">
        <v>2022</v>
      </c>
      <c r="D40" s="19" t="s">
        <v>16</v>
      </c>
      <c r="E40" s="19" t="s">
        <v>671</v>
      </c>
      <c r="F40" s="20" t="s">
        <v>756</v>
      </c>
      <c r="G40" s="23" t="s">
        <v>1526</v>
      </c>
      <c r="H40" s="24" t="s">
        <v>1527</v>
      </c>
      <c r="I40" s="24" t="s">
        <v>1323</v>
      </c>
      <c r="J40" s="23" t="s">
        <v>1324</v>
      </c>
      <c r="K40" s="23" t="s">
        <v>1528</v>
      </c>
      <c r="L40" s="23" t="s">
        <v>189</v>
      </c>
      <c r="M40" s="23" t="s">
        <v>1327</v>
      </c>
    </row>
    <row r="41" s="5" customFormat="1" ht="24" customHeight="1" spans="1:13">
      <c r="A41" s="17" t="s">
        <v>392</v>
      </c>
      <c r="B41" s="18">
        <v>44</v>
      </c>
      <c r="C41" s="18">
        <v>2022</v>
      </c>
      <c r="D41" s="19" t="s">
        <v>16</v>
      </c>
      <c r="E41" s="19" t="s">
        <v>671</v>
      </c>
      <c r="F41" s="20" t="s">
        <v>815</v>
      </c>
      <c r="G41" s="23" t="s">
        <v>2116</v>
      </c>
      <c r="H41" s="24" t="s">
        <v>2117</v>
      </c>
      <c r="I41" s="24" t="s">
        <v>2099</v>
      </c>
      <c r="J41" s="23" t="s">
        <v>2118</v>
      </c>
      <c r="K41" s="23"/>
      <c r="L41" s="23" t="s">
        <v>71</v>
      </c>
      <c r="M41" s="23"/>
    </row>
    <row r="42" s="5" customFormat="1" ht="24" customHeight="1" spans="1:13">
      <c r="A42" s="17" t="s">
        <v>392</v>
      </c>
      <c r="B42" s="18">
        <v>44</v>
      </c>
      <c r="C42" s="18">
        <v>2022</v>
      </c>
      <c r="D42" s="19" t="s">
        <v>16</v>
      </c>
      <c r="E42" s="19" t="s">
        <v>671</v>
      </c>
      <c r="F42" s="20" t="s">
        <v>816</v>
      </c>
      <c r="G42" s="23" t="s">
        <v>2147</v>
      </c>
      <c r="H42" s="24" t="s">
        <v>2148</v>
      </c>
      <c r="I42" s="24" t="s">
        <v>1420</v>
      </c>
      <c r="J42" s="23" t="s">
        <v>2149</v>
      </c>
      <c r="K42" s="23"/>
      <c r="L42" s="23" t="s">
        <v>205</v>
      </c>
      <c r="M42" s="23"/>
    </row>
    <row r="43" s="5" customFormat="1" ht="24" customHeight="1" spans="1:13">
      <c r="A43" s="17" t="s">
        <v>395</v>
      </c>
      <c r="B43" s="18">
        <v>36</v>
      </c>
      <c r="C43" s="18">
        <v>2022</v>
      </c>
      <c r="D43" s="19" t="s">
        <v>16</v>
      </c>
      <c r="E43" s="19" t="s">
        <v>671</v>
      </c>
      <c r="F43" s="20" t="s">
        <v>801</v>
      </c>
      <c r="G43" s="21" t="s">
        <v>2482</v>
      </c>
      <c r="H43" s="22" t="s">
        <v>1517</v>
      </c>
      <c r="I43" s="29" t="s">
        <v>1472</v>
      </c>
      <c r="J43" s="30" t="s">
        <v>1317</v>
      </c>
      <c r="K43" s="30" t="s">
        <v>1454</v>
      </c>
      <c r="L43" s="30">
        <v>23</v>
      </c>
      <c r="M43" s="23" t="s">
        <v>1319</v>
      </c>
    </row>
    <row r="44" s="5" customFormat="1" ht="24" customHeight="1" spans="1:13">
      <c r="A44" s="17" t="s">
        <v>395</v>
      </c>
      <c r="B44" s="18">
        <v>36</v>
      </c>
      <c r="C44" s="18">
        <v>2022</v>
      </c>
      <c r="D44" s="19" t="s">
        <v>16</v>
      </c>
      <c r="E44" s="19" t="s">
        <v>671</v>
      </c>
      <c r="F44" s="20" t="s">
        <v>754</v>
      </c>
      <c r="G44" s="21" t="s">
        <v>2483</v>
      </c>
      <c r="H44" s="22" t="s">
        <v>1520</v>
      </c>
      <c r="I44" s="29" t="s">
        <v>1323</v>
      </c>
      <c r="J44" s="30" t="s">
        <v>1392</v>
      </c>
      <c r="K44" s="30">
        <v>201111</v>
      </c>
      <c r="L44" s="30">
        <v>24.4</v>
      </c>
      <c r="M44" s="23" t="s">
        <v>1327</v>
      </c>
    </row>
    <row r="45" s="5" customFormat="1" ht="24" customHeight="1" spans="1:13">
      <c r="A45" s="17" t="s">
        <v>395</v>
      </c>
      <c r="B45" s="18">
        <v>36</v>
      </c>
      <c r="C45" s="18">
        <v>2022</v>
      </c>
      <c r="D45" s="19" t="s">
        <v>16</v>
      </c>
      <c r="E45" s="19" t="s">
        <v>671</v>
      </c>
      <c r="F45" s="20" t="s">
        <v>755</v>
      </c>
      <c r="G45" s="26" t="s">
        <v>2469</v>
      </c>
      <c r="H45" s="22" t="s">
        <v>1522</v>
      </c>
      <c r="I45" s="22" t="s">
        <v>1523</v>
      </c>
      <c r="J45" s="30" t="s">
        <v>1524</v>
      </c>
      <c r="K45" s="23"/>
      <c r="L45" s="23"/>
      <c r="M45" s="23" t="s">
        <v>1319</v>
      </c>
    </row>
    <row r="46" s="5" customFormat="1" ht="24" customHeight="1" spans="1:13">
      <c r="A46" s="17" t="s">
        <v>395</v>
      </c>
      <c r="B46" s="18">
        <v>36</v>
      </c>
      <c r="C46" s="18">
        <v>2022</v>
      </c>
      <c r="D46" s="19" t="s">
        <v>16</v>
      </c>
      <c r="E46" s="19" t="s">
        <v>671</v>
      </c>
      <c r="F46" s="20" t="s">
        <v>756</v>
      </c>
      <c r="G46" s="23" t="s">
        <v>1526</v>
      </c>
      <c r="H46" s="24" t="s">
        <v>1527</v>
      </c>
      <c r="I46" s="24" t="s">
        <v>1323</v>
      </c>
      <c r="J46" s="23" t="s">
        <v>1324</v>
      </c>
      <c r="K46" s="23" t="s">
        <v>1528</v>
      </c>
      <c r="L46" s="23" t="s">
        <v>189</v>
      </c>
      <c r="M46" s="23" t="s">
        <v>1327</v>
      </c>
    </row>
    <row r="47" s="5" customFormat="1" ht="24" customHeight="1" spans="1:13">
      <c r="A47" s="17" t="s">
        <v>395</v>
      </c>
      <c r="B47" s="18">
        <v>36</v>
      </c>
      <c r="C47" s="18">
        <v>2022</v>
      </c>
      <c r="D47" s="19" t="s">
        <v>16</v>
      </c>
      <c r="E47" s="19" t="s">
        <v>671</v>
      </c>
      <c r="F47" s="20" t="s">
        <v>815</v>
      </c>
      <c r="G47" s="23" t="s">
        <v>2116</v>
      </c>
      <c r="H47" s="24" t="s">
        <v>2117</v>
      </c>
      <c r="I47" s="24" t="s">
        <v>2099</v>
      </c>
      <c r="J47" s="23" t="s">
        <v>2118</v>
      </c>
      <c r="K47" s="23"/>
      <c r="L47" s="23" t="s">
        <v>71</v>
      </c>
      <c r="M47" s="23"/>
    </row>
    <row r="48" s="5" customFormat="1" ht="24" customHeight="1" spans="1:13">
      <c r="A48" s="17" t="s">
        <v>395</v>
      </c>
      <c r="B48" s="18">
        <v>36</v>
      </c>
      <c r="C48" s="18">
        <v>2022</v>
      </c>
      <c r="D48" s="19" t="s">
        <v>16</v>
      </c>
      <c r="E48" s="19" t="s">
        <v>671</v>
      </c>
      <c r="F48" s="20" t="s">
        <v>816</v>
      </c>
      <c r="G48" s="23" t="s">
        <v>2147</v>
      </c>
      <c r="H48" s="24" t="s">
        <v>2148</v>
      </c>
      <c r="I48" s="24" t="s">
        <v>1420</v>
      </c>
      <c r="J48" s="23" t="s">
        <v>2149</v>
      </c>
      <c r="K48" s="23"/>
      <c r="L48" s="23" t="s">
        <v>205</v>
      </c>
      <c r="M48" s="23"/>
    </row>
    <row r="49" s="5" customFormat="1" ht="24" customHeight="1" spans="1:13">
      <c r="A49" s="17" t="s">
        <v>398</v>
      </c>
      <c r="B49" s="18">
        <v>44</v>
      </c>
      <c r="C49" s="18">
        <v>2022</v>
      </c>
      <c r="D49" s="19" t="s">
        <v>16</v>
      </c>
      <c r="E49" s="19" t="s">
        <v>824</v>
      </c>
      <c r="F49" s="20" t="s">
        <v>801</v>
      </c>
      <c r="G49" s="21" t="s">
        <v>2482</v>
      </c>
      <c r="H49" s="22" t="s">
        <v>1517</v>
      </c>
      <c r="I49" s="29" t="s">
        <v>1472</v>
      </c>
      <c r="J49" s="30" t="s">
        <v>1317</v>
      </c>
      <c r="K49" s="30" t="s">
        <v>1454</v>
      </c>
      <c r="L49" s="30">
        <v>23</v>
      </c>
      <c r="M49" s="23" t="s">
        <v>1319</v>
      </c>
    </row>
    <row r="50" s="5" customFormat="1" ht="24" customHeight="1" spans="1:13">
      <c r="A50" s="17" t="s">
        <v>398</v>
      </c>
      <c r="B50" s="18">
        <v>44</v>
      </c>
      <c r="C50" s="18">
        <v>2022</v>
      </c>
      <c r="D50" s="19" t="s">
        <v>16</v>
      </c>
      <c r="E50" s="19" t="s">
        <v>824</v>
      </c>
      <c r="F50" s="20" t="s">
        <v>754</v>
      </c>
      <c r="G50" s="21" t="s">
        <v>2483</v>
      </c>
      <c r="H50" s="22" t="s">
        <v>1520</v>
      </c>
      <c r="I50" s="29" t="s">
        <v>1323</v>
      </c>
      <c r="J50" s="30" t="s">
        <v>1392</v>
      </c>
      <c r="K50" s="30">
        <v>201111</v>
      </c>
      <c r="L50" s="30">
        <v>24.4</v>
      </c>
      <c r="M50" s="23" t="s">
        <v>1327</v>
      </c>
    </row>
    <row r="51" s="5" customFormat="1" ht="24" customHeight="1" spans="1:13">
      <c r="A51" s="17" t="s">
        <v>398</v>
      </c>
      <c r="B51" s="18">
        <v>44</v>
      </c>
      <c r="C51" s="18">
        <v>2022</v>
      </c>
      <c r="D51" s="19" t="s">
        <v>16</v>
      </c>
      <c r="E51" s="19" t="s">
        <v>824</v>
      </c>
      <c r="F51" s="20" t="s">
        <v>755</v>
      </c>
      <c r="G51" s="26" t="s">
        <v>2469</v>
      </c>
      <c r="H51" s="22" t="s">
        <v>1522</v>
      </c>
      <c r="I51" s="22" t="s">
        <v>1523</v>
      </c>
      <c r="J51" s="30" t="s">
        <v>1524</v>
      </c>
      <c r="K51" s="23"/>
      <c r="L51" s="23"/>
      <c r="M51" s="23" t="s">
        <v>1319</v>
      </c>
    </row>
    <row r="52" s="5" customFormat="1" ht="24" customHeight="1" spans="1:13">
      <c r="A52" s="17" t="s">
        <v>398</v>
      </c>
      <c r="B52" s="18">
        <v>44</v>
      </c>
      <c r="C52" s="18">
        <v>2022</v>
      </c>
      <c r="D52" s="19" t="s">
        <v>16</v>
      </c>
      <c r="E52" s="19" t="s">
        <v>824</v>
      </c>
      <c r="F52" s="20" t="s">
        <v>756</v>
      </c>
      <c r="G52" s="23" t="s">
        <v>1526</v>
      </c>
      <c r="H52" s="24" t="s">
        <v>1527</v>
      </c>
      <c r="I52" s="24" t="s">
        <v>1323</v>
      </c>
      <c r="J52" s="23" t="s">
        <v>1324</v>
      </c>
      <c r="K52" s="23" t="s">
        <v>1528</v>
      </c>
      <c r="L52" s="23" t="s">
        <v>189</v>
      </c>
      <c r="M52" s="23" t="s">
        <v>1327</v>
      </c>
    </row>
    <row r="53" s="5" customFormat="1" ht="24" customHeight="1" spans="1:13">
      <c r="A53" s="17" t="s">
        <v>398</v>
      </c>
      <c r="B53" s="18">
        <v>44</v>
      </c>
      <c r="C53" s="18">
        <v>2022</v>
      </c>
      <c r="D53" s="19" t="s">
        <v>16</v>
      </c>
      <c r="E53" s="19" t="s">
        <v>824</v>
      </c>
      <c r="F53" s="20" t="s">
        <v>807</v>
      </c>
      <c r="G53" s="23" t="s">
        <v>2422</v>
      </c>
      <c r="H53" s="22" t="s">
        <v>2150</v>
      </c>
      <c r="I53" s="24" t="s">
        <v>2151</v>
      </c>
      <c r="J53" s="31" t="s">
        <v>2152</v>
      </c>
      <c r="K53" s="23"/>
      <c r="L53" s="23"/>
      <c r="M53" s="23"/>
    </row>
    <row r="54" s="5" customFormat="1" ht="24" customHeight="1" spans="1:13">
      <c r="A54" s="17" t="s">
        <v>398</v>
      </c>
      <c r="B54" s="18">
        <v>44</v>
      </c>
      <c r="C54" s="18">
        <v>2022</v>
      </c>
      <c r="D54" s="19" t="s">
        <v>16</v>
      </c>
      <c r="E54" s="19" t="s">
        <v>824</v>
      </c>
      <c r="F54" s="20" t="s">
        <v>825</v>
      </c>
      <c r="G54" s="23" t="s">
        <v>2153</v>
      </c>
      <c r="H54" s="24" t="s">
        <v>825</v>
      </c>
      <c r="I54" s="24" t="s">
        <v>1323</v>
      </c>
      <c r="J54" s="23" t="s">
        <v>2154</v>
      </c>
      <c r="K54" s="23" t="s">
        <v>2155</v>
      </c>
      <c r="L54" s="23" t="s">
        <v>2156</v>
      </c>
      <c r="M54" s="23"/>
    </row>
    <row r="55" s="5" customFormat="1" ht="24" customHeight="1" spans="1:13">
      <c r="A55" s="17" t="s">
        <v>413</v>
      </c>
      <c r="B55" s="18">
        <v>33</v>
      </c>
      <c r="C55" s="18">
        <v>2021</v>
      </c>
      <c r="D55" s="19" t="s">
        <v>128</v>
      </c>
      <c r="E55" s="19" t="s">
        <v>891</v>
      </c>
      <c r="F55" s="20" t="s">
        <v>836</v>
      </c>
      <c r="G55" s="21" t="s">
        <v>2481</v>
      </c>
      <c r="H55" s="22" t="s">
        <v>1452</v>
      </c>
      <c r="I55" s="29" t="s">
        <v>1316</v>
      </c>
      <c r="J55" s="30" t="s">
        <v>1453</v>
      </c>
      <c r="K55" s="30" t="s">
        <v>1454</v>
      </c>
      <c r="L55" s="30">
        <v>23.5</v>
      </c>
      <c r="M55" s="23" t="s">
        <v>1319</v>
      </c>
    </row>
    <row r="56" s="5" customFormat="1" ht="24" customHeight="1" spans="1:13">
      <c r="A56" s="17" t="s">
        <v>413</v>
      </c>
      <c r="B56" s="18">
        <v>33</v>
      </c>
      <c r="C56" s="18">
        <v>2021</v>
      </c>
      <c r="D56" s="19" t="s">
        <v>128</v>
      </c>
      <c r="E56" s="19" t="s">
        <v>891</v>
      </c>
      <c r="F56" s="20" t="s">
        <v>837</v>
      </c>
      <c r="G56" s="21" t="s">
        <v>2441</v>
      </c>
      <c r="H56" s="22" t="s">
        <v>1457</v>
      </c>
      <c r="I56" s="29" t="s">
        <v>1323</v>
      </c>
      <c r="J56" s="30" t="s">
        <v>1392</v>
      </c>
      <c r="K56" s="30" t="s">
        <v>1458</v>
      </c>
      <c r="L56" s="30">
        <v>24.4</v>
      </c>
      <c r="M56" s="23" t="s">
        <v>1327</v>
      </c>
    </row>
    <row r="57" s="5" customFormat="1" ht="24" customHeight="1" spans="1:13">
      <c r="A57" s="17" t="s">
        <v>413</v>
      </c>
      <c r="B57" s="18">
        <v>33</v>
      </c>
      <c r="C57" s="18">
        <v>2021</v>
      </c>
      <c r="D57" s="19" t="s">
        <v>128</v>
      </c>
      <c r="E57" s="19" t="s">
        <v>891</v>
      </c>
      <c r="F57" s="20" t="s">
        <v>838</v>
      </c>
      <c r="G57" s="17" t="s">
        <v>2461</v>
      </c>
      <c r="H57" s="25" t="s">
        <v>1462</v>
      </c>
      <c r="I57" s="29" t="s">
        <v>1323</v>
      </c>
      <c r="J57" s="18" t="s">
        <v>1397</v>
      </c>
      <c r="K57" s="18" t="s">
        <v>1463</v>
      </c>
      <c r="L57" s="18">
        <v>15.8</v>
      </c>
      <c r="M57" s="23" t="s">
        <v>1327</v>
      </c>
    </row>
    <row r="58" s="5" customFormat="1" ht="24" customHeight="1" spans="1:13">
      <c r="A58" s="17" t="s">
        <v>413</v>
      </c>
      <c r="B58" s="18">
        <v>33</v>
      </c>
      <c r="C58" s="18">
        <v>2021</v>
      </c>
      <c r="D58" s="19" t="s">
        <v>128</v>
      </c>
      <c r="E58" s="19" t="s">
        <v>891</v>
      </c>
      <c r="F58" s="20" t="s">
        <v>839</v>
      </c>
      <c r="G58" s="23" t="s">
        <v>1465</v>
      </c>
      <c r="H58" s="24" t="s">
        <v>1466</v>
      </c>
      <c r="I58" s="24" t="s">
        <v>1323</v>
      </c>
      <c r="J58" s="23" t="s">
        <v>1324</v>
      </c>
      <c r="K58" s="23" t="s">
        <v>1458</v>
      </c>
      <c r="L58" s="23" t="s">
        <v>49</v>
      </c>
      <c r="M58" s="23" t="s">
        <v>1327</v>
      </c>
    </row>
    <row r="59" s="5" customFormat="1" ht="24" customHeight="1" spans="1:13">
      <c r="A59" s="17" t="s">
        <v>413</v>
      </c>
      <c r="B59" s="18">
        <v>33</v>
      </c>
      <c r="C59" s="18">
        <v>2021</v>
      </c>
      <c r="D59" s="19" t="s">
        <v>128</v>
      </c>
      <c r="E59" s="19" t="s">
        <v>891</v>
      </c>
      <c r="F59" s="20" t="s">
        <v>841</v>
      </c>
      <c r="G59" s="21" t="s">
        <v>2442</v>
      </c>
      <c r="H59" s="22" t="s">
        <v>1471</v>
      </c>
      <c r="I59" s="29" t="s">
        <v>1472</v>
      </c>
      <c r="J59" s="30" t="s">
        <v>1473</v>
      </c>
      <c r="K59" s="30" t="s">
        <v>1454</v>
      </c>
      <c r="L59" s="30">
        <v>21</v>
      </c>
      <c r="M59" s="23" t="s">
        <v>1319</v>
      </c>
    </row>
    <row r="60" s="5" customFormat="1" ht="24" customHeight="1" spans="1:13">
      <c r="A60" s="17" t="s">
        <v>413</v>
      </c>
      <c r="B60" s="18">
        <v>33</v>
      </c>
      <c r="C60" s="18">
        <v>2021</v>
      </c>
      <c r="D60" s="19" t="s">
        <v>128</v>
      </c>
      <c r="E60" s="19" t="s">
        <v>891</v>
      </c>
      <c r="F60" s="20" t="s">
        <v>842</v>
      </c>
      <c r="G60" s="23" t="s">
        <v>2485</v>
      </c>
      <c r="H60" s="22" t="s">
        <v>1651</v>
      </c>
      <c r="I60" s="22" t="s">
        <v>1316</v>
      </c>
      <c r="J60" s="31" t="s">
        <v>1652</v>
      </c>
      <c r="K60" s="23" t="s">
        <v>1653</v>
      </c>
      <c r="L60" s="35">
        <v>29.5</v>
      </c>
      <c r="M60" s="23" t="s">
        <v>1340</v>
      </c>
    </row>
    <row r="61" s="5" customFormat="1" ht="24" customHeight="1" spans="1:13">
      <c r="A61" s="17" t="s">
        <v>413</v>
      </c>
      <c r="B61" s="18">
        <v>33</v>
      </c>
      <c r="C61" s="18">
        <v>2021</v>
      </c>
      <c r="D61" s="19" t="s">
        <v>128</v>
      </c>
      <c r="E61" s="19" t="s">
        <v>891</v>
      </c>
      <c r="F61" s="20" t="s">
        <v>892</v>
      </c>
      <c r="G61" s="23" t="s">
        <v>2160</v>
      </c>
      <c r="H61" s="24" t="s">
        <v>2161</v>
      </c>
      <c r="I61" s="24" t="s">
        <v>1420</v>
      </c>
      <c r="J61" s="23" t="s">
        <v>2162</v>
      </c>
      <c r="K61" s="23" t="s">
        <v>2163</v>
      </c>
      <c r="L61" s="23" t="s">
        <v>2164</v>
      </c>
      <c r="M61" s="23" t="s">
        <v>1371</v>
      </c>
    </row>
    <row r="62" s="5" customFormat="1" ht="24" customHeight="1" spans="1:13">
      <c r="A62" s="17" t="s">
        <v>413</v>
      </c>
      <c r="B62" s="18">
        <v>33</v>
      </c>
      <c r="C62" s="18">
        <v>2021</v>
      </c>
      <c r="D62" s="19" t="s">
        <v>128</v>
      </c>
      <c r="E62" s="19" t="s">
        <v>891</v>
      </c>
      <c r="F62" s="20" t="s">
        <v>893</v>
      </c>
      <c r="G62" s="23" t="s">
        <v>2165</v>
      </c>
      <c r="H62" s="24" t="s">
        <v>2166</v>
      </c>
      <c r="I62" s="24" t="s">
        <v>1420</v>
      </c>
      <c r="J62" s="23" t="s">
        <v>2167</v>
      </c>
      <c r="K62" s="23" t="s">
        <v>2168</v>
      </c>
      <c r="L62" s="35">
        <v>43</v>
      </c>
      <c r="M62" s="23" t="s">
        <v>1371</v>
      </c>
    </row>
    <row r="63" s="5" customFormat="1" ht="24" customHeight="1" spans="1:13">
      <c r="A63" s="17" t="s">
        <v>413</v>
      </c>
      <c r="B63" s="18">
        <v>33</v>
      </c>
      <c r="C63" s="18">
        <v>2021</v>
      </c>
      <c r="D63" s="19" t="s">
        <v>128</v>
      </c>
      <c r="E63" s="19" t="s">
        <v>891</v>
      </c>
      <c r="F63" s="20" t="s">
        <v>894</v>
      </c>
      <c r="G63" s="23" t="s">
        <v>2169</v>
      </c>
      <c r="H63" s="24" t="s">
        <v>2170</v>
      </c>
      <c r="I63" s="24" t="s">
        <v>1337</v>
      </c>
      <c r="J63" s="23" t="s">
        <v>2171</v>
      </c>
      <c r="K63" s="23" t="s">
        <v>2172</v>
      </c>
      <c r="L63" s="35">
        <v>43</v>
      </c>
      <c r="M63" s="23" t="s">
        <v>1340</v>
      </c>
    </row>
    <row r="64" s="5" customFormat="1" ht="24" customHeight="1" spans="1:13">
      <c r="A64" s="17" t="s">
        <v>416</v>
      </c>
      <c r="B64" s="18">
        <v>33</v>
      </c>
      <c r="C64" s="18">
        <v>2021</v>
      </c>
      <c r="D64" s="19" t="s">
        <v>128</v>
      </c>
      <c r="E64" s="19" t="s">
        <v>901</v>
      </c>
      <c r="F64" s="20" t="s">
        <v>836</v>
      </c>
      <c r="G64" s="21" t="s">
        <v>2481</v>
      </c>
      <c r="H64" s="22" t="s">
        <v>1452</v>
      </c>
      <c r="I64" s="29" t="s">
        <v>1316</v>
      </c>
      <c r="J64" s="30" t="s">
        <v>1453</v>
      </c>
      <c r="K64" s="30" t="s">
        <v>1454</v>
      </c>
      <c r="L64" s="30">
        <v>23.5</v>
      </c>
      <c r="M64" s="23" t="s">
        <v>1319</v>
      </c>
    </row>
    <row r="65" s="5" customFormat="1" ht="24" customHeight="1" spans="1:13">
      <c r="A65" s="17" t="s">
        <v>416</v>
      </c>
      <c r="B65" s="18">
        <v>33</v>
      </c>
      <c r="C65" s="18">
        <v>2021</v>
      </c>
      <c r="D65" s="19" t="s">
        <v>128</v>
      </c>
      <c r="E65" s="19" t="s">
        <v>901</v>
      </c>
      <c r="F65" s="20" t="s">
        <v>837</v>
      </c>
      <c r="G65" s="21" t="s">
        <v>2441</v>
      </c>
      <c r="H65" s="22" t="s">
        <v>1457</v>
      </c>
      <c r="I65" s="29" t="s">
        <v>1323</v>
      </c>
      <c r="J65" s="30" t="s">
        <v>1392</v>
      </c>
      <c r="K65" s="30" t="s">
        <v>1458</v>
      </c>
      <c r="L65" s="30">
        <v>24.4</v>
      </c>
      <c r="M65" s="23" t="s">
        <v>1327</v>
      </c>
    </row>
    <row r="66" s="5" customFormat="1" ht="24" customHeight="1" spans="1:13">
      <c r="A66" s="17" t="s">
        <v>416</v>
      </c>
      <c r="B66" s="18">
        <v>33</v>
      </c>
      <c r="C66" s="18">
        <v>2021</v>
      </c>
      <c r="D66" s="19" t="s">
        <v>128</v>
      </c>
      <c r="E66" s="19" t="s">
        <v>901</v>
      </c>
      <c r="F66" s="20" t="s">
        <v>838</v>
      </c>
      <c r="G66" s="17" t="s">
        <v>2461</v>
      </c>
      <c r="H66" s="25" t="s">
        <v>1462</v>
      </c>
      <c r="I66" s="29" t="s">
        <v>1323</v>
      </c>
      <c r="J66" s="18" t="s">
        <v>1397</v>
      </c>
      <c r="K66" s="18" t="s">
        <v>1463</v>
      </c>
      <c r="L66" s="18">
        <v>15.8</v>
      </c>
      <c r="M66" s="23" t="s">
        <v>1327</v>
      </c>
    </row>
    <row r="67" s="5" customFormat="1" ht="24" customHeight="1" spans="1:13">
      <c r="A67" s="17" t="s">
        <v>416</v>
      </c>
      <c r="B67" s="18">
        <v>33</v>
      </c>
      <c r="C67" s="18">
        <v>2021</v>
      </c>
      <c r="D67" s="19" t="s">
        <v>128</v>
      </c>
      <c r="E67" s="19" t="s">
        <v>901</v>
      </c>
      <c r="F67" s="20" t="s">
        <v>839</v>
      </c>
      <c r="G67" s="23" t="s">
        <v>1465</v>
      </c>
      <c r="H67" s="24" t="s">
        <v>1466</v>
      </c>
      <c r="I67" s="24" t="s">
        <v>1323</v>
      </c>
      <c r="J67" s="23" t="s">
        <v>1324</v>
      </c>
      <c r="K67" s="23" t="s">
        <v>1458</v>
      </c>
      <c r="L67" s="23" t="s">
        <v>49</v>
      </c>
      <c r="M67" s="23" t="s">
        <v>1327</v>
      </c>
    </row>
    <row r="68" s="5" customFormat="1" ht="24" customHeight="1" spans="1:13">
      <c r="A68" s="17" t="s">
        <v>416</v>
      </c>
      <c r="B68" s="18">
        <v>33</v>
      </c>
      <c r="C68" s="18">
        <v>2021</v>
      </c>
      <c r="D68" s="19" t="s">
        <v>128</v>
      </c>
      <c r="E68" s="19" t="s">
        <v>901</v>
      </c>
      <c r="F68" s="20" t="s">
        <v>841</v>
      </c>
      <c r="G68" s="21" t="s">
        <v>2442</v>
      </c>
      <c r="H68" s="22" t="s">
        <v>1471</v>
      </c>
      <c r="I68" s="29" t="s">
        <v>1472</v>
      </c>
      <c r="J68" s="30" t="s">
        <v>1473</v>
      </c>
      <c r="K68" s="30" t="s">
        <v>1454</v>
      </c>
      <c r="L68" s="30">
        <v>21</v>
      </c>
      <c r="M68" s="23" t="s">
        <v>1319</v>
      </c>
    </row>
    <row r="69" s="5" customFormat="1" ht="24" customHeight="1" spans="1:13">
      <c r="A69" s="17" t="s">
        <v>416</v>
      </c>
      <c r="B69" s="18">
        <v>33</v>
      </c>
      <c r="C69" s="18">
        <v>2021</v>
      </c>
      <c r="D69" s="19" t="s">
        <v>128</v>
      </c>
      <c r="E69" s="19" t="s">
        <v>901</v>
      </c>
      <c r="F69" s="20" t="s">
        <v>842</v>
      </c>
      <c r="G69" s="23" t="s">
        <v>2485</v>
      </c>
      <c r="H69" s="22" t="s">
        <v>1651</v>
      </c>
      <c r="I69" s="22" t="s">
        <v>1316</v>
      </c>
      <c r="J69" s="31" t="s">
        <v>1652</v>
      </c>
      <c r="K69" s="23" t="s">
        <v>1653</v>
      </c>
      <c r="L69" s="35">
        <v>29.5</v>
      </c>
      <c r="M69" s="23" t="s">
        <v>1340</v>
      </c>
    </row>
    <row r="70" s="5" customFormat="1" ht="24" customHeight="1" spans="1:13">
      <c r="A70" s="17" t="s">
        <v>416</v>
      </c>
      <c r="B70" s="18">
        <v>33</v>
      </c>
      <c r="C70" s="18">
        <v>2021</v>
      </c>
      <c r="D70" s="19" t="s">
        <v>128</v>
      </c>
      <c r="E70" s="19" t="s">
        <v>901</v>
      </c>
      <c r="F70" s="20" t="s">
        <v>902</v>
      </c>
      <c r="G70" s="23" t="s">
        <v>2174</v>
      </c>
      <c r="H70" s="24" t="s">
        <v>2175</v>
      </c>
      <c r="I70" s="24" t="s">
        <v>2176</v>
      </c>
      <c r="J70" s="23" t="s">
        <v>2177</v>
      </c>
      <c r="K70" s="23" t="s">
        <v>2178</v>
      </c>
      <c r="L70" s="23" t="s">
        <v>2179</v>
      </c>
      <c r="M70" s="23" t="s">
        <v>1340</v>
      </c>
    </row>
    <row r="71" s="5" customFormat="1" ht="24" customHeight="1" spans="1:13">
      <c r="A71" s="17" t="s">
        <v>416</v>
      </c>
      <c r="B71" s="18">
        <v>33</v>
      </c>
      <c r="C71" s="18">
        <v>2021</v>
      </c>
      <c r="D71" s="19" t="s">
        <v>128</v>
      </c>
      <c r="E71" s="19" t="s">
        <v>901</v>
      </c>
      <c r="F71" s="20" t="s">
        <v>904</v>
      </c>
      <c r="G71" s="23" t="s">
        <v>2181</v>
      </c>
      <c r="H71" s="24" t="s">
        <v>2182</v>
      </c>
      <c r="I71" s="24" t="s">
        <v>2176</v>
      </c>
      <c r="J71" s="23" t="s">
        <v>2183</v>
      </c>
      <c r="K71" s="23" t="s">
        <v>2168</v>
      </c>
      <c r="L71" s="23" t="s">
        <v>2184</v>
      </c>
      <c r="M71" s="23" t="s">
        <v>1340</v>
      </c>
    </row>
    <row r="72" s="5" customFormat="1" ht="24" customHeight="1" spans="1:13">
      <c r="A72" s="17" t="s">
        <v>420</v>
      </c>
      <c r="B72" s="18">
        <v>33</v>
      </c>
      <c r="C72" s="18">
        <v>2021</v>
      </c>
      <c r="D72" s="19" t="s">
        <v>128</v>
      </c>
      <c r="E72" s="19" t="s">
        <v>880</v>
      </c>
      <c r="F72" s="20" t="s">
        <v>836</v>
      </c>
      <c r="G72" s="21" t="s">
        <v>2481</v>
      </c>
      <c r="H72" s="22" t="s">
        <v>1452</v>
      </c>
      <c r="I72" s="29" t="s">
        <v>1316</v>
      </c>
      <c r="J72" s="30" t="s">
        <v>1453</v>
      </c>
      <c r="K72" s="30" t="s">
        <v>1454</v>
      </c>
      <c r="L72" s="30">
        <v>23.5</v>
      </c>
      <c r="M72" s="23" t="s">
        <v>1319</v>
      </c>
    </row>
    <row r="73" s="5" customFormat="1" ht="24" customHeight="1" spans="1:13">
      <c r="A73" s="17" t="s">
        <v>420</v>
      </c>
      <c r="B73" s="18">
        <v>33</v>
      </c>
      <c r="C73" s="18">
        <v>2021</v>
      </c>
      <c r="D73" s="19" t="s">
        <v>128</v>
      </c>
      <c r="E73" s="19" t="s">
        <v>880</v>
      </c>
      <c r="F73" s="20" t="s">
        <v>837</v>
      </c>
      <c r="G73" s="21" t="s">
        <v>2441</v>
      </c>
      <c r="H73" s="22" t="s">
        <v>1457</v>
      </c>
      <c r="I73" s="29" t="s">
        <v>1323</v>
      </c>
      <c r="J73" s="30" t="s">
        <v>1392</v>
      </c>
      <c r="K73" s="30" t="s">
        <v>1458</v>
      </c>
      <c r="L73" s="30">
        <v>24.4</v>
      </c>
      <c r="M73" s="23" t="s">
        <v>1327</v>
      </c>
    </row>
    <row r="74" s="5" customFormat="1" ht="24" customHeight="1" spans="1:13">
      <c r="A74" s="17" t="s">
        <v>420</v>
      </c>
      <c r="B74" s="18">
        <v>33</v>
      </c>
      <c r="C74" s="18">
        <v>2021</v>
      </c>
      <c r="D74" s="19" t="s">
        <v>128</v>
      </c>
      <c r="E74" s="19" t="s">
        <v>880</v>
      </c>
      <c r="F74" s="20" t="s">
        <v>838</v>
      </c>
      <c r="G74" s="17" t="s">
        <v>2461</v>
      </c>
      <c r="H74" s="25" t="s">
        <v>1462</v>
      </c>
      <c r="I74" s="29" t="s">
        <v>1323</v>
      </c>
      <c r="J74" s="18" t="s">
        <v>1397</v>
      </c>
      <c r="K74" s="18" t="s">
        <v>1463</v>
      </c>
      <c r="L74" s="18">
        <v>15.8</v>
      </c>
      <c r="M74" s="23" t="s">
        <v>1327</v>
      </c>
    </row>
    <row r="75" s="5" customFormat="1" ht="24" customHeight="1" spans="1:13">
      <c r="A75" s="17" t="s">
        <v>420</v>
      </c>
      <c r="B75" s="18">
        <v>33</v>
      </c>
      <c r="C75" s="18">
        <v>2021</v>
      </c>
      <c r="D75" s="19" t="s">
        <v>128</v>
      </c>
      <c r="E75" s="19" t="s">
        <v>880</v>
      </c>
      <c r="F75" s="20" t="s">
        <v>839</v>
      </c>
      <c r="G75" s="23" t="s">
        <v>1465</v>
      </c>
      <c r="H75" s="24" t="s">
        <v>1466</v>
      </c>
      <c r="I75" s="24" t="s">
        <v>1323</v>
      </c>
      <c r="J75" s="23" t="s">
        <v>1324</v>
      </c>
      <c r="K75" s="23" t="s">
        <v>1458</v>
      </c>
      <c r="L75" s="23" t="s">
        <v>49</v>
      </c>
      <c r="M75" s="23" t="s">
        <v>1327</v>
      </c>
    </row>
    <row r="76" s="5" customFormat="1" ht="24" customHeight="1" spans="1:13">
      <c r="A76" s="17" t="s">
        <v>420</v>
      </c>
      <c r="B76" s="18">
        <v>33</v>
      </c>
      <c r="C76" s="18">
        <v>2021</v>
      </c>
      <c r="D76" s="19" t="s">
        <v>128</v>
      </c>
      <c r="E76" s="19" t="s">
        <v>880</v>
      </c>
      <c r="F76" s="20" t="s">
        <v>841</v>
      </c>
      <c r="G76" s="21" t="s">
        <v>2442</v>
      </c>
      <c r="H76" s="22" t="s">
        <v>1471</v>
      </c>
      <c r="I76" s="29" t="s">
        <v>1472</v>
      </c>
      <c r="J76" s="30" t="s">
        <v>1473</v>
      </c>
      <c r="K76" s="30" t="s">
        <v>1454</v>
      </c>
      <c r="L76" s="30">
        <v>21</v>
      </c>
      <c r="M76" s="23" t="s">
        <v>1319</v>
      </c>
    </row>
    <row r="77" s="5" customFormat="1" ht="24" customHeight="1" spans="1:13">
      <c r="A77" s="17" t="s">
        <v>420</v>
      </c>
      <c r="B77" s="18">
        <v>33</v>
      </c>
      <c r="C77" s="18">
        <v>2021</v>
      </c>
      <c r="D77" s="19" t="s">
        <v>128</v>
      </c>
      <c r="E77" s="19" t="s">
        <v>880</v>
      </c>
      <c r="F77" s="20" t="s">
        <v>842</v>
      </c>
      <c r="G77" s="23" t="s">
        <v>2485</v>
      </c>
      <c r="H77" s="22" t="s">
        <v>1651</v>
      </c>
      <c r="I77" s="22" t="s">
        <v>1316</v>
      </c>
      <c r="J77" s="31" t="s">
        <v>1652</v>
      </c>
      <c r="K77" s="23" t="s">
        <v>1653</v>
      </c>
      <c r="L77" s="35">
        <v>29.5</v>
      </c>
      <c r="M77" s="23" t="s">
        <v>1340</v>
      </c>
    </row>
    <row r="78" s="5" customFormat="1" ht="24" customHeight="1" spans="1:13">
      <c r="A78" s="17" t="s">
        <v>420</v>
      </c>
      <c r="B78" s="18">
        <v>33</v>
      </c>
      <c r="C78" s="18">
        <v>2021</v>
      </c>
      <c r="D78" s="19" t="s">
        <v>128</v>
      </c>
      <c r="E78" s="19" t="s">
        <v>880</v>
      </c>
      <c r="F78" s="20" t="s">
        <v>881</v>
      </c>
      <c r="G78" s="26" t="s">
        <v>2185</v>
      </c>
      <c r="H78" s="25" t="s">
        <v>2186</v>
      </c>
      <c r="I78" s="25" t="s">
        <v>1337</v>
      </c>
      <c r="J78" s="34" t="s">
        <v>2187</v>
      </c>
      <c r="K78" s="31">
        <v>201911</v>
      </c>
      <c r="L78" s="31">
        <v>45</v>
      </c>
      <c r="M78" s="23" t="s">
        <v>1340</v>
      </c>
    </row>
    <row r="79" s="5" customFormat="1" ht="24" customHeight="1" spans="1:13">
      <c r="A79" s="17" t="s">
        <v>420</v>
      </c>
      <c r="B79" s="18">
        <v>33</v>
      </c>
      <c r="C79" s="18">
        <v>2021</v>
      </c>
      <c r="D79" s="19" t="s">
        <v>128</v>
      </c>
      <c r="E79" s="19" t="s">
        <v>880</v>
      </c>
      <c r="F79" s="20" t="s">
        <v>882</v>
      </c>
      <c r="G79" s="26" t="s">
        <v>2188</v>
      </c>
      <c r="H79" s="25" t="s">
        <v>2189</v>
      </c>
      <c r="I79" s="25" t="s">
        <v>1627</v>
      </c>
      <c r="J79" s="34" t="s">
        <v>2190</v>
      </c>
      <c r="K79" s="31">
        <v>201801</v>
      </c>
      <c r="L79" s="31">
        <v>49</v>
      </c>
      <c r="M79" s="23" t="s">
        <v>1340</v>
      </c>
    </row>
    <row r="80" s="5" customFormat="1" ht="24" customHeight="1" spans="1:13">
      <c r="A80" s="17" t="s">
        <v>420</v>
      </c>
      <c r="B80" s="18">
        <v>33</v>
      </c>
      <c r="C80" s="18">
        <v>2021</v>
      </c>
      <c r="D80" s="19" t="s">
        <v>128</v>
      </c>
      <c r="E80" s="19" t="s">
        <v>880</v>
      </c>
      <c r="F80" s="20" t="s">
        <v>883</v>
      </c>
      <c r="G80" s="23" t="s">
        <v>2191</v>
      </c>
      <c r="H80" s="22" t="s">
        <v>2192</v>
      </c>
      <c r="I80" s="22" t="s">
        <v>1434</v>
      </c>
      <c r="J80" s="31" t="s">
        <v>2193</v>
      </c>
      <c r="K80" s="32">
        <v>42736</v>
      </c>
      <c r="L80" s="31">
        <v>66</v>
      </c>
      <c r="M80" s="31" t="s">
        <v>1340</v>
      </c>
    </row>
    <row r="81" s="5" customFormat="1" ht="24" customHeight="1" spans="1:13">
      <c r="A81" s="17" t="s">
        <v>424</v>
      </c>
      <c r="B81" s="18">
        <v>30</v>
      </c>
      <c r="C81" s="18">
        <v>2022</v>
      </c>
      <c r="D81" s="19" t="s">
        <v>128</v>
      </c>
      <c r="E81" s="19" t="s">
        <v>891</v>
      </c>
      <c r="F81" s="20" t="s">
        <v>906</v>
      </c>
      <c r="G81" s="21" t="s">
        <v>2482</v>
      </c>
      <c r="H81" s="22" t="s">
        <v>1517</v>
      </c>
      <c r="I81" s="29" t="s">
        <v>1472</v>
      </c>
      <c r="J81" s="30" t="s">
        <v>1317</v>
      </c>
      <c r="K81" s="30" t="s">
        <v>1454</v>
      </c>
      <c r="L81" s="30">
        <v>23</v>
      </c>
      <c r="M81" s="23" t="s">
        <v>1319</v>
      </c>
    </row>
    <row r="82" s="5" customFormat="1" ht="24" customHeight="1" spans="1:13">
      <c r="A82" s="17" t="s">
        <v>424</v>
      </c>
      <c r="B82" s="18">
        <v>30</v>
      </c>
      <c r="C82" s="18">
        <v>2022</v>
      </c>
      <c r="D82" s="19" t="s">
        <v>128</v>
      </c>
      <c r="E82" s="19" t="s">
        <v>891</v>
      </c>
      <c r="F82" s="20" t="s">
        <v>907</v>
      </c>
      <c r="G82" s="21" t="s">
        <v>2483</v>
      </c>
      <c r="H82" s="22" t="s">
        <v>1520</v>
      </c>
      <c r="I82" s="29" t="s">
        <v>1323</v>
      </c>
      <c r="J82" s="30" t="s">
        <v>1392</v>
      </c>
      <c r="K82" s="30">
        <v>201111</v>
      </c>
      <c r="L82" s="30">
        <v>24.4</v>
      </c>
      <c r="M82" s="23" t="s">
        <v>1327</v>
      </c>
    </row>
    <row r="83" s="5" customFormat="1" ht="24" customHeight="1" spans="1:13">
      <c r="A83" s="17" t="s">
        <v>424</v>
      </c>
      <c r="B83" s="18">
        <v>30</v>
      </c>
      <c r="C83" s="18">
        <v>2022</v>
      </c>
      <c r="D83" s="19" t="s">
        <v>128</v>
      </c>
      <c r="E83" s="19" t="s">
        <v>891</v>
      </c>
      <c r="F83" s="20" t="s">
        <v>908</v>
      </c>
      <c r="G83" s="26" t="s">
        <v>2469</v>
      </c>
      <c r="H83" s="22" t="s">
        <v>1522</v>
      </c>
      <c r="I83" s="22" t="s">
        <v>1523</v>
      </c>
      <c r="J83" s="30" t="s">
        <v>1524</v>
      </c>
      <c r="K83" s="23"/>
      <c r="L83" s="23"/>
      <c r="M83" s="23" t="s">
        <v>1319</v>
      </c>
    </row>
    <row r="84" s="5" customFormat="1" ht="24" customHeight="1" spans="1:13">
      <c r="A84" s="17" t="s">
        <v>424</v>
      </c>
      <c r="B84" s="18">
        <v>30</v>
      </c>
      <c r="C84" s="18">
        <v>2022</v>
      </c>
      <c r="D84" s="19" t="s">
        <v>128</v>
      </c>
      <c r="E84" s="19" t="s">
        <v>891</v>
      </c>
      <c r="F84" s="20" t="s">
        <v>909</v>
      </c>
      <c r="G84" s="23" t="s">
        <v>1611</v>
      </c>
      <c r="H84" s="24" t="s">
        <v>1612</v>
      </c>
      <c r="I84" s="24" t="s">
        <v>1523</v>
      </c>
      <c r="J84" s="23" t="s">
        <v>1613</v>
      </c>
      <c r="K84" s="23"/>
      <c r="L84" s="23"/>
      <c r="M84" s="23" t="s">
        <v>1371</v>
      </c>
    </row>
    <row r="85" s="5" customFormat="1" ht="24" customHeight="1" spans="1:13">
      <c r="A85" s="17" t="s">
        <v>424</v>
      </c>
      <c r="B85" s="18">
        <v>30</v>
      </c>
      <c r="C85" s="18">
        <v>2022</v>
      </c>
      <c r="D85" s="19" t="s">
        <v>128</v>
      </c>
      <c r="E85" s="19" t="s">
        <v>891</v>
      </c>
      <c r="F85" s="20" t="s">
        <v>841</v>
      </c>
      <c r="G85" s="21" t="s">
        <v>2442</v>
      </c>
      <c r="H85" s="22" t="s">
        <v>1471</v>
      </c>
      <c r="I85" s="29" t="s">
        <v>1472</v>
      </c>
      <c r="J85" s="30" t="s">
        <v>1473</v>
      </c>
      <c r="K85" s="30" t="s">
        <v>1454</v>
      </c>
      <c r="L85" s="30">
        <v>21</v>
      </c>
      <c r="M85" s="23" t="s">
        <v>1319</v>
      </c>
    </row>
    <row r="86" s="5" customFormat="1" ht="24" customHeight="1" spans="1:13">
      <c r="A86" s="17" t="s">
        <v>424</v>
      </c>
      <c r="B86" s="18">
        <v>30</v>
      </c>
      <c r="C86" s="18">
        <v>2022</v>
      </c>
      <c r="D86" s="19" t="s">
        <v>128</v>
      </c>
      <c r="E86" s="19" t="s">
        <v>891</v>
      </c>
      <c r="F86" s="20" t="s">
        <v>949</v>
      </c>
      <c r="G86" s="23" t="s">
        <v>2516</v>
      </c>
      <c r="H86" s="24" t="s">
        <v>2517</v>
      </c>
      <c r="I86" s="24" t="s">
        <v>1420</v>
      </c>
      <c r="J86" s="23" t="s">
        <v>2197</v>
      </c>
      <c r="K86" s="23" t="s">
        <v>2198</v>
      </c>
      <c r="L86" s="23" t="s">
        <v>2199</v>
      </c>
      <c r="M86" s="23" t="s">
        <v>1340</v>
      </c>
    </row>
    <row r="87" s="5" customFormat="1" ht="24" customHeight="1" spans="1:13">
      <c r="A87" s="17" t="s">
        <v>424</v>
      </c>
      <c r="B87" s="18">
        <v>30</v>
      </c>
      <c r="C87" s="18">
        <v>2022</v>
      </c>
      <c r="D87" s="19" t="s">
        <v>128</v>
      </c>
      <c r="E87" s="19" t="s">
        <v>891</v>
      </c>
      <c r="F87" s="20" t="s">
        <v>950</v>
      </c>
      <c r="G87" s="23" t="s">
        <v>2200</v>
      </c>
      <c r="H87" s="24" t="s">
        <v>2201</v>
      </c>
      <c r="I87" s="24" t="s">
        <v>2176</v>
      </c>
      <c r="J87" s="23" t="s">
        <v>2202</v>
      </c>
      <c r="K87" s="23" t="s">
        <v>2168</v>
      </c>
      <c r="L87" s="23" t="s">
        <v>2203</v>
      </c>
      <c r="M87" s="23" t="s">
        <v>1340</v>
      </c>
    </row>
    <row r="88" s="5" customFormat="1" ht="24" customHeight="1" spans="1:13">
      <c r="A88" s="17" t="s">
        <v>427</v>
      </c>
      <c r="B88" s="18">
        <v>44</v>
      </c>
      <c r="C88" s="18">
        <v>2022</v>
      </c>
      <c r="D88" s="19" t="s">
        <v>128</v>
      </c>
      <c r="E88" s="19" t="s">
        <v>880</v>
      </c>
      <c r="F88" s="20" t="s">
        <v>906</v>
      </c>
      <c r="G88" s="21" t="s">
        <v>2482</v>
      </c>
      <c r="H88" s="22" t="s">
        <v>1517</v>
      </c>
      <c r="I88" s="29" t="s">
        <v>1472</v>
      </c>
      <c r="J88" s="30" t="s">
        <v>1317</v>
      </c>
      <c r="K88" s="30" t="s">
        <v>1454</v>
      </c>
      <c r="L88" s="30">
        <v>23</v>
      </c>
      <c r="M88" s="23" t="s">
        <v>1319</v>
      </c>
    </row>
    <row r="89" s="5" customFormat="1" ht="24" customHeight="1" spans="1:13">
      <c r="A89" s="17" t="s">
        <v>427</v>
      </c>
      <c r="B89" s="18">
        <v>44</v>
      </c>
      <c r="C89" s="18">
        <v>2022</v>
      </c>
      <c r="D89" s="19" t="s">
        <v>128</v>
      </c>
      <c r="E89" s="19" t="s">
        <v>880</v>
      </c>
      <c r="F89" s="20" t="s">
        <v>907</v>
      </c>
      <c r="G89" s="21" t="s">
        <v>2483</v>
      </c>
      <c r="H89" s="22" t="s">
        <v>1520</v>
      </c>
      <c r="I89" s="29" t="s">
        <v>1323</v>
      </c>
      <c r="J89" s="30" t="s">
        <v>1392</v>
      </c>
      <c r="K89" s="30">
        <v>201111</v>
      </c>
      <c r="L89" s="30">
        <v>24.4</v>
      </c>
      <c r="M89" s="23" t="s">
        <v>1327</v>
      </c>
    </row>
    <row r="90" s="5" customFormat="1" ht="24" customHeight="1" spans="1:13">
      <c r="A90" s="17" t="s">
        <v>427</v>
      </c>
      <c r="B90" s="18">
        <v>44</v>
      </c>
      <c r="C90" s="18">
        <v>2022</v>
      </c>
      <c r="D90" s="19" t="s">
        <v>128</v>
      </c>
      <c r="E90" s="19" t="s">
        <v>880</v>
      </c>
      <c r="F90" s="20" t="s">
        <v>908</v>
      </c>
      <c r="G90" s="26" t="s">
        <v>2469</v>
      </c>
      <c r="H90" s="22" t="s">
        <v>1522</v>
      </c>
      <c r="I90" s="22" t="s">
        <v>1523</v>
      </c>
      <c r="J90" s="30" t="s">
        <v>1524</v>
      </c>
      <c r="K90" s="23"/>
      <c r="L90" s="23"/>
      <c r="M90" s="23" t="s">
        <v>1319</v>
      </c>
    </row>
    <row r="91" s="5" customFormat="1" ht="24" customHeight="1" spans="1:13">
      <c r="A91" s="17" t="s">
        <v>427</v>
      </c>
      <c r="B91" s="18">
        <v>44</v>
      </c>
      <c r="C91" s="18">
        <v>2022</v>
      </c>
      <c r="D91" s="19" t="s">
        <v>128</v>
      </c>
      <c r="E91" s="19" t="s">
        <v>880</v>
      </c>
      <c r="F91" s="20" t="s">
        <v>909</v>
      </c>
      <c r="G91" s="23" t="s">
        <v>1611</v>
      </c>
      <c r="H91" s="24" t="s">
        <v>1612</v>
      </c>
      <c r="I91" s="24" t="s">
        <v>1523</v>
      </c>
      <c r="J91" s="23" t="s">
        <v>1613</v>
      </c>
      <c r="K91" s="23"/>
      <c r="L91" s="23"/>
      <c r="M91" s="23" t="s">
        <v>1371</v>
      </c>
    </row>
    <row r="92" s="5" customFormat="1" ht="24" customHeight="1" spans="1:13">
      <c r="A92" s="17" t="s">
        <v>427</v>
      </c>
      <c r="B92" s="18">
        <v>44</v>
      </c>
      <c r="C92" s="18">
        <v>2022</v>
      </c>
      <c r="D92" s="19" t="s">
        <v>128</v>
      </c>
      <c r="E92" s="19" t="s">
        <v>880</v>
      </c>
      <c r="F92" s="20" t="s">
        <v>910</v>
      </c>
      <c r="G92" s="23" t="s">
        <v>2422</v>
      </c>
      <c r="H92" s="22" t="s">
        <v>2150</v>
      </c>
      <c r="I92" s="24" t="s">
        <v>2151</v>
      </c>
      <c r="J92" s="31" t="s">
        <v>2152</v>
      </c>
      <c r="K92" s="23"/>
      <c r="L92" s="23"/>
      <c r="M92" s="23"/>
    </row>
    <row r="93" s="5" customFormat="1" ht="24" customHeight="1" spans="1:13">
      <c r="A93" s="17" t="s">
        <v>427</v>
      </c>
      <c r="B93" s="18">
        <v>44</v>
      </c>
      <c r="C93" s="18">
        <v>2022</v>
      </c>
      <c r="D93" s="19" t="s">
        <v>128</v>
      </c>
      <c r="E93" s="19" t="s">
        <v>880</v>
      </c>
      <c r="F93" s="20" t="s">
        <v>841</v>
      </c>
      <c r="G93" s="21" t="s">
        <v>2442</v>
      </c>
      <c r="H93" s="22" t="s">
        <v>1471</v>
      </c>
      <c r="I93" s="29" t="s">
        <v>1472</v>
      </c>
      <c r="J93" s="30" t="s">
        <v>1473</v>
      </c>
      <c r="K93" s="30" t="s">
        <v>1454</v>
      </c>
      <c r="L93" s="30">
        <v>21</v>
      </c>
      <c r="M93" s="23" t="s">
        <v>1319</v>
      </c>
    </row>
    <row r="94" s="5" customFormat="1" ht="24" customHeight="1" spans="1:13">
      <c r="A94" s="17" t="s">
        <v>427</v>
      </c>
      <c r="B94" s="18">
        <v>44</v>
      </c>
      <c r="C94" s="18">
        <v>2022</v>
      </c>
      <c r="D94" s="19" t="s">
        <v>128</v>
      </c>
      <c r="E94" s="19" t="s">
        <v>880</v>
      </c>
      <c r="F94" s="20" t="s">
        <v>936</v>
      </c>
      <c r="G94" s="23" t="s">
        <v>2204</v>
      </c>
      <c r="H94" s="22" t="s">
        <v>2205</v>
      </c>
      <c r="I94" s="22" t="s">
        <v>2111</v>
      </c>
      <c r="J94" s="31" t="s">
        <v>2206</v>
      </c>
      <c r="K94" s="32">
        <v>41974</v>
      </c>
      <c r="L94" s="31">
        <v>32</v>
      </c>
      <c r="M94" s="31" t="s">
        <v>1371</v>
      </c>
    </row>
    <row r="95" s="5" customFormat="1" ht="24" customHeight="1" spans="1:13">
      <c r="A95" s="17" t="s">
        <v>427</v>
      </c>
      <c r="B95" s="18">
        <v>44</v>
      </c>
      <c r="C95" s="18">
        <v>2022</v>
      </c>
      <c r="D95" s="19" t="s">
        <v>128</v>
      </c>
      <c r="E95" s="19" t="s">
        <v>880</v>
      </c>
      <c r="F95" s="20" t="s">
        <v>937</v>
      </c>
      <c r="G95" s="23" t="s">
        <v>2209</v>
      </c>
      <c r="H95" s="22" t="s">
        <v>2210</v>
      </c>
      <c r="I95" s="22" t="s">
        <v>2211</v>
      </c>
      <c r="J95" s="31" t="s">
        <v>2212</v>
      </c>
      <c r="K95" s="32">
        <v>42675</v>
      </c>
      <c r="L95" s="31">
        <v>47</v>
      </c>
      <c r="M95" s="31" t="s">
        <v>1340</v>
      </c>
    </row>
    <row r="96" s="5" customFormat="1" ht="24" customHeight="1" spans="1:13">
      <c r="A96" s="17" t="s">
        <v>427</v>
      </c>
      <c r="B96" s="18">
        <v>44</v>
      </c>
      <c r="C96" s="18">
        <v>2022</v>
      </c>
      <c r="D96" s="19" t="s">
        <v>128</v>
      </c>
      <c r="E96" s="19" t="s">
        <v>880</v>
      </c>
      <c r="F96" s="20" t="s">
        <v>938</v>
      </c>
      <c r="G96" s="23" t="s">
        <v>2213</v>
      </c>
      <c r="H96" s="22" t="s">
        <v>2214</v>
      </c>
      <c r="I96" s="22" t="s">
        <v>1627</v>
      </c>
      <c r="J96" s="31" t="s">
        <v>2215</v>
      </c>
      <c r="K96" s="32">
        <v>44378</v>
      </c>
      <c r="L96" s="31">
        <v>48</v>
      </c>
      <c r="M96" s="31" t="s">
        <v>1340</v>
      </c>
    </row>
    <row r="97" s="5" customFormat="1" ht="24" customHeight="1" spans="1:13">
      <c r="A97" s="17" t="s">
        <v>437</v>
      </c>
      <c r="B97" s="18">
        <v>48</v>
      </c>
      <c r="C97" s="18">
        <v>2022</v>
      </c>
      <c r="D97" s="19" t="s">
        <v>223</v>
      </c>
      <c r="E97" s="19" t="s">
        <v>1118</v>
      </c>
      <c r="F97" s="20" t="s">
        <v>906</v>
      </c>
      <c r="G97" s="21" t="s">
        <v>2475</v>
      </c>
      <c r="H97" s="22" t="s">
        <v>1315</v>
      </c>
      <c r="I97" s="29" t="s">
        <v>1316</v>
      </c>
      <c r="J97" s="30" t="s">
        <v>1317</v>
      </c>
      <c r="K97" s="30" t="s">
        <v>1318</v>
      </c>
      <c r="L97" s="30">
        <v>25</v>
      </c>
      <c r="M97" s="23" t="s">
        <v>1319</v>
      </c>
    </row>
    <row r="98" s="5" customFormat="1" ht="24" customHeight="1" spans="1:13">
      <c r="A98" s="17" t="s">
        <v>437</v>
      </c>
      <c r="B98" s="18">
        <v>48</v>
      </c>
      <c r="C98" s="18">
        <v>2022</v>
      </c>
      <c r="D98" s="19" t="s">
        <v>223</v>
      </c>
      <c r="E98" s="19" t="s">
        <v>1118</v>
      </c>
      <c r="F98" s="20" t="s">
        <v>907</v>
      </c>
      <c r="G98" s="17" t="s">
        <v>1744</v>
      </c>
      <c r="H98" s="25" t="s">
        <v>2465</v>
      </c>
      <c r="I98" s="33" t="s">
        <v>1323</v>
      </c>
      <c r="J98" s="18" t="s">
        <v>1746</v>
      </c>
      <c r="K98" s="38">
        <v>44197</v>
      </c>
      <c r="L98" s="18" t="s">
        <v>1747</v>
      </c>
      <c r="M98" s="30" t="s">
        <v>1748</v>
      </c>
    </row>
    <row r="99" s="5" customFormat="1" ht="24" customHeight="1" spans="1:13">
      <c r="A99" s="17" t="s">
        <v>437</v>
      </c>
      <c r="B99" s="18">
        <v>48</v>
      </c>
      <c r="C99" s="18">
        <v>2022</v>
      </c>
      <c r="D99" s="19" t="s">
        <v>223</v>
      </c>
      <c r="E99" s="19" t="s">
        <v>1118</v>
      </c>
      <c r="F99" s="20" t="s">
        <v>908</v>
      </c>
      <c r="G99" s="17" t="s">
        <v>2480</v>
      </c>
      <c r="H99" s="25" t="s">
        <v>1396</v>
      </c>
      <c r="I99" s="33" t="s">
        <v>1323</v>
      </c>
      <c r="J99" s="18" t="s">
        <v>1397</v>
      </c>
      <c r="K99" s="18" t="s">
        <v>1398</v>
      </c>
      <c r="L99" s="18">
        <v>17.5</v>
      </c>
      <c r="M99" s="23" t="s">
        <v>1327</v>
      </c>
    </row>
    <row r="100" s="5" customFormat="1" ht="24" customHeight="1" spans="1:13">
      <c r="A100" s="17" t="s">
        <v>437</v>
      </c>
      <c r="B100" s="18">
        <v>48</v>
      </c>
      <c r="C100" s="18">
        <v>2022</v>
      </c>
      <c r="D100" s="19" t="s">
        <v>223</v>
      </c>
      <c r="E100" s="19" t="s">
        <v>1118</v>
      </c>
      <c r="F100" s="20" t="s">
        <v>909</v>
      </c>
      <c r="G100" s="23" t="s">
        <v>1401</v>
      </c>
      <c r="H100" s="24" t="s">
        <v>1402</v>
      </c>
      <c r="I100" s="24" t="s">
        <v>1323</v>
      </c>
      <c r="J100" s="23" t="s">
        <v>1324</v>
      </c>
      <c r="K100" s="23" t="s">
        <v>1393</v>
      </c>
      <c r="L100" s="23" t="s">
        <v>49</v>
      </c>
      <c r="M100" s="23" t="s">
        <v>1327</v>
      </c>
    </row>
    <row r="101" s="5" customFormat="1" ht="24" customHeight="1" spans="1:13">
      <c r="A101" s="17" t="s">
        <v>437</v>
      </c>
      <c r="B101" s="18">
        <v>48</v>
      </c>
      <c r="C101" s="18">
        <v>2022</v>
      </c>
      <c r="D101" s="19" t="s">
        <v>223</v>
      </c>
      <c r="E101" s="19" t="s">
        <v>1118</v>
      </c>
      <c r="F101" s="20" t="s">
        <v>1120</v>
      </c>
      <c r="G101" s="23" t="s">
        <v>2216</v>
      </c>
      <c r="H101" s="24" t="s">
        <v>2217</v>
      </c>
      <c r="I101" s="24" t="s">
        <v>2176</v>
      </c>
      <c r="J101" s="23" t="s">
        <v>2218</v>
      </c>
      <c r="K101" s="23" t="s">
        <v>2219</v>
      </c>
      <c r="L101" s="23" t="s">
        <v>2220</v>
      </c>
      <c r="M101" s="23" t="s">
        <v>1371</v>
      </c>
    </row>
    <row r="102" s="5" customFormat="1" ht="24" customHeight="1" spans="1:13">
      <c r="A102" s="17" t="s">
        <v>437</v>
      </c>
      <c r="B102" s="18">
        <v>48</v>
      </c>
      <c r="C102" s="18">
        <v>2022</v>
      </c>
      <c r="D102" s="19" t="s">
        <v>223</v>
      </c>
      <c r="E102" s="19" t="s">
        <v>1118</v>
      </c>
      <c r="F102" s="20" t="s">
        <v>1121</v>
      </c>
      <c r="G102" s="23" t="s">
        <v>2222</v>
      </c>
      <c r="H102" s="24" t="s">
        <v>2223</v>
      </c>
      <c r="I102" s="24" t="s">
        <v>1484</v>
      </c>
      <c r="J102" s="23" t="s">
        <v>2224</v>
      </c>
      <c r="K102" s="23" t="s">
        <v>2225</v>
      </c>
      <c r="L102" s="23" t="s">
        <v>2226</v>
      </c>
      <c r="M102" s="23" t="s">
        <v>1340</v>
      </c>
    </row>
    <row r="103" s="5" customFormat="1" ht="24" customHeight="1" spans="1:13">
      <c r="A103" s="17" t="s">
        <v>437</v>
      </c>
      <c r="B103" s="18">
        <v>48</v>
      </c>
      <c r="C103" s="18">
        <v>2022</v>
      </c>
      <c r="D103" s="19" t="s">
        <v>223</v>
      </c>
      <c r="E103" s="19" t="s">
        <v>1118</v>
      </c>
      <c r="F103" s="20" t="s">
        <v>1122</v>
      </c>
      <c r="G103" s="23" t="s">
        <v>2230</v>
      </c>
      <c r="H103" s="24" t="s">
        <v>2231</v>
      </c>
      <c r="I103" s="24" t="s">
        <v>1484</v>
      </c>
      <c r="J103" s="23" t="s">
        <v>2232</v>
      </c>
      <c r="K103" s="23" t="s">
        <v>2233</v>
      </c>
      <c r="L103" s="23" t="s">
        <v>2220</v>
      </c>
      <c r="M103" s="23" t="s">
        <v>1340</v>
      </c>
    </row>
    <row r="104" s="5" customFormat="1" ht="24" customHeight="1" spans="1:13">
      <c r="A104" s="17" t="s">
        <v>379</v>
      </c>
      <c r="B104" s="18">
        <v>25</v>
      </c>
      <c r="C104" s="18">
        <v>2019</v>
      </c>
      <c r="D104" s="19" t="s">
        <v>16</v>
      </c>
      <c r="E104" s="19" t="s">
        <v>671</v>
      </c>
      <c r="F104" s="20" t="s">
        <v>655</v>
      </c>
      <c r="G104" s="23" t="s">
        <v>1328</v>
      </c>
      <c r="H104" s="24" t="s">
        <v>1329</v>
      </c>
      <c r="I104" s="24" t="s">
        <v>1323</v>
      </c>
      <c r="J104" s="23" t="s">
        <v>1324</v>
      </c>
      <c r="K104" s="23" t="s">
        <v>1330</v>
      </c>
      <c r="L104" s="23" t="s">
        <v>1331</v>
      </c>
      <c r="M104" s="39" t="s">
        <v>1327</v>
      </c>
    </row>
    <row r="105" s="5" customFormat="1" ht="24" customHeight="1" spans="1:13">
      <c r="A105" s="17" t="s">
        <v>379</v>
      </c>
      <c r="B105" s="18">
        <v>25</v>
      </c>
      <c r="C105" s="18">
        <v>2019</v>
      </c>
      <c r="D105" s="19" t="s">
        <v>16</v>
      </c>
      <c r="E105" s="19" t="s">
        <v>671</v>
      </c>
      <c r="F105" s="20" t="s">
        <v>673</v>
      </c>
      <c r="G105" s="23" t="s">
        <v>2102</v>
      </c>
      <c r="H105" s="22" t="s">
        <v>2103</v>
      </c>
      <c r="I105" s="22" t="s">
        <v>2099</v>
      </c>
      <c r="J105" s="31" t="s">
        <v>2100</v>
      </c>
      <c r="K105" s="40">
        <v>40756</v>
      </c>
      <c r="L105" s="31">
        <v>18</v>
      </c>
      <c r="M105" s="41"/>
    </row>
    <row r="106" s="5" customFormat="1" ht="24" customHeight="1" spans="1:13">
      <c r="A106" s="17" t="s">
        <v>382</v>
      </c>
      <c r="B106" s="18">
        <v>38</v>
      </c>
      <c r="C106" s="18">
        <v>2020</v>
      </c>
      <c r="D106" s="19" t="s">
        <v>16</v>
      </c>
      <c r="E106" s="19" t="s">
        <v>671</v>
      </c>
      <c r="F106" s="20" t="s">
        <v>709</v>
      </c>
      <c r="G106" s="36">
        <v>9787549937226</v>
      </c>
      <c r="H106" s="22" t="s">
        <v>1394</v>
      </c>
      <c r="I106" s="29" t="s">
        <v>1323</v>
      </c>
      <c r="J106" s="30" t="s">
        <v>1392</v>
      </c>
      <c r="K106" s="30" t="s">
        <v>1393</v>
      </c>
      <c r="L106" s="30">
        <v>17.3</v>
      </c>
      <c r="M106" s="39" t="s">
        <v>1327</v>
      </c>
    </row>
    <row r="107" s="5" customFormat="1" ht="24" customHeight="1" spans="1:13">
      <c r="A107" s="17" t="s">
        <v>382</v>
      </c>
      <c r="B107" s="18">
        <v>38</v>
      </c>
      <c r="C107" s="18">
        <v>2020</v>
      </c>
      <c r="D107" s="19" t="s">
        <v>16</v>
      </c>
      <c r="E107" s="19" t="s">
        <v>671</v>
      </c>
      <c r="F107" s="20" t="s">
        <v>710</v>
      </c>
      <c r="G107" s="37">
        <v>9787549937196</v>
      </c>
      <c r="H107" s="25" t="s">
        <v>1399</v>
      </c>
      <c r="I107" s="33" t="s">
        <v>1323</v>
      </c>
      <c r="J107" s="18" t="s">
        <v>1397</v>
      </c>
      <c r="K107" s="18" t="s">
        <v>1398</v>
      </c>
      <c r="L107" s="18">
        <v>14.3</v>
      </c>
      <c r="M107" s="39" t="s">
        <v>1327</v>
      </c>
    </row>
    <row r="108" s="5" customFormat="1" ht="24" customHeight="1" spans="1:13">
      <c r="A108" s="17" t="s">
        <v>382</v>
      </c>
      <c r="B108" s="18">
        <v>38</v>
      </c>
      <c r="C108" s="18">
        <v>2020</v>
      </c>
      <c r="D108" s="19" t="s">
        <v>16</v>
      </c>
      <c r="E108" s="19" t="s">
        <v>671</v>
      </c>
      <c r="F108" s="20" t="s">
        <v>711</v>
      </c>
      <c r="G108" s="23" t="s">
        <v>1403</v>
      </c>
      <c r="H108" s="24" t="s">
        <v>1404</v>
      </c>
      <c r="I108" s="24" t="s">
        <v>1323</v>
      </c>
      <c r="J108" s="23" t="s">
        <v>1324</v>
      </c>
      <c r="K108" s="23" t="s">
        <v>1393</v>
      </c>
      <c r="L108" s="23" t="s">
        <v>1405</v>
      </c>
      <c r="M108" s="39" t="s">
        <v>1327</v>
      </c>
    </row>
    <row r="109" s="5" customFormat="1" ht="24" customHeight="1" spans="1:13">
      <c r="A109" s="17" t="s">
        <v>386</v>
      </c>
      <c r="B109" s="18">
        <v>28</v>
      </c>
      <c r="C109" s="18">
        <v>2021</v>
      </c>
      <c r="D109" s="19" t="s">
        <v>16</v>
      </c>
      <c r="E109" s="19" t="s">
        <v>671</v>
      </c>
      <c r="F109" s="20" t="s">
        <v>753</v>
      </c>
      <c r="G109" s="36">
        <v>9787040553086</v>
      </c>
      <c r="H109" s="22" t="s">
        <v>1455</v>
      </c>
      <c r="I109" s="29" t="s">
        <v>1316</v>
      </c>
      <c r="J109" s="30" t="s">
        <v>1456</v>
      </c>
      <c r="K109" s="30">
        <v>202012</v>
      </c>
      <c r="L109" s="30">
        <v>35</v>
      </c>
      <c r="M109" s="39" t="s">
        <v>1319</v>
      </c>
    </row>
    <row r="110" s="5" customFormat="1" ht="24" customHeight="1" spans="1:13">
      <c r="A110" s="17" t="s">
        <v>386</v>
      </c>
      <c r="B110" s="18">
        <v>28</v>
      </c>
      <c r="C110" s="18">
        <v>2021</v>
      </c>
      <c r="D110" s="19" t="s">
        <v>16</v>
      </c>
      <c r="E110" s="19" t="s">
        <v>671</v>
      </c>
      <c r="F110" s="20" t="s">
        <v>754</v>
      </c>
      <c r="G110" s="36">
        <v>9787549915132</v>
      </c>
      <c r="H110" s="22" t="s">
        <v>1459</v>
      </c>
      <c r="I110" s="29" t="s">
        <v>1323</v>
      </c>
      <c r="J110" s="30" t="s">
        <v>1392</v>
      </c>
      <c r="K110" s="30" t="s">
        <v>1460</v>
      </c>
      <c r="L110" s="30">
        <v>21.1</v>
      </c>
      <c r="M110" s="39" t="s">
        <v>1327</v>
      </c>
    </row>
    <row r="111" s="5" customFormat="1" ht="24" customHeight="1" spans="1:13">
      <c r="A111" s="17" t="s">
        <v>386</v>
      </c>
      <c r="B111" s="18">
        <v>28</v>
      </c>
      <c r="C111" s="18">
        <v>2021</v>
      </c>
      <c r="D111" s="19" t="s">
        <v>16</v>
      </c>
      <c r="E111" s="19" t="s">
        <v>671</v>
      </c>
      <c r="F111" s="20" t="s">
        <v>755</v>
      </c>
      <c r="G111" s="37">
        <v>9787549924097</v>
      </c>
      <c r="H111" s="25" t="s">
        <v>1464</v>
      </c>
      <c r="I111" s="29" t="s">
        <v>1323</v>
      </c>
      <c r="J111" s="18" t="s">
        <v>1397</v>
      </c>
      <c r="K111" s="18" t="s">
        <v>1463</v>
      </c>
      <c r="L111" s="18">
        <v>11.6</v>
      </c>
      <c r="M111" s="39" t="s">
        <v>1327</v>
      </c>
    </row>
    <row r="112" s="5" customFormat="1" ht="24" customHeight="1" spans="1:13">
      <c r="A112" s="17" t="s">
        <v>386</v>
      </c>
      <c r="B112" s="18">
        <v>28</v>
      </c>
      <c r="C112" s="18">
        <v>2021</v>
      </c>
      <c r="D112" s="19" t="s">
        <v>16</v>
      </c>
      <c r="E112" s="19" t="s">
        <v>671</v>
      </c>
      <c r="F112" s="20" t="s">
        <v>756</v>
      </c>
      <c r="G112" s="23" t="s">
        <v>1467</v>
      </c>
      <c r="H112" s="24" t="s">
        <v>1468</v>
      </c>
      <c r="I112" s="24" t="s">
        <v>1323</v>
      </c>
      <c r="J112" s="23" t="s">
        <v>1324</v>
      </c>
      <c r="K112" s="23" t="s">
        <v>1393</v>
      </c>
      <c r="L112" s="23" t="s">
        <v>1469</v>
      </c>
      <c r="M112" s="39" t="s">
        <v>1327</v>
      </c>
    </row>
    <row r="113" s="5" customFormat="1" ht="24" customHeight="1" spans="1:13">
      <c r="A113" s="17" t="s">
        <v>389</v>
      </c>
      <c r="B113" s="18">
        <v>26</v>
      </c>
      <c r="C113" s="18">
        <v>2021</v>
      </c>
      <c r="D113" s="19" t="s">
        <v>16</v>
      </c>
      <c r="E113" s="19" t="s">
        <v>671</v>
      </c>
      <c r="F113" s="20" t="s">
        <v>753</v>
      </c>
      <c r="G113" s="36">
        <v>9787040553086</v>
      </c>
      <c r="H113" s="22" t="s">
        <v>1455</v>
      </c>
      <c r="I113" s="29" t="s">
        <v>1316</v>
      </c>
      <c r="J113" s="30" t="s">
        <v>1456</v>
      </c>
      <c r="K113" s="30">
        <v>202012</v>
      </c>
      <c r="L113" s="30">
        <v>35</v>
      </c>
      <c r="M113" s="39" t="s">
        <v>1319</v>
      </c>
    </row>
    <row r="114" s="5" customFormat="1" ht="24" customHeight="1" spans="1:13">
      <c r="A114" s="17" t="s">
        <v>389</v>
      </c>
      <c r="B114" s="18">
        <v>26</v>
      </c>
      <c r="C114" s="18">
        <v>2021</v>
      </c>
      <c r="D114" s="19" t="s">
        <v>16</v>
      </c>
      <c r="E114" s="19" t="s">
        <v>671</v>
      </c>
      <c r="F114" s="20" t="s">
        <v>754</v>
      </c>
      <c r="G114" s="36">
        <v>9787549915132</v>
      </c>
      <c r="H114" s="22" t="s">
        <v>1459</v>
      </c>
      <c r="I114" s="29" t="s">
        <v>1323</v>
      </c>
      <c r="J114" s="30" t="s">
        <v>1392</v>
      </c>
      <c r="K114" s="30" t="s">
        <v>1460</v>
      </c>
      <c r="L114" s="30">
        <v>21.1</v>
      </c>
      <c r="M114" s="39" t="s">
        <v>1327</v>
      </c>
    </row>
    <row r="115" s="5" customFormat="1" ht="24" customHeight="1" spans="1:13">
      <c r="A115" s="17" t="s">
        <v>389</v>
      </c>
      <c r="B115" s="18">
        <v>26</v>
      </c>
      <c r="C115" s="18">
        <v>2021</v>
      </c>
      <c r="D115" s="19" t="s">
        <v>16</v>
      </c>
      <c r="E115" s="19" t="s">
        <v>671</v>
      </c>
      <c r="F115" s="20" t="s">
        <v>755</v>
      </c>
      <c r="G115" s="37">
        <v>9787549924097</v>
      </c>
      <c r="H115" s="25" t="s">
        <v>1464</v>
      </c>
      <c r="I115" s="29" t="s">
        <v>1323</v>
      </c>
      <c r="J115" s="18" t="s">
        <v>1397</v>
      </c>
      <c r="K115" s="18" t="s">
        <v>1463</v>
      </c>
      <c r="L115" s="18">
        <v>11.6</v>
      </c>
      <c r="M115" s="39" t="s">
        <v>1327</v>
      </c>
    </row>
    <row r="116" s="5" customFormat="1" ht="24" customHeight="1" spans="1:13">
      <c r="A116" s="17" t="s">
        <v>389</v>
      </c>
      <c r="B116" s="18">
        <v>26</v>
      </c>
      <c r="C116" s="18">
        <v>2021</v>
      </c>
      <c r="D116" s="19" t="s">
        <v>16</v>
      </c>
      <c r="E116" s="19" t="s">
        <v>671</v>
      </c>
      <c r="F116" s="20" t="s">
        <v>756</v>
      </c>
      <c r="G116" s="23" t="s">
        <v>1467</v>
      </c>
      <c r="H116" s="24" t="s">
        <v>1468</v>
      </c>
      <c r="I116" s="24" t="s">
        <v>1323</v>
      </c>
      <c r="J116" s="23" t="s">
        <v>1324</v>
      </c>
      <c r="K116" s="23" t="s">
        <v>1393</v>
      </c>
      <c r="L116" s="23" t="s">
        <v>1469</v>
      </c>
      <c r="M116" s="39" t="s">
        <v>1327</v>
      </c>
    </row>
    <row r="117" s="5" customFormat="1" ht="24" customHeight="1" spans="1:13">
      <c r="A117" s="17" t="s">
        <v>392</v>
      </c>
      <c r="B117" s="18">
        <v>44</v>
      </c>
      <c r="C117" s="18">
        <v>2022</v>
      </c>
      <c r="D117" s="19" t="s">
        <v>16</v>
      </c>
      <c r="E117" s="19" t="s">
        <v>671</v>
      </c>
      <c r="F117" s="20" t="s">
        <v>801</v>
      </c>
      <c r="G117" s="36">
        <v>9787107353253</v>
      </c>
      <c r="H117" s="22" t="s">
        <v>1518</v>
      </c>
      <c r="I117" s="29" t="s">
        <v>1472</v>
      </c>
      <c r="J117" s="30" t="s">
        <v>1317</v>
      </c>
      <c r="K117" s="30">
        <v>201810</v>
      </c>
      <c r="L117" s="30">
        <v>30</v>
      </c>
      <c r="M117" s="39" t="s">
        <v>1319</v>
      </c>
    </row>
    <row r="118" s="5" customFormat="1" ht="24" customHeight="1" spans="1:13">
      <c r="A118" s="17" t="s">
        <v>392</v>
      </c>
      <c r="B118" s="18">
        <v>44</v>
      </c>
      <c r="C118" s="18">
        <v>2022</v>
      </c>
      <c r="D118" s="19" t="s">
        <v>16</v>
      </c>
      <c r="E118" s="19" t="s">
        <v>671</v>
      </c>
      <c r="F118" s="20" t="s">
        <v>754</v>
      </c>
      <c r="G118" s="36">
        <v>9787549906239</v>
      </c>
      <c r="H118" s="22" t="s">
        <v>1521</v>
      </c>
      <c r="I118" s="29" t="s">
        <v>1323</v>
      </c>
      <c r="J118" s="30" t="s">
        <v>1392</v>
      </c>
      <c r="K118" s="30">
        <v>201111</v>
      </c>
      <c r="L118" s="30">
        <v>24.8</v>
      </c>
      <c r="M118" s="39" t="s">
        <v>1327</v>
      </c>
    </row>
    <row r="119" s="5" customFormat="1" ht="24" customHeight="1" spans="1:13">
      <c r="A119" s="17" t="s">
        <v>392</v>
      </c>
      <c r="B119" s="18">
        <v>44</v>
      </c>
      <c r="C119" s="18">
        <v>2022</v>
      </c>
      <c r="D119" s="19" t="s">
        <v>16</v>
      </c>
      <c r="E119" s="19" t="s">
        <v>671</v>
      </c>
      <c r="F119" s="20" t="s">
        <v>756</v>
      </c>
      <c r="G119" s="23" t="s">
        <v>1529</v>
      </c>
      <c r="H119" s="24" t="s">
        <v>1530</v>
      </c>
      <c r="I119" s="24" t="s">
        <v>1323</v>
      </c>
      <c r="J119" s="23" t="s">
        <v>1324</v>
      </c>
      <c r="K119" s="23" t="s">
        <v>1460</v>
      </c>
      <c r="L119" s="23" t="s">
        <v>1531</v>
      </c>
      <c r="M119" s="39" t="s">
        <v>1327</v>
      </c>
    </row>
    <row r="120" s="5" customFormat="1" ht="24" customHeight="1" spans="1:13">
      <c r="A120" s="17" t="s">
        <v>395</v>
      </c>
      <c r="B120" s="18">
        <v>36</v>
      </c>
      <c r="C120" s="18">
        <v>2022</v>
      </c>
      <c r="D120" s="19" t="s">
        <v>16</v>
      </c>
      <c r="E120" s="19" t="s">
        <v>671</v>
      </c>
      <c r="F120" s="20" t="s">
        <v>801</v>
      </c>
      <c r="G120" s="36">
        <v>9787107353253</v>
      </c>
      <c r="H120" s="22" t="s">
        <v>1518</v>
      </c>
      <c r="I120" s="29" t="s">
        <v>1472</v>
      </c>
      <c r="J120" s="30" t="s">
        <v>1317</v>
      </c>
      <c r="K120" s="30">
        <v>201810</v>
      </c>
      <c r="L120" s="30">
        <v>30</v>
      </c>
      <c r="M120" s="39" t="s">
        <v>1319</v>
      </c>
    </row>
    <row r="121" s="5" customFormat="1" ht="24" customHeight="1" spans="1:13">
      <c r="A121" s="17" t="s">
        <v>395</v>
      </c>
      <c r="B121" s="18">
        <v>36</v>
      </c>
      <c r="C121" s="18">
        <v>2022</v>
      </c>
      <c r="D121" s="19" t="s">
        <v>16</v>
      </c>
      <c r="E121" s="19" t="s">
        <v>671</v>
      </c>
      <c r="F121" s="20" t="s">
        <v>754</v>
      </c>
      <c r="G121" s="36">
        <v>9787549906239</v>
      </c>
      <c r="H121" s="22" t="s">
        <v>1521</v>
      </c>
      <c r="I121" s="29" t="s">
        <v>1323</v>
      </c>
      <c r="J121" s="30" t="s">
        <v>1392</v>
      </c>
      <c r="K121" s="30">
        <v>201111</v>
      </c>
      <c r="L121" s="30">
        <v>24.8</v>
      </c>
      <c r="M121" s="39" t="s">
        <v>1327</v>
      </c>
    </row>
    <row r="122" s="5" customFormat="1" ht="24" customHeight="1" spans="1:13">
      <c r="A122" s="17" t="s">
        <v>395</v>
      </c>
      <c r="B122" s="18">
        <v>36</v>
      </c>
      <c r="C122" s="18">
        <v>2022</v>
      </c>
      <c r="D122" s="19" t="s">
        <v>16</v>
      </c>
      <c r="E122" s="19" t="s">
        <v>671</v>
      </c>
      <c r="F122" s="20" t="s">
        <v>756</v>
      </c>
      <c r="G122" s="23" t="s">
        <v>1529</v>
      </c>
      <c r="H122" s="24" t="s">
        <v>1530</v>
      </c>
      <c r="I122" s="24" t="s">
        <v>1323</v>
      </c>
      <c r="J122" s="23" t="s">
        <v>1324</v>
      </c>
      <c r="K122" s="23" t="s">
        <v>1460</v>
      </c>
      <c r="L122" s="23" t="s">
        <v>1531</v>
      </c>
      <c r="M122" s="39" t="s">
        <v>1327</v>
      </c>
    </row>
    <row r="123" s="5" customFormat="1" ht="24" customHeight="1" spans="1:13">
      <c r="A123" s="17" t="s">
        <v>398</v>
      </c>
      <c r="B123" s="18">
        <v>44</v>
      </c>
      <c r="C123" s="18">
        <v>2022</v>
      </c>
      <c r="D123" s="19" t="s">
        <v>16</v>
      </c>
      <c r="E123" s="19" t="s">
        <v>824</v>
      </c>
      <c r="F123" s="20" t="s">
        <v>801</v>
      </c>
      <c r="G123" s="36">
        <v>9787107353253</v>
      </c>
      <c r="H123" s="22" t="s">
        <v>1518</v>
      </c>
      <c r="I123" s="29" t="s">
        <v>1472</v>
      </c>
      <c r="J123" s="30" t="s">
        <v>1317</v>
      </c>
      <c r="K123" s="30">
        <v>201810</v>
      </c>
      <c r="L123" s="30">
        <v>30</v>
      </c>
      <c r="M123" s="39" t="s">
        <v>1319</v>
      </c>
    </row>
    <row r="124" s="5" customFormat="1" ht="24" customHeight="1" spans="1:13">
      <c r="A124" s="17" t="s">
        <v>398</v>
      </c>
      <c r="B124" s="18">
        <v>44</v>
      </c>
      <c r="C124" s="18">
        <v>2022</v>
      </c>
      <c r="D124" s="19" t="s">
        <v>16</v>
      </c>
      <c r="E124" s="19" t="s">
        <v>824</v>
      </c>
      <c r="F124" s="20" t="s">
        <v>754</v>
      </c>
      <c r="G124" s="36">
        <v>9787549906239</v>
      </c>
      <c r="H124" s="22" t="s">
        <v>1521</v>
      </c>
      <c r="I124" s="29" t="s">
        <v>1323</v>
      </c>
      <c r="J124" s="30" t="s">
        <v>1392</v>
      </c>
      <c r="K124" s="30">
        <v>201111</v>
      </c>
      <c r="L124" s="30">
        <v>24.8</v>
      </c>
      <c r="M124" s="39" t="s">
        <v>1327</v>
      </c>
    </row>
    <row r="125" s="5" customFormat="1" ht="24" customHeight="1" spans="1:13">
      <c r="A125" s="17" t="s">
        <v>398</v>
      </c>
      <c r="B125" s="18">
        <v>44</v>
      </c>
      <c r="C125" s="18">
        <v>2022</v>
      </c>
      <c r="D125" s="19" t="s">
        <v>16</v>
      </c>
      <c r="E125" s="19" t="s">
        <v>824</v>
      </c>
      <c r="F125" s="20" t="s">
        <v>756</v>
      </c>
      <c r="G125" s="23" t="s">
        <v>1529</v>
      </c>
      <c r="H125" s="24" t="s">
        <v>1530</v>
      </c>
      <c r="I125" s="24" t="s">
        <v>1323</v>
      </c>
      <c r="J125" s="23" t="s">
        <v>1324</v>
      </c>
      <c r="K125" s="23" t="s">
        <v>1460</v>
      </c>
      <c r="L125" s="23" t="s">
        <v>1531</v>
      </c>
      <c r="M125" s="39" t="s">
        <v>1327</v>
      </c>
    </row>
    <row r="126" s="5" customFormat="1" ht="24" customHeight="1" spans="1:13">
      <c r="A126" s="17" t="s">
        <v>413</v>
      </c>
      <c r="B126" s="18">
        <v>33</v>
      </c>
      <c r="C126" s="18">
        <v>2021</v>
      </c>
      <c r="D126" s="19" t="s">
        <v>128</v>
      </c>
      <c r="E126" s="19" t="s">
        <v>891</v>
      </c>
      <c r="F126" s="20" t="s">
        <v>836</v>
      </c>
      <c r="G126" s="36">
        <v>9787040553086</v>
      </c>
      <c r="H126" s="22" t="s">
        <v>1455</v>
      </c>
      <c r="I126" s="29" t="s">
        <v>1316</v>
      </c>
      <c r="J126" s="30" t="s">
        <v>1456</v>
      </c>
      <c r="K126" s="30">
        <v>202012</v>
      </c>
      <c r="L126" s="30">
        <v>35</v>
      </c>
      <c r="M126" s="39" t="s">
        <v>1319</v>
      </c>
    </row>
    <row r="127" s="5" customFormat="1" ht="24" customHeight="1" spans="1:13">
      <c r="A127" s="17" t="s">
        <v>413</v>
      </c>
      <c r="B127" s="18">
        <v>33</v>
      </c>
      <c r="C127" s="18">
        <v>2021</v>
      </c>
      <c r="D127" s="19" t="s">
        <v>128</v>
      </c>
      <c r="E127" s="19" t="s">
        <v>891</v>
      </c>
      <c r="F127" s="20" t="s">
        <v>837</v>
      </c>
      <c r="G127" s="36">
        <v>9787549915132</v>
      </c>
      <c r="H127" s="22" t="s">
        <v>1459</v>
      </c>
      <c r="I127" s="29" t="s">
        <v>1323</v>
      </c>
      <c r="J127" s="30" t="s">
        <v>1392</v>
      </c>
      <c r="K127" s="30" t="s">
        <v>1460</v>
      </c>
      <c r="L127" s="30">
        <v>21.1</v>
      </c>
      <c r="M127" s="39" t="s">
        <v>1327</v>
      </c>
    </row>
    <row r="128" s="5" customFormat="1" ht="24" customHeight="1" spans="1:13">
      <c r="A128" s="17" t="s">
        <v>413</v>
      </c>
      <c r="B128" s="18">
        <v>33</v>
      </c>
      <c r="C128" s="18">
        <v>2021</v>
      </c>
      <c r="D128" s="19" t="s">
        <v>128</v>
      </c>
      <c r="E128" s="19" t="s">
        <v>891</v>
      </c>
      <c r="F128" s="20" t="s">
        <v>838</v>
      </c>
      <c r="G128" s="37">
        <v>9787549924097</v>
      </c>
      <c r="H128" s="25" t="s">
        <v>1464</v>
      </c>
      <c r="I128" s="29" t="s">
        <v>1323</v>
      </c>
      <c r="J128" s="18" t="s">
        <v>1397</v>
      </c>
      <c r="K128" s="18" t="s">
        <v>1463</v>
      </c>
      <c r="L128" s="18">
        <v>11.6</v>
      </c>
      <c r="M128" s="39" t="s">
        <v>1327</v>
      </c>
    </row>
    <row r="129" s="5" customFormat="1" ht="24" customHeight="1" spans="1:13">
      <c r="A129" s="17" t="s">
        <v>413</v>
      </c>
      <c r="B129" s="18">
        <v>33</v>
      </c>
      <c r="C129" s="18">
        <v>2021</v>
      </c>
      <c r="D129" s="19" t="s">
        <v>128</v>
      </c>
      <c r="E129" s="19" t="s">
        <v>891</v>
      </c>
      <c r="F129" s="20" t="s">
        <v>839</v>
      </c>
      <c r="G129" s="23" t="s">
        <v>1597</v>
      </c>
      <c r="H129" s="24" t="s">
        <v>1598</v>
      </c>
      <c r="I129" s="24" t="s">
        <v>1323</v>
      </c>
      <c r="J129" s="23" t="s">
        <v>1324</v>
      </c>
      <c r="K129" s="23" t="s">
        <v>1460</v>
      </c>
      <c r="L129" s="23" t="s">
        <v>1599</v>
      </c>
      <c r="M129" s="39" t="s">
        <v>1327</v>
      </c>
    </row>
    <row r="130" s="5" customFormat="1" ht="24" customHeight="1" spans="1:13">
      <c r="A130" s="17" t="s">
        <v>416</v>
      </c>
      <c r="B130" s="18">
        <v>33</v>
      </c>
      <c r="C130" s="18">
        <v>2021</v>
      </c>
      <c r="D130" s="19" t="s">
        <v>128</v>
      </c>
      <c r="E130" s="19" t="s">
        <v>901</v>
      </c>
      <c r="F130" s="20" t="s">
        <v>836</v>
      </c>
      <c r="G130" s="36">
        <v>9787040553086</v>
      </c>
      <c r="H130" s="22" t="s">
        <v>1455</v>
      </c>
      <c r="I130" s="29" t="s">
        <v>1316</v>
      </c>
      <c r="J130" s="30" t="s">
        <v>1456</v>
      </c>
      <c r="K130" s="30">
        <v>202012</v>
      </c>
      <c r="L130" s="30">
        <v>35</v>
      </c>
      <c r="M130" s="39" t="s">
        <v>1319</v>
      </c>
    </row>
    <row r="131" s="5" customFormat="1" ht="24" customHeight="1" spans="1:13">
      <c r="A131" s="17" t="s">
        <v>416</v>
      </c>
      <c r="B131" s="18">
        <v>33</v>
      </c>
      <c r="C131" s="18">
        <v>2021</v>
      </c>
      <c r="D131" s="19" t="s">
        <v>128</v>
      </c>
      <c r="E131" s="19" t="s">
        <v>901</v>
      </c>
      <c r="F131" s="20" t="s">
        <v>837</v>
      </c>
      <c r="G131" s="36">
        <v>9787549915132</v>
      </c>
      <c r="H131" s="22" t="s">
        <v>1459</v>
      </c>
      <c r="I131" s="29" t="s">
        <v>1323</v>
      </c>
      <c r="J131" s="30" t="s">
        <v>1392</v>
      </c>
      <c r="K131" s="30" t="s">
        <v>1460</v>
      </c>
      <c r="L131" s="30">
        <v>21.1</v>
      </c>
      <c r="M131" s="39" t="s">
        <v>1327</v>
      </c>
    </row>
    <row r="132" s="5" customFormat="1" ht="24" customHeight="1" spans="1:13">
      <c r="A132" s="17" t="s">
        <v>416</v>
      </c>
      <c r="B132" s="18">
        <v>33</v>
      </c>
      <c r="C132" s="18">
        <v>2021</v>
      </c>
      <c r="D132" s="19" t="s">
        <v>128</v>
      </c>
      <c r="E132" s="19" t="s">
        <v>901</v>
      </c>
      <c r="F132" s="20" t="s">
        <v>838</v>
      </c>
      <c r="G132" s="37">
        <v>9787549924097</v>
      </c>
      <c r="H132" s="25" t="s">
        <v>1464</v>
      </c>
      <c r="I132" s="29" t="s">
        <v>1323</v>
      </c>
      <c r="J132" s="18" t="s">
        <v>1397</v>
      </c>
      <c r="K132" s="18" t="s">
        <v>1463</v>
      </c>
      <c r="L132" s="18">
        <v>11.6</v>
      </c>
      <c r="M132" s="39" t="s">
        <v>1327</v>
      </c>
    </row>
    <row r="133" s="5" customFormat="1" ht="24" customHeight="1" spans="1:13">
      <c r="A133" s="17" t="s">
        <v>416</v>
      </c>
      <c r="B133" s="18">
        <v>33</v>
      </c>
      <c r="C133" s="18">
        <v>2021</v>
      </c>
      <c r="D133" s="19" t="s">
        <v>128</v>
      </c>
      <c r="E133" s="19" t="s">
        <v>901</v>
      </c>
      <c r="F133" s="20" t="s">
        <v>839</v>
      </c>
      <c r="G133" s="23" t="s">
        <v>1597</v>
      </c>
      <c r="H133" s="24" t="s">
        <v>1598</v>
      </c>
      <c r="I133" s="24" t="s">
        <v>1323</v>
      </c>
      <c r="J133" s="23" t="s">
        <v>1324</v>
      </c>
      <c r="K133" s="23" t="s">
        <v>1460</v>
      </c>
      <c r="L133" s="23" t="s">
        <v>1599</v>
      </c>
      <c r="M133" s="39" t="s">
        <v>1327</v>
      </c>
    </row>
    <row r="134" s="5" customFormat="1" ht="24" customHeight="1" spans="1:13">
      <c r="A134" s="17" t="s">
        <v>420</v>
      </c>
      <c r="B134" s="18">
        <v>33</v>
      </c>
      <c r="C134" s="18">
        <v>2021</v>
      </c>
      <c r="D134" s="19" t="s">
        <v>128</v>
      </c>
      <c r="E134" s="19" t="s">
        <v>880</v>
      </c>
      <c r="F134" s="20" t="s">
        <v>836</v>
      </c>
      <c r="G134" s="36">
        <v>9787040553086</v>
      </c>
      <c r="H134" s="22" t="s">
        <v>1455</v>
      </c>
      <c r="I134" s="29" t="s">
        <v>1316</v>
      </c>
      <c r="J134" s="30" t="s">
        <v>1456</v>
      </c>
      <c r="K134" s="30">
        <v>202012</v>
      </c>
      <c r="L134" s="30">
        <v>35</v>
      </c>
      <c r="M134" s="39" t="s">
        <v>1319</v>
      </c>
    </row>
    <row r="135" s="5" customFormat="1" ht="24" customHeight="1" spans="1:13">
      <c r="A135" s="17" t="s">
        <v>420</v>
      </c>
      <c r="B135" s="18">
        <v>33</v>
      </c>
      <c r="C135" s="18">
        <v>2021</v>
      </c>
      <c r="D135" s="19" t="s">
        <v>128</v>
      </c>
      <c r="E135" s="19" t="s">
        <v>880</v>
      </c>
      <c r="F135" s="20" t="s">
        <v>837</v>
      </c>
      <c r="G135" s="36">
        <v>9787549915132</v>
      </c>
      <c r="H135" s="22" t="s">
        <v>1459</v>
      </c>
      <c r="I135" s="29" t="s">
        <v>1323</v>
      </c>
      <c r="J135" s="30" t="s">
        <v>1392</v>
      </c>
      <c r="K135" s="30" t="s">
        <v>1460</v>
      </c>
      <c r="L135" s="30">
        <v>21.1</v>
      </c>
      <c r="M135" s="39" t="s">
        <v>1327</v>
      </c>
    </row>
    <row r="136" s="5" customFormat="1" ht="24" customHeight="1" spans="1:13">
      <c r="A136" s="17" t="s">
        <v>420</v>
      </c>
      <c r="B136" s="18">
        <v>33</v>
      </c>
      <c r="C136" s="18">
        <v>2021</v>
      </c>
      <c r="D136" s="19" t="s">
        <v>128</v>
      </c>
      <c r="E136" s="19" t="s">
        <v>880</v>
      </c>
      <c r="F136" s="20" t="s">
        <v>838</v>
      </c>
      <c r="G136" s="37">
        <v>9787549924097</v>
      </c>
      <c r="H136" s="25" t="s">
        <v>1464</v>
      </c>
      <c r="I136" s="29" t="s">
        <v>1323</v>
      </c>
      <c r="J136" s="18" t="s">
        <v>1397</v>
      </c>
      <c r="K136" s="18" t="s">
        <v>1463</v>
      </c>
      <c r="L136" s="18">
        <v>11.6</v>
      </c>
      <c r="M136" s="39" t="s">
        <v>1327</v>
      </c>
    </row>
    <row r="137" s="5" customFormat="1" ht="24" customHeight="1" spans="1:13">
      <c r="A137" s="17" t="s">
        <v>420</v>
      </c>
      <c r="B137" s="18">
        <v>33</v>
      </c>
      <c r="C137" s="18">
        <v>2021</v>
      </c>
      <c r="D137" s="19" t="s">
        <v>128</v>
      </c>
      <c r="E137" s="19" t="s">
        <v>880</v>
      </c>
      <c r="F137" s="20" t="s">
        <v>839</v>
      </c>
      <c r="G137" s="23" t="s">
        <v>1597</v>
      </c>
      <c r="H137" s="24" t="s">
        <v>1598</v>
      </c>
      <c r="I137" s="24" t="s">
        <v>1323</v>
      </c>
      <c r="J137" s="23" t="s">
        <v>1324</v>
      </c>
      <c r="K137" s="23" t="s">
        <v>1460</v>
      </c>
      <c r="L137" s="23" t="s">
        <v>1599</v>
      </c>
      <c r="M137" s="39" t="s">
        <v>1327</v>
      </c>
    </row>
    <row r="138" s="5" customFormat="1" ht="24" customHeight="1" spans="1:13">
      <c r="A138" s="17" t="s">
        <v>424</v>
      </c>
      <c r="B138" s="18">
        <v>30</v>
      </c>
      <c r="C138" s="18">
        <v>2022</v>
      </c>
      <c r="D138" s="19" t="s">
        <v>128</v>
      </c>
      <c r="E138" s="19" t="s">
        <v>891</v>
      </c>
      <c r="F138" s="20" t="s">
        <v>906</v>
      </c>
      <c r="G138" s="36">
        <v>9787107353253</v>
      </c>
      <c r="H138" s="22" t="s">
        <v>1518</v>
      </c>
      <c r="I138" s="29" t="s">
        <v>1472</v>
      </c>
      <c r="J138" s="30" t="s">
        <v>1317</v>
      </c>
      <c r="K138" s="30">
        <v>201810</v>
      </c>
      <c r="L138" s="30">
        <v>30</v>
      </c>
      <c r="M138" s="39" t="s">
        <v>1319</v>
      </c>
    </row>
    <row r="139" s="5" customFormat="1" ht="24" customHeight="1" spans="1:13">
      <c r="A139" s="17" t="s">
        <v>424</v>
      </c>
      <c r="B139" s="18">
        <v>30</v>
      </c>
      <c r="C139" s="18">
        <v>2022</v>
      </c>
      <c r="D139" s="19" t="s">
        <v>128</v>
      </c>
      <c r="E139" s="19" t="s">
        <v>891</v>
      </c>
      <c r="F139" s="20" t="s">
        <v>907</v>
      </c>
      <c r="G139" s="36">
        <v>9787549906239</v>
      </c>
      <c r="H139" s="22" t="s">
        <v>1521</v>
      </c>
      <c r="I139" s="29" t="s">
        <v>1323</v>
      </c>
      <c r="J139" s="30" t="s">
        <v>1392</v>
      </c>
      <c r="K139" s="30">
        <v>201111</v>
      </c>
      <c r="L139" s="30">
        <v>24.8</v>
      </c>
      <c r="M139" s="39" t="s">
        <v>1327</v>
      </c>
    </row>
    <row r="140" s="5" customFormat="1" ht="24" customHeight="1" spans="1:13">
      <c r="A140" s="17" t="s">
        <v>427</v>
      </c>
      <c r="B140" s="18">
        <v>44</v>
      </c>
      <c r="C140" s="18">
        <v>2022</v>
      </c>
      <c r="D140" s="19" t="s">
        <v>128</v>
      </c>
      <c r="E140" s="19" t="s">
        <v>880</v>
      </c>
      <c r="F140" s="20" t="s">
        <v>906</v>
      </c>
      <c r="G140" s="36">
        <v>9787107353253</v>
      </c>
      <c r="H140" s="22" t="s">
        <v>1518</v>
      </c>
      <c r="I140" s="29" t="s">
        <v>1472</v>
      </c>
      <c r="J140" s="30" t="s">
        <v>1317</v>
      </c>
      <c r="K140" s="30">
        <v>201810</v>
      </c>
      <c r="L140" s="30">
        <v>30</v>
      </c>
      <c r="M140" s="39" t="s">
        <v>1319</v>
      </c>
    </row>
    <row r="141" s="5" customFormat="1" ht="24" customHeight="1" spans="1:13">
      <c r="A141" s="17" t="s">
        <v>427</v>
      </c>
      <c r="B141" s="18">
        <v>44</v>
      </c>
      <c r="C141" s="18">
        <v>2022</v>
      </c>
      <c r="D141" s="19" t="s">
        <v>128</v>
      </c>
      <c r="E141" s="19" t="s">
        <v>880</v>
      </c>
      <c r="F141" s="20" t="s">
        <v>907</v>
      </c>
      <c r="G141" s="36">
        <v>9787549906239</v>
      </c>
      <c r="H141" s="22" t="s">
        <v>1521</v>
      </c>
      <c r="I141" s="29" t="s">
        <v>1323</v>
      </c>
      <c r="J141" s="30" t="s">
        <v>1392</v>
      </c>
      <c r="K141" s="30">
        <v>201111</v>
      </c>
      <c r="L141" s="30">
        <v>24.8</v>
      </c>
      <c r="M141" s="39" t="s">
        <v>1327</v>
      </c>
    </row>
    <row r="142" s="5" customFormat="1" ht="24" customHeight="1" spans="1:13">
      <c r="A142" s="17" t="s">
        <v>427</v>
      </c>
      <c r="B142" s="18">
        <v>44</v>
      </c>
      <c r="C142" s="18">
        <v>2022</v>
      </c>
      <c r="D142" s="19" t="s">
        <v>128</v>
      </c>
      <c r="E142" s="19" t="s">
        <v>880</v>
      </c>
      <c r="F142" s="20" t="s">
        <v>936</v>
      </c>
      <c r="G142" s="23" t="s">
        <v>2207</v>
      </c>
      <c r="H142" s="22" t="s">
        <v>2208</v>
      </c>
      <c r="I142" s="22" t="s">
        <v>2111</v>
      </c>
      <c r="J142" s="31" t="s">
        <v>2206</v>
      </c>
      <c r="K142" s="32">
        <v>44136</v>
      </c>
      <c r="L142" s="31">
        <v>25</v>
      </c>
      <c r="M142" s="41" t="s">
        <v>1371</v>
      </c>
    </row>
    <row r="143" s="5" customFormat="1" ht="24" customHeight="1" spans="1:13">
      <c r="A143" s="17" t="s">
        <v>437</v>
      </c>
      <c r="B143" s="18">
        <v>48</v>
      </c>
      <c r="C143" s="18">
        <v>2022</v>
      </c>
      <c r="D143" s="19" t="s">
        <v>223</v>
      </c>
      <c r="E143" s="19" t="s">
        <v>1118</v>
      </c>
      <c r="F143" s="20" t="s">
        <v>907</v>
      </c>
      <c r="G143" s="18" t="s">
        <v>1749</v>
      </c>
      <c r="H143" s="25" t="s">
        <v>2471</v>
      </c>
      <c r="I143" s="33" t="s">
        <v>1323</v>
      </c>
      <c r="J143" s="18" t="s">
        <v>1746</v>
      </c>
      <c r="K143" s="46">
        <v>44197</v>
      </c>
      <c r="L143" s="18" t="s">
        <v>1751</v>
      </c>
      <c r="M143" s="47" t="s">
        <v>1752</v>
      </c>
    </row>
    <row r="144" s="5" customFormat="1" ht="24" customHeight="1" spans="1:13">
      <c r="A144" s="17" t="s">
        <v>437</v>
      </c>
      <c r="B144" s="18">
        <v>48</v>
      </c>
      <c r="C144" s="18">
        <v>2022</v>
      </c>
      <c r="D144" s="19" t="s">
        <v>223</v>
      </c>
      <c r="E144" s="19" t="s">
        <v>1118</v>
      </c>
      <c r="F144" s="20" t="s">
        <v>908</v>
      </c>
      <c r="G144" s="37">
        <v>9787549937196</v>
      </c>
      <c r="H144" s="25" t="s">
        <v>1399</v>
      </c>
      <c r="I144" s="33" t="s">
        <v>1323</v>
      </c>
      <c r="J144" s="18" t="s">
        <v>1397</v>
      </c>
      <c r="K144" s="18" t="s">
        <v>1398</v>
      </c>
      <c r="L144" s="18">
        <v>14.3</v>
      </c>
      <c r="M144" s="39" t="s">
        <v>1327</v>
      </c>
    </row>
    <row r="145" s="5" customFormat="1" ht="24" customHeight="1" spans="1:13">
      <c r="A145" s="17" t="s">
        <v>437</v>
      </c>
      <c r="B145" s="18">
        <v>48</v>
      </c>
      <c r="C145" s="18">
        <v>2022</v>
      </c>
      <c r="D145" s="19" t="s">
        <v>223</v>
      </c>
      <c r="E145" s="19" t="s">
        <v>1118</v>
      </c>
      <c r="F145" s="20" t="s">
        <v>909</v>
      </c>
      <c r="G145" s="23" t="s">
        <v>1403</v>
      </c>
      <c r="H145" s="24" t="s">
        <v>1404</v>
      </c>
      <c r="I145" s="24" t="s">
        <v>1323</v>
      </c>
      <c r="J145" s="23" t="s">
        <v>1324</v>
      </c>
      <c r="K145" s="23" t="s">
        <v>1393</v>
      </c>
      <c r="L145" s="23" t="s">
        <v>1405</v>
      </c>
      <c r="M145" s="39" t="s">
        <v>1327</v>
      </c>
    </row>
    <row r="146" s="5" customFormat="1" ht="24" customHeight="1" spans="1:13">
      <c r="A146" s="17" t="s">
        <v>437</v>
      </c>
      <c r="B146" s="18">
        <v>48</v>
      </c>
      <c r="C146" s="18">
        <v>2022</v>
      </c>
      <c r="D146" s="19" t="s">
        <v>223</v>
      </c>
      <c r="E146" s="19" t="s">
        <v>1118</v>
      </c>
      <c r="F146" s="20" t="s">
        <v>1121</v>
      </c>
      <c r="G146" s="21" t="s">
        <v>2227</v>
      </c>
      <c r="H146" s="24" t="s">
        <v>2228</v>
      </c>
      <c r="I146" s="24" t="s">
        <v>1484</v>
      </c>
      <c r="J146" s="23" t="s">
        <v>2224</v>
      </c>
      <c r="K146" s="23" t="s">
        <v>2229</v>
      </c>
      <c r="L146" s="30">
        <v>6</v>
      </c>
      <c r="M146" s="39" t="s">
        <v>1340</v>
      </c>
    </row>
    <row r="147" s="5" customFormat="1" ht="24" customHeight="1" spans="1:13">
      <c r="A147" s="17" t="s">
        <v>437</v>
      </c>
      <c r="B147" s="18">
        <v>48</v>
      </c>
      <c r="C147" s="18">
        <v>2022</v>
      </c>
      <c r="D147" s="19" t="s">
        <v>223</v>
      </c>
      <c r="E147" s="19" t="s">
        <v>1118</v>
      </c>
      <c r="F147" s="20" t="s">
        <v>1122</v>
      </c>
      <c r="G147" s="21" t="s">
        <v>2234</v>
      </c>
      <c r="H147" s="24" t="s">
        <v>2235</v>
      </c>
      <c r="I147" s="24" t="s">
        <v>1484</v>
      </c>
      <c r="J147" s="23" t="s">
        <v>2232</v>
      </c>
      <c r="K147" s="23" t="s">
        <v>2236</v>
      </c>
      <c r="L147" s="23" t="s">
        <v>2237</v>
      </c>
      <c r="M147" s="39" t="s">
        <v>1340</v>
      </c>
    </row>
    <row r="148" customFormat="1" ht="143" customHeight="1" spans="1:9">
      <c r="A148" s="42" t="s">
        <v>2424</v>
      </c>
      <c r="B148" s="43"/>
      <c r="C148" s="43"/>
      <c r="D148" s="42" t="s">
        <v>2472</v>
      </c>
      <c r="E148" s="43"/>
      <c r="F148" s="44" t="s">
        <v>2426</v>
      </c>
      <c r="G148" s="45" t="s">
        <v>2427</v>
      </c>
      <c r="H148" s="44" t="s">
        <v>2473</v>
      </c>
      <c r="I148" s="44" t="s">
        <v>2429</v>
      </c>
    </row>
  </sheetData>
  <autoFilter ref="A2:M103">
    <extLst/>
  </autoFilter>
  <mergeCells count="3">
    <mergeCell ref="A1:I1"/>
    <mergeCell ref="A148:C148"/>
    <mergeCell ref="D148:E148"/>
  </mergeCells>
  <dataValidations count="1">
    <dataValidation type="list" allowBlank="1" showInputMessage="1" showErrorMessage="1" prompt="_x0001_" sqref="M3 M4 M5 M10 M17 M53 M54 M70 M71 M85 M93 M97 M104 M119 M122 M125 M7:M8 M11:M14 M19:M22 M23:M27 M28:M31 M32:M36 M37:M40 M41:M42 M43:M46 M47:M48 M49:M52 M55:M58 M59:M60 M61:M63 M64:M67 M68:M69 M72:M75 M76:M77 M78:M79 M81:M84 M86:M87 M88:M92 M99:M100 M101:M103 M106:M108 M109:M112 M113:M116 M117:M118 M120:M121 M123:M124 M126:M129 M130:M133 M134:M137 M138:M139 M140:M141 M144:M145 M146:M147">
      <formula1>教材性质!$A$2:$A$9</formula1>
    </dataValidation>
  </dataValidation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Z200"/>
  <sheetViews>
    <sheetView workbookViewId="0">
      <selection activeCell="A1" sqref="A1"/>
    </sheetView>
  </sheetViews>
  <sheetFormatPr defaultColWidth="10.2857142857143" defaultRowHeight="12.75"/>
  <cols>
    <col min="1" max="26" width="20.1047619047619" customWidth="1"/>
  </cols>
  <sheetData>
    <row r="1" ht="13.5" spans="1:26">
      <c r="A1" s="2" t="s">
        <v>2518</v>
      </c>
      <c r="B1" s="3"/>
      <c r="C1" s="3"/>
      <c r="D1" s="3"/>
      <c r="E1" s="3"/>
      <c r="F1" s="3"/>
      <c r="G1" s="3"/>
      <c r="H1" s="3"/>
      <c r="I1" s="3"/>
      <c r="J1" s="3"/>
      <c r="K1" s="3"/>
      <c r="L1" s="3"/>
      <c r="M1" s="3"/>
      <c r="N1" s="3"/>
      <c r="O1" s="3"/>
      <c r="P1" s="3"/>
      <c r="Q1" s="3"/>
      <c r="R1" s="3"/>
      <c r="S1" s="3"/>
      <c r="T1" s="3"/>
      <c r="U1" s="3"/>
      <c r="V1" s="3"/>
      <c r="W1" s="3"/>
      <c r="X1" s="3"/>
      <c r="Y1" s="3"/>
      <c r="Z1" s="3"/>
    </row>
    <row r="2" ht="13.5" spans="1:26">
      <c r="A2" s="4" t="s">
        <v>1319</v>
      </c>
      <c r="B2" s="3"/>
      <c r="C2" s="3"/>
      <c r="D2" s="3"/>
      <c r="E2" s="3"/>
      <c r="F2" s="3"/>
      <c r="G2" s="3"/>
      <c r="H2" s="3"/>
      <c r="I2" s="3"/>
      <c r="J2" s="3"/>
      <c r="K2" s="3"/>
      <c r="L2" s="3"/>
      <c r="M2" s="3"/>
      <c r="N2" s="3"/>
      <c r="O2" s="3"/>
      <c r="P2" s="3"/>
      <c r="Q2" s="3"/>
      <c r="R2" s="3"/>
      <c r="S2" s="3"/>
      <c r="T2" s="3"/>
      <c r="U2" s="3"/>
      <c r="V2" s="3"/>
      <c r="W2" s="3"/>
      <c r="X2" s="3"/>
      <c r="Y2" s="3"/>
      <c r="Z2" s="3"/>
    </row>
    <row r="3" ht="13.5" spans="1:26">
      <c r="A3" s="4" t="s">
        <v>1371</v>
      </c>
      <c r="B3" s="3"/>
      <c r="C3" s="3"/>
      <c r="D3" s="3"/>
      <c r="E3" s="3"/>
      <c r="F3" s="3"/>
      <c r="G3" s="3"/>
      <c r="H3" s="3"/>
      <c r="I3" s="3"/>
      <c r="J3" s="3"/>
      <c r="K3" s="3"/>
      <c r="L3" s="3"/>
      <c r="M3" s="3"/>
      <c r="N3" s="3"/>
      <c r="O3" s="3"/>
      <c r="P3" s="3"/>
      <c r="Q3" s="3"/>
      <c r="R3" s="3"/>
      <c r="S3" s="3"/>
      <c r="T3" s="3"/>
      <c r="U3" s="3"/>
      <c r="V3" s="3"/>
      <c r="W3" s="3"/>
      <c r="X3" s="3"/>
      <c r="Y3" s="3"/>
      <c r="Z3" s="3"/>
    </row>
    <row r="4" ht="13.5" spans="1:26">
      <c r="A4" s="4" t="s">
        <v>1327</v>
      </c>
      <c r="B4" s="3"/>
      <c r="C4" s="3"/>
      <c r="D4" s="3"/>
      <c r="E4" s="3"/>
      <c r="F4" s="3"/>
      <c r="G4" s="3"/>
      <c r="H4" s="3"/>
      <c r="I4" s="3"/>
      <c r="J4" s="3"/>
      <c r="K4" s="3"/>
      <c r="L4" s="3"/>
      <c r="M4" s="3"/>
      <c r="N4" s="3"/>
      <c r="O4" s="3"/>
      <c r="P4" s="3"/>
      <c r="Q4" s="3"/>
      <c r="R4" s="3"/>
      <c r="S4" s="3"/>
      <c r="T4" s="3"/>
      <c r="U4" s="3"/>
      <c r="V4" s="3"/>
      <c r="W4" s="3"/>
      <c r="X4" s="3"/>
      <c r="Y4" s="3"/>
      <c r="Z4" s="3"/>
    </row>
    <row r="5" ht="13.5" spans="1:26">
      <c r="A5" s="4" t="s">
        <v>2519</v>
      </c>
      <c r="B5" s="3"/>
      <c r="C5" s="3"/>
      <c r="D5" s="3"/>
      <c r="E5" s="3"/>
      <c r="F5" s="3"/>
      <c r="G5" s="3"/>
      <c r="H5" s="3"/>
      <c r="I5" s="3"/>
      <c r="J5" s="3"/>
      <c r="K5" s="3"/>
      <c r="L5" s="3"/>
      <c r="M5" s="3"/>
      <c r="N5" s="3"/>
      <c r="O5" s="3"/>
      <c r="P5" s="3"/>
      <c r="Q5" s="3"/>
      <c r="R5" s="3"/>
      <c r="S5" s="3"/>
      <c r="T5" s="3"/>
      <c r="U5" s="3"/>
      <c r="V5" s="3"/>
      <c r="W5" s="3"/>
      <c r="X5" s="3"/>
      <c r="Y5" s="3"/>
      <c r="Z5" s="3"/>
    </row>
    <row r="6" ht="13.5" spans="1:26">
      <c r="A6" s="4" t="s">
        <v>2520</v>
      </c>
      <c r="B6" s="3"/>
      <c r="C6" s="3"/>
      <c r="D6" s="3"/>
      <c r="E6" s="3"/>
      <c r="F6" s="3"/>
      <c r="G6" s="3"/>
      <c r="H6" s="3"/>
      <c r="I6" s="3"/>
      <c r="J6" s="3"/>
      <c r="K6" s="3"/>
      <c r="L6" s="3"/>
      <c r="M6" s="3"/>
      <c r="N6" s="3"/>
      <c r="O6" s="3"/>
      <c r="P6" s="3"/>
      <c r="Q6" s="3"/>
      <c r="R6" s="3"/>
      <c r="S6" s="3"/>
      <c r="T6" s="3"/>
      <c r="U6" s="3"/>
      <c r="V6" s="3"/>
      <c r="W6" s="3"/>
      <c r="X6" s="3"/>
      <c r="Y6" s="3"/>
      <c r="Z6" s="3"/>
    </row>
    <row r="7" ht="13.5" spans="1:26">
      <c r="A7" s="4" t="s">
        <v>2521</v>
      </c>
      <c r="B7" s="3"/>
      <c r="C7" s="3"/>
      <c r="D7" s="3"/>
      <c r="E7" s="3"/>
      <c r="F7" s="3"/>
      <c r="G7" s="3"/>
      <c r="H7" s="3"/>
      <c r="I7" s="3"/>
      <c r="J7" s="3"/>
      <c r="K7" s="3"/>
      <c r="L7" s="3"/>
      <c r="M7" s="3"/>
      <c r="N7" s="3"/>
      <c r="O7" s="3"/>
      <c r="P7" s="3"/>
      <c r="Q7" s="3"/>
      <c r="R7" s="3"/>
      <c r="S7" s="3"/>
      <c r="T7" s="3"/>
      <c r="U7" s="3"/>
      <c r="V7" s="3"/>
      <c r="W7" s="3"/>
      <c r="X7" s="3"/>
      <c r="Y7" s="3"/>
      <c r="Z7" s="3"/>
    </row>
    <row r="8" ht="13.5" spans="1:26">
      <c r="A8" s="4" t="s">
        <v>2522</v>
      </c>
      <c r="B8" s="3"/>
      <c r="C8" s="3"/>
      <c r="D8" s="3"/>
      <c r="E8" s="3"/>
      <c r="F8" s="3"/>
      <c r="G8" s="3"/>
      <c r="H8" s="3"/>
      <c r="I8" s="3"/>
      <c r="J8" s="3"/>
      <c r="K8" s="3"/>
      <c r="L8" s="3"/>
      <c r="M8" s="3"/>
      <c r="N8" s="3"/>
      <c r="O8" s="3"/>
      <c r="P8" s="3"/>
      <c r="Q8" s="3"/>
      <c r="R8" s="3"/>
      <c r="S8" s="3"/>
      <c r="T8" s="3"/>
      <c r="U8" s="3"/>
      <c r="V8" s="3"/>
      <c r="W8" s="3"/>
      <c r="X8" s="3"/>
      <c r="Y8" s="3"/>
      <c r="Z8" s="3"/>
    </row>
    <row r="9" ht="13.5" spans="1:26">
      <c r="A9" s="4" t="s">
        <v>1340</v>
      </c>
      <c r="B9" s="3"/>
      <c r="C9" s="3"/>
      <c r="D9" s="3"/>
      <c r="E9" s="3"/>
      <c r="F9" s="3"/>
      <c r="G9" s="3"/>
      <c r="H9" s="3"/>
      <c r="I9" s="3"/>
      <c r="J9" s="3"/>
      <c r="K9" s="3"/>
      <c r="L9" s="3"/>
      <c r="M9" s="3"/>
      <c r="N9" s="3"/>
      <c r="O9" s="3"/>
      <c r="P9" s="3"/>
      <c r="Q9" s="3"/>
      <c r="R9" s="3"/>
      <c r="S9" s="3"/>
      <c r="T9" s="3"/>
      <c r="U9" s="3"/>
      <c r="V9" s="3"/>
      <c r="W9" s="3"/>
      <c r="X9" s="3"/>
      <c r="Y9" s="3"/>
      <c r="Z9" s="3"/>
    </row>
    <row r="10" ht="13.5" spans="1:26">
      <c r="A10" s="3"/>
      <c r="B10" s="3"/>
      <c r="C10" s="3"/>
      <c r="D10" s="3"/>
      <c r="E10" s="3"/>
      <c r="F10" s="3"/>
      <c r="G10" s="3"/>
      <c r="H10" s="3"/>
      <c r="I10" s="3"/>
      <c r="J10" s="3"/>
      <c r="K10" s="3"/>
      <c r="L10" s="3"/>
      <c r="M10" s="3"/>
      <c r="N10" s="3"/>
      <c r="O10" s="3"/>
      <c r="P10" s="3"/>
      <c r="Q10" s="3"/>
      <c r="R10" s="3"/>
      <c r="S10" s="3"/>
      <c r="T10" s="3"/>
      <c r="U10" s="3"/>
      <c r="V10" s="3"/>
      <c r="W10" s="3"/>
      <c r="X10" s="3"/>
      <c r="Y10" s="3"/>
      <c r="Z10" s="3"/>
    </row>
    <row r="11" ht="13.5" spans="1:26">
      <c r="A11" s="3"/>
      <c r="B11" s="3"/>
      <c r="C11" s="3"/>
      <c r="D11" s="3"/>
      <c r="E11" s="3"/>
      <c r="F11" s="3"/>
      <c r="G11" s="3"/>
      <c r="H11" s="3"/>
      <c r="I11" s="3"/>
      <c r="J11" s="3"/>
      <c r="K11" s="3"/>
      <c r="L11" s="3"/>
      <c r="M11" s="3"/>
      <c r="N11" s="3"/>
      <c r="O11" s="3"/>
      <c r="P11" s="3"/>
      <c r="Q11" s="3"/>
      <c r="R11" s="3"/>
      <c r="S11" s="3"/>
      <c r="T11" s="3"/>
      <c r="U11" s="3"/>
      <c r="V11" s="3"/>
      <c r="W11" s="3"/>
      <c r="X11" s="3"/>
      <c r="Y11" s="3"/>
      <c r="Z11" s="3"/>
    </row>
    <row r="12" ht="13.5" spans="1:26">
      <c r="A12" s="3"/>
      <c r="B12" s="3"/>
      <c r="C12" s="3"/>
      <c r="D12" s="3"/>
      <c r="E12" s="3"/>
      <c r="F12" s="3"/>
      <c r="G12" s="3"/>
      <c r="H12" s="3"/>
      <c r="I12" s="3"/>
      <c r="J12" s="3"/>
      <c r="K12" s="3"/>
      <c r="L12" s="3"/>
      <c r="M12" s="3"/>
      <c r="N12" s="3"/>
      <c r="O12" s="3"/>
      <c r="P12" s="3"/>
      <c r="Q12" s="3"/>
      <c r="R12" s="3"/>
      <c r="S12" s="3"/>
      <c r="T12" s="3"/>
      <c r="U12" s="3"/>
      <c r="V12" s="3"/>
      <c r="W12" s="3"/>
      <c r="X12" s="3"/>
      <c r="Y12" s="3"/>
      <c r="Z12" s="3"/>
    </row>
    <row r="13" ht="13.5" spans="1:26">
      <c r="A13" s="3"/>
      <c r="B13" s="3"/>
      <c r="C13" s="3"/>
      <c r="D13" s="3"/>
      <c r="E13" s="3"/>
      <c r="F13" s="3"/>
      <c r="G13" s="3"/>
      <c r="H13" s="3"/>
      <c r="I13" s="3"/>
      <c r="J13" s="3"/>
      <c r="K13" s="3"/>
      <c r="L13" s="3"/>
      <c r="M13" s="3"/>
      <c r="N13" s="3"/>
      <c r="O13" s="3"/>
      <c r="P13" s="3"/>
      <c r="Q13" s="3"/>
      <c r="R13" s="3"/>
      <c r="S13" s="3"/>
      <c r="T13" s="3"/>
      <c r="U13" s="3"/>
      <c r="V13" s="3"/>
      <c r="W13" s="3"/>
      <c r="X13" s="3"/>
      <c r="Y13" s="3"/>
      <c r="Z13" s="3"/>
    </row>
    <row r="14" ht="13.5" spans="1:26">
      <c r="A14" s="3"/>
      <c r="B14" s="3"/>
      <c r="C14" s="3"/>
      <c r="D14" s="3"/>
      <c r="E14" s="3"/>
      <c r="F14" s="3"/>
      <c r="G14" s="3"/>
      <c r="H14" s="3"/>
      <c r="I14" s="3"/>
      <c r="J14" s="3"/>
      <c r="K14" s="3"/>
      <c r="L14" s="3"/>
      <c r="M14" s="3"/>
      <c r="N14" s="3"/>
      <c r="O14" s="3"/>
      <c r="P14" s="3"/>
      <c r="Q14" s="3"/>
      <c r="R14" s="3"/>
      <c r="S14" s="3"/>
      <c r="T14" s="3"/>
      <c r="U14" s="3"/>
      <c r="V14" s="3"/>
      <c r="W14" s="3"/>
      <c r="X14" s="3"/>
      <c r="Y14" s="3"/>
      <c r="Z14" s="3"/>
    </row>
    <row r="15" ht="13.5" spans="1:26">
      <c r="A15" s="3"/>
      <c r="B15" s="3"/>
      <c r="C15" s="3"/>
      <c r="D15" s="3"/>
      <c r="E15" s="3"/>
      <c r="F15" s="3"/>
      <c r="G15" s="3"/>
      <c r="H15" s="3"/>
      <c r="I15" s="3"/>
      <c r="J15" s="3"/>
      <c r="K15" s="3"/>
      <c r="L15" s="3"/>
      <c r="M15" s="3"/>
      <c r="N15" s="3"/>
      <c r="O15" s="3"/>
      <c r="P15" s="3"/>
      <c r="Q15" s="3"/>
      <c r="R15" s="3"/>
      <c r="S15" s="3"/>
      <c r="T15" s="3"/>
      <c r="U15" s="3"/>
      <c r="V15" s="3"/>
      <c r="W15" s="3"/>
      <c r="X15" s="3"/>
      <c r="Y15" s="3"/>
      <c r="Z15" s="3"/>
    </row>
    <row r="16" ht="13.5" spans="1:26">
      <c r="A16" s="3"/>
      <c r="B16" s="3"/>
      <c r="C16" s="3"/>
      <c r="D16" s="3"/>
      <c r="E16" s="3"/>
      <c r="F16" s="3"/>
      <c r="G16" s="3"/>
      <c r="H16" s="3"/>
      <c r="I16" s="3"/>
      <c r="J16" s="3"/>
      <c r="K16" s="3"/>
      <c r="L16" s="3"/>
      <c r="M16" s="3"/>
      <c r="N16" s="3"/>
      <c r="O16" s="3"/>
      <c r="P16" s="3"/>
      <c r="Q16" s="3"/>
      <c r="R16" s="3"/>
      <c r="S16" s="3"/>
      <c r="T16" s="3"/>
      <c r="U16" s="3"/>
      <c r="V16" s="3"/>
      <c r="W16" s="3"/>
      <c r="X16" s="3"/>
      <c r="Y16" s="3"/>
      <c r="Z16" s="3"/>
    </row>
    <row r="17" ht="13.5" spans="1:26">
      <c r="A17" s="3"/>
      <c r="B17" s="3"/>
      <c r="C17" s="3"/>
      <c r="D17" s="3"/>
      <c r="E17" s="3"/>
      <c r="F17" s="3"/>
      <c r="G17" s="3"/>
      <c r="H17" s="3"/>
      <c r="I17" s="3"/>
      <c r="J17" s="3"/>
      <c r="K17" s="3"/>
      <c r="L17" s="3"/>
      <c r="M17" s="3"/>
      <c r="N17" s="3"/>
      <c r="O17" s="3"/>
      <c r="P17" s="3"/>
      <c r="Q17" s="3"/>
      <c r="R17" s="3"/>
      <c r="S17" s="3"/>
      <c r="T17" s="3"/>
      <c r="U17" s="3"/>
      <c r="V17" s="3"/>
      <c r="W17" s="3"/>
      <c r="X17" s="3"/>
      <c r="Y17" s="3"/>
      <c r="Z17" s="3"/>
    </row>
    <row r="18" ht="13.5" spans="1:26">
      <c r="A18" s="3"/>
      <c r="B18" s="3"/>
      <c r="C18" s="3"/>
      <c r="D18" s="3"/>
      <c r="E18" s="3"/>
      <c r="F18" s="3"/>
      <c r="G18" s="3"/>
      <c r="H18" s="3"/>
      <c r="I18" s="3"/>
      <c r="J18" s="3"/>
      <c r="K18" s="3"/>
      <c r="L18" s="3"/>
      <c r="M18" s="3"/>
      <c r="N18" s="3"/>
      <c r="O18" s="3"/>
      <c r="P18" s="3"/>
      <c r="Q18" s="3"/>
      <c r="R18" s="3"/>
      <c r="S18" s="3"/>
      <c r="T18" s="3"/>
      <c r="U18" s="3"/>
      <c r="V18" s="3"/>
      <c r="W18" s="3"/>
      <c r="X18" s="3"/>
      <c r="Y18" s="3"/>
      <c r="Z18" s="3"/>
    </row>
    <row r="19" ht="13.5" spans="1:26">
      <c r="A19" s="3"/>
      <c r="B19" s="3"/>
      <c r="C19" s="3"/>
      <c r="D19" s="3"/>
      <c r="E19" s="3"/>
      <c r="F19" s="3"/>
      <c r="G19" s="3"/>
      <c r="H19" s="3"/>
      <c r="I19" s="3"/>
      <c r="J19" s="3"/>
      <c r="K19" s="3"/>
      <c r="L19" s="3"/>
      <c r="M19" s="3"/>
      <c r="N19" s="3"/>
      <c r="O19" s="3"/>
      <c r="P19" s="3"/>
      <c r="Q19" s="3"/>
      <c r="R19" s="3"/>
      <c r="S19" s="3"/>
      <c r="T19" s="3"/>
      <c r="U19" s="3"/>
      <c r="V19" s="3"/>
      <c r="W19" s="3"/>
      <c r="X19" s="3"/>
      <c r="Y19" s="3"/>
      <c r="Z19" s="3"/>
    </row>
    <row r="20" ht="13.5" spans="1:26">
      <c r="A20" s="3"/>
      <c r="B20" s="3"/>
      <c r="C20" s="3"/>
      <c r="D20" s="3"/>
      <c r="E20" s="3"/>
      <c r="F20" s="3"/>
      <c r="G20" s="3"/>
      <c r="H20" s="3"/>
      <c r="I20" s="3"/>
      <c r="J20" s="3"/>
      <c r="K20" s="3"/>
      <c r="L20" s="3"/>
      <c r="M20" s="3"/>
      <c r="N20" s="3"/>
      <c r="O20" s="3"/>
      <c r="P20" s="3"/>
      <c r="Q20" s="3"/>
      <c r="R20" s="3"/>
      <c r="S20" s="3"/>
      <c r="T20" s="3"/>
      <c r="U20" s="3"/>
      <c r="V20" s="3"/>
      <c r="W20" s="3"/>
      <c r="X20" s="3"/>
      <c r="Y20" s="3"/>
      <c r="Z20" s="3"/>
    </row>
    <row r="21" ht="13.5" spans="1:26">
      <c r="A21" s="3"/>
      <c r="B21" s="3"/>
      <c r="C21" s="3"/>
      <c r="D21" s="3"/>
      <c r="E21" s="3"/>
      <c r="F21" s="3"/>
      <c r="G21" s="3"/>
      <c r="H21" s="3"/>
      <c r="I21" s="3"/>
      <c r="J21" s="3"/>
      <c r="K21" s="3"/>
      <c r="L21" s="3"/>
      <c r="M21" s="3"/>
      <c r="N21" s="3"/>
      <c r="O21" s="3"/>
      <c r="P21" s="3"/>
      <c r="Q21" s="3"/>
      <c r="R21" s="3"/>
      <c r="S21" s="3"/>
      <c r="T21" s="3"/>
      <c r="U21" s="3"/>
      <c r="V21" s="3"/>
      <c r="W21" s="3"/>
      <c r="X21" s="3"/>
      <c r="Y21" s="3"/>
      <c r="Z21" s="3"/>
    </row>
    <row r="22" ht="13.5" spans="1:26">
      <c r="A22" s="3"/>
      <c r="B22" s="3"/>
      <c r="C22" s="3"/>
      <c r="D22" s="3"/>
      <c r="E22" s="3"/>
      <c r="F22" s="3"/>
      <c r="G22" s="3"/>
      <c r="H22" s="3"/>
      <c r="I22" s="3"/>
      <c r="J22" s="3"/>
      <c r="K22" s="3"/>
      <c r="L22" s="3"/>
      <c r="M22" s="3"/>
      <c r="N22" s="3"/>
      <c r="O22" s="3"/>
      <c r="P22" s="3"/>
      <c r="Q22" s="3"/>
      <c r="R22" s="3"/>
      <c r="S22" s="3"/>
      <c r="T22" s="3"/>
      <c r="U22" s="3"/>
      <c r="V22" s="3"/>
      <c r="W22" s="3"/>
      <c r="X22" s="3"/>
      <c r="Y22" s="3"/>
      <c r="Z22" s="3"/>
    </row>
    <row r="23" ht="13.5" spans="1:26">
      <c r="A23" s="3"/>
      <c r="B23" s="3"/>
      <c r="C23" s="3"/>
      <c r="D23" s="3"/>
      <c r="E23" s="3"/>
      <c r="F23" s="3"/>
      <c r="G23" s="3"/>
      <c r="H23" s="3"/>
      <c r="I23" s="3"/>
      <c r="J23" s="3"/>
      <c r="K23" s="3"/>
      <c r="L23" s="3"/>
      <c r="M23" s="3"/>
      <c r="N23" s="3"/>
      <c r="O23" s="3"/>
      <c r="P23" s="3"/>
      <c r="Q23" s="3"/>
      <c r="R23" s="3"/>
      <c r="S23" s="3"/>
      <c r="T23" s="3"/>
      <c r="U23" s="3"/>
      <c r="V23" s="3"/>
      <c r="W23" s="3"/>
      <c r="X23" s="3"/>
      <c r="Y23" s="3"/>
      <c r="Z23" s="3"/>
    </row>
    <row r="24" ht="13.5" spans="1:26">
      <c r="A24" s="3"/>
      <c r="B24" s="3"/>
      <c r="C24" s="3"/>
      <c r="D24" s="3"/>
      <c r="E24" s="3"/>
      <c r="F24" s="3"/>
      <c r="G24" s="3"/>
      <c r="H24" s="3"/>
      <c r="I24" s="3"/>
      <c r="J24" s="3"/>
      <c r="K24" s="3"/>
      <c r="L24" s="3"/>
      <c r="M24" s="3"/>
      <c r="N24" s="3"/>
      <c r="O24" s="3"/>
      <c r="P24" s="3"/>
      <c r="Q24" s="3"/>
      <c r="R24" s="3"/>
      <c r="S24" s="3"/>
      <c r="T24" s="3"/>
      <c r="U24" s="3"/>
      <c r="V24" s="3"/>
      <c r="W24" s="3"/>
      <c r="X24" s="3"/>
      <c r="Y24" s="3"/>
      <c r="Z24" s="3"/>
    </row>
    <row r="25" ht="13.5" spans="1:26">
      <c r="A25" s="3"/>
      <c r="B25" s="3"/>
      <c r="C25" s="3"/>
      <c r="D25" s="3"/>
      <c r="E25" s="3"/>
      <c r="F25" s="3"/>
      <c r="G25" s="3"/>
      <c r="H25" s="3"/>
      <c r="I25" s="3"/>
      <c r="J25" s="3"/>
      <c r="K25" s="3"/>
      <c r="L25" s="3"/>
      <c r="M25" s="3"/>
      <c r="N25" s="3"/>
      <c r="O25" s="3"/>
      <c r="P25" s="3"/>
      <c r="Q25" s="3"/>
      <c r="R25" s="3"/>
      <c r="S25" s="3"/>
      <c r="T25" s="3"/>
      <c r="U25" s="3"/>
      <c r="V25" s="3"/>
      <c r="W25" s="3"/>
      <c r="X25" s="3"/>
      <c r="Y25" s="3"/>
      <c r="Z25" s="3"/>
    </row>
    <row r="26" ht="13.5" spans="1:26">
      <c r="A26" s="3"/>
      <c r="B26" s="3"/>
      <c r="C26" s="3"/>
      <c r="D26" s="3"/>
      <c r="E26" s="3"/>
      <c r="F26" s="3"/>
      <c r="G26" s="3"/>
      <c r="H26" s="3"/>
      <c r="I26" s="3"/>
      <c r="J26" s="3"/>
      <c r="K26" s="3"/>
      <c r="L26" s="3"/>
      <c r="M26" s="3"/>
      <c r="N26" s="3"/>
      <c r="O26" s="3"/>
      <c r="P26" s="3"/>
      <c r="Q26" s="3"/>
      <c r="R26" s="3"/>
      <c r="S26" s="3"/>
      <c r="T26" s="3"/>
      <c r="U26" s="3"/>
      <c r="V26" s="3"/>
      <c r="W26" s="3"/>
      <c r="X26" s="3"/>
      <c r="Y26" s="3"/>
      <c r="Z26" s="3"/>
    </row>
    <row r="27" ht="13.5" spans="1:26">
      <c r="A27" s="3"/>
      <c r="B27" s="3"/>
      <c r="C27" s="3"/>
      <c r="D27" s="3"/>
      <c r="E27" s="3"/>
      <c r="F27" s="3"/>
      <c r="G27" s="3"/>
      <c r="H27" s="3"/>
      <c r="I27" s="3"/>
      <c r="J27" s="3"/>
      <c r="K27" s="3"/>
      <c r="L27" s="3"/>
      <c r="M27" s="3"/>
      <c r="N27" s="3"/>
      <c r="O27" s="3"/>
      <c r="P27" s="3"/>
      <c r="Q27" s="3"/>
      <c r="R27" s="3"/>
      <c r="S27" s="3"/>
      <c r="T27" s="3"/>
      <c r="U27" s="3"/>
      <c r="V27" s="3"/>
      <c r="W27" s="3"/>
      <c r="X27" s="3"/>
      <c r="Y27" s="3"/>
      <c r="Z27" s="3"/>
    </row>
    <row r="28" ht="13.5" spans="1:26">
      <c r="A28" s="3"/>
      <c r="B28" s="3"/>
      <c r="C28" s="3"/>
      <c r="D28" s="3"/>
      <c r="E28" s="3"/>
      <c r="F28" s="3"/>
      <c r="G28" s="3"/>
      <c r="H28" s="3"/>
      <c r="I28" s="3"/>
      <c r="J28" s="3"/>
      <c r="K28" s="3"/>
      <c r="L28" s="3"/>
      <c r="M28" s="3"/>
      <c r="N28" s="3"/>
      <c r="O28" s="3"/>
      <c r="P28" s="3"/>
      <c r="Q28" s="3"/>
      <c r="R28" s="3"/>
      <c r="S28" s="3"/>
      <c r="T28" s="3"/>
      <c r="U28" s="3"/>
      <c r="V28" s="3"/>
      <c r="W28" s="3"/>
      <c r="X28" s="3"/>
      <c r="Y28" s="3"/>
      <c r="Z28" s="3"/>
    </row>
    <row r="29" ht="13.5" spans="1:26">
      <c r="A29" s="3"/>
      <c r="B29" s="3"/>
      <c r="C29" s="3"/>
      <c r="D29" s="3"/>
      <c r="E29" s="3"/>
      <c r="F29" s="3"/>
      <c r="G29" s="3"/>
      <c r="H29" s="3"/>
      <c r="I29" s="3"/>
      <c r="J29" s="3"/>
      <c r="K29" s="3"/>
      <c r="L29" s="3"/>
      <c r="M29" s="3"/>
      <c r="N29" s="3"/>
      <c r="O29" s="3"/>
      <c r="P29" s="3"/>
      <c r="Q29" s="3"/>
      <c r="R29" s="3"/>
      <c r="S29" s="3"/>
      <c r="T29" s="3"/>
      <c r="U29" s="3"/>
      <c r="V29" s="3"/>
      <c r="W29" s="3"/>
      <c r="X29" s="3"/>
      <c r="Y29" s="3"/>
      <c r="Z29" s="3"/>
    </row>
    <row r="30" ht="13.5" spans="1:26">
      <c r="A30" s="3"/>
      <c r="B30" s="3"/>
      <c r="C30" s="3"/>
      <c r="D30" s="3"/>
      <c r="E30" s="3"/>
      <c r="F30" s="3"/>
      <c r="G30" s="3"/>
      <c r="H30" s="3"/>
      <c r="I30" s="3"/>
      <c r="J30" s="3"/>
      <c r="K30" s="3"/>
      <c r="L30" s="3"/>
      <c r="M30" s="3"/>
      <c r="N30" s="3"/>
      <c r="O30" s="3"/>
      <c r="P30" s="3"/>
      <c r="Q30" s="3"/>
      <c r="R30" s="3"/>
      <c r="S30" s="3"/>
      <c r="T30" s="3"/>
      <c r="U30" s="3"/>
      <c r="V30" s="3"/>
      <c r="W30" s="3"/>
      <c r="X30" s="3"/>
      <c r="Y30" s="3"/>
      <c r="Z30" s="3"/>
    </row>
    <row r="31" ht="13.5" spans="1:26">
      <c r="A31" s="3"/>
      <c r="B31" s="3"/>
      <c r="C31" s="3"/>
      <c r="D31" s="3"/>
      <c r="E31" s="3"/>
      <c r="F31" s="3"/>
      <c r="G31" s="3"/>
      <c r="H31" s="3"/>
      <c r="I31" s="3"/>
      <c r="J31" s="3"/>
      <c r="K31" s="3"/>
      <c r="L31" s="3"/>
      <c r="M31" s="3"/>
      <c r="N31" s="3"/>
      <c r="O31" s="3"/>
      <c r="P31" s="3"/>
      <c r="Q31" s="3"/>
      <c r="R31" s="3"/>
      <c r="S31" s="3"/>
      <c r="T31" s="3"/>
      <c r="U31" s="3"/>
      <c r="V31" s="3"/>
      <c r="W31" s="3"/>
      <c r="X31" s="3"/>
      <c r="Y31" s="3"/>
      <c r="Z31" s="3"/>
    </row>
    <row r="32" ht="13.5" spans="1:26">
      <c r="A32" s="3"/>
      <c r="B32" s="3"/>
      <c r="C32" s="3"/>
      <c r="D32" s="3"/>
      <c r="E32" s="3"/>
      <c r="F32" s="3"/>
      <c r="G32" s="3"/>
      <c r="H32" s="3"/>
      <c r="I32" s="3"/>
      <c r="J32" s="3"/>
      <c r="K32" s="3"/>
      <c r="L32" s="3"/>
      <c r="M32" s="3"/>
      <c r="N32" s="3"/>
      <c r="O32" s="3"/>
      <c r="P32" s="3"/>
      <c r="Q32" s="3"/>
      <c r="R32" s="3"/>
      <c r="S32" s="3"/>
      <c r="T32" s="3"/>
      <c r="U32" s="3"/>
      <c r="V32" s="3"/>
      <c r="W32" s="3"/>
      <c r="X32" s="3"/>
      <c r="Y32" s="3"/>
      <c r="Z32" s="3"/>
    </row>
    <row r="33" ht="13.5" spans="1:26">
      <c r="A33" s="3"/>
      <c r="B33" s="3"/>
      <c r="C33" s="3"/>
      <c r="D33" s="3"/>
      <c r="E33" s="3"/>
      <c r="F33" s="3"/>
      <c r="G33" s="3"/>
      <c r="H33" s="3"/>
      <c r="I33" s="3"/>
      <c r="J33" s="3"/>
      <c r="K33" s="3"/>
      <c r="L33" s="3"/>
      <c r="M33" s="3"/>
      <c r="N33" s="3"/>
      <c r="O33" s="3"/>
      <c r="P33" s="3"/>
      <c r="Q33" s="3"/>
      <c r="R33" s="3"/>
      <c r="S33" s="3"/>
      <c r="T33" s="3"/>
      <c r="U33" s="3"/>
      <c r="V33" s="3"/>
      <c r="W33" s="3"/>
      <c r="X33" s="3"/>
      <c r="Y33" s="3"/>
      <c r="Z33" s="3"/>
    </row>
    <row r="34" ht="13.5" spans="1:26">
      <c r="A34" s="3"/>
      <c r="B34" s="3"/>
      <c r="C34" s="3"/>
      <c r="D34" s="3"/>
      <c r="E34" s="3"/>
      <c r="F34" s="3"/>
      <c r="G34" s="3"/>
      <c r="H34" s="3"/>
      <c r="I34" s="3"/>
      <c r="J34" s="3"/>
      <c r="K34" s="3"/>
      <c r="L34" s="3"/>
      <c r="M34" s="3"/>
      <c r="N34" s="3"/>
      <c r="O34" s="3"/>
      <c r="P34" s="3"/>
      <c r="Q34" s="3"/>
      <c r="R34" s="3"/>
      <c r="S34" s="3"/>
      <c r="T34" s="3"/>
      <c r="U34" s="3"/>
      <c r="V34" s="3"/>
      <c r="W34" s="3"/>
      <c r="X34" s="3"/>
      <c r="Y34" s="3"/>
      <c r="Z34" s="3"/>
    </row>
    <row r="35" ht="13.5" spans="1:26">
      <c r="A35" s="3"/>
      <c r="B35" s="3"/>
      <c r="C35" s="3"/>
      <c r="D35" s="3"/>
      <c r="E35" s="3"/>
      <c r="F35" s="3"/>
      <c r="G35" s="3"/>
      <c r="H35" s="3"/>
      <c r="I35" s="3"/>
      <c r="J35" s="3"/>
      <c r="K35" s="3"/>
      <c r="L35" s="3"/>
      <c r="M35" s="3"/>
      <c r="N35" s="3"/>
      <c r="O35" s="3"/>
      <c r="P35" s="3"/>
      <c r="Q35" s="3"/>
      <c r="R35" s="3"/>
      <c r="S35" s="3"/>
      <c r="T35" s="3"/>
      <c r="U35" s="3"/>
      <c r="V35" s="3"/>
      <c r="W35" s="3"/>
      <c r="X35" s="3"/>
      <c r="Y35" s="3"/>
      <c r="Z35" s="3"/>
    </row>
    <row r="36" ht="13.5" spans="1:26">
      <c r="A36" s="3"/>
      <c r="B36" s="3"/>
      <c r="C36" s="3"/>
      <c r="D36" s="3"/>
      <c r="E36" s="3"/>
      <c r="F36" s="3"/>
      <c r="G36" s="3"/>
      <c r="H36" s="3"/>
      <c r="I36" s="3"/>
      <c r="J36" s="3"/>
      <c r="K36" s="3"/>
      <c r="L36" s="3"/>
      <c r="M36" s="3"/>
      <c r="N36" s="3"/>
      <c r="O36" s="3"/>
      <c r="P36" s="3"/>
      <c r="Q36" s="3"/>
      <c r="R36" s="3"/>
      <c r="S36" s="3"/>
      <c r="T36" s="3"/>
      <c r="U36" s="3"/>
      <c r="V36" s="3"/>
      <c r="W36" s="3"/>
      <c r="X36" s="3"/>
      <c r="Y36" s="3"/>
      <c r="Z36" s="3"/>
    </row>
    <row r="37" ht="13.5" spans="1:26">
      <c r="A37" s="3"/>
      <c r="B37" s="3"/>
      <c r="C37" s="3"/>
      <c r="D37" s="3"/>
      <c r="E37" s="3"/>
      <c r="F37" s="3"/>
      <c r="G37" s="3"/>
      <c r="H37" s="3"/>
      <c r="I37" s="3"/>
      <c r="J37" s="3"/>
      <c r="K37" s="3"/>
      <c r="L37" s="3"/>
      <c r="M37" s="3"/>
      <c r="N37" s="3"/>
      <c r="O37" s="3"/>
      <c r="P37" s="3"/>
      <c r="Q37" s="3"/>
      <c r="R37" s="3"/>
      <c r="S37" s="3"/>
      <c r="T37" s="3"/>
      <c r="U37" s="3"/>
      <c r="V37" s="3"/>
      <c r="W37" s="3"/>
      <c r="X37" s="3"/>
      <c r="Y37" s="3"/>
      <c r="Z37" s="3"/>
    </row>
    <row r="38" ht="13.5"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ht="13.5" spans="1:26">
      <c r="A39" s="3"/>
      <c r="B39" s="3"/>
      <c r="C39" s="3"/>
      <c r="D39" s="3"/>
      <c r="E39" s="3"/>
      <c r="F39" s="3"/>
      <c r="G39" s="3"/>
      <c r="H39" s="3"/>
      <c r="I39" s="3"/>
      <c r="J39" s="3"/>
      <c r="K39" s="3"/>
      <c r="L39" s="3"/>
      <c r="M39" s="3"/>
      <c r="N39" s="3"/>
      <c r="O39" s="3"/>
      <c r="P39" s="3"/>
      <c r="Q39" s="3"/>
      <c r="R39" s="3"/>
      <c r="S39" s="3"/>
      <c r="T39" s="3"/>
      <c r="U39" s="3"/>
      <c r="V39" s="3"/>
      <c r="W39" s="3"/>
      <c r="X39" s="3"/>
      <c r="Y39" s="3"/>
      <c r="Z39" s="3"/>
    </row>
    <row r="40" ht="13.5" spans="1:26">
      <c r="A40" s="3"/>
      <c r="B40" s="3"/>
      <c r="C40" s="3"/>
      <c r="D40" s="3"/>
      <c r="E40" s="3"/>
      <c r="F40" s="3"/>
      <c r="G40" s="3"/>
      <c r="H40" s="3"/>
      <c r="I40" s="3"/>
      <c r="J40" s="3"/>
      <c r="K40" s="3"/>
      <c r="L40" s="3"/>
      <c r="M40" s="3"/>
      <c r="N40" s="3"/>
      <c r="O40" s="3"/>
      <c r="P40" s="3"/>
      <c r="Q40" s="3"/>
      <c r="R40" s="3"/>
      <c r="S40" s="3"/>
      <c r="T40" s="3"/>
      <c r="U40" s="3"/>
      <c r="V40" s="3"/>
      <c r="W40" s="3"/>
      <c r="X40" s="3"/>
      <c r="Y40" s="3"/>
      <c r="Z40" s="3"/>
    </row>
    <row r="41" ht="13.5"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ht="13.5"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ht="13.5"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ht="13.5"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ht="13.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ht="13.5"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ht="13.5"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ht="13.5"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ht="13.5"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ht="13.5"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ht="13.5"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ht="13.5"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ht="13.5"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ht="13.5"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ht="13.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ht="13.5"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ht="13.5" spans="1:26">
      <c r="A57" s="3"/>
      <c r="B57" s="3"/>
      <c r="C57" s="3"/>
      <c r="D57" s="3"/>
      <c r="E57" s="3"/>
      <c r="F57" s="3"/>
      <c r="G57" s="3"/>
      <c r="H57" s="3"/>
      <c r="I57" s="3"/>
      <c r="J57" s="3"/>
      <c r="K57" s="3"/>
      <c r="L57" s="3"/>
      <c r="M57" s="3"/>
      <c r="N57" s="3"/>
      <c r="O57" s="3"/>
      <c r="P57" s="3"/>
      <c r="Q57" s="3"/>
      <c r="R57" s="3"/>
      <c r="S57" s="3"/>
      <c r="T57" s="3"/>
      <c r="U57" s="3"/>
      <c r="V57" s="3"/>
      <c r="W57" s="3"/>
      <c r="X57" s="3"/>
      <c r="Y57" s="3"/>
      <c r="Z57" s="3"/>
    </row>
    <row r="58" ht="13.5" spans="1:26">
      <c r="A58" s="3"/>
      <c r="B58" s="3"/>
      <c r="C58" s="3"/>
      <c r="D58" s="3"/>
      <c r="E58" s="3"/>
      <c r="F58" s="3"/>
      <c r="G58" s="3"/>
      <c r="H58" s="3"/>
      <c r="I58" s="3"/>
      <c r="J58" s="3"/>
      <c r="K58" s="3"/>
      <c r="L58" s="3"/>
      <c r="M58" s="3"/>
      <c r="N58" s="3"/>
      <c r="O58" s="3"/>
      <c r="P58" s="3"/>
      <c r="Q58" s="3"/>
      <c r="R58" s="3"/>
      <c r="S58" s="3"/>
      <c r="T58" s="3"/>
      <c r="U58" s="3"/>
      <c r="V58" s="3"/>
      <c r="W58" s="3"/>
      <c r="X58" s="3"/>
      <c r="Y58" s="3"/>
      <c r="Z58" s="3"/>
    </row>
    <row r="59" ht="13.5" spans="1:26">
      <c r="A59" s="3"/>
      <c r="B59" s="3"/>
      <c r="C59" s="3"/>
      <c r="D59" s="3"/>
      <c r="E59" s="3"/>
      <c r="F59" s="3"/>
      <c r="G59" s="3"/>
      <c r="H59" s="3"/>
      <c r="I59" s="3"/>
      <c r="J59" s="3"/>
      <c r="K59" s="3"/>
      <c r="L59" s="3"/>
      <c r="M59" s="3"/>
      <c r="N59" s="3"/>
      <c r="O59" s="3"/>
      <c r="P59" s="3"/>
      <c r="Q59" s="3"/>
      <c r="R59" s="3"/>
      <c r="S59" s="3"/>
      <c r="T59" s="3"/>
      <c r="U59" s="3"/>
      <c r="V59" s="3"/>
      <c r="W59" s="3"/>
      <c r="X59" s="3"/>
      <c r="Y59" s="3"/>
      <c r="Z59" s="3"/>
    </row>
    <row r="60" ht="13.5" spans="1:26">
      <c r="A60" s="3"/>
      <c r="B60" s="3"/>
      <c r="C60" s="3"/>
      <c r="D60" s="3"/>
      <c r="E60" s="3"/>
      <c r="F60" s="3"/>
      <c r="G60" s="3"/>
      <c r="H60" s="3"/>
      <c r="I60" s="3"/>
      <c r="J60" s="3"/>
      <c r="K60" s="3"/>
      <c r="L60" s="3"/>
      <c r="M60" s="3"/>
      <c r="N60" s="3"/>
      <c r="O60" s="3"/>
      <c r="P60" s="3"/>
      <c r="Q60" s="3"/>
      <c r="R60" s="3"/>
      <c r="S60" s="3"/>
      <c r="T60" s="3"/>
      <c r="U60" s="3"/>
      <c r="V60" s="3"/>
      <c r="W60" s="3"/>
      <c r="X60" s="3"/>
      <c r="Y60" s="3"/>
      <c r="Z60" s="3"/>
    </row>
    <row r="61" ht="13.5" spans="1:26">
      <c r="A61" s="3"/>
      <c r="B61" s="3"/>
      <c r="C61" s="3"/>
      <c r="D61" s="3"/>
      <c r="E61" s="3"/>
      <c r="F61" s="3"/>
      <c r="G61" s="3"/>
      <c r="H61" s="3"/>
      <c r="I61" s="3"/>
      <c r="J61" s="3"/>
      <c r="K61" s="3"/>
      <c r="L61" s="3"/>
      <c r="M61" s="3"/>
      <c r="N61" s="3"/>
      <c r="O61" s="3"/>
      <c r="P61" s="3"/>
      <c r="Q61" s="3"/>
      <c r="R61" s="3"/>
      <c r="S61" s="3"/>
      <c r="T61" s="3"/>
      <c r="U61" s="3"/>
      <c r="V61" s="3"/>
      <c r="W61" s="3"/>
      <c r="X61" s="3"/>
      <c r="Y61" s="3"/>
      <c r="Z61" s="3"/>
    </row>
    <row r="62" ht="13.5" spans="1:26">
      <c r="A62" s="3"/>
      <c r="B62" s="3"/>
      <c r="C62" s="3"/>
      <c r="D62" s="3"/>
      <c r="E62" s="3"/>
      <c r="F62" s="3"/>
      <c r="G62" s="3"/>
      <c r="H62" s="3"/>
      <c r="I62" s="3"/>
      <c r="J62" s="3"/>
      <c r="K62" s="3"/>
      <c r="L62" s="3"/>
      <c r="M62" s="3"/>
      <c r="N62" s="3"/>
      <c r="O62" s="3"/>
      <c r="P62" s="3"/>
      <c r="Q62" s="3"/>
      <c r="R62" s="3"/>
      <c r="S62" s="3"/>
      <c r="T62" s="3"/>
      <c r="U62" s="3"/>
      <c r="V62" s="3"/>
      <c r="W62" s="3"/>
      <c r="X62" s="3"/>
      <c r="Y62" s="3"/>
      <c r="Z62" s="3"/>
    </row>
    <row r="63" ht="13.5" spans="1:26">
      <c r="A63" s="3"/>
      <c r="B63" s="3"/>
      <c r="C63" s="3"/>
      <c r="D63" s="3"/>
      <c r="E63" s="3"/>
      <c r="F63" s="3"/>
      <c r="G63" s="3"/>
      <c r="H63" s="3"/>
      <c r="I63" s="3"/>
      <c r="J63" s="3"/>
      <c r="K63" s="3"/>
      <c r="L63" s="3"/>
      <c r="M63" s="3"/>
      <c r="N63" s="3"/>
      <c r="O63" s="3"/>
      <c r="P63" s="3"/>
      <c r="Q63" s="3"/>
      <c r="R63" s="3"/>
      <c r="S63" s="3"/>
      <c r="T63" s="3"/>
      <c r="U63" s="3"/>
      <c r="V63" s="3"/>
      <c r="W63" s="3"/>
      <c r="X63" s="3"/>
      <c r="Y63" s="3"/>
      <c r="Z63" s="3"/>
    </row>
    <row r="64" ht="13.5" spans="1:26">
      <c r="A64" s="3"/>
      <c r="B64" s="3"/>
      <c r="C64" s="3"/>
      <c r="D64" s="3"/>
      <c r="E64" s="3"/>
      <c r="F64" s="3"/>
      <c r="G64" s="3"/>
      <c r="H64" s="3"/>
      <c r="I64" s="3"/>
      <c r="J64" s="3"/>
      <c r="K64" s="3"/>
      <c r="L64" s="3"/>
      <c r="M64" s="3"/>
      <c r="N64" s="3"/>
      <c r="O64" s="3"/>
      <c r="P64" s="3"/>
      <c r="Q64" s="3"/>
      <c r="R64" s="3"/>
      <c r="S64" s="3"/>
      <c r="T64" s="3"/>
      <c r="U64" s="3"/>
      <c r="V64" s="3"/>
      <c r="W64" s="3"/>
      <c r="X64" s="3"/>
      <c r="Y64" s="3"/>
      <c r="Z64" s="3"/>
    </row>
    <row r="65" ht="13.5" spans="1:26">
      <c r="A65" s="3"/>
      <c r="B65" s="3"/>
      <c r="C65" s="3"/>
      <c r="D65" s="3"/>
      <c r="E65" s="3"/>
      <c r="F65" s="3"/>
      <c r="G65" s="3"/>
      <c r="H65" s="3"/>
      <c r="I65" s="3"/>
      <c r="J65" s="3"/>
      <c r="K65" s="3"/>
      <c r="L65" s="3"/>
      <c r="M65" s="3"/>
      <c r="N65" s="3"/>
      <c r="O65" s="3"/>
      <c r="P65" s="3"/>
      <c r="Q65" s="3"/>
      <c r="R65" s="3"/>
      <c r="S65" s="3"/>
      <c r="T65" s="3"/>
      <c r="U65" s="3"/>
      <c r="V65" s="3"/>
      <c r="W65" s="3"/>
      <c r="X65" s="3"/>
      <c r="Y65" s="3"/>
      <c r="Z65" s="3"/>
    </row>
    <row r="66" ht="13.5" spans="1:26">
      <c r="A66" s="3"/>
      <c r="B66" s="3"/>
      <c r="C66" s="3"/>
      <c r="D66" s="3"/>
      <c r="E66" s="3"/>
      <c r="F66" s="3"/>
      <c r="G66" s="3"/>
      <c r="H66" s="3"/>
      <c r="I66" s="3"/>
      <c r="J66" s="3"/>
      <c r="K66" s="3"/>
      <c r="L66" s="3"/>
      <c r="M66" s="3"/>
      <c r="N66" s="3"/>
      <c r="O66" s="3"/>
      <c r="P66" s="3"/>
      <c r="Q66" s="3"/>
      <c r="R66" s="3"/>
      <c r="S66" s="3"/>
      <c r="T66" s="3"/>
      <c r="U66" s="3"/>
      <c r="V66" s="3"/>
      <c r="W66" s="3"/>
      <c r="X66" s="3"/>
      <c r="Y66" s="3"/>
      <c r="Z66" s="3"/>
    </row>
    <row r="67" ht="13.5" spans="1:26">
      <c r="A67" s="3"/>
      <c r="B67" s="3"/>
      <c r="C67" s="3"/>
      <c r="D67" s="3"/>
      <c r="E67" s="3"/>
      <c r="F67" s="3"/>
      <c r="G67" s="3"/>
      <c r="H67" s="3"/>
      <c r="I67" s="3"/>
      <c r="J67" s="3"/>
      <c r="K67" s="3"/>
      <c r="L67" s="3"/>
      <c r="M67" s="3"/>
      <c r="N67" s="3"/>
      <c r="O67" s="3"/>
      <c r="P67" s="3"/>
      <c r="Q67" s="3"/>
      <c r="R67" s="3"/>
      <c r="S67" s="3"/>
      <c r="T67" s="3"/>
      <c r="U67" s="3"/>
      <c r="V67" s="3"/>
      <c r="W67" s="3"/>
      <c r="X67" s="3"/>
      <c r="Y67" s="3"/>
      <c r="Z67" s="3"/>
    </row>
    <row r="68" ht="13.5" spans="1:26">
      <c r="A68" s="3"/>
      <c r="B68" s="3"/>
      <c r="C68" s="3"/>
      <c r="D68" s="3"/>
      <c r="E68" s="3"/>
      <c r="F68" s="3"/>
      <c r="G68" s="3"/>
      <c r="H68" s="3"/>
      <c r="I68" s="3"/>
      <c r="J68" s="3"/>
      <c r="K68" s="3"/>
      <c r="L68" s="3"/>
      <c r="M68" s="3"/>
      <c r="N68" s="3"/>
      <c r="O68" s="3"/>
      <c r="P68" s="3"/>
      <c r="Q68" s="3"/>
      <c r="R68" s="3"/>
      <c r="S68" s="3"/>
      <c r="T68" s="3"/>
      <c r="U68" s="3"/>
      <c r="V68" s="3"/>
      <c r="W68" s="3"/>
      <c r="X68" s="3"/>
      <c r="Y68" s="3"/>
      <c r="Z68" s="3"/>
    </row>
    <row r="69" ht="13.5" spans="1:26">
      <c r="A69" s="3"/>
      <c r="B69" s="3"/>
      <c r="C69" s="3"/>
      <c r="D69" s="3"/>
      <c r="E69" s="3"/>
      <c r="F69" s="3"/>
      <c r="G69" s="3"/>
      <c r="H69" s="3"/>
      <c r="I69" s="3"/>
      <c r="J69" s="3"/>
      <c r="K69" s="3"/>
      <c r="L69" s="3"/>
      <c r="M69" s="3"/>
      <c r="N69" s="3"/>
      <c r="O69" s="3"/>
      <c r="P69" s="3"/>
      <c r="Q69" s="3"/>
      <c r="R69" s="3"/>
      <c r="S69" s="3"/>
      <c r="T69" s="3"/>
      <c r="U69" s="3"/>
      <c r="V69" s="3"/>
      <c r="W69" s="3"/>
      <c r="X69" s="3"/>
      <c r="Y69" s="3"/>
      <c r="Z69" s="3"/>
    </row>
    <row r="70" ht="13.5" spans="1:26">
      <c r="A70" s="3"/>
      <c r="B70" s="3"/>
      <c r="C70" s="3"/>
      <c r="D70" s="3"/>
      <c r="E70" s="3"/>
      <c r="F70" s="3"/>
      <c r="G70" s="3"/>
      <c r="H70" s="3"/>
      <c r="I70" s="3"/>
      <c r="J70" s="3"/>
      <c r="K70" s="3"/>
      <c r="L70" s="3"/>
      <c r="M70" s="3"/>
      <c r="N70" s="3"/>
      <c r="O70" s="3"/>
      <c r="P70" s="3"/>
      <c r="Q70" s="3"/>
      <c r="R70" s="3"/>
      <c r="S70" s="3"/>
      <c r="T70" s="3"/>
      <c r="U70" s="3"/>
      <c r="V70" s="3"/>
      <c r="W70" s="3"/>
      <c r="X70" s="3"/>
      <c r="Y70" s="3"/>
      <c r="Z70" s="3"/>
    </row>
    <row r="71" ht="13.5" spans="1:26">
      <c r="A71" s="3"/>
      <c r="B71" s="3"/>
      <c r="C71" s="3"/>
      <c r="D71" s="3"/>
      <c r="E71" s="3"/>
      <c r="F71" s="3"/>
      <c r="G71" s="3"/>
      <c r="H71" s="3"/>
      <c r="I71" s="3"/>
      <c r="J71" s="3"/>
      <c r="K71" s="3"/>
      <c r="L71" s="3"/>
      <c r="M71" s="3"/>
      <c r="N71" s="3"/>
      <c r="O71" s="3"/>
      <c r="P71" s="3"/>
      <c r="Q71" s="3"/>
      <c r="R71" s="3"/>
      <c r="S71" s="3"/>
      <c r="T71" s="3"/>
      <c r="U71" s="3"/>
      <c r="V71" s="3"/>
      <c r="W71" s="3"/>
      <c r="X71" s="3"/>
      <c r="Y71" s="3"/>
      <c r="Z71" s="3"/>
    </row>
    <row r="72" ht="13.5" spans="1:26">
      <c r="A72" s="3"/>
      <c r="B72" s="3"/>
      <c r="C72" s="3"/>
      <c r="D72" s="3"/>
      <c r="E72" s="3"/>
      <c r="F72" s="3"/>
      <c r="G72" s="3"/>
      <c r="H72" s="3"/>
      <c r="I72" s="3"/>
      <c r="J72" s="3"/>
      <c r="K72" s="3"/>
      <c r="L72" s="3"/>
      <c r="M72" s="3"/>
      <c r="N72" s="3"/>
      <c r="O72" s="3"/>
      <c r="P72" s="3"/>
      <c r="Q72" s="3"/>
      <c r="R72" s="3"/>
      <c r="S72" s="3"/>
      <c r="T72" s="3"/>
      <c r="U72" s="3"/>
      <c r="V72" s="3"/>
      <c r="W72" s="3"/>
      <c r="X72" s="3"/>
      <c r="Y72" s="3"/>
      <c r="Z72" s="3"/>
    </row>
    <row r="73" ht="13.5" spans="1:26">
      <c r="A73" s="3"/>
      <c r="B73" s="3"/>
      <c r="C73" s="3"/>
      <c r="D73" s="3"/>
      <c r="E73" s="3"/>
      <c r="F73" s="3"/>
      <c r="G73" s="3"/>
      <c r="H73" s="3"/>
      <c r="I73" s="3"/>
      <c r="J73" s="3"/>
      <c r="K73" s="3"/>
      <c r="L73" s="3"/>
      <c r="M73" s="3"/>
      <c r="N73" s="3"/>
      <c r="O73" s="3"/>
      <c r="P73" s="3"/>
      <c r="Q73" s="3"/>
      <c r="R73" s="3"/>
      <c r="S73" s="3"/>
      <c r="T73" s="3"/>
      <c r="U73" s="3"/>
      <c r="V73" s="3"/>
      <c r="W73" s="3"/>
      <c r="X73" s="3"/>
      <c r="Y73" s="3"/>
      <c r="Z73" s="3"/>
    </row>
    <row r="74" ht="13.5" spans="1:26">
      <c r="A74" s="3"/>
      <c r="B74" s="3"/>
      <c r="C74" s="3"/>
      <c r="D74" s="3"/>
      <c r="E74" s="3"/>
      <c r="F74" s="3"/>
      <c r="G74" s="3"/>
      <c r="H74" s="3"/>
      <c r="I74" s="3"/>
      <c r="J74" s="3"/>
      <c r="K74" s="3"/>
      <c r="L74" s="3"/>
      <c r="M74" s="3"/>
      <c r="N74" s="3"/>
      <c r="O74" s="3"/>
      <c r="P74" s="3"/>
      <c r="Q74" s="3"/>
      <c r="R74" s="3"/>
      <c r="S74" s="3"/>
      <c r="T74" s="3"/>
      <c r="U74" s="3"/>
      <c r="V74" s="3"/>
      <c r="W74" s="3"/>
      <c r="X74" s="3"/>
      <c r="Y74" s="3"/>
      <c r="Z74" s="3"/>
    </row>
    <row r="75" ht="13.5" spans="1:26">
      <c r="A75" s="3"/>
      <c r="B75" s="3"/>
      <c r="C75" s="3"/>
      <c r="D75" s="3"/>
      <c r="E75" s="3"/>
      <c r="F75" s="3"/>
      <c r="G75" s="3"/>
      <c r="H75" s="3"/>
      <c r="I75" s="3"/>
      <c r="J75" s="3"/>
      <c r="K75" s="3"/>
      <c r="L75" s="3"/>
      <c r="M75" s="3"/>
      <c r="N75" s="3"/>
      <c r="O75" s="3"/>
      <c r="P75" s="3"/>
      <c r="Q75" s="3"/>
      <c r="R75" s="3"/>
      <c r="S75" s="3"/>
      <c r="T75" s="3"/>
      <c r="U75" s="3"/>
      <c r="V75" s="3"/>
      <c r="W75" s="3"/>
      <c r="X75" s="3"/>
      <c r="Y75" s="3"/>
      <c r="Z75" s="3"/>
    </row>
    <row r="76" ht="13.5" spans="1:26">
      <c r="A76" s="3"/>
      <c r="B76" s="3"/>
      <c r="C76" s="3"/>
      <c r="D76" s="3"/>
      <c r="E76" s="3"/>
      <c r="F76" s="3"/>
      <c r="G76" s="3"/>
      <c r="H76" s="3"/>
      <c r="I76" s="3"/>
      <c r="J76" s="3"/>
      <c r="K76" s="3"/>
      <c r="L76" s="3"/>
      <c r="M76" s="3"/>
      <c r="N76" s="3"/>
      <c r="O76" s="3"/>
      <c r="P76" s="3"/>
      <c r="Q76" s="3"/>
      <c r="R76" s="3"/>
      <c r="S76" s="3"/>
      <c r="T76" s="3"/>
      <c r="U76" s="3"/>
      <c r="V76" s="3"/>
      <c r="W76" s="3"/>
      <c r="X76" s="3"/>
      <c r="Y76" s="3"/>
      <c r="Z76" s="3"/>
    </row>
    <row r="77" ht="13.5" spans="1:26">
      <c r="A77" s="3"/>
      <c r="B77" s="3"/>
      <c r="C77" s="3"/>
      <c r="D77" s="3"/>
      <c r="E77" s="3"/>
      <c r="F77" s="3"/>
      <c r="G77" s="3"/>
      <c r="H77" s="3"/>
      <c r="I77" s="3"/>
      <c r="J77" s="3"/>
      <c r="K77" s="3"/>
      <c r="L77" s="3"/>
      <c r="M77" s="3"/>
      <c r="N77" s="3"/>
      <c r="O77" s="3"/>
      <c r="P77" s="3"/>
      <c r="Q77" s="3"/>
      <c r="R77" s="3"/>
      <c r="S77" s="3"/>
      <c r="T77" s="3"/>
      <c r="U77" s="3"/>
      <c r="V77" s="3"/>
      <c r="W77" s="3"/>
      <c r="X77" s="3"/>
      <c r="Y77" s="3"/>
      <c r="Z77" s="3"/>
    </row>
    <row r="78" ht="13.5" spans="1:26">
      <c r="A78" s="3"/>
      <c r="B78" s="3"/>
      <c r="C78" s="3"/>
      <c r="D78" s="3"/>
      <c r="E78" s="3"/>
      <c r="F78" s="3"/>
      <c r="G78" s="3"/>
      <c r="H78" s="3"/>
      <c r="I78" s="3"/>
      <c r="J78" s="3"/>
      <c r="K78" s="3"/>
      <c r="L78" s="3"/>
      <c r="M78" s="3"/>
      <c r="N78" s="3"/>
      <c r="O78" s="3"/>
      <c r="P78" s="3"/>
      <c r="Q78" s="3"/>
      <c r="R78" s="3"/>
      <c r="S78" s="3"/>
      <c r="T78" s="3"/>
      <c r="U78" s="3"/>
      <c r="V78" s="3"/>
      <c r="W78" s="3"/>
      <c r="X78" s="3"/>
      <c r="Y78" s="3"/>
      <c r="Z78" s="3"/>
    </row>
    <row r="79" ht="13.5" spans="1:26">
      <c r="A79" s="3"/>
      <c r="B79" s="3"/>
      <c r="C79" s="3"/>
      <c r="D79" s="3"/>
      <c r="E79" s="3"/>
      <c r="F79" s="3"/>
      <c r="G79" s="3"/>
      <c r="H79" s="3"/>
      <c r="I79" s="3"/>
      <c r="J79" s="3"/>
      <c r="K79" s="3"/>
      <c r="L79" s="3"/>
      <c r="M79" s="3"/>
      <c r="N79" s="3"/>
      <c r="O79" s="3"/>
      <c r="P79" s="3"/>
      <c r="Q79" s="3"/>
      <c r="R79" s="3"/>
      <c r="S79" s="3"/>
      <c r="T79" s="3"/>
      <c r="U79" s="3"/>
      <c r="V79" s="3"/>
      <c r="W79" s="3"/>
      <c r="X79" s="3"/>
      <c r="Y79" s="3"/>
      <c r="Z79" s="3"/>
    </row>
    <row r="80" ht="13.5" spans="1:26">
      <c r="A80" s="3"/>
      <c r="B80" s="3"/>
      <c r="C80" s="3"/>
      <c r="D80" s="3"/>
      <c r="E80" s="3"/>
      <c r="F80" s="3"/>
      <c r="G80" s="3"/>
      <c r="H80" s="3"/>
      <c r="I80" s="3"/>
      <c r="J80" s="3"/>
      <c r="K80" s="3"/>
      <c r="L80" s="3"/>
      <c r="M80" s="3"/>
      <c r="N80" s="3"/>
      <c r="O80" s="3"/>
      <c r="P80" s="3"/>
      <c r="Q80" s="3"/>
      <c r="R80" s="3"/>
      <c r="S80" s="3"/>
      <c r="T80" s="3"/>
      <c r="U80" s="3"/>
      <c r="V80" s="3"/>
      <c r="W80" s="3"/>
      <c r="X80" s="3"/>
      <c r="Y80" s="3"/>
      <c r="Z80" s="3"/>
    </row>
    <row r="81" ht="13.5" spans="1:26">
      <c r="A81" s="3"/>
      <c r="B81" s="3"/>
      <c r="C81" s="3"/>
      <c r="D81" s="3"/>
      <c r="E81" s="3"/>
      <c r="F81" s="3"/>
      <c r="G81" s="3"/>
      <c r="H81" s="3"/>
      <c r="I81" s="3"/>
      <c r="J81" s="3"/>
      <c r="K81" s="3"/>
      <c r="L81" s="3"/>
      <c r="M81" s="3"/>
      <c r="N81" s="3"/>
      <c r="O81" s="3"/>
      <c r="P81" s="3"/>
      <c r="Q81" s="3"/>
      <c r="R81" s="3"/>
      <c r="S81" s="3"/>
      <c r="T81" s="3"/>
      <c r="U81" s="3"/>
      <c r="V81" s="3"/>
      <c r="W81" s="3"/>
      <c r="X81" s="3"/>
      <c r="Y81" s="3"/>
      <c r="Z81" s="3"/>
    </row>
    <row r="82" ht="13.5" spans="1:26">
      <c r="A82" s="3"/>
      <c r="B82" s="3"/>
      <c r="C82" s="3"/>
      <c r="D82" s="3"/>
      <c r="E82" s="3"/>
      <c r="F82" s="3"/>
      <c r="G82" s="3"/>
      <c r="H82" s="3"/>
      <c r="I82" s="3"/>
      <c r="J82" s="3"/>
      <c r="K82" s="3"/>
      <c r="L82" s="3"/>
      <c r="M82" s="3"/>
      <c r="N82" s="3"/>
      <c r="O82" s="3"/>
      <c r="P82" s="3"/>
      <c r="Q82" s="3"/>
      <c r="R82" s="3"/>
      <c r="S82" s="3"/>
      <c r="T82" s="3"/>
      <c r="U82" s="3"/>
      <c r="V82" s="3"/>
      <c r="W82" s="3"/>
      <c r="X82" s="3"/>
      <c r="Y82" s="3"/>
      <c r="Z82" s="3"/>
    </row>
    <row r="83" ht="13.5" spans="1:26">
      <c r="A83" s="3"/>
      <c r="B83" s="3"/>
      <c r="C83" s="3"/>
      <c r="D83" s="3"/>
      <c r="E83" s="3"/>
      <c r="F83" s="3"/>
      <c r="G83" s="3"/>
      <c r="H83" s="3"/>
      <c r="I83" s="3"/>
      <c r="J83" s="3"/>
      <c r="K83" s="3"/>
      <c r="L83" s="3"/>
      <c r="M83" s="3"/>
      <c r="N83" s="3"/>
      <c r="O83" s="3"/>
      <c r="P83" s="3"/>
      <c r="Q83" s="3"/>
      <c r="R83" s="3"/>
      <c r="S83" s="3"/>
      <c r="T83" s="3"/>
      <c r="U83" s="3"/>
      <c r="V83" s="3"/>
      <c r="W83" s="3"/>
      <c r="X83" s="3"/>
      <c r="Y83" s="3"/>
      <c r="Z83" s="3"/>
    </row>
    <row r="84" ht="13.5" spans="1:26">
      <c r="A84" s="3"/>
      <c r="B84" s="3"/>
      <c r="C84" s="3"/>
      <c r="D84" s="3"/>
      <c r="E84" s="3"/>
      <c r="F84" s="3"/>
      <c r="G84" s="3"/>
      <c r="H84" s="3"/>
      <c r="I84" s="3"/>
      <c r="J84" s="3"/>
      <c r="K84" s="3"/>
      <c r="L84" s="3"/>
      <c r="M84" s="3"/>
      <c r="N84" s="3"/>
      <c r="O84" s="3"/>
      <c r="P84" s="3"/>
      <c r="Q84" s="3"/>
      <c r="R84" s="3"/>
      <c r="S84" s="3"/>
      <c r="T84" s="3"/>
      <c r="U84" s="3"/>
      <c r="V84" s="3"/>
      <c r="W84" s="3"/>
      <c r="X84" s="3"/>
      <c r="Y84" s="3"/>
      <c r="Z84" s="3"/>
    </row>
    <row r="85" ht="13.5" spans="1:26">
      <c r="A85" s="3"/>
      <c r="B85" s="3"/>
      <c r="C85" s="3"/>
      <c r="D85" s="3"/>
      <c r="E85" s="3"/>
      <c r="F85" s="3"/>
      <c r="G85" s="3"/>
      <c r="H85" s="3"/>
      <c r="I85" s="3"/>
      <c r="J85" s="3"/>
      <c r="K85" s="3"/>
      <c r="L85" s="3"/>
      <c r="M85" s="3"/>
      <c r="N85" s="3"/>
      <c r="O85" s="3"/>
      <c r="P85" s="3"/>
      <c r="Q85" s="3"/>
      <c r="R85" s="3"/>
      <c r="S85" s="3"/>
      <c r="T85" s="3"/>
      <c r="U85" s="3"/>
      <c r="V85" s="3"/>
      <c r="W85" s="3"/>
      <c r="X85" s="3"/>
      <c r="Y85" s="3"/>
      <c r="Z85" s="3"/>
    </row>
    <row r="86" ht="13.5" spans="1:26">
      <c r="A86" s="3"/>
      <c r="B86" s="3"/>
      <c r="C86" s="3"/>
      <c r="D86" s="3"/>
      <c r="E86" s="3"/>
      <c r="F86" s="3"/>
      <c r="G86" s="3"/>
      <c r="H86" s="3"/>
      <c r="I86" s="3"/>
      <c r="J86" s="3"/>
      <c r="K86" s="3"/>
      <c r="L86" s="3"/>
      <c r="M86" s="3"/>
      <c r="N86" s="3"/>
      <c r="O86" s="3"/>
      <c r="P86" s="3"/>
      <c r="Q86" s="3"/>
      <c r="R86" s="3"/>
      <c r="S86" s="3"/>
      <c r="T86" s="3"/>
      <c r="U86" s="3"/>
      <c r="V86" s="3"/>
      <c r="W86" s="3"/>
      <c r="X86" s="3"/>
      <c r="Y86" s="3"/>
      <c r="Z86" s="3"/>
    </row>
    <row r="87" ht="13.5" spans="1:26">
      <c r="A87" s="3"/>
      <c r="B87" s="3"/>
      <c r="C87" s="3"/>
      <c r="D87" s="3"/>
      <c r="E87" s="3"/>
      <c r="F87" s="3"/>
      <c r="G87" s="3"/>
      <c r="H87" s="3"/>
      <c r="I87" s="3"/>
      <c r="J87" s="3"/>
      <c r="K87" s="3"/>
      <c r="L87" s="3"/>
      <c r="M87" s="3"/>
      <c r="N87" s="3"/>
      <c r="O87" s="3"/>
      <c r="P87" s="3"/>
      <c r="Q87" s="3"/>
      <c r="R87" s="3"/>
      <c r="S87" s="3"/>
      <c r="T87" s="3"/>
      <c r="U87" s="3"/>
      <c r="V87" s="3"/>
      <c r="W87" s="3"/>
      <c r="X87" s="3"/>
      <c r="Y87" s="3"/>
      <c r="Z87" s="3"/>
    </row>
    <row r="88" ht="13.5" spans="1:26">
      <c r="A88" s="3"/>
      <c r="B88" s="3"/>
      <c r="C88" s="3"/>
      <c r="D88" s="3"/>
      <c r="E88" s="3"/>
      <c r="F88" s="3"/>
      <c r="G88" s="3"/>
      <c r="H88" s="3"/>
      <c r="I88" s="3"/>
      <c r="J88" s="3"/>
      <c r="K88" s="3"/>
      <c r="L88" s="3"/>
      <c r="M88" s="3"/>
      <c r="N88" s="3"/>
      <c r="O88" s="3"/>
      <c r="P88" s="3"/>
      <c r="Q88" s="3"/>
      <c r="R88" s="3"/>
      <c r="S88" s="3"/>
      <c r="T88" s="3"/>
      <c r="U88" s="3"/>
      <c r="V88" s="3"/>
      <c r="W88" s="3"/>
      <c r="X88" s="3"/>
      <c r="Y88" s="3"/>
      <c r="Z88" s="3"/>
    </row>
    <row r="89" ht="13.5" spans="1:26">
      <c r="A89" s="3"/>
      <c r="B89" s="3"/>
      <c r="C89" s="3"/>
      <c r="D89" s="3"/>
      <c r="E89" s="3"/>
      <c r="F89" s="3"/>
      <c r="G89" s="3"/>
      <c r="H89" s="3"/>
      <c r="I89" s="3"/>
      <c r="J89" s="3"/>
      <c r="K89" s="3"/>
      <c r="L89" s="3"/>
      <c r="M89" s="3"/>
      <c r="N89" s="3"/>
      <c r="O89" s="3"/>
      <c r="P89" s="3"/>
      <c r="Q89" s="3"/>
      <c r="R89" s="3"/>
      <c r="S89" s="3"/>
      <c r="T89" s="3"/>
      <c r="U89" s="3"/>
      <c r="V89" s="3"/>
      <c r="W89" s="3"/>
      <c r="X89" s="3"/>
      <c r="Y89" s="3"/>
      <c r="Z89" s="3"/>
    </row>
    <row r="90" ht="13.5" spans="1:26">
      <c r="A90" s="3"/>
      <c r="B90" s="3"/>
      <c r="C90" s="3"/>
      <c r="D90" s="3"/>
      <c r="E90" s="3"/>
      <c r="F90" s="3"/>
      <c r="G90" s="3"/>
      <c r="H90" s="3"/>
      <c r="I90" s="3"/>
      <c r="J90" s="3"/>
      <c r="K90" s="3"/>
      <c r="L90" s="3"/>
      <c r="M90" s="3"/>
      <c r="N90" s="3"/>
      <c r="O90" s="3"/>
      <c r="P90" s="3"/>
      <c r="Q90" s="3"/>
      <c r="R90" s="3"/>
      <c r="S90" s="3"/>
      <c r="T90" s="3"/>
      <c r="U90" s="3"/>
      <c r="V90" s="3"/>
      <c r="W90" s="3"/>
      <c r="X90" s="3"/>
      <c r="Y90" s="3"/>
      <c r="Z90" s="3"/>
    </row>
    <row r="91" ht="13.5" spans="1:26">
      <c r="A91" s="3"/>
      <c r="B91" s="3"/>
      <c r="C91" s="3"/>
      <c r="D91" s="3"/>
      <c r="E91" s="3"/>
      <c r="F91" s="3"/>
      <c r="G91" s="3"/>
      <c r="H91" s="3"/>
      <c r="I91" s="3"/>
      <c r="J91" s="3"/>
      <c r="K91" s="3"/>
      <c r="L91" s="3"/>
      <c r="M91" s="3"/>
      <c r="N91" s="3"/>
      <c r="O91" s="3"/>
      <c r="P91" s="3"/>
      <c r="Q91" s="3"/>
      <c r="R91" s="3"/>
      <c r="S91" s="3"/>
      <c r="T91" s="3"/>
      <c r="U91" s="3"/>
      <c r="V91" s="3"/>
      <c r="W91" s="3"/>
      <c r="X91" s="3"/>
      <c r="Y91" s="3"/>
      <c r="Z91" s="3"/>
    </row>
    <row r="92" ht="13.5" spans="1:26">
      <c r="A92" s="3"/>
      <c r="B92" s="3"/>
      <c r="C92" s="3"/>
      <c r="D92" s="3"/>
      <c r="E92" s="3"/>
      <c r="F92" s="3"/>
      <c r="G92" s="3"/>
      <c r="H92" s="3"/>
      <c r="I92" s="3"/>
      <c r="J92" s="3"/>
      <c r="K92" s="3"/>
      <c r="L92" s="3"/>
      <c r="M92" s="3"/>
      <c r="N92" s="3"/>
      <c r="O92" s="3"/>
      <c r="P92" s="3"/>
      <c r="Q92" s="3"/>
      <c r="R92" s="3"/>
      <c r="S92" s="3"/>
      <c r="T92" s="3"/>
      <c r="U92" s="3"/>
      <c r="V92" s="3"/>
      <c r="W92" s="3"/>
      <c r="X92" s="3"/>
      <c r="Y92" s="3"/>
      <c r="Z92" s="3"/>
    </row>
    <row r="93" ht="13.5" spans="1:26">
      <c r="A93" s="3"/>
      <c r="B93" s="3"/>
      <c r="C93" s="3"/>
      <c r="D93" s="3"/>
      <c r="E93" s="3"/>
      <c r="F93" s="3"/>
      <c r="G93" s="3"/>
      <c r="H93" s="3"/>
      <c r="I93" s="3"/>
      <c r="J93" s="3"/>
      <c r="K93" s="3"/>
      <c r="L93" s="3"/>
      <c r="M93" s="3"/>
      <c r="N93" s="3"/>
      <c r="O93" s="3"/>
      <c r="P93" s="3"/>
      <c r="Q93" s="3"/>
      <c r="R93" s="3"/>
      <c r="S93" s="3"/>
      <c r="T93" s="3"/>
      <c r="U93" s="3"/>
      <c r="V93" s="3"/>
      <c r="W93" s="3"/>
      <c r="X93" s="3"/>
      <c r="Y93" s="3"/>
      <c r="Z93" s="3"/>
    </row>
    <row r="94" ht="13.5" spans="1:26">
      <c r="A94" s="3"/>
      <c r="B94" s="3"/>
      <c r="C94" s="3"/>
      <c r="D94" s="3"/>
      <c r="E94" s="3"/>
      <c r="F94" s="3"/>
      <c r="G94" s="3"/>
      <c r="H94" s="3"/>
      <c r="I94" s="3"/>
      <c r="J94" s="3"/>
      <c r="K94" s="3"/>
      <c r="L94" s="3"/>
      <c r="M94" s="3"/>
      <c r="N94" s="3"/>
      <c r="O94" s="3"/>
      <c r="P94" s="3"/>
      <c r="Q94" s="3"/>
      <c r="R94" s="3"/>
      <c r="S94" s="3"/>
      <c r="T94" s="3"/>
      <c r="U94" s="3"/>
      <c r="V94" s="3"/>
      <c r="W94" s="3"/>
      <c r="X94" s="3"/>
      <c r="Y94" s="3"/>
      <c r="Z94" s="3"/>
    </row>
    <row r="95" ht="13.5" spans="1:26">
      <c r="A95" s="3"/>
      <c r="B95" s="3"/>
      <c r="C95" s="3"/>
      <c r="D95" s="3"/>
      <c r="E95" s="3"/>
      <c r="F95" s="3"/>
      <c r="G95" s="3"/>
      <c r="H95" s="3"/>
      <c r="I95" s="3"/>
      <c r="J95" s="3"/>
      <c r="K95" s="3"/>
      <c r="L95" s="3"/>
      <c r="M95" s="3"/>
      <c r="N95" s="3"/>
      <c r="O95" s="3"/>
      <c r="P95" s="3"/>
      <c r="Q95" s="3"/>
      <c r="R95" s="3"/>
      <c r="S95" s="3"/>
      <c r="T95" s="3"/>
      <c r="U95" s="3"/>
      <c r="V95" s="3"/>
      <c r="W95" s="3"/>
      <c r="X95" s="3"/>
      <c r="Y95" s="3"/>
      <c r="Z95" s="3"/>
    </row>
    <row r="96" ht="13.5" spans="1:26">
      <c r="A96" s="3"/>
      <c r="B96" s="3"/>
      <c r="C96" s="3"/>
      <c r="D96" s="3"/>
      <c r="E96" s="3"/>
      <c r="F96" s="3"/>
      <c r="G96" s="3"/>
      <c r="H96" s="3"/>
      <c r="I96" s="3"/>
      <c r="J96" s="3"/>
      <c r="K96" s="3"/>
      <c r="L96" s="3"/>
      <c r="M96" s="3"/>
      <c r="N96" s="3"/>
      <c r="O96" s="3"/>
      <c r="P96" s="3"/>
      <c r="Q96" s="3"/>
      <c r="R96" s="3"/>
      <c r="S96" s="3"/>
      <c r="T96" s="3"/>
      <c r="U96" s="3"/>
      <c r="V96" s="3"/>
      <c r="W96" s="3"/>
      <c r="X96" s="3"/>
      <c r="Y96" s="3"/>
      <c r="Z96" s="3"/>
    </row>
    <row r="97" ht="13.5" spans="1:26">
      <c r="A97" s="3"/>
      <c r="B97" s="3"/>
      <c r="C97" s="3"/>
      <c r="D97" s="3"/>
      <c r="E97" s="3"/>
      <c r="F97" s="3"/>
      <c r="G97" s="3"/>
      <c r="H97" s="3"/>
      <c r="I97" s="3"/>
      <c r="J97" s="3"/>
      <c r="K97" s="3"/>
      <c r="L97" s="3"/>
      <c r="M97" s="3"/>
      <c r="N97" s="3"/>
      <c r="O97" s="3"/>
      <c r="P97" s="3"/>
      <c r="Q97" s="3"/>
      <c r="R97" s="3"/>
      <c r="S97" s="3"/>
      <c r="T97" s="3"/>
      <c r="U97" s="3"/>
      <c r="V97" s="3"/>
      <c r="W97" s="3"/>
      <c r="X97" s="3"/>
      <c r="Y97" s="3"/>
      <c r="Z97" s="3"/>
    </row>
    <row r="98" ht="13.5" spans="1:26">
      <c r="A98" s="3"/>
      <c r="B98" s="3"/>
      <c r="C98" s="3"/>
      <c r="D98" s="3"/>
      <c r="E98" s="3"/>
      <c r="F98" s="3"/>
      <c r="G98" s="3"/>
      <c r="H98" s="3"/>
      <c r="I98" s="3"/>
      <c r="J98" s="3"/>
      <c r="K98" s="3"/>
      <c r="L98" s="3"/>
      <c r="M98" s="3"/>
      <c r="N98" s="3"/>
      <c r="O98" s="3"/>
      <c r="P98" s="3"/>
      <c r="Q98" s="3"/>
      <c r="R98" s="3"/>
      <c r="S98" s="3"/>
      <c r="T98" s="3"/>
      <c r="U98" s="3"/>
      <c r="V98" s="3"/>
      <c r="W98" s="3"/>
      <c r="X98" s="3"/>
      <c r="Y98" s="3"/>
      <c r="Z98" s="3"/>
    </row>
    <row r="99" ht="13.5" spans="1:26">
      <c r="A99" s="3"/>
      <c r="B99" s="3"/>
      <c r="C99" s="3"/>
      <c r="D99" s="3"/>
      <c r="E99" s="3"/>
      <c r="F99" s="3"/>
      <c r="G99" s="3"/>
      <c r="H99" s="3"/>
      <c r="I99" s="3"/>
      <c r="J99" s="3"/>
      <c r="K99" s="3"/>
      <c r="L99" s="3"/>
      <c r="M99" s="3"/>
      <c r="N99" s="3"/>
      <c r="O99" s="3"/>
      <c r="P99" s="3"/>
      <c r="Q99" s="3"/>
      <c r="R99" s="3"/>
      <c r="S99" s="3"/>
      <c r="T99" s="3"/>
      <c r="U99" s="3"/>
      <c r="V99" s="3"/>
      <c r="W99" s="3"/>
      <c r="X99" s="3"/>
      <c r="Y99" s="3"/>
      <c r="Z99" s="3"/>
    </row>
    <row r="100" ht="13.5" spans="1:2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3.5" spans="1:2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3.5" spans="1:2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3.5" spans="1:2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3.5" spans="1:2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3.5" spans="1:2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3.5" spans="1:2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3.5" spans="1:2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3.5" spans="1:2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3.5" spans="1:2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3.5" spans="1:2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3.5" spans="1:2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3.5" spans="1:2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3.5" spans="1:2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3.5" spans="1:2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3.5" spans="1:2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3.5" spans="1:2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3.5" spans="1:2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3.5" spans="1:2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3.5" spans="1:2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3.5" spans="1:2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3.5" spans="1:2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3.5" spans="1:2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3.5" spans="1:2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3.5" spans="1:2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3.5" spans="1:2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3.5" spans="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3.5" spans="1:2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3.5" spans="1:2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3.5" spans="1:2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3.5" spans="1:2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3.5" spans="1:2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3.5" spans="1:2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3.5" spans="1:2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3.5" spans="1:2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3.5" spans="1:2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3.5" spans="1:2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3.5" spans="1:2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3.5" spans="1:2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3.5" spans="1:2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3.5" spans="1:2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3.5" spans="1:2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3.5" spans="1:2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3.5" spans="1:2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3.5" spans="1:2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3.5" spans="1:2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3.5" spans="1:2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3.5" spans="1:2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3.5" spans="1:2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3.5" spans="1:2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3.5" spans="1:2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3.5" spans="1:2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3.5" spans="1:2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3.5" spans="1:2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3.5" spans="1:2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3.5" spans="1:2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3.5" spans="1:2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3.5" spans="1:2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3.5" spans="1:2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3.5" spans="1:2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3.5" spans="1:2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3.5" spans="1:2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3.5" spans="1:2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3.5" spans="1:2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3.5" spans="1:2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3.5" spans="1:2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3.5" spans="1:2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3.5" spans="1:2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3.5" spans="1:2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3.5" spans="1:2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3.5" spans="1:2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3.5" spans="1:2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3.5" spans="1:2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3.5" spans="1:2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3.5" spans="1:2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3.5" spans="1:2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3.5" spans="1:2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3.5" spans="1:2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3.5" spans="1:2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3.5" spans="1:2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3.5" spans="1:2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3.5" spans="1:2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3.5" spans="1:2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3.5" spans="1:2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3.5" spans="1:2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3.5" spans="1:2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3.5" spans="1:2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3.5" spans="1:2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3.5" spans="1:2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3.5" spans="1:2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3.5" spans="1:2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3.5" spans="1:2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3.5" spans="1:2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3.5" spans="1:2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3.5" spans="1:2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3.5" spans="1:2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3.5" spans="1:2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3.5" spans="1:2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3.5" spans="1:2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3.5" spans="1:2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3.5" spans="1:2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1435"/>
  <sheetViews>
    <sheetView workbookViewId="0">
      <pane xSplit="1" topLeftCell="B1" activePane="topRight" state="frozen"/>
      <selection/>
      <selection pane="topRight" activeCell="A1" sqref="A1"/>
    </sheetView>
  </sheetViews>
  <sheetFormatPr defaultColWidth="10.2857142857143" defaultRowHeight="12.75"/>
  <cols>
    <col min="1" max="1" width="25"/>
    <col min="2" max="41" width="19"/>
  </cols>
  <sheetData>
    <row r="1" spans="1:41">
      <c r="A1" t="s">
        <v>1175</v>
      </c>
      <c r="B1" t="s">
        <v>546</v>
      </c>
      <c r="C1" t="s">
        <v>12</v>
      </c>
      <c r="D1" t="s">
        <v>3</v>
      </c>
      <c r="E1" t="s">
        <v>639</v>
      </c>
      <c r="F1" t="s">
        <v>1293</v>
      </c>
      <c r="G1" t="s">
        <v>0</v>
      </c>
      <c r="H1" t="s">
        <v>1</v>
      </c>
      <c r="I1" t="s">
        <v>5</v>
      </c>
      <c r="J1" t="s">
        <v>1177</v>
      </c>
      <c r="K1" t="s">
        <v>640</v>
      </c>
      <c r="L1" t="s">
        <v>641</v>
      </c>
      <c r="M1" t="s">
        <v>642</v>
      </c>
      <c r="N1" t="s">
        <v>1294</v>
      </c>
      <c r="O1" t="s">
        <v>645</v>
      </c>
      <c r="P1" t="s">
        <v>646</v>
      </c>
      <c r="Q1" t="s">
        <v>647</v>
      </c>
      <c r="R1" t="s">
        <v>1296</v>
      </c>
      <c r="S1" t="s">
        <v>1297</v>
      </c>
      <c r="T1" t="s">
        <v>1298</v>
      </c>
      <c r="U1" t="s">
        <v>1301</v>
      </c>
      <c r="V1" t="s">
        <v>1302</v>
      </c>
      <c r="W1" t="s">
        <v>1303</v>
      </c>
      <c r="X1" t="s">
        <v>1304</v>
      </c>
      <c r="Y1" t="s">
        <v>1305</v>
      </c>
      <c r="Z1" t="s">
        <v>1306</v>
      </c>
      <c r="AA1" t="s">
        <v>1307</v>
      </c>
      <c r="AB1" t="s">
        <v>1308</v>
      </c>
      <c r="AC1" t="s">
        <v>1309</v>
      </c>
      <c r="AD1" t="s">
        <v>1310</v>
      </c>
      <c r="AE1" t="s">
        <v>1311</v>
      </c>
      <c r="AF1" t="s">
        <v>1312</v>
      </c>
      <c r="AG1" t="s">
        <v>1313</v>
      </c>
      <c r="AH1" t="s">
        <v>1314</v>
      </c>
      <c r="AI1" t="s">
        <v>2523</v>
      </c>
      <c r="AJ1" t="s">
        <v>2524</v>
      </c>
      <c r="AK1" t="s">
        <v>2525</v>
      </c>
      <c r="AL1" t="s">
        <v>2526</v>
      </c>
      <c r="AM1" t="s">
        <v>2527</v>
      </c>
      <c r="AN1" t="s">
        <v>2528</v>
      </c>
      <c r="AO1" t="s">
        <v>2529</v>
      </c>
    </row>
    <row r="2" spans="1:19">
      <c r="A2" s="1" t="s">
        <v>2530</v>
      </c>
      <c r="B2" t="s">
        <v>23</v>
      </c>
      <c r="C2" t="s">
        <v>25</v>
      </c>
      <c r="D2" t="s">
        <v>16</v>
      </c>
      <c r="E2" t="s">
        <v>43</v>
      </c>
      <c r="F2" t="s">
        <v>693</v>
      </c>
      <c r="G2" s="1" t="s">
        <v>2531</v>
      </c>
      <c r="H2" s="1" t="s">
        <v>2532</v>
      </c>
      <c r="I2" s="1" t="s">
        <v>2533</v>
      </c>
      <c r="J2" t="s">
        <v>42</v>
      </c>
      <c r="K2" t="s">
        <v>649</v>
      </c>
      <c r="L2" t="s">
        <v>650</v>
      </c>
      <c r="M2" t="s">
        <v>651</v>
      </c>
      <c r="O2" s="1" t="s">
        <v>2534</v>
      </c>
      <c r="P2" t="s">
        <v>2535</v>
      </c>
      <c r="S2" t="s">
        <v>1171</v>
      </c>
    </row>
    <row r="3" spans="1:16">
      <c r="A3" s="1" t="s">
        <v>2536</v>
      </c>
      <c r="B3" t="s">
        <v>23</v>
      </c>
      <c r="C3" t="s">
        <v>25</v>
      </c>
      <c r="D3" t="s">
        <v>16</v>
      </c>
      <c r="E3" t="s">
        <v>43</v>
      </c>
      <c r="F3" t="s">
        <v>693</v>
      </c>
      <c r="G3" s="1" t="s">
        <v>2531</v>
      </c>
      <c r="H3" s="1" t="s">
        <v>2532</v>
      </c>
      <c r="I3" s="1" t="s">
        <v>2533</v>
      </c>
      <c r="J3" t="s">
        <v>42</v>
      </c>
      <c r="K3" t="s">
        <v>649</v>
      </c>
      <c r="L3" t="s">
        <v>650</v>
      </c>
      <c r="M3" t="s">
        <v>651</v>
      </c>
      <c r="O3" s="1" t="s">
        <v>2537</v>
      </c>
      <c r="P3" t="s">
        <v>2538</v>
      </c>
    </row>
    <row r="4" spans="1:19">
      <c r="A4" s="1" t="s">
        <v>2539</v>
      </c>
      <c r="B4" t="s">
        <v>23</v>
      </c>
      <c r="C4" t="s">
        <v>25</v>
      </c>
      <c r="D4" t="s">
        <v>16</v>
      </c>
      <c r="E4" t="s">
        <v>43</v>
      </c>
      <c r="F4" t="s">
        <v>693</v>
      </c>
      <c r="G4" s="1" t="s">
        <v>2531</v>
      </c>
      <c r="H4" s="1" t="s">
        <v>2532</v>
      </c>
      <c r="I4" s="1" t="s">
        <v>2533</v>
      </c>
      <c r="J4" t="s">
        <v>42</v>
      </c>
      <c r="K4" t="s">
        <v>649</v>
      </c>
      <c r="L4" t="s">
        <v>654</v>
      </c>
      <c r="M4" t="s">
        <v>651</v>
      </c>
      <c r="O4" s="1" t="s">
        <v>2540</v>
      </c>
      <c r="P4" t="s">
        <v>2535</v>
      </c>
      <c r="S4" t="s">
        <v>1170</v>
      </c>
    </row>
    <row r="5" spans="1:19">
      <c r="A5" s="1" t="s">
        <v>2541</v>
      </c>
      <c r="B5" t="s">
        <v>23</v>
      </c>
      <c r="C5" t="s">
        <v>25</v>
      </c>
      <c r="D5" t="s">
        <v>16</v>
      </c>
      <c r="E5" t="s">
        <v>43</v>
      </c>
      <c r="F5" t="s">
        <v>693</v>
      </c>
      <c r="G5" s="1" t="s">
        <v>2531</v>
      </c>
      <c r="H5" s="1" t="s">
        <v>2532</v>
      </c>
      <c r="I5" s="1" t="s">
        <v>2533</v>
      </c>
      <c r="J5" t="s">
        <v>42</v>
      </c>
      <c r="K5" t="s">
        <v>649</v>
      </c>
      <c r="L5" t="s">
        <v>654</v>
      </c>
      <c r="M5" t="s">
        <v>651</v>
      </c>
      <c r="O5" s="1" t="s">
        <v>2542</v>
      </c>
      <c r="P5" t="s">
        <v>2535</v>
      </c>
      <c r="S5" t="s">
        <v>1172</v>
      </c>
    </row>
    <row r="6" spans="1:27">
      <c r="A6" s="1" t="s">
        <v>2543</v>
      </c>
      <c r="B6" t="s">
        <v>23</v>
      </c>
      <c r="C6" t="s">
        <v>25</v>
      </c>
      <c r="D6" t="s">
        <v>16</v>
      </c>
      <c r="E6" t="s">
        <v>43</v>
      </c>
      <c r="F6" t="s">
        <v>693</v>
      </c>
      <c r="G6" s="1" t="s">
        <v>2531</v>
      </c>
      <c r="H6" s="1" t="s">
        <v>2532</v>
      </c>
      <c r="I6" s="1" t="s">
        <v>2533</v>
      </c>
      <c r="J6" t="s">
        <v>42</v>
      </c>
      <c r="K6" t="s">
        <v>657</v>
      </c>
      <c r="L6" t="s">
        <v>658</v>
      </c>
      <c r="M6" t="s">
        <v>659</v>
      </c>
      <c r="O6" s="1" t="s">
        <v>2544</v>
      </c>
      <c r="P6" t="s">
        <v>2545</v>
      </c>
      <c r="S6" t="s">
        <v>1161</v>
      </c>
      <c r="T6" t="s">
        <v>1334</v>
      </c>
      <c r="U6" s="1" t="s">
        <v>2546</v>
      </c>
      <c r="V6" s="1" t="s">
        <v>2547</v>
      </c>
      <c r="W6" t="s">
        <v>1337</v>
      </c>
      <c r="X6" s="1" t="s">
        <v>2548</v>
      </c>
      <c r="Y6" s="1" t="s">
        <v>2549</v>
      </c>
      <c r="Z6" s="1" t="s">
        <v>2550</v>
      </c>
      <c r="AA6" t="s">
        <v>1340</v>
      </c>
    </row>
    <row r="7" spans="1:21">
      <c r="A7" s="1" t="s">
        <v>2551</v>
      </c>
      <c r="B7" t="s">
        <v>23</v>
      </c>
      <c r="C7" t="s">
        <v>25</v>
      </c>
      <c r="D7" t="s">
        <v>16</v>
      </c>
      <c r="E7" t="s">
        <v>43</v>
      </c>
      <c r="F7" t="s">
        <v>693</v>
      </c>
      <c r="G7" s="1" t="s">
        <v>2531</v>
      </c>
      <c r="H7" s="1" t="s">
        <v>2532</v>
      </c>
      <c r="I7" s="1" t="s">
        <v>2533</v>
      </c>
      <c r="J7" t="s">
        <v>42</v>
      </c>
      <c r="K7" t="s">
        <v>657</v>
      </c>
      <c r="L7" t="s">
        <v>658</v>
      </c>
      <c r="M7" t="s">
        <v>651</v>
      </c>
      <c r="O7" s="1" t="s">
        <v>2552</v>
      </c>
      <c r="P7" t="s">
        <v>2535</v>
      </c>
      <c r="S7" t="s">
        <v>1161</v>
      </c>
      <c r="T7" t="s">
        <v>1341</v>
      </c>
      <c r="U7" s="1" t="s">
        <v>2553</v>
      </c>
    </row>
    <row r="8" spans="1:16">
      <c r="A8" s="1" t="s">
        <v>2554</v>
      </c>
      <c r="B8" t="s">
        <v>23</v>
      </c>
      <c r="C8" t="s">
        <v>25</v>
      </c>
      <c r="D8" t="s">
        <v>16</v>
      </c>
      <c r="E8" t="s">
        <v>43</v>
      </c>
      <c r="F8" t="s">
        <v>693</v>
      </c>
      <c r="G8" s="1" t="s">
        <v>2531</v>
      </c>
      <c r="H8" s="1" t="s">
        <v>2532</v>
      </c>
      <c r="I8" s="1" t="s">
        <v>2533</v>
      </c>
      <c r="J8" t="s">
        <v>42</v>
      </c>
      <c r="K8" t="s">
        <v>649</v>
      </c>
      <c r="L8" t="s">
        <v>654</v>
      </c>
      <c r="M8" t="s">
        <v>659</v>
      </c>
      <c r="O8" s="1" t="s">
        <v>2555</v>
      </c>
      <c r="P8" t="s">
        <v>2535</v>
      </c>
    </row>
    <row r="9" spans="1:16">
      <c r="A9" s="1" t="s">
        <v>2556</v>
      </c>
      <c r="B9" t="s">
        <v>23</v>
      </c>
      <c r="C9" t="s">
        <v>25</v>
      </c>
      <c r="D9" t="s">
        <v>16</v>
      </c>
      <c r="E9" t="s">
        <v>43</v>
      </c>
      <c r="F9" t="s">
        <v>693</v>
      </c>
      <c r="G9" s="1" t="s">
        <v>2531</v>
      </c>
      <c r="H9" s="1" t="s">
        <v>2532</v>
      </c>
      <c r="I9" s="1" t="s">
        <v>2533</v>
      </c>
      <c r="J9" t="s">
        <v>42</v>
      </c>
      <c r="K9" t="s">
        <v>649</v>
      </c>
      <c r="L9" t="s">
        <v>654</v>
      </c>
      <c r="M9" t="s">
        <v>659</v>
      </c>
      <c r="O9" s="1" t="s">
        <v>2557</v>
      </c>
      <c r="P9" t="s">
        <v>2535</v>
      </c>
    </row>
    <row r="10" spans="1:19">
      <c r="A10" s="1" t="s">
        <v>2558</v>
      </c>
      <c r="B10" t="s">
        <v>23</v>
      </c>
      <c r="C10" t="s">
        <v>25</v>
      </c>
      <c r="D10" t="s">
        <v>16</v>
      </c>
      <c r="E10" t="s">
        <v>43</v>
      </c>
      <c r="F10" t="s">
        <v>693</v>
      </c>
      <c r="G10" s="1" t="s">
        <v>2531</v>
      </c>
      <c r="H10" s="1" t="s">
        <v>2532</v>
      </c>
      <c r="I10" s="1" t="s">
        <v>2533</v>
      </c>
      <c r="J10" t="s">
        <v>42</v>
      </c>
      <c r="K10" t="s">
        <v>649</v>
      </c>
      <c r="L10" t="s">
        <v>654</v>
      </c>
      <c r="M10" t="s">
        <v>659</v>
      </c>
      <c r="O10" s="1" t="s">
        <v>2559</v>
      </c>
      <c r="P10" t="s">
        <v>2535</v>
      </c>
      <c r="S10" t="s">
        <v>1163</v>
      </c>
    </row>
    <row r="11" spans="1:27">
      <c r="A11" s="1" t="s">
        <v>2560</v>
      </c>
      <c r="B11" t="s">
        <v>23</v>
      </c>
      <c r="C11" t="s">
        <v>25</v>
      </c>
      <c r="D11" t="s">
        <v>16</v>
      </c>
      <c r="E11" t="s">
        <v>43</v>
      </c>
      <c r="F11" t="s">
        <v>693</v>
      </c>
      <c r="G11" s="1" t="s">
        <v>2531</v>
      </c>
      <c r="H11" s="1" t="s">
        <v>2532</v>
      </c>
      <c r="I11" s="1" t="s">
        <v>2533</v>
      </c>
      <c r="J11" t="s">
        <v>42</v>
      </c>
      <c r="K11" t="s">
        <v>657</v>
      </c>
      <c r="L11" t="s">
        <v>658</v>
      </c>
      <c r="M11" t="s">
        <v>659</v>
      </c>
      <c r="O11" s="1" t="s">
        <v>2561</v>
      </c>
      <c r="P11" t="s">
        <v>2545</v>
      </c>
      <c r="S11" t="s">
        <v>1161</v>
      </c>
      <c r="T11" t="s">
        <v>1345</v>
      </c>
      <c r="U11" s="1" t="s">
        <v>2562</v>
      </c>
      <c r="V11" s="1" t="s">
        <v>2563</v>
      </c>
      <c r="W11" t="s">
        <v>1316</v>
      </c>
      <c r="X11" s="1" t="s">
        <v>2564</v>
      </c>
      <c r="Y11" s="1" t="s">
        <v>2565</v>
      </c>
      <c r="Z11" s="1" t="s">
        <v>2566</v>
      </c>
      <c r="AA11" t="s">
        <v>1340</v>
      </c>
    </row>
    <row r="12" spans="1:27">
      <c r="A12" s="1" t="s">
        <v>2567</v>
      </c>
      <c r="B12" t="s">
        <v>23</v>
      </c>
      <c r="C12" t="s">
        <v>25</v>
      </c>
      <c r="D12" t="s">
        <v>16</v>
      </c>
      <c r="E12" t="s">
        <v>43</v>
      </c>
      <c r="F12" t="s">
        <v>693</v>
      </c>
      <c r="G12" s="1" t="s">
        <v>2531</v>
      </c>
      <c r="H12" s="1" t="s">
        <v>2532</v>
      </c>
      <c r="I12" s="1" t="s">
        <v>2533</v>
      </c>
      <c r="J12" t="s">
        <v>42</v>
      </c>
      <c r="K12" t="s">
        <v>657</v>
      </c>
      <c r="L12" t="s">
        <v>658</v>
      </c>
      <c r="M12" t="s">
        <v>659</v>
      </c>
      <c r="O12" s="1" t="s">
        <v>2568</v>
      </c>
      <c r="P12" t="s">
        <v>2545</v>
      </c>
      <c r="S12" t="s">
        <v>1161</v>
      </c>
      <c r="T12" t="s">
        <v>1345</v>
      </c>
      <c r="U12" s="1" t="s">
        <v>2569</v>
      </c>
      <c r="V12" s="1" t="s">
        <v>2570</v>
      </c>
      <c r="W12" t="s">
        <v>1353</v>
      </c>
      <c r="X12" s="1" t="s">
        <v>2571</v>
      </c>
      <c r="Y12" s="1" t="s">
        <v>2572</v>
      </c>
      <c r="Z12" s="1" t="s">
        <v>2573</v>
      </c>
      <c r="AA12" t="s">
        <v>1340</v>
      </c>
    </row>
    <row r="13" spans="1:21">
      <c r="A13" s="1" t="s">
        <v>2574</v>
      </c>
      <c r="B13" t="s">
        <v>23</v>
      </c>
      <c r="C13" t="s">
        <v>25</v>
      </c>
      <c r="D13" t="s">
        <v>16</v>
      </c>
      <c r="E13" t="s">
        <v>43</v>
      </c>
      <c r="F13" t="s">
        <v>693</v>
      </c>
      <c r="G13" s="1" t="s">
        <v>2531</v>
      </c>
      <c r="H13" s="1" t="s">
        <v>2532</v>
      </c>
      <c r="I13" s="1" t="s">
        <v>2533</v>
      </c>
      <c r="J13" t="s">
        <v>42</v>
      </c>
      <c r="K13" t="s">
        <v>657</v>
      </c>
      <c r="L13" t="s">
        <v>658</v>
      </c>
      <c r="M13" t="s">
        <v>659</v>
      </c>
      <c r="O13" s="1" t="s">
        <v>2575</v>
      </c>
      <c r="P13" t="s">
        <v>2545</v>
      </c>
      <c r="S13" t="s">
        <v>1161</v>
      </c>
      <c r="T13" t="s">
        <v>1357</v>
      </c>
      <c r="U13" s="1" t="s">
        <v>2553</v>
      </c>
    </row>
    <row r="14" spans="1:20">
      <c r="A14" s="1" t="s">
        <v>2576</v>
      </c>
      <c r="B14" t="s">
        <v>23</v>
      </c>
      <c r="C14" t="s">
        <v>25</v>
      </c>
      <c r="D14" t="s">
        <v>16</v>
      </c>
      <c r="E14" t="s">
        <v>43</v>
      </c>
      <c r="F14" t="s">
        <v>693</v>
      </c>
      <c r="G14" s="1" t="s">
        <v>2531</v>
      </c>
      <c r="H14" s="1" t="s">
        <v>2532</v>
      </c>
      <c r="I14" s="1" t="s">
        <v>2533</v>
      </c>
      <c r="J14" t="s">
        <v>42</v>
      </c>
      <c r="K14" t="s">
        <v>657</v>
      </c>
      <c r="L14" t="s">
        <v>666</v>
      </c>
      <c r="M14" t="s">
        <v>651</v>
      </c>
      <c r="O14" s="1" t="s">
        <v>2577</v>
      </c>
      <c r="Q14" t="s">
        <v>2535</v>
      </c>
      <c r="S14" t="s">
        <v>1161</v>
      </c>
      <c r="T14" t="s">
        <v>1358</v>
      </c>
    </row>
    <row r="15" spans="1:20">
      <c r="A15" s="1" t="s">
        <v>2578</v>
      </c>
      <c r="B15" t="s">
        <v>23</v>
      </c>
      <c r="C15" t="s">
        <v>25</v>
      </c>
      <c r="D15" t="s">
        <v>16</v>
      </c>
      <c r="E15" t="s">
        <v>43</v>
      </c>
      <c r="F15" t="s">
        <v>693</v>
      </c>
      <c r="G15" s="1" t="s">
        <v>2531</v>
      </c>
      <c r="H15" s="1" t="s">
        <v>2532</v>
      </c>
      <c r="I15" s="1" t="s">
        <v>2533</v>
      </c>
      <c r="J15" t="s">
        <v>42</v>
      </c>
      <c r="K15" t="s">
        <v>657</v>
      </c>
      <c r="L15" t="s">
        <v>666</v>
      </c>
      <c r="M15" t="s">
        <v>651</v>
      </c>
      <c r="O15" s="1" t="s">
        <v>2579</v>
      </c>
      <c r="Q15" t="s">
        <v>2580</v>
      </c>
      <c r="S15" t="s">
        <v>1161</v>
      </c>
      <c r="T15" t="s">
        <v>1334</v>
      </c>
    </row>
    <row r="16" spans="1:18">
      <c r="A16" s="1" t="s">
        <v>2581</v>
      </c>
      <c r="B16" t="s">
        <v>23</v>
      </c>
      <c r="C16" t="s">
        <v>25</v>
      </c>
      <c r="D16" t="s">
        <v>16</v>
      </c>
      <c r="E16" t="s">
        <v>43</v>
      </c>
      <c r="F16" t="s">
        <v>703</v>
      </c>
      <c r="G16" s="1" t="s">
        <v>2582</v>
      </c>
      <c r="H16" s="1" t="s">
        <v>2583</v>
      </c>
      <c r="I16" s="1" t="s">
        <v>2533</v>
      </c>
      <c r="J16" t="s">
        <v>28</v>
      </c>
      <c r="K16" t="s">
        <v>649</v>
      </c>
      <c r="L16" t="s">
        <v>650</v>
      </c>
      <c r="M16" t="s">
        <v>651</v>
      </c>
      <c r="O16" s="1" t="s">
        <v>2534</v>
      </c>
      <c r="P16" t="s">
        <v>2535</v>
      </c>
      <c r="R16" t="s">
        <v>1359</v>
      </c>
    </row>
    <row r="17" spans="1:18">
      <c r="A17" s="1" t="s">
        <v>2584</v>
      </c>
      <c r="B17" t="s">
        <v>23</v>
      </c>
      <c r="C17" t="s">
        <v>25</v>
      </c>
      <c r="D17" t="s">
        <v>16</v>
      </c>
      <c r="E17" t="s">
        <v>43</v>
      </c>
      <c r="F17" t="s">
        <v>703</v>
      </c>
      <c r="G17" s="1" t="s">
        <v>2582</v>
      </c>
      <c r="H17" s="1" t="s">
        <v>2583</v>
      </c>
      <c r="I17" s="1" t="s">
        <v>2533</v>
      </c>
      <c r="J17" t="s">
        <v>28</v>
      </c>
      <c r="K17" t="s">
        <v>649</v>
      </c>
      <c r="L17" t="s">
        <v>650</v>
      </c>
      <c r="M17" t="s">
        <v>651</v>
      </c>
      <c r="O17" s="1" t="s">
        <v>2537</v>
      </c>
      <c r="P17" t="s">
        <v>2538</v>
      </c>
      <c r="R17" t="s">
        <v>1359</v>
      </c>
    </row>
    <row r="18" spans="1:18">
      <c r="A18" s="1" t="s">
        <v>2585</v>
      </c>
      <c r="B18" t="s">
        <v>23</v>
      </c>
      <c r="C18" t="s">
        <v>25</v>
      </c>
      <c r="D18" t="s">
        <v>16</v>
      </c>
      <c r="E18" t="s">
        <v>43</v>
      </c>
      <c r="F18" t="s">
        <v>703</v>
      </c>
      <c r="G18" s="1" t="s">
        <v>2582</v>
      </c>
      <c r="H18" s="1" t="s">
        <v>2583</v>
      </c>
      <c r="I18" s="1" t="s">
        <v>2533</v>
      </c>
      <c r="J18" t="s">
        <v>28</v>
      </c>
      <c r="K18" t="s">
        <v>649</v>
      </c>
      <c r="L18" t="s">
        <v>654</v>
      </c>
      <c r="M18" t="s">
        <v>651</v>
      </c>
      <c r="O18" s="1" t="s">
        <v>2540</v>
      </c>
      <c r="P18" t="s">
        <v>2535</v>
      </c>
      <c r="R18" t="s">
        <v>1359</v>
      </c>
    </row>
    <row r="19" spans="1:18">
      <c r="A19" s="1" t="s">
        <v>2586</v>
      </c>
      <c r="B19" t="s">
        <v>23</v>
      </c>
      <c r="C19" t="s">
        <v>25</v>
      </c>
      <c r="D19" t="s">
        <v>16</v>
      </c>
      <c r="E19" t="s">
        <v>43</v>
      </c>
      <c r="F19" t="s">
        <v>703</v>
      </c>
      <c r="G19" s="1" t="s">
        <v>2582</v>
      </c>
      <c r="H19" s="1" t="s">
        <v>2583</v>
      </c>
      <c r="I19" s="1" t="s">
        <v>2533</v>
      </c>
      <c r="J19" t="s">
        <v>28</v>
      </c>
      <c r="K19" t="s">
        <v>649</v>
      </c>
      <c r="L19" t="s">
        <v>654</v>
      </c>
      <c r="M19" t="s">
        <v>651</v>
      </c>
      <c r="O19" s="1" t="s">
        <v>2542</v>
      </c>
      <c r="P19" t="s">
        <v>2535</v>
      </c>
      <c r="R19" t="s">
        <v>1359</v>
      </c>
    </row>
    <row r="20" spans="1:27">
      <c r="A20" s="1" t="s">
        <v>2587</v>
      </c>
      <c r="B20" t="s">
        <v>23</v>
      </c>
      <c r="C20" t="s">
        <v>25</v>
      </c>
      <c r="D20" t="s">
        <v>16</v>
      </c>
      <c r="E20" t="s">
        <v>43</v>
      </c>
      <c r="F20" t="s">
        <v>703</v>
      </c>
      <c r="G20" s="1" t="s">
        <v>2582</v>
      </c>
      <c r="H20" s="1" t="s">
        <v>2583</v>
      </c>
      <c r="I20" s="1" t="s">
        <v>2533</v>
      </c>
      <c r="J20" t="s">
        <v>28</v>
      </c>
      <c r="K20" t="s">
        <v>657</v>
      </c>
      <c r="L20" t="s">
        <v>658</v>
      </c>
      <c r="M20" t="s">
        <v>659</v>
      </c>
      <c r="O20" s="1" t="s">
        <v>2588</v>
      </c>
      <c r="P20" t="s">
        <v>2589</v>
      </c>
      <c r="S20" t="s">
        <v>1159</v>
      </c>
      <c r="U20" s="1" t="s">
        <v>2590</v>
      </c>
      <c r="V20" s="1" t="s">
        <v>2591</v>
      </c>
      <c r="W20" t="s">
        <v>1361</v>
      </c>
      <c r="X20" s="1" t="s">
        <v>2592</v>
      </c>
      <c r="Y20" s="1" t="s">
        <v>2593</v>
      </c>
      <c r="Z20" s="1" t="s">
        <v>2594</v>
      </c>
      <c r="AA20" t="s">
        <v>1340</v>
      </c>
    </row>
    <row r="21" spans="1:27">
      <c r="A21" s="1" t="s">
        <v>2595</v>
      </c>
      <c r="B21" t="s">
        <v>23</v>
      </c>
      <c r="C21" t="s">
        <v>25</v>
      </c>
      <c r="D21" t="s">
        <v>16</v>
      </c>
      <c r="E21" t="s">
        <v>43</v>
      </c>
      <c r="F21" t="s">
        <v>703</v>
      </c>
      <c r="G21" s="1" t="s">
        <v>2582</v>
      </c>
      <c r="H21" s="1" t="s">
        <v>2583</v>
      </c>
      <c r="I21" s="1" t="s">
        <v>2533</v>
      </c>
      <c r="J21" t="s">
        <v>28</v>
      </c>
      <c r="K21" t="s">
        <v>657</v>
      </c>
      <c r="L21" t="s">
        <v>658</v>
      </c>
      <c r="M21" t="s">
        <v>659</v>
      </c>
      <c r="O21" s="1" t="s">
        <v>2596</v>
      </c>
      <c r="P21" t="s">
        <v>2545</v>
      </c>
      <c r="S21" t="s">
        <v>1159</v>
      </c>
      <c r="U21" s="1" t="s">
        <v>2597</v>
      </c>
      <c r="V21" s="1" t="s">
        <v>2598</v>
      </c>
      <c r="W21" t="s">
        <v>1316</v>
      </c>
      <c r="X21" s="1" t="s">
        <v>2599</v>
      </c>
      <c r="Y21" s="1" t="s">
        <v>2600</v>
      </c>
      <c r="Z21" s="1" t="s">
        <v>2601</v>
      </c>
      <c r="AA21" t="s">
        <v>1340</v>
      </c>
    </row>
    <row r="22" spans="1:27">
      <c r="A22" s="1" t="s">
        <v>2602</v>
      </c>
      <c r="B22" t="s">
        <v>23</v>
      </c>
      <c r="C22" t="s">
        <v>25</v>
      </c>
      <c r="D22" t="s">
        <v>16</v>
      </c>
      <c r="E22" t="s">
        <v>43</v>
      </c>
      <c r="F22" t="s">
        <v>703</v>
      </c>
      <c r="G22" s="1" t="s">
        <v>2582</v>
      </c>
      <c r="H22" s="1" t="s">
        <v>2583</v>
      </c>
      <c r="I22" s="1" t="s">
        <v>2533</v>
      </c>
      <c r="J22" t="s">
        <v>28</v>
      </c>
      <c r="K22" t="s">
        <v>657</v>
      </c>
      <c r="L22" t="s">
        <v>658</v>
      </c>
      <c r="M22" t="s">
        <v>659</v>
      </c>
      <c r="O22" s="1" t="s">
        <v>2603</v>
      </c>
      <c r="P22" t="s">
        <v>2604</v>
      </c>
      <c r="S22" t="s">
        <v>1159</v>
      </c>
      <c r="U22" s="1" t="s">
        <v>2605</v>
      </c>
      <c r="V22" s="1" t="s">
        <v>2606</v>
      </c>
      <c r="W22" t="s">
        <v>1337</v>
      </c>
      <c r="X22" s="1" t="s">
        <v>2607</v>
      </c>
      <c r="Y22" s="1" t="s">
        <v>2608</v>
      </c>
      <c r="Z22" s="1" t="s">
        <v>2609</v>
      </c>
      <c r="AA22" t="s">
        <v>1371</v>
      </c>
    </row>
    <row r="23" spans="1:16">
      <c r="A23" s="1" t="s">
        <v>2610</v>
      </c>
      <c r="B23" t="s">
        <v>23</v>
      </c>
      <c r="C23" t="s">
        <v>25</v>
      </c>
      <c r="D23" t="s">
        <v>16</v>
      </c>
      <c r="E23" t="s">
        <v>43</v>
      </c>
      <c r="F23" t="s">
        <v>703</v>
      </c>
      <c r="G23" s="1" t="s">
        <v>2582</v>
      </c>
      <c r="H23" s="1" t="s">
        <v>2583</v>
      </c>
      <c r="I23" s="1" t="s">
        <v>2533</v>
      </c>
      <c r="J23" t="s">
        <v>28</v>
      </c>
      <c r="K23" t="s">
        <v>649</v>
      </c>
      <c r="L23" t="s">
        <v>654</v>
      </c>
      <c r="M23" t="s">
        <v>659</v>
      </c>
      <c r="O23" s="1" t="s">
        <v>2557</v>
      </c>
      <c r="P23" t="s">
        <v>2535</v>
      </c>
    </row>
    <row r="24" spans="1:19">
      <c r="A24" s="1" t="s">
        <v>2611</v>
      </c>
      <c r="B24" t="s">
        <v>23</v>
      </c>
      <c r="C24" t="s">
        <v>25</v>
      </c>
      <c r="D24" t="s">
        <v>16</v>
      </c>
      <c r="E24" t="s">
        <v>43</v>
      </c>
      <c r="F24" t="s">
        <v>703</v>
      </c>
      <c r="G24" s="1" t="s">
        <v>2582</v>
      </c>
      <c r="H24" s="1" t="s">
        <v>2583</v>
      </c>
      <c r="I24" s="1" t="s">
        <v>2533</v>
      </c>
      <c r="J24" t="s">
        <v>28</v>
      </c>
      <c r="K24" t="s">
        <v>657</v>
      </c>
      <c r="L24" t="s">
        <v>666</v>
      </c>
      <c r="M24" t="s">
        <v>651</v>
      </c>
      <c r="O24" s="1" t="s">
        <v>2612</v>
      </c>
      <c r="Q24" t="s">
        <v>2535</v>
      </c>
      <c r="S24" t="s">
        <v>1159</v>
      </c>
    </row>
    <row r="25" spans="1:19">
      <c r="A25" s="1" t="s">
        <v>2613</v>
      </c>
      <c r="B25" t="s">
        <v>23</v>
      </c>
      <c r="C25" t="s">
        <v>25</v>
      </c>
      <c r="D25" t="s">
        <v>16</v>
      </c>
      <c r="E25" t="s">
        <v>43</v>
      </c>
      <c r="F25" t="s">
        <v>687</v>
      </c>
      <c r="G25" s="1" t="s">
        <v>2614</v>
      </c>
      <c r="H25" s="1" t="s">
        <v>2615</v>
      </c>
      <c r="I25" s="1" t="s">
        <v>2616</v>
      </c>
      <c r="J25" t="s">
        <v>49</v>
      </c>
      <c r="K25" t="s">
        <v>649</v>
      </c>
      <c r="L25" t="s">
        <v>650</v>
      </c>
      <c r="M25" t="s">
        <v>651</v>
      </c>
      <c r="O25" s="1" t="s">
        <v>2534</v>
      </c>
      <c r="P25" t="s">
        <v>2535</v>
      </c>
      <c r="S25" t="s">
        <v>1171</v>
      </c>
    </row>
    <row r="26" spans="1:16">
      <c r="A26" s="1" t="s">
        <v>2617</v>
      </c>
      <c r="B26" t="s">
        <v>23</v>
      </c>
      <c r="C26" t="s">
        <v>25</v>
      </c>
      <c r="D26" t="s">
        <v>16</v>
      </c>
      <c r="E26" t="s">
        <v>43</v>
      </c>
      <c r="F26" t="s">
        <v>687</v>
      </c>
      <c r="G26" s="1" t="s">
        <v>2614</v>
      </c>
      <c r="H26" s="1" t="s">
        <v>2615</v>
      </c>
      <c r="I26" s="1" t="s">
        <v>2616</v>
      </c>
      <c r="J26" t="s">
        <v>49</v>
      </c>
      <c r="K26" t="s">
        <v>649</v>
      </c>
      <c r="L26" t="s">
        <v>650</v>
      </c>
      <c r="M26" t="s">
        <v>651</v>
      </c>
      <c r="O26" s="1" t="s">
        <v>2537</v>
      </c>
      <c r="P26" t="s">
        <v>2538</v>
      </c>
    </row>
    <row r="27" spans="1:19">
      <c r="A27" s="1" t="s">
        <v>2618</v>
      </c>
      <c r="B27" t="s">
        <v>23</v>
      </c>
      <c r="C27" t="s">
        <v>25</v>
      </c>
      <c r="D27" t="s">
        <v>16</v>
      </c>
      <c r="E27" t="s">
        <v>43</v>
      </c>
      <c r="F27" t="s">
        <v>687</v>
      </c>
      <c r="G27" s="1" t="s">
        <v>2614</v>
      </c>
      <c r="H27" s="1" t="s">
        <v>2615</v>
      </c>
      <c r="I27" s="1" t="s">
        <v>2616</v>
      </c>
      <c r="J27" t="s">
        <v>49</v>
      </c>
      <c r="K27" t="s">
        <v>649</v>
      </c>
      <c r="L27" t="s">
        <v>654</v>
      </c>
      <c r="M27" t="s">
        <v>651</v>
      </c>
      <c r="O27" s="1" t="s">
        <v>2540</v>
      </c>
      <c r="P27" t="s">
        <v>2535</v>
      </c>
      <c r="S27" t="s">
        <v>1170</v>
      </c>
    </row>
    <row r="28" spans="1:19">
      <c r="A28" s="1" t="s">
        <v>2619</v>
      </c>
      <c r="B28" t="s">
        <v>23</v>
      </c>
      <c r="C28" t="s">
        <v>25</v>
      </c>
      <c r="D28" t="s">
        <v>16</v>
      </c>
      <c r="E28" t="s">
        <v>43</v>
      </c>
      <c r="F28" t="s">
        <v>687</v>
      </c>
      <c r="G28" s="1" t="s">
        <v>2614</v>
      </c>
      <c r="H28" s="1" t="s">
        <v>2615</v>
      </c>
      <c r="I28" s="1" t="s">
        <v>2616</v>
      </c>
      <c r="J28" t="s">
        <v>49</v>
      </c>
      <c r="K28" t="s">
        <v>649</v>
      </c>
      <c r="L28" t="s">
        <v>654</v>
      </c>
      <c r="M28" t="s">
        <v>651</v>
      </c>
      <c r="O28" s="1" t="s">
        <v>2542</v>
      </c>
      <c r="P28" t="s">
        <v>2535</v>
      </c>
      <c r="S28" t="s">
        <v>1172</v>
      </c>
    </row>
    <row r="29" spans="1:27">
      <c r="A29" s="1" t="s">
        <v>2620</v>
      </c>
      <c r="B29" t="s">
        <v>23</v>
      </c>
      <c r="C29" t="s">
        <v>25</v>
      </c>
      <c r="D29" t="s">
        <v>16</v>
      </c>
      <c r="E29" t="s">
        <v>43</v>
      </c>
      <c r="F29" t="s">
        <v>687</v>
      </c>
      <c r="G29" s="1" t="s">
        <v>2614</v>
      </c>
      <c r="H29" s="1" t="s">
        <v>2615</v>
      </c>
      <c r="I29" s="1" t="s">
        <v>2616</v>
      </c>
      <c r="J29" t="s">
        <v>49</v>
      </c>
      <c r="K29" t="s">
        <v>657</v>
      </c>
      <c r="L29" t="s">
        <v>658</v>
      </c>
      <c r="M29" t="s">
        <v>659</v>
      </c>
      <c r="O29" s="1" t="s">
        <v>2621</v>
      </c>
      <c r="P29" t="s">
        <v>2589</v>
      </c>
      <c r="S29" t="s">
        <v>1160</v>
      </c>
      <c r="U29" s="1" t="s">
        <v>2622</v>
      </c>
      <c r="V29" s="1" t="s">
        <v>2623</v>
      </c>
      <c r="W29" t="s">
        <v>1361</v>
      </c>
      <c r="X29" s="1" t="s">
        <v>2624</v>
      </c>
      <c r="Y29" s="1" t="s">
        <v>2625</v>
      </c>
      <c r="Z29" s="1" t="s">
        <v>2626</v>
      </c>
      <c r="AA29" t="s">
        <v>1340</v>
      </c>
    </row>
    <row r="30" spans="1:27">
      <c r="A30" s="1" t="s">
        <v>2627</v>
      </c>
      <c r="B30" t="s">
        <v>23</v>
      </c>
      <c r="C30" t="s">
        <v>25</v>
      </c>
      <c r="D30" t="s">
        <v>16</v>
      </c>
      <c r="E30" t="s">
        <v>43</v>
      </c>
      <c r="F30" t="s">
        <v>687</v>
      </c>
      <c r="G30" s="1" t="s">
        <v>2614</v>
      </c>
      <c r="H30" s="1" t="s">
        <v>2615</v>
      </c>
      <c r="I30" s="1" t="s">
        <v>2616</v>
      </c>
      <c r="J30" t="s">
        <v>49</v>
      </c>
      <c r="K30" t="s">
        <v>657</v>
      </c>
      <c r="L30" t="s">
        <v>658</v>
      </c>
      <c r="M30" t="s">
        <v>659</v>
      </c>
      <c r="O30" s="1" t="s">
        <v>2628</v>
      </c>
      <c r="P30" t="s">
        <v>2589</v>
      </c>
      <c r="S30" t="s">
        <v>1160</v>
      </c>
      <c r="U30" s="1" t="s">
        <v>2629</v>
      </c>
      <c r="V30" s="1" t="s">
        <v>2630</v>
      </c>
      <c r="W30" t="s">
        <v>1380</v>
      </c>
      <c r="X30" s="1" t="s">
        <v>2631</v>
      </c>
      <c r="Y30" s="1" t="s">
        <v>2632</v>
      </c>
      <c r="Z30" s="1" t="s">
        <v>2633</v>
      </c>
      <c r="AA30" t="s">
        <v>1340</v>
      </c>
    </row>
    <row r="31" spans="1:19">
      <c r="A31" s="1" t="s">
        <v>2634</v>
      </c>
      <c r="B31" t="s">
        <v>23</v>
      </c>
      <c r="C31" t="s">
        <v>25</v>
      </c>
      <c r="D31" t="s">
        <v>16</v>
      </c>
      <c r="E31" t="s">
        <v>43</v>
      </c>
      <c r="F31" t="s">
        <v>687</v>
      </c>
      <c r="G31" s="1" t="s">
        <v>2614</v>
      </c>
      <c r="H31" s="1" t="s">
        <v>2615</v>
      </c>
      <c r="I31" s="1" t="s">
        <v>2616</v>
      </c>
      <c r="J31" t="s">
        <v>49</v>
      </c>
      <c r="K31" t="s">
        <v>657</v>
      </c>
      <c r="L31" t="s">
        <v>658</v>
      </c>
      <c r="M31" t="s">
        <v>659</v>
      </c>
      <c r="O31" s="1" t="s">
        <v>2635</v>
      </c>
      <c r="P31" t="s">
        <v>2589</v>
      </c>
      <c r="S31" t="s">
        <v>1159</v>
      </c>
    </row>
    <row r="32" spans="1:19">
      <c r="A32" s="1" t="s">
        <v>2636</v>
      </c>
      <c r="B32" t="s">
        <v>23</v>
      </c>
      <c r="C32" t="s">
        <v>25</v>
      </c>
      <c r="D32" t="s">
        <v>16</v>
      </c>
      <c r="E32" t="s">
        <v>43</v>
      </c>
      <c r="F32" t="s">
        <v>687</v>
      </c>
      <c r="G32" s="1" t="s">
        <v>2614</v>
      </c>
      <c r="H32" s="1" t="s">
        <v>2615</v>
      </c>
      <c r="I32" s="1" t="s">
        <v>2616</v>
      </c>
      <c r="J32" t="s">
        <v>49</v>
      </c>
      <c r="K32" t="s">
        <v>657</v>
      </c>
      <c r="L32" t="s">
        <v>666</v>
      </c>
      <c r="M32" t="s">
        <v>651</v>
      </c>
      <c r="O32" s="1" t="s">
        <v>2637</v>
      </c>
      <c r="Q32" t="s">
        <v>2545</v>
      </c>
      <c r="S32" t="s">
        <v>1160</v>
      </c>
    </row>
    <row r="33" spans="1:19">
      <c r="A33" s="1" t="s">
        <v>2638</v>
      </c>
      <c r="B33" t="s">
        <v>23</v>
      </c>
      <c r="C33" t="s">
        <v>25</v>
      </c>
      <c r="D33" t="s">
        <v>16</v>
      </c>
      <c r="E33" t="s">
        <v>43</v>
      </c>
      <c r="F33" t="s">
        <v>687</v>
      </c>
      <c r="G33" s="1" t="s">
        <v>2614</v>
      </c>
      <c r="H33" s="1" t="s">
        <v>2615</v>
      </c>
      <c r="I33" s="1" t="s">
        <v>2616</v>
      </c>
      <c r="J33" t="s">
        <v>49</v>
      </c>
      <c r="K33" t="s">
        <v>657</v>
      </c>
      <c r="L33" t="s">
        <v>666</v>
      </c>
      <c r="M33" t="s">
        <v>651</v>
      </c>
      <c r="O33" s="1" t="s">
        <v>2639</v>
      </c>
      <c r="Q33" t="s">
        <v>2535</v>
      </c>
      <c r="S33" t="s">
        <v>1160</v>
      </c>
    </row>
    <row r="34" spans="1:19">
      <c r="A34" s="1" t="s">
        <v>2640</v>
      </c>
      <c r="B34" t="s">
        <v>23</v>
      </c>
      <c r="C34" t="s">
        <v>25</v>
      </c>
      <c r="D34" t="s">
        <v>16</v>
      </c>
      <c r="E34" t="s">
        <v>55</v>
      </c>
      <c r="F34" t="s">
        <v>693</v>
      </c>
      <c r="G34" s="1" t="s">
        <v>2641</v>
      </c>
      <c r="H34" s="1" t="s">
        <v>2642</v>
      </c>
      <c r="I34" s="1" t="s">
        <v>2643</v>
      </c>
      <c r="J34" t="s">
        <v>54</v>
      </c>
      <c r="K34" t="s">
        <v>649</v>
      </c>
      <c r="L34" t="s">
        <v>650</v>
      </c>
      <c r="M34" t="s">
        <v>651</v>
      </c>
      <c r="O34" s="1" t="s">
        <v>2644</v>
      </c>
      <c r="P34" t="s">
        <v>2535</v>
      </c>
      <c r="S34" t="s">
        <v>1171</v>
      </c>
    </row>
    <row r="35" spans="1:33">
      <c r="A35" s="1" t="s">
        <v>2645</v>
      </c>
      <c r="B35" t="s">
        <v>23</v>
      </c>
      <c r="C35" t="s">
        <v>25</v>
      </c>
      <c r="D35" t="s">
        <v>16</v>
      </c>
      <c r="E35" t="s">
        <v>55</v>
      </c>
      <c r="F35" t="s">
        <v>693</v>
      </c>
      <c r="G35" s="1" t="s">
        <v>2641</v>
      </c>
      <c r="H35" s="1" t="s">
        <v>2642</v>
      </c>
      <c r="I35" s="1" t="s">
        <v>2643</v>
      </c>
      <c r="J35" t="s">
        <v>54</v>
      </c>
      <c r="K35" t="s">
        <v>649</v>
      </c>
      <c r="L35" t="s">
        <v>654</v>
      </c>
      <c r="M35" t="s">
        <v>651</v>
      </c>
      <c r="O35" s="1" t="s">
        <v>2646</v>
      </c>
      <c r="P35" t="s">
        <v>2535</v>
      </c>
      <c r="S35" t="s">
        <v>1168</v>
      </c>
      <c r="T35" t="s">
        <v>1390</v>
      </c>
      <c r="U35" s="1" t="s">
        <v>2647</v>
      </c>
      <c r="V35" s="1" t="s">
        <v>2648</v>
      </c>
      <c r="W35" t="s">
        <v>1323</v>
      </c>
      <c r="X35" s="1" t="s">
        <v>2649</v>
      </c>
      <c r="Y35" s="1" t="s">
        <v>2650</v>
      </c>
      <c r="Z35" s="1" t="s">
        <v>2651</v>
      </c>
      <c r="AB35" s="1" t="s">
        <v>2652</v>
      </c>
      <c r="AC35" s="1" t="s">
        <v>2653</v>
      </c>
      <c r="AD35" t="s">
        <v>1323</v>
      </c>
      <c r="AE35" t="s">
        <v>1392</v>
      </c>
      <c r="AF35" s="1" t="s">
        <v>2650</v>
      </c>
      <c r="AG35" s="1" t="s">
        <v>2654</v>
      </c>
    </row>
    <row r="36" spans="1:19">
      <c r="A36" s="1" t="s">
        <v>2655</v>
      </c>
      <c r="B36" t="s">
        <v>23</v>
      </c>
      <c r="C36" t="s">
        <v>25</v>
      </c>
      <c r="D36" t="s">
        <v>16</v>
      </c>
      <c r="E36" t="s">
        <v>55</v>
      </c>
      <c r="F36" t="s">
        <v>693</v>
      </c>
      <c r="G36" s="1" t="s">
        <v>2641</v>
      </c>
      <c r="H36" s="1" t="s">
        <v>2642</v>
      </c>
      <c r="I36" s="1" t="s">
        <v>2643</v>
      </c>
      <c r="J36" t="s">
        <v>54</v>
      </c>
      <c r="K36" t="s">
        <v>649</v>
      </c>
      <c r="L36" t="s">
        <v>654</v>
      </c>
      <c r="M36" t="s">
        <v>651</v>
      </c>
      <c r="O36" s="1" t="s">
        <v>2656</v>
      </c>
      <c r="P36" t="s">
        <v>2535</v>
      </c>
      <c r="S36" t="s">
        <v>1169</v>
      </c>
    </row>
    <row r="37" spans="1:19">
      <c r="A37" s="1" t="s">
        <v>2626</v>
      </c>
      <c r="B37" t="s">
        <v>23</v>
      </c>
      <c r="C37" t="s">
        <v>25</v>
      </c>
      <c r="D37" t="s">
        <v>16</v>
      </c>
      <c r="E37" t="s">
        <v>55</v>
      </c>
      <c r="F37" t="s">
        <v>693</v>
      </c>
      <c r="G37" s="1" t="s">
        <v>2641</v>
      </c>
      <c r="H37" s="1" t="s">
        <v>2642</v>
      </c>
      <c r="I37" s="1" t="s">
        <v>2643</v>
      </c>
      <c r="J37" t="s">
        <v>54</v>
      </c>
      <c r="K37" t="s">
        <v>649</v>
      </c>
      <c r="L37" t="s">
        <v>654</v>
      </c>
      <c r="M37" t="s">
        <v>651</v>
      </c>
      <c r="O37" s="1" t="s">
        <v>2657</v>
      </c>
      <c r="P37" t="s">
        <v>2535</v>
      </c>
      <c r="S37" t="s">
        <v>1170</v>
      </c>
    </row>
    <row r="38" spans="1:19">
      <c r="A38" s="1" t="s">
        <v>2658</v>
      </c>
      <c r="B38" t="s">
        <v>23</v>
      </c>
      <c r="C38" t="s">
        <v>25</v>
      </c>
      <c r="D38" t="s">
        <v>16</v>
      </c>
      <c r="E38" t="s">
        <v>55</v>
      </c>
      <c r="F38" t="s">
        <v>693</v>
      </c>
      <c r="G38" s="1" t="s">
        <v>2641</v>
      </c>
      <c r="H38" s="1" t="s">
        <v>2642</v>
      </c>
      <c r="I38" s="1" t="s">
        <v>2643</v>
      </c>
      <c r="J38" t="s">
        <v>54</v>
      </c>
      <c r="K38" t="s">
        <v>649</v>
      </c>
      <c r="L38" t="s">
        <v>654</v>
      </c>
      <c r="M38" t="s">
        <v>651</v>
      </c>
      <c r="O38" s="1" t="s">
        <v>2659</v>
      </c>
      <c r="P38" t="s">
        <v>2535</v>
      </c>
      <c r="S38" t="s">
        <v>1172</v>
      </c>
    </row>
    <row r="39" spans="1:16">
      <c r="A39" s="1" t="s">
        <v>2660</v>
      </c>
      <c r="B39" t="s">
        <v>23</v>
      </c>
      <c r="C39" t="s">
        <v>25</v>
      </c>
      <c r="D39" t="s">
        <v>16</v>
      </c>
      <c r="E39" t="s">
        <v>55</v>
      </c>
      <c r="F39" t="s">
        <v>693</v>
      </c>
      <c r="G39" s="1" t="s">
        <v>2641</v>
      </c>
      <c r="H39" s="1" t="s">
        <v>2642</v>
      </c>
      <c r="I39" s="1" t="s">
        <v>2643</v>
      </c>
      <c r="J39" t="s">
        <v>54</v>
      </c>
      <c r="K39" t="s">
        <v>649</v>
      </c>
      <c r="L39" t="s">
        <v>654</v>
      </c>
      <c r="M39" t="s">
        <v>659</v>
      </c>
      <c r="O39" s="1" t="s">
        <v>2661</v>
      </c>
      <c r="P39" t="s">
        <v>2580</v>
      </c>
    </row>
    <row r="40" spans="1:20">
      <c r="A40" s="1" t="s">
        <v>2662</v>
      </c>
      <c r="B40" t="s">
        <v>23</v>
      </c>
      <c r="C40" t="s">
        <v>25</v>
      </c>
      <c r="D40" t="s">
        <v>16</v>
      </c>
      <c r="E40" t="s">
        <v>55</v>
      </c>
      <c r="F40" t="s">
        <v>693</v>
      </c>
      <c r="G40" s="1" t="s">
        <v>2641</v>
      </c>
      <c r="H40" s="1" t="s">
        <v>2642</v>
      </c>
      <c r="I40" s="1" t="s">
        <v>2643</v>
      </c>
      <c r="J40" t="s">
        <v>54</v>
      </c>
      <c r="K40" t="s">
        <v>657</v>
      </c>
      <c r="L40" t="s">
        <v>658</v>
      </c>
      <c r="M40" t="s">
        <v>651</v>
      </c>
      <c r="O40" s="1" t="s">
        <v>2663</v>
      </c>
      <c r="P40" t="s">
        <v>2545</v>
      </c>
      <c r="S40" t="s">
        <v>1161</v>
      </c>
      <c r="T40" t="s">
        <v>178</v>
      </c>
    </row>
    <row r="41" spans="1:27">
      <c r="A41" s="1" t="s">
        <v>2664</v>
      </c>
      <c r="B41" t="s">
        <v>23</v>
      </c>
      <c r="C41" t="s">
        <v>25</v>
      </c>
      <c r="D41" t="s">
        <v>16</v>
      </c>
      <c r="E41" t="s">
        <v>55</v>
      </c>
      <c r="F41" t="s">
        <v>693</v>
      </c>
      <c r="G41" s="1" t="s">
        <v>2641</v>
      </c>
      <c r="H41" s="1" t="s">
        <v>2642</v>
      </c>
      <c r="I41" s="1" t="s">
        <v>2643</v>
      </c>
      <c r="J41" t="s">
        <v>54</v>
      </c>
      <c r="K41" t="s">
        <v>657</v>
      </c>
      <c r="L41" t="s">
        <v>658</v>
      </c>
      <c r="M41" t="s">
        <v>651</v>
      </c>
      <c r="O41" s="1" t="s">
        <v>2665</v>
      </c>
      <c r="P41" t="s">
        <v>2545</v>
      </c>
      <c r="S41" t="s">
        <v>1161</v>
      </c>
      <c r="T41" t="s">
        <v>1408</v>
      </c>
      <c r="U41" s="1" t="s">
        <v>2666</v>
      </c>
      <c r="V41" s="1" t="s">
        <v>2667</v>
      </c>
      <c r="W41" t="s">
        <v>1410</v>
      </c>
      <c r="X41" s="1" t="s">
        <v>2668</v>
      </c>
      <c r="Y41" s="1" t="s">
        <v>2669</v>
      </c>
      <c r="Z41" s="1" t="s">
        <v>2670</v>
      </c>
      <c r="AA41" t="s">
        <v>1340</v>
      </c>
    </row>
    <row r="42" spans="1:27">
      <c r="A42" s="1" t="s">
        <v>2671</v>
      </c>
      <c r="B42" t="s">
        <v>23</v>
      </c>
      <c r="C42" t="s">
        <v>25</v>
      </c>
      <c r="D42" t="s">
        <v>16</v>
      </c>
      <c r="E42" t="s">
        <v>55</v>
      </c>
      <c r="F42" t="s">
        <v>693</v>
      </c>
      <c r="G42" s="1" t="s">
        <v>2641</v>
      </c>
      <c r="H42" s="1" t="s">
        <v>2642</v>
      </c>
      <c r="I42" s="1" t="s">
        <v>2643</v>
      </c>
      <c r="J42" t="s">
        <v>54</v>
      </c>
      <c r="K42" t="s">
        <v>657</v>
      </c>
      <c r="L42" t="s">
        <v>658</v>
      </c>
      <c r="M42" t="s">
        <v>651</v>
      </c>
      <c r="O42" s="1" t="s">
        <v>2672</v>
      </c>
      <c r="P42" t="s">
        <v>2545</v>
      </c>
      <c r="S42" t="s">
        <v>1161</v>
      </c>
      <c r="T42" t="s">
        <v>1358</v>
      </c>
      <c r="U42" s="1" t="s">
        <v>2673</v>
      </c>
      <c r="V42" s="1" t="s">
        <v>2674</v>
      </c>
      <c r="W42" t="s">
        <v>1353</v>
      </c>
      <c r="X42" s="1" t="s">
        <v>2675</v>
      </c>
      <c r="Y42" s="1" t="s">
        <v>2676</v>
      </c>
      <c r="Z42" s="1" t="s">
        <v>2677</v>
      </c>
      <c r="AA42" t="s">
        <v>1340</v>
      </c>
    </row>
    <row r="43" spans="1:27">
      <c r="A43" s="1" t="s">
        <v>2678</v>
      </c>
      <c r="B43" t="s">
        <v>23</v>
      </c>
      <c r="C43" t="s">
        <v>25</v>
      </c>
      <c r="D43" t="s">
        <v>16</v>
      </c>
      <c r="E43" t="s">
        <v>55</v>
      </c>
      <c r="F43" t="s">
        <v>693</v>
      </c>
      <c r="G43" s="1" t="s">
        <v>2641</v>
      </c>
      <c r="H43" s="1" t="s">
        <v>2642</v>
      </c>
      <c r="I43" s="1" t="s">
        <v>2643</v>
      </c>
      <c r="J43" t="s">
        <v>54</v>
      </c>
      <c r="K43" t="s">
        <v>657</v>
      </c>
      <c r="L43" t="s">
        <v>658</v>
      </c>
      <c r="M43" t="s">
        <v>659</v>
      </c>
      <c r="O43" s="1" t="s">
        <v>2679</v>
      </c>
      <c r="P43" t="s">
        <v>2545</v>
      </c>
      <c r="S43" t="s">
        <v>1161</v>
      </c>
      <c r="T43" t="s">
        <v>1418</v>
      </c>
      <c r="U43" s="1" t="s">
        <v>2680</v>
      </c>
      <c r="V43" s="1" t="s">
        <v>2681</v>
      </c>
      <c r="W43" t="s">
        <v>1420</v>
      </c>
      <c r="X43" s="1" t="s">
        <v>2682</v>
      </c>
      <c r="Y43" s="1" t="s">
        <v>2683</v>
      </c>
      <c r="Z43" s="1" t="s">
        <v>2684</v>
      </c>
      <c r="AA43" t="s">
        <v>1340</v>
      </c>
    </row>
    <row r="44" spans="1:20">
      <c r="A44" s="1" t="s">
        <v>2685</v>
      </c>
      <c r="B44" t="s">
        <v>23</v>
      </c>
      <c r="C44" t="s">
        <v>25</v>
      </c>
      <c r="D44" t="s">
        <v>16</v>
      </c>
      <c r="E44" t="s">
        <v>55</v>
      </c>
      <c r="F44" t="s">
        <v>693</v>
      </c>
      <c r="G44" s="1" t="s">
        <v>2641</v>
      </c>
      <c r="H44" s="1" t="s">
        <v>2642</v>
      </c>
      <c r="I44" s="1" t="s">
        <v>2643</v>
      </c>
      <c r="J44" t="s">
        <v>54</v>
      </c>
      <c r="K44" t="s">
        <v>657</v>
      </c>
      <c r="L44" t="s">
        <v>658</v>
      </c>
      <c r="M44" t="s">
        <v>659</v>
      </c>
      <c r="O44" s="1" t="s">
        <v>2686</v>
      </c>
      <c r="P44" t="s">
        <v>2545</v>
      </c>
      <c r="S44" t="s">
        <v>1161</v>
      </c>
      <c r="T44" t="s">
        <v>32</v>
      </c>
    </row>
    <row r="45" spans="1:20">
      <c r="A45" s="1" t="s">
        <v>2687</v>
      </c>
      <c r="B45" t="s">
        <v>23</v>
      </c>
      <c r="C45" t="s">
        <v>25</v>
      </c>
      <c r="D45" t="s">
        <v>16</v>
      </c>
      <c r="E45" t="s">
        <v>55</v>
      </c>
      <c r="F45" t="s">
        <v>693</v>
      </c>
      <c r="G45" s="1" t="s">
        <v>2641</v>
      </c>
      <c r="H45" s="1" t="s">
        <v>2642</v>
      </c>
      <c r="I45" s="1" t="s">
        <v>2643</v>
      </c>
      <c r="J45" t="s">
        <v>54</v>
      </c>
      <c r="K45" t="s">
        <v>657</v>
      </c>
      <c r="L45" t="s">
        <v>666</v>
      </c>
      <c r="M45" t="s">
        <v>651</v>
      </c>
      <c r="O45" s="1" t="s">
        <v>2688</v>
      </c>
      <c r="Q45" t="s">
        <v>2580</v>
      </c>
      <c r="S45" t="s">
        <v>1161</v>
      </c>
      <c r="T45" t="s">
        <v>1422</v>
      </c>
    </row>
    <row r="46" spans="1:20">
      <c r="A46" s="1" t="s">
        <v>2550</v>
      </c>
      <c r="B46" t="s">
        <v>23</v>
      </c>
      <c r="C46" t="s">
        <v>25</v>
      </c>
      <c r="D46" t="s">
        <v>16</v>
      </c>
      <c r="E46" t="s">
        <v>55</v>
      </c>
      <c r="F46" t="s">
        <v>693</v>
      </c>
      <c r="G46" s="1" t="s">
        <v>2641</v>
      </c>
      <c r="H46" s="1" t="s">
        <v>2642</v>
      </c>
      <c r="I46" s="1" t="s">
        <v>2643</v>
      </c>
      <c r="J46" t="s">
        <v>54</v>
      </c>
      <c r="K46" t="s">
        <v>657</v>
      </c>
      <c r="L46" t="s">
        <v>666</v>
      </c>
      <c r="M46" t="s">
        <v>651</v>
      </c>
      <c r="O46" s="1" t="s">
        <v>2689</v>
      </c>
      <c r="Q46" t="s">
        <v>2580</v>
      </c>
      <c r="S46" t="s">
        <v>1161</v>
      </c>
      <c r="T46" t="s">
        <v>32</v>
      </c>
    </row>
    <row r="47" spans="1:18">
      <c r="A47" s="1" t="s">
        <v>2684</v>
      </c>
      <c r="B47" t="s">
        <v>23</v>
      </c>
      <c r="C47" t="s">
        <v>25</v>
      </c>
      <c r="D47" t="s">
        <v>16</v>
      </c>
      <c r="E47" t="s">
        <v>55</v>
      </c>
      <c r="F47" t="s">
        <v>703</v>
      </c>
      <c r="G47" s="1" t="s">
        <v>2690</v>
      </c>
      <c r="H47" s="1" t="s">
        <v>2691</v>
      </c>
      <c r="I47" s="1" t="s">
        <v>2643</v>
      </c>
      <c r="J47" t="s">
        <v>54</v>
      </c>
      <c r="K47" t="s">
        <v>649</v>
      </c>
      <c r="L47" t="s">
        <v>650</v>
      </c>
      <c r="M47" t="s">
        <v>651</v>
      </c>
      <c r="O47" s="1" t="s">
        <v>2644</v>
      </c>
      <c r="P47" t="s">
        <v>2535</v>
      </c>
      <c r="R47" t="s">
        <v>1359</v>
      </c>
    </row>
    <row r="48" spans="1:18">
      <c r="A48" s="1" t="s">
        <v>2692</v>
      </c>
      <c r="B48" t="s">
        <v>23</v>
      </c>
      <c r="C48" t="s">
        <v>25</v>
      </c>
      <c r="D48" t="s">
        <v>16</v>
      </c>
      <c r="E48" t="s">
        <v>55</v>
      </c>
      <c r="F48" t="s">
        <v>703</v>
      </c>
      <c r="G48" s="1" t="s">
        <v>2690</v>
      </c>
      <c r="H48" s="1" t="s">
        <v>2691</v>
      </c>
      <c r="I48" s="1" t="s">
        <v>2643</v>
      </c>
      <c r="J48" t="s">
        <v>54</v>
      </c>
      <c r="K48" t="s">
        <v>649</v>
      </c>
      <c r="L48" t="s">
        <v>654</v>
      </c>
      <c r="M48" t="s">
        <v>651</v>
      </c>
      <c r="O48" s="1" t="s">
        <v>2646</v>
      </c>
      <c r="P48" t="s">
        <v>2535</v>
      </c>
      <c r="R48" t="s">
        <v>1359</v>
      </c>
    </row>
    <row r="49" spans="1:18">
      <c r="A49" s="1" t="s">
        <v>2693</v>
      </c>
      <c r="B49" t="s">
        <v>23</v>
      </c>
      <c r="C49" t="s">
        <v>25</v>
      </c>
      <c r="D49" t="s">
        <v>16</v>
      </c>
      <c r="E49" t="s">
        <v>55</v>
      </c>
      <c r="F49" t="s">
        <v>703</v>
      </c>
      <c r="G49" s="1" t="s">
        <v>2690</v>
      </c>
      <c r="H49" s="1" t="s">
        <v>2691</v>
      </c>
      <c r="I49" s="1" t="s">
        <v>2643</v>
      </c>
      <c r="J49" t="s">
        <v>54</v>
      </c>
      <c r="K49" t="s">
        <v>649</v>
      </c>
      <c r="L49" t="s">
        <v>654</v>
      </c>
      <c r="M49" t="s">
        <v>651</v>
      </c>
      <c r="O49" s="1" t="s">
        <v>2656</v>
      </c>
      <c r="P49" t="s">
        <v>2535</v>
      </c>
      <c r="R49" t="s">
        <v>1359</v>
      </c>
    </row>
    <row r="50" spans="1:18">
      <c r="A50" s="1" t="s">
        <v>2670</v>
      </c>
      <c r="B50" t="s">
        <v>23</v>
      </c>
      <c r="C50" t="s">
        <v>25</v>
      </c>
      <c r="D50" t="s">
        <v>16</v>
      </c>
      <c r="E50" t="s">
        <v>55</v>
      </c>
      <c r="F50" t="s">
        <v>703</v>
      </c>
      <c r="G50" s="1" t="s">
        <v>2690</v>
      </c>
      <c r="H50" s="1" t="s">
        <v>2691</v>
      </c>
      <c r="I50" s="1" t="s">
        <v>2643</v>
      </c>
      <c r="J50" t="s">
        <v>54</v>
      </c>
      <c r="K50" t="s">
        <v>649</v>
      </c>
      <c r="L50" t="s">
        <v>654</v>
      </c>
      <c r="M50" t="s">
        <v>651</v>
      </c>
      <c r="O50" s="1" t="s">
        <v>2657</v>
      </c>
      <c r="P50" t="s">
        <v>2535</v>
      </c>
      <c r="R50" t="s">
        <v>1359</v>
      </c>
    </row>
    <row r="51" spans="1:18">
      <c r="A51" s="1" t="s">
        <v>2694</v>
      </c>
      <c r="B51" t="s">
        <v>23</v>
      </c>
      <c r="C51" t="s">
        <v>25</v>
      </c>
      <c r="D51" t="s">
        <v>16</v>
      </c>
      <c r="E51" t="s">
        <v>55</v>
      </c>
      <c r="F51" t="s">
        <v>703</v>
      </c>
      <c r="G51" s="1" t="s">
        <v>2690</v>
      </c>
      <c r="H51" s="1" t="s">
        <v>2691</v>
      </c>
      <c r="I51" s="1" t="s">
        <v>2643</v>
      </c>
      <c r="J51" t="s">
        <v>54</v>
      </c>
      <c r="K51" t="s">
        <v>649</v>
      </c>
      <c r="L51" t="s">
        <v>654</v>
      </c>
      <c r="M51" t="s">
        <v>651</v>
      </c>
      <c r="O51" s="1" t="s">
        <v>2659</v>
      </c>
      <c r="P51" t="s">
        <v>2535</v>
      </c>
      <c r="R51" t="s">
        <v>1359</v>
      </c>
    </row>
    <row r="52" spans="1:18">
      <c r="A52" s="1" t="s">
        <v>2695</v>
      </c>
      <c r="B52" t="s">
        <v>23</v>
      </c>
      <c r="C52" t="s">
        <v>25</v>
      </c>
      <c r="D52" t="s">
        <v>16</v>
      </c>
      <c r="E52" t="s">
        <v>55</v>
      </c>
      <c r="F52" t="s">
        <v>703</v>
      </c>
      <c r="G52" s="1" t="s">
        <v>2690</v>
      </c>
      <c r="H52" s="1" t="s">
        <v>2691</v>
      </c>
      <c r="I52" s="1" t="s">
        <v>2643</v>
      </c>
      <c r="J52" t="s">
        <v>54</v>
      </c>
      <c r="K52" t="s">
        <v>649</v>
      </c>
      <c r="L52" t="s">
        <v>654</v>
      </c>
      <c r="M52" t="s">
        <v>659</v>
      </c>
      <c r="O52" s="1" t="s">
        <v>2661</v>
      </c>
      <c r="P52" t="s">
        <v>2580</v>
      </c>
      <c r="R52" t="s">
        <v>1359</v>
      </c>
    </row>
    <row r="53" spans="1:27">
      <c r="A53" s="1" t="s">
        <v>2696</v>
      </c>
      <c r="B53" t="s">
        <v>23</v>
      </c>
      <c r="C53" t="s">
        <v>25</v>
      </c>
      <c r="D53" t="s">
        <v>16</v>
      </c>
      <c r="E53" t="s">
        <v>55</v>
      </c>
      <c r="F53" t="s">
        <v>703</v>
      </c>
      <c r="G53" s="1" t="s">
        <v>2690</v>
      </c>
      <c r="H53" s="1" t="s">
        <v>2691</v>
      </c>
      <c r="I53" s="1" t="s">
        <v>2643</v>
      </c>
      <c r="J53" t="s">
        <v>54</v>
      </c>
      <c r="K53" t="s">
        <v>657</v>
      </c>
      <c r="L53" t="s">
        <v>658</v>
      </c>
      <c r="M53" t="s">
        <v>651</v>
      </c>
      <c r="O53" s="1" t="s">
        <v>2697</v>
      </c>
      <c r="P53" t="s">
        <v>2545</v>
      </c>
      <c r="S53" t="s">
        <v>1159</v>
      </c>
      <c r="U53" s="1" t="s">
        <v>2698</v>
      </c>
      <c r="V53" s="1" t="s">
        <v>2699</v>
      </c>
      <c r="W53" t="s">
        <v>1316</v>
      </c>
      <c r="X53" s="1" t="s">
        <v>2700</v>
      </c>
      <c r="Y53" s="1" t="s">
        <v>2701</v>
      </c>
      <c r="Z53" s="1" t="s">
        <v>2702</v>
      </c>
      <c r="AA53" t="s">
        <v>1371</v>
      </c>
    </row>
    <row r="54" spans="1:27">
      <c r="A54" s="1" t="s">
        <v>2703</v>
      </c>
      <c r="B54" t="s">
        <v>23</v>
      </c>
      <c r="C54" t="s">
        <v>25</v>
      </c>
      <c r="D54" t="s">
        <v>16</v>
      </c>
      <c r="E54" t="s">
        <v>55</v>
      </c>
      <c r="F54" t="s">
        <v>703</v>
      </c>
      <c r="G54" s="1" t="s">
        <v>2690</v>
      </c>
      <c r="H54" s="1" t="s">
        <v>2691</v>
      </c>
      <c r="I54" s="1" t="s">
        <v>2643</v>
      </c>
      <c r="J54" t="s">
        <v>54</v>
      </c>
      <c r="K54" t="s">
        <v>657</v>
      </c>
      <c r="L54" t="s">
        <v>658</v>
      </c>
      <c r="M54" t="s">
        <v>651</v>
      </c>
      <c r="O54" s="1" t="s">
        <v>2704</v>
      </c>
      <c r="P54" t="s">
        <v>2604</v>
      </c>
      <c r="S54" t="s">
        <v>1159</v>
      </c>
      <c r="U54" s="1" t="s">
        <v>2705</v>
      </c>
      <c r="V54" s="1" t="s">
        <v>2706</v>
      </c>
      <c r="W54" t="s">
        <v>1361</v>
      </c>
      <c r="X54" s="1" t="s">
        <v>2707</v>
      </c>
      <c r="Y54" s="1" t="s">
        <v>2708</v>
      </c>
      <c r="Z54" s="1" t="s">
        <v>2709</v>
      </c>
      <c r="AA54" t="s">
        <v>1340</v>
      </c>
    </row>
    <row r="55" spans="1:20">
      <c r="A55" s="1" t="s">
        <v>2710</v>
      </c>
      <c r="B55" t="s">
        <v>23</v>
      </c>
      <c r="C55" t="s">
        <v>25</v>
      </c>
      <c r="D55" t="s">
        <v>16</v>
      </c>
      <c r="E55" t="s">
        <v>55</v>
      </c>
      <c r="F55" t="s">
        <v>703</v>
      </c>
      <c r="G55" s="1" t="s">
        <v>2690</v>
      </c>
      <c r="H55" s="1" t="s">
        <v>2691</v>
      </c>
      <c r="I55" s="1" t="s">
        <v>2643</v>
      </c>
      <c r="J55" t="s">
        <v>54</v>
      </c>
      <c r="K55" t="s">
        <v>657</v>
      </c>
      <c r="L55" t="s">
        <v>658</v>
      </c>
      <c r="M55" t="s">
        <v>659</v>
      </c>
      <c r="O55" s="1" t="s">
        <v>2711</v>
      </c>
      <c r="P55" t="s">
        <v>2545</v>
      </c>
      <c r="S55" t="s">
        <v>1161</v>
      </c>
      <c r="T55" t="s">
        <v>1432</v>
      </c>
    </row>
    <row r="56" spans="1:27">
      <c r="A56" s="1" t="s">
        <v>2712</v>
      </c>
      <c r="B56" t="s">
        <v>23</v>
      </c>
      <c r="C56" t="s">
        <v>25</v>
      </c>
      <c r="D56" t="s">
        <v>16</v>
      </c>
      <c r="E56" t="s">
        <v>55</v>
      </c>
      <c r="F56" t="s">
        <v>703</v>
      </c>
      <c r="G56" s="1" t="s">
        <v>2690</v>
      </c>
      <c r="H56" s="1" t="s">
        <v>2691</v>
      </c>
      <c r="I56" s="1" t="s">
        <v>2643</v>
      </c>
      <c r="J56" t="s">
        <v>54</v>
      </c>
      <c r="K56" t="s">
        <v>657</v>
      </c>
      <c r="L56" t="s">
        <v>658</v>
      </c>
      <c r="M56" t="s">
        <v>659</v>
      </c>
      <c r="O56" s="1" t="s">
        <v>2713</v>
      </c>
      <c r="P56" t="s">
        <v>2545</v>
      </c>
      <c r="S56" t="s">
        <v>1159</v>
      </c>
      <c r="U56" s="1" t="s">
        <v>2714</v>
      </c>
      <c r="V56" s="1" t="s">
        <v>2715</v>
      </c>
      <c r="W56" t="s">
        <v>1438</v>
      </c>
      <c r="X56" s="1" t="s">
        <v>2716</v>
      </c>
      <c r="Y56" s="1" t="s">
        <v>2717</v>
      </c>
      <c r="Z56" s="1" t="s">
        <v>2678</v>
      </c>
      <c r="AA56" t="s">
        <v>1340</v>
      </c>
    </row>
    <row r="57" spans="1:19">
      <c r="A57" s="1" t="s">
        <v>2718</v>
      </c>
      <c r="B57" t="s">
        <v>23</v>
      </c>
      <c r="C57" t="s">
        <v>25</v>
      </c>
      <c r="D57" t="s">
        <v>16</v>
      </c>
      <c r="E57" t="s">
        <v>55</v>
      </c>
      <c r="F57" t="s">
        <v>703</v>
      </c>
      <c r="G57" s="1" t="s">
        <v>2690</v>
      </c>
      <c r="H57" s="1" t="s">
        <v>2691</v>
      </c>
      <c r="I57" s="1" t="s">
        <v>2643</v>
      </c>
      <c r="J57" t="s">
        <v>54</v>
      </c>
      <c r="K57" t="s">
        <v>649</v>
      </c>
      <c r="L57" t="s">
        <v>654</v>
      </c>
      <c r="M57" t="s">
        <v>659</v>
      </c>
      <c r="O57" s="1" t="s">
        <v>2559</v>
      </c>
      <c r="P57" t="s">
        <v>2535</v>
      </c>
      <c r="S57" t="s">
        <v>1163</v>
      </c>
    </row>
    <row r="58" spans="1:19">
      <c r="A58" s="1" t="s">
        <v>2719</v>
      </c>
      <c r="B58" t="s">
        <v>23</v>
      </c>
      <c r="C58" t="s">
        <v>25</v>
      </c>
      <c r="D58" t="s">
        <v>16</v>
      </c>
      <c r="E58" t="s">
        <v>55</v>
      </c>
      <c r="F58" t="s">
        <v>703</v>
      </c>
      <c r="G58" s="1" t="s">
        <v>2690</v>
      </c>
      <c r="H58" s="1" t="s">
        <v>2691</v>
      </c>
      <c r="I58" s="1" t="s">
        <v>2643</v>
      </c>
      <c r="J58" t="s">
        <v>54</v>
      </c>
      <c r="K58" t="s">
        <v>657</v>
      </c>
      <c r="L58" t="s">
        <v>666</v>
      </c>
      <c r="M58" t="s">
        <v>651</v>
      </c>
      <c r="O58" s="1" t="s">
        <v>2720</v>
      </c>
      <c r="Q58" t="s">
        <v>2580</v>
      </c>
      <c r="S58" t="s">
        <v>1159</v>
      </c>
    </row>
    <row r="59" spans="1:19">
      <c r="A59" s="1" t="s">
        <v>2721</v>
      </c>
      <c r="B59" t="s">
        <v>23</v>
      </c>
      <c r="C59" t="s">
        <v>25</v>
      </c>
      <c r="D59" t="s">
        <v>16</v>
      </c>
      <c r="E59" t="s">
        <v>55</v>
      </c>
      <c r="F59" t="s">
        <v>703</v>
      </c>
      <c r="G59" s="1" t="s">
        <v>2690</v>
      </c>
      <c r="H59" s="1" t="s">
        <v>2691</v>
      </c>
      <c r="I59" s="1" t="s">
        <v>2643</v>
      </c>
      <c r="J59" t="s">
        <v>54</v>
      </c>
      <c r="K59" t="s">
        <v>657</v>
      </c>
      <c r="L59" t="s">
        <v>666</v>
      </c>
      <c r="M59" t="s">
        <v>651</v>
      </c>
      <c r="O59" s="1" t="s">
        <v>2722</v>
      </c>
      <c r="Q59" t="s">
        <v>2535</v>
      </c>
      <c r="S59" t="s">
        <v>1159</v>
      </c>
    </row>
    <row r="60" spans="1:19">
      <c r="A60" s="1" t="s">
        <v>2677</v>
      </c>
      <c r="B60" t="s">
        <v>23</v>
      </c>
      <c r="C60" t="s">
        <v>25</v>
      </c>
      <c r="D60" t="s">
        <v>16</v>
      </c>
      <c r="E60" t="s">
        <v>55</v>
      </c>
      <c r="F60" t="s">
        <v>687</v>
      </c>
      <c r="G60" s="1" t="s">
        <v>2723</v>
      </c>
      <c r="H60" s="1" t="s">
        <v>2724</v>
      </c>
      <c r="I60" s="1" t="s">
        <v>2725</v>
      </c>
      <c r="J60" t="s">
        <v>54</v>
      </c>
      <c r="K60" t="s">
        <v>649</v>
      </c>
      <c r="L60" t="s">
        <v>650</v>
      </c>
      <c r="M60" t="s">
        <v>651</v>
      </c>
      <c r="O60" s="1" t="s">
        <v>2644</v>
      </c>
      <c r="P60" t="s">
        <v>2535</v>
      </c>
      <c r="S60" t="s">
        <v>1171</v>
      </c>
    </row>
    <row r="61" spans="1:33">
      <c r="A61" s="1" t="s">
        <v>2726</v>
      </c>
      <c r="B61" t="s">
        <v>23</v>
      </c>
      <c r="C61" t="s">
        <v>25</v>
      </c>
      <c r="D61" t="s">
        <v>16</v>
      </c>
      <c r="E61" t="s">
        <v>55</v>
      </c>
      <c r="F61" t="s">
        <v>687</v>
      </c>
      <c r="G61" s="1" t="s">
        <v>2723</v>
      </c>
      <c r="H61" s="1" t="s">
        <v>2724</v>
      </c>
      <c r="I61" s="1" t="s">
        <v>2725</v>
      </c>
      <c r="J61" t="s">
        <v>54</v>
      </c>
      <c r="K61" t="s">
        <v>649</v>
      </c>
      <c r="L61" t="s">
        <v>654</v>
      </c>
      <c r="M61" t="s">
        <v>651</v>
      </c>
      <c r="O61" s="1" t="s">
        <v>2646</v>
      </c>
      <c r="P61" t="s">
        <v>2535</v>
      </c>
      <c r="S61" t="s">
        <v>1168</v>
      </c>
      <c r="T61" t="s">
        <v>1390</v>
      </c>
      <c r="U61" s="1" t="s">
        <v>2647</v>
      </c>
      <c r="V61" s="1" t="s">
        <v>2648</v>
      </c>
      <c r="W61" t="s">
        <v>1323</v>
      </c>
      <c r="X61" s="1" t="s">
        <v>2649</v>
      </c>
      <c r="Y61" s="1" t="s">
        <v>2650</v>
      </c>
      <c r="Z61" s="1" t="s">
        <v>2651</v>
      </c>
      <c r="AB61" s="1" t="s">
        <v>2652</v>
      </c>
      <c r="AC61" s="1" t="s">
        <v>2653</v>
      </c>
      <c r="AD61" t="s">
        <v>1323</v>
      </c>
      <c r="AE61" t="s">
        <v>1392</v>
      </c>
      <c r="AF61" s="1" t="s">
        <v>2650</v>
      </c>
      <c r="AG61" s="1" t="s">
        <v>2654</v>
      </c>
    </row>
    <row r="62" spans="1:19">
      <c r="A62" s="1" t="s">
        <v>2727</v>
      </c>
      <c r="B62" t="s">
        <v>23</v>
      </c>
      <c r="C62" t="s">
        <v>25</v>
      </c>
      <c r="D62" t="s">
        <v>16</v>
      </c>
      <c r="E62" t="s">
        <v>55</v>
      </c>
      <c r="F62" t="s">
        <v>687</v>
      </c>
      <c r="G62" s="1" t="s">
        <v>2723</v>
      </c>
      <c r="H62" s="1" t="s">
        <v>2724</v>
      </c>
      <c r="I62" s="1" t="s">
        <v>2725</v>
      </c>
      <c r="J62" t="s">
        <v>54</v>
      </c>
      <c r="K62" t="s">
        <v>649</v>
      </c>
      <c r="L62" t="s">
        <v>654</v>
      </c>
      <c r="M62" t="s">
        <v>651</v>
      </c>
      <c r="O62" s="1" t="s">
        <v>2656</v>
      </c>
      <c r="P62" t="s">
        <v>2535</v>
      </c>
      <c r="S62" t="s">
        <v>1169</v>
      </c>
    </row>
    <row r="63" spans="1:19">
      <c r="A63" s="1" t="s">
        <v>2728</v>
      </c>
      <c r="B63" t="s">
        <v>23</v>
      </c>
      <c r="C63" t="s">
        <v>25</v>
      </c>
      <c r="D63" t="s">
        <v>16</v>
      </c>
      <c r="E63" t="s">
        <v>55</v>
      </c>
      <c r="F63" t="s">
        <v>687</v>
      </c>
      <c r="G63" s="1" t="s">
        <v>2723</v>
      </c>
      <c r="H63" s="1" t="s">
        <v>2724</v>
      </c>
      <c r="I63" s="1" t="s">
        <v>2725</v>
      </c>
      <c r="J63" t="s">
        <v>54</v>
      </c>
      <c r="K63" t="s">
        <v>649</v>
      </c>
      <c r="L63" t="s">
        <v>654</v>
      </c>
      <c r="M63" t="s">
        <v>651</v>
      </c>
      <c r="O63" s="1" t="s">
        <v>2657</v>
      </c>
      <c r="P63" t="s">
        <v>2535</v>
      </c>
      <c r="S63" t="s">
        <v>1170</v>
      </c>
    </row>
    <row r="64" spans="1:19">
      <c r="A64" s="1" t="s">
        <v>2729</v>
      </c>
      <c r="B64" t="s">
        <v>23</v>
      </c>
      <c r="C64" t="s">
        <v>25</v>
      </c>
      <c r="D64" t="s">
        <v>16</v>
      </c>
      <c r="E64" t="s">
        <v>55</v>
      </c>
      <c r="F64" t="s">
        <v>687</v>
      </c>
      <c r="G64" s="1" t="s">
        <v>2723</v>
      </c>
      <c r="H64" s="1" t="s">
        <v>2724</v>
      </c>
      <c r="I64" s="1" t="s">
        <v>2725</v>
      </c>
      <c r="J64" t="s">
        <v>54</v>
      </c>
      <c r="K64" t="s">
        <v>649</v>
      </c>
      <c r="L64" t="s">
        <v>654</v>
      </c>
      <c r="M64" t="s">
        <v>651</v>
      </c>
      <c r="O64" s="1" t="s">
        <v>2659</v>
      </c>
      <c r="P64" t="s">
        <v>2535</v>
      </c>
      <c r="S64" t="s">
        <v>1172</v>
      </c>
    </row>
    <row r="65" spans="1:19">
      <c r="A65" s="1" t="s">
        <v>2730</v>
      </c>
      <c r="B65" t="s">
        <v>23</v>
      </c>
      <c r="C65" t="s">
        <v>25</v>
      </c>
      <c r="D65" t="s">
        <v>16</v>
      </c>
      <c r="E65" t="s">
        <v>55</v>
      </c>
      <c r="F65" t="s">
        <v>687</v>
      </c>
      <c r="G65" s="1" t="s">
        <v>2723</v>
      </c>
      <c r="H65" s="1" t="s">
        <v>2724</v>
      </c>
      <c r="I65" s="1" t="s">
        <v>2725</v>
      </c>
      <c r="J65" t="s">
        <v>54</v>
      </c>
      <c r="K65" t="s">
        <v>649</v>
      </c>
      <c r="L65" t="s">
        <v>654</v>
      </c>
      <c r="M65" t="s">
        <v>659</v>
      </c>
      <c r="O65" s="1" t="s">
        <v>2661</v>
      </c>
      <c r="P65" t="s">
        <v>2580</v>
      </c>
      <c r="S65" t="s">
        <v>1171</v>
      </c>
    </row>
    <row r="66" spans="1:19">
      <c r="A66" s="1" t="s">
        <v>2731</v>
      </c>
      <c r="B66" t="s">
        <v>23</v>
      </c>
      <c r="C66" t="s">
        <v>25</v>
      </c>
      <c r="D66" t="s">
        <v>16</v>
      </c>
      <c r="E66" t="s">
        <v>55</v>
      </c>
      <c r="F66" t="s">
        <v>687</v>
      </c>
      <c r="G66" s="1" t="s">
        <v>2723</v>
      </c>
      <c r="H66" s="1" t="s">
        <v>2724</v>
      </c>
      <c r="I66" s="1" t="s">
        <v>2725</v>
      </c>
      <c r="J66" t="s">
        <v>54</v>
      </c>
      <c r="K66" t="s">
        <v>657</v>
      </c>
      <c r="L66" t="s">
        <v>658</v>
      </c>
      <c r="M66" t="s">
        <v>651</v>
      </c>
      <c r="O66" s="1" t="s">
        <v>2732</v>
      </c>
      <c r="P66" t="s">
        <v>2589</v>
      </c>
      <c r="S66" t="s">
        <v>1159</v>
      </c>
    </row>
    <row r="67" spans="1:27">
      <c r="A67" s="1" t="s">
        <v>2733</v>
      </c>
      <c r="B67" t="s">
        <v>23</v>
      </c>
      <c r="C67" t="s">
        <v>25</v>
      </c>
      <c r="D67" t="s">
        <v>16</v>
      </c>
      <c r="E67" t="s">
        <v>55</v>
      </c>
      <c r="F67" t="s">
        <v>687</v>
      </c>
      <c r="G67" s="1" t="s">
        <v>2723</v>
      </c>
      <c r="H67" s="1" t="s">
        <v>2724</v>
      </c>
      <c r="I67" s="1" t="s">
        <v>2725</v>
      </c>
      <c r="J67" t="s">
        <v>54</v>
      </c>
      <c r="K67" t="s">
        <v>657</v>
      </c>
      <c r="L67" t="s">
        <v>658</v>
      </c>
      <c r="M67" t="s">
        <v>651</v>
      </c>
      <c r="O67" s="1" t="s">
        <v>2734</v>
      </c>
      <c r="P67" t="s">
        <v>2589</v>
      </c>
      <c r="S67" t="s">
        <v>1160</v>
      </c>
      <c r="U67" s="1" t="s">
        <v>2735</v>
      </c>
      <c r="V67" s="1" t="s">
        <v>2736</v>
      </c>
      <c r="W67" t="s">
        <v>1449</v>
      </c>
      <c r="X67" s="1" t="s">
        <v>2737</v>
      </c>
      <c r="Y67" s="1" t="s">
        <v>2738</v>
      </c>
      <c r="Z67" s="1" t="s">
        <v>2655</v>
      </c>
      <c r="AA67" t="s">
        <v>1340</v>
      </c>
    </row>
    <row r="68" spans="1:19">
      <c r="A68" s="1" t="s">
        <v>2739</v>
      </c>
      <c r="B68" t="s">
        <v>23</v>
      </c>
      <c r="C68" t="s">
        <v>25</v>
      </c>
      <c r="D68" t="s">
        <v>16</v>
      </c>
      <c r="E68" t="s">
        <v>55</v>
      </c>
      <c r="F68" t="s">
        <v>687</v>
      </c>
      <c r="G68" s="1" t="s">
        <v>2723</v>
      </c>
      <c r="H68" s="1" t="s">
        <v>2724</v>
      </c>
      <c r="I68" s="1" t="s">
        <v>2725</v>
      </c>
      <c r="J68" t="s">
        <v>54</v>
      </c>
      <c r="K68" t="s">
        <v>657</v>
      </c>
      <c r="L68" t="s">
        <v>658</v>
      </c>
      <c r="M68" t="s">
        <v>651</v>
      </c>
      <c r="O68" s="1" t="s">
        <v>2603</v>
      </c>
      <c r="P68" t="s">
        <v>2604</v>
      </c>
      <c r="S68" t="s">
        <v>1159</v>
      </c>
    </row>
    <row r="69" spans="1:19">
      <c r="A69" s="1" t="s">
        <v>2740</v>
      </c>
      <c r="B69" t="s">
        <v>23</v>
      </c>
      <c r="C69" t="s">
        <v>25</v>
      </c>
      <c r="D69" t="s">
        <v>16</v>
      </c>
      <c r="E69" t="s">
        <v>55</v>
      </c>
      <c r="F69" t="s">
        <v>687</v>
      </c>
      <c r="G69" s="1" t="s">
        <v>2723</v>
      </c>
      <c r="H69" s="1" t="s">
        <v>2724</v>
      </c>
      <c r="I69" s="1" t="s">
        <v>2725</v>
      </c>
      <c r="J69" t="s">
        <v>54</v>
      </c>
      <c r="K69" t="s">
        <v>657</v>
      </c>
      <c r="L69" t="s">
        <v>666</v>
      </c>
      <c r="M69" t="s">
        <v>651</v>
      </c>
      <c r="O69" s="1" t="s">
        <v>2741</v>
      </c>
      <c r="Q69" t="s">
        <v>486</v>
      </c>
      <c r="S69" t="s">
        <v>1159</v>
      </c>
    </row>
    <row r="70" spans="1:19">
      <c r="A70" s="1" t="s">
        <v>2742</v>
      </c>
      <c r="B70" t="s">
        <v>23</v>
      </c>
      <c r="C70" t="s">
        <v>25</v>
      </c>
      <c r="D70" t="s">
        <v>16</v>
      </c>
      <c r="E70" t="s">
        <v>67</v>
      </c>
      <c r="F70" t="s">
        <v>703</v>
      </c>
      <c r="G70" s="1" t="s">
        <v>2743</v>
      </c>
      <c r="H70" s="1" t="s">
        <v>2744</v>
      </c>
      <c r="I70" s="1" t="s">
        <v>2745</v>
      </c>
      <c r="J70" t="s">
        <v>66</v>
      </c>
      <c r="K70" t="s">
        <v>649</v>
      </c>
      <c r="L70" t="s">
        <v>650</v>
      </c>
      <c r="M70" t="s">
        <v>651</v>
      </c>
      <c r="O70" s="1" t="s">
        <v>2746</v>
      </c>
      <c r="P70" t="s">
        <v>2535</v>
      </c>
      <c r="S70" t="s">
        <v>1171</v>
      </c>
    </row>
    <row r="71" spans="1:33">
      <c r="A71" s="1" t="s">
        <v>2747</v>
      </c>
      <c r="B71" t="s">
        <v>23</v>
      </c>
      <c r="C71" t="s">
        <v>25</v>
      </c>
      <c r="D71" t="s">
        <v>16</v>
      </c>
      <c r="E71" t="s">
        <v>67</v>
      </c>
      <c r="F71" t="s">
        <v>703</v>
      </c>
      <c r="G71" s="1" t="s">
        <v>2743</v>
      </c>
      <c r="H71" s="1" t="s">
        <v>2744</v>
      </c>
      <c r="I71" s="1" t="s">
        <v>2745</v>
      </c>
      <c r="J71" t="s">
        <v>66</v>
      </c>
      <c r="K71" t="s">
        <v>649</v>
      </c>
      <c r="L71" t="s">
        <v>654</v>
      </c>
      <c r="M71" t="s">
        <v>651</v>
      </c>
      <c r="O71" s="1" t="s">
        <v>2748</v>
      </c>
      <c r="P71" t="s">
        <v>2535</v>
      </c>
      <c r="S71" t="s">
        <v>1168</v>
      </c>
      <c r="T71" t="s">
        <v>243</v>
      </c>
      <c r="U71" s="1" t="s">
        <v>2749</v>
      </c>
      <c r="V71" s="1" t="s">
        <v>2750</v>
      </c>
      <c r="W71" t="s">
        <v>1323</v>
      </c>
      <c r="X71" s="1" t="s">
        <v>2649</v>
      </c>
      <c r="Y71" s="1" t="s">
        <v>2751</v>
      </c>
      <c r="Z71" s="1" t="s">
        <v>2752</v>
      </c>
      <c r="AB71" s="1" t="s">
        <v>2753</v>
      </c>
      <c r="AC71" s="1" t="s">
        <v>2754</v>
      </c>
      <c r="AD71" t="s">
        <v>1323</v>
      </c>
      <c r="AE71" t="s">
        <v>1392</v>
      </c>
      <c r="AF71" s="1" t="s">
        <v>2755</v>
      </c>
      <c r="AG71" s="1" t="s">
        <v>2756</v>
      </c>
    </row>
    <row r="72" spans="1:19">
      <c r="A72" s="1" t="s">
        <v>2757</v>
      </c>
      <c r="B72" t="s">
        <v>23</v>
      </c>
      <c r="C72" t="s">
        <v>25</v>
      </c>
      <c r="D72" t="s">
        <v>16</v>
      </c>
      <c r="E72" t="s">
        <v>67</v>
      </c>
      <c r="F72" t="s">
        <v>703</v>
      </c>
      <c r="G72" s="1" t="s">
        <v>2743</v>
      </c>
      <c r="H72" s="1" t="s">
        <v>2744</v>
      </c>
      <c r="I72" s="1" t="s">
        <v>2745</v>
      </c>
      <c r="J72" t="s">
        <v>66</v>
      </c>
      <c r="K72" t="s">
        <v>649</v>
      </c>
      <c r="L72" t="s">
        <v>654</v>
      </c>
      <c r="M72" t="s">
        <v>651</v>
      </c>
      <c r="O72" s="1" t="s">
        <v>2758</v>
      </c>
      <c r="P72" t="s">
        <v>2535</v>
      </c>
      <c r="S72" t="s">
        <v>1169</v>
      </c>
    </row>
    <row r="73" spans="1:19">
      <c r="A73" s="1" t="s">
        <v>2759</v>
      </c>
      <c r="B73" t="s">
        <v>23</v>
      </c>
      <c r="C73" t="s">
        <v>25</v>
      </c>
      <c r="D73" t="s">
        <v>16</v>
      </c>
      <c r="E73" t="s">
        <v>67</v>
      </c>
      <c r="F73" t="s">
        <v>703</v>
      </c>
      <c r="G73" s="1" t="s">
        <v>2743</v>
      </c>
      <c r="H73" s="1" t="s">
        <v>2744</v>
      </c>
      <c r="I73" s="1" t="s">
        <v>2745</v>
      </c>
      <c r="J73" t="s">
        <v>66</v>
      </c>
      <c r="K73" t="s">
        <v>649</v>
      </c>
      <c r="L73" t="s">
        <v>654</v>
      </c>
      <c r="M73" t="s">
        <v>651</v>
      </c>
      <c r="O73" s="1" t="s">
        <v>2760</v>
      </c>
      <c r="P73" t="s">
        <v>2535</v>
      </c>
      <c r="S73" t="s">
        <v>1170</v>
      </c>
    </row>
    <row r="74" spans="1:19">
      <c r="A74" s="1" t="s">
        <v>2761</v>
      </c>
      <c r="B74" t="s">
        <v>23</v>
      </c>
      <c r="C74" t="s">
        <v>25</v>
      </c>
      <c r="D74" t="s">
        <v>16</v>
      </c>
      <c r="E74" t="s">
        <v>67</v>
      </c>
      <c r="F74" t="s">
        <v>703</v>
      </c>
      <c r="G74" s="1" t="s">
        <v>2743</v>
      </c>
      <c r="H74" s="1" t="s">
        <v>2744</v>
      </c>
      <c r="I74" s="1" t="s">
        <v>2745</v>
      </c>
      <c r="J74" t="s">
        <v>66</v>
      </c>
      <c r="K74" t="s">
        <v>649</v>
      </c>
      <c r="L74" t="s">
        <v>654</v>
      </c>
      <c r="M74" t="s">
        <v>651</v>
      </c>
      <c r="O74" s="1" t="s">
        <v>2762</v>
      </c>
      <c r="P74" t="s">
        <v>2535</v>
      </c>
      <c r="S74" t="s">
        <v>1171</v>
      </c>
    </row>
    <row r="75" spans="1:19">
      <c r="A75" s="1" t="s">
        <v>2763</v>
      </c>
      <c r="B75" t="s">
        <v>23</v>
      </c>
      <c r="C75" t="s">
        <v>25</v>
      </c>
      <c r="D75" t="s">
        <v>16</v>
      </c>
      <c r="E75" t="s">
        <v>67</v>
      </c>
      <c r="F75" t="s">
        <v>703</v>
      </c>
      <c r="G75" s="1" t="s">
        <v>2743</v>
      </c>
      <c r="H75" s="1" t="s">
        <v>2744</v>
      </c>
      <c r="I75" s="1" t="s">
        <v>2745</v>
      </c>
      <c r="J75" t="s">
        <v>66</v>
      </c>
      <c r="K75" t="s">
        <v>649</v>
      </c>
      <c r="L75" t="s">
        <v>654</v>
      </c>
      <c r="M75" t="s">
        <v>651</v>
      </c>
      <c r="O75" s="1" t="s">
        <v>2764</v>
      </c>
      <c r="P75" t="s">
        <v>2535</v>
      </c>
      <c r="S75" t="s">
        <v>1172</v>
      </c>
    </row>
    <row r="76" spans="1:16">
      <c r="A76" s="1" t="s">
        <v>2765</v>
      </c>
      <c r="B76" t="s">
        <v>23</v>
      </c>
      <c r="C76" t="s">
        <v>25</v>
      </c>
      <c r="D76" t="s">
        <v>16</v>
      </c>
      <c r="E76" t="s">
        <v>67</v>
      </c>
      <c r="F76" t="s">
        <v>703</v>
      </c>
      <c r="G76" s="1" t="s">
        <v>2743</v>
      </c>
      <c r="H76" s="1" t="s">
        <v>2744</v>
      </c>
      <c r="I76" s="1" t="s">
        <v>2745</v>
      </c>
      <c r="J76" t="s">
        <v>66</v>
      </c>
      <c r="K76" t="s">
        <v>649</v>
      </c>
      <c r="L76" t="s">
        <v>654</v>
      </c>
      <c r="M76" t="s">
        <v>759</v>
      </c>
      <c r="O76" s="1" t="s">
        <v>2766</v>
      </c>
      <c r="P76" t="s">
        <v>2535</v>
      </c>
    </row>
    <row r="77" spans="1:19">
      <c r="A77" s="1" t="s">
        <v>2767</v>
      </c>
      <c r="B77" t="s">
        <v>23</v>
      </c>
      <c r="C77" t="s">
        <v>25</v>
      </c>
      <c r="D77" t="s">
        <v>16</v>
      </c>
      <c r="E77" t="s">
        <v>67</v>
      </c>
      <c r="F77" t="s">
        <v>703</v>
      </c>
      <c r="G77" s="1" t="s">
        <v>2743</v>
      </c>
      <c r="H77" s="1" t="s">
        <v>2744</v>
      </c>
      <c r="I77" s="1" t="s">
        <v>2745</v>
      </c>
      <c r="J77" t="s">
        <v>66</v>
      </c>
      <c r="K77" t="s">
        <v>657</v>
      </c>
      <c r="L77" t="s">
        <v>729</v>
      </c>
      <c r="M77" t="s">
        <v>651</v>
      </c>
      <c r="O77" s="1" t="s">
        <v>2768</v>
      </c>
      <c r="P77" t="s">
        <v>2604</v>
      </c>
      <c r="S77" t="s">
        <v>1159</v>
      </c>
    </row>
    <row r="78" spans="1:19">
      <c r="A78" s="1" t="s">
        <v>2769</v>
      </c>
      <c r="B78" t="s">
        <v>23</v>
      </c>
      <c r="C78" t="s">
        <v>25</v>
      </c>
      <c r="D78" t="s">
        <v>16</v>
      </c>
      <c r="E78" t="s">
        <v>67</v>
      </c>
      <c r="F78" t="s">
        <v>703</v>
      </c>
      <c r="G78" s="1" t="s">
        <v>2743</v>
      </c>
      <c r="H78" s="1" t="s">
        <v>2744</v>
      </c>
      <c r="I78" s="1" t="s">
        <v>2745</v>
      </c>
      <c r="J78" t="s">
        <v>66</v>
      </c>
      <c r="K78" t="s">
        <v>657</v>
      </c>
      <c r="L78" t="s">
        <v>729</v>
      </c>
      <c r="M78" t="s">
        <v>651</v>
      </c>
      <c r="O78" s="1" t="s">
        <v>2770</v>
      </c>
      <c r="P78" t="s">
        <v>2604</v>
      </c>
      <c r="S78" t="s">
        <v>1159</v>
      </c>
    </row>
    <row r="79" spans="1:19">
      <c r="A79" s="1" t="s">
        <v>2771</v>
      </c>
      <c r="B79" t="s">
        <v>23</v>
      </c>
      <c r="C79" t="s">
        <v>25</v>
      </c>
      <c r="D79" t="s">
        <v>16</v>
      </c>
      <c r="E79" t="s">
        <v>67</v>
      </c>
      <c r="F79" t="s">
        <v>703</v>
      </c>
      <c r="G79" s="1" t="s">
        <v>2743</v>
      </c>
      <c r="H79" s="1" t="s">
        <v>2744</v>
      </c>
      <c r="I79" s="1" t="s">
        <v>2745</v>
      </c>
      <c r="J79" t="s">
        <v>66</v>
      </c>
      <c r="K79" t="s">
        <v>657</v>
      </c>
      <c r="L79" t="s">
        <v>666</v>
      </c>
      <c r="M79" t="s">
        <v>651</v>
      </c>
      <c r="O79" s="1" t="s">
        <v>2772</v>
      </c>
      <c r="Q79" t="s">
        <v>2580</v>
      </c>
      <c r="S79" t="s">
        <v>1159</v>
      </c>
    </row>
    <row r="80" spans="1:19">
      <c r="A80" s="1" t="s">
        <v>2773</v>
      </c>
      <c r="B80" t="s">
        <v>23</v>
      </c>
      <c r="C80" t="s">
        <v>25</v>
      </c>
      <c r="D80" t="s">
        <v>16</v>
      </c>
      <c r="E80" t="s">
        <v>67</v>
      </c>
      <c r="F80" t="s">
        <v>703</v>
      </c>
      <c r="G80" s="1" t="s">
        <v>2743</v>
      </c>
      <c r="H80" s="1" t="s">
        <v>2744</v>
      </c>
      <c r="I80" s="1" t="s">
        <v>2745</v>
      </c>
      <c r="J80" t="s">
        <v>66</v>
      </c>
      <c r="K80" t="s">
        <v>657</v>
      </c>
      <c r="L80" t="s">
        <v>666</v>
      </c>
      <c r="M80" t="s">
        <v>651</v>
      </c>
      <c r="O80" s="1" t="s">
        <v>2774</v>
      </c>
      <c r="Q80" t="s">
        <v>2580</v>
      </c>
      <c r="S80" t="s">
        <v>1159</v>
      </c>
    </row>
    <row r="81" spans="1:19">
      <c r="A81" s="1" t="s">
        <v>2775</v>
      </c>
      <c r="B81" t="s">
        <v>23</v>
      </c>
      <c r="C81" t="s">
        <v>25</v>
      </c>
      <c r="D81" t="s">
        <v>16</v>
      </c>
      <c r="E81" t="s">
        <v>67</v>
      </c>
      <c r="F81" t="s">
        <v>779</v>
      </c>
      <c r="G81" s="1" t="s">
        <v>2776</v>
      </c>
      <c r="H81" s="1" t="s">
        <v>2777</v>
      </c>
      <c r="I81" s="1" t="s">
        <v>2778</v>
      </c>
      <c r="J81" t="s">
        <v>71</v>
      </c>
      <c r="K81" t="s">
        <v>649</v>
      </c>
      <c r="L81" t="s">
        <v>650</v>
      </c>
      <c r="M81" t="s">
        <v>651</v>
      </c>
      <c r="O81" s="1" t="s">
        <v>2746</v>
      </c>
      <c r="P81" t="s">
        <v>2535</v>
      </c>
      <c r="S81" t="s">
        <v>1171</v>
      </c>
    </row>
    <row r="82" spans="1:33">
      <c r="A82" s="1" t="s">
        <v>2779</v>
      </c>
      <c r="B82" t="s">
        <v>23</v>
      </c>
      <c r="C82" t="s">
        <v>25</v>
      </c>
      <c r="D82" t="s">
        <v>16</v>
      </c>
      <c r="E82" t="s">
        <v>67</v>
      </c>
      <c r="F82" t="s">
        <v>779</v>
      </c>
      <c r="G82" s="1" t="s">
        <v>2776</v>
      </c>
      <c r="H82" s="1" t="s">
        <v>2777</v>
      </c>
      <c r="I82" s="1" t="s">
        <v>2778</v>
      </c>
      <c r="J82" t="s">
        <v>71</v>
      </c>
      <c r="K82" t="s">
        <v>649</v>
      </c>
      <c r="L82" t="s">
        <v>654</v>
      </c>
      <c r="M82" t="s">
        <v>651</v>
      </c>
      <c r="O82" s="1" t="s">
        <v>2748</v>
      </c>
      <c r="P82" t="s">
        <v>2535</v>
      </c>
      <c r="S82" t="s">
        <v>1168</v>
      </c>
      <c r="T82" t="s">
        <v>243</v>
      </c>
      <c r="U82" s="1" t="s">
        <v>2749</v>
      </c>
      <c r="V82" s="1" t="s">
        <v>2750</v>
      </c>
      <c r="W82" t="s">
        <v>1323</v>
      </c>
      <c r="X82" s="1" t="s">
        <v>2649</v>
      </c>
      <c r="Y82" s="1" t="s">
        <v>2751</v>
      </c>
      <c r="Z82" s="1" t="s">
        <v>2752</v>
      </c>
      <c r="AB82" s="1" t="s">
        <v>2753</v>
      </c>
      <c r="AC82" s="1" t="s">
        <v>2754</v>
      </c>
      <c r="AD82" t="s">
        <v>1323</v>
      </c>
      <c r="AE82" t="s">
        <v>1392</v>
      </c>
      <c r="AF82" s="1" t="s">
        <v>2755</v>
      </c>
      <c r="AG82" s="1" t="s">
        <v>2756</v>
      </c>
    </row>
    <row r="83" spans="1:19">
      <c r="A83" s="1" t="s">
        <v>2780</v>
      </c>
      <c r="B83" t="s">
        <v>23</v>
      </c>
      <c r="C83" t="s">
        <v>25</v>
      </c>
      <c r="D83" t="s">
        <v>16</v>
      </c>
      <c r="E83" t="s">
        <v>67</v>
      </c>
      <c r="F83" t="s">
        <v>779</v>
      </c>
      <c r="G83" s="1" t="s">
        <v>2776</v>
      </c>
      <c r="H83" s="1" t="s">
        <v>2777</v>
      </c>
      <c r="I83" s="1" t="s">
        <v>2778</v>
      </c>
      <c r="J83" t="s">
        <v>71</v>
      </c>
      <c r="K83" t="s">
        <v>649</v>
      </c>
      <c r="L83" t="s">
        <v>654</v>
      </c>
      <c r="M83" t="s">
        <v>651</v>
      </c>
      <c r="O83" s="1" t="s">
        <v>2758</v>
      </c>
      <c r="P83" t="s">
        <v>2535</v>
      </c>
      <c r="S83" t="s">
        <v>1169</v>
      </c>
    </row>
    <row r="84" spans="1:19">
      <c r="A84" s="1" t="s">
        <v>2781</v>
      </c>
      <c r="B84" t="s">
        <v>23</v>
      </c>
      <c r="C84" t="s">
        <v>25</v>
      </c>
      <c r="D84" t="s">
        <v>16</v>
      </c>
      <c r="E84" t="s">
        <v>67</v>
      </c>
      <c r="F84" t="s">
        <v>779</v>
      </c>
      <c r="G84" s="1" t="s">
        <v>2776</v>
      </c>
      <c r="H84" s="1" t="s">
        <v>2777</v>
      </c>
      <c r="I84" s="1" t="s">
        <v>2778</v>
      </c>
      <c r="J84" t="s">
        <v>71</v>
      </c>
      <c r="K84" t="s">
        <v>649</v>
      </c>
      <c r="L84" t="s">
        <v>654</v>
      </c>
      <c r="M84" t="s">
        <v>651</v>
      </c>
      <c r="O84" s="1" t="s">
        <v>2760</v>
      </c>
      <c r="P84" t="s">
        <v>2535</v>
      </c>
      <c r="S84" t="s">
        <v>1170</v>
      </c>
    </row>
    <row r="85" spans="1:19">
      <c r="A85" s="1" t="s">
        <v>2782</v>
      </c>
      <c r="B85" t="s">
        <v>23</v>
      </c>
      <c r="C85" t="s">
        <v>25</v>
      </c>
      <c r="D85" t="s">
        <v>16</v>
      </c>
      <c r="E85" t="s">
        <v>67</v>
      </c>
      <c r="F85" t="s">
        <v>779</v>
      </c>
      <c r="G85" s="1" t="s">
        <v>2776</v>
      </c>
      <c r="H85" s="1" t="s">
        <v>2777</v>
      </c>
      <c r="I85" s="1" t="s">
        <v>2778</v>
      </c>
      <c r="J85" t="s">
        <v>71</v>
      </c>
      <c r="K85" t="s">
        <v>649</v>
      </c>
      <c r="L85" t="s">
        <v>654</v>
      </c>
      <c r="M85" t="s">
        <v>651</v>
      </c>
      <c r="O85" s="1" t="s">
        <v>2762</v>
      </c>
      <c r="P85" t="s">
        <v>2535</v>
      </c>
      <c r="S85" t="s">
        <v>1171</v>
      </c>
    </row>
    <row r="86" spans="1:19">
      <c r="A86" s="1" t="s">
        <v>2783</v>
      </c>
      <c r="B86" t="s">
        <v>23</v>
      </c>
      <c r="C86" t="s">
        <v>25</v>
      </c>
      <c r="D86" t="s">
        <v>16</v>
      </c>
      <c r="E86" t="s">
        <v>67</v>
      </c>
      <c r="F86" t="s">
        <v>779</v>
      </c>
      <c r="G86" s="1" t="s">
        <v>2776</v>
      </c>
      <c r="H86" s="1" t="s">
        <v>2777</v>
      </c>
      <c r="I86" s="1" t="s">
        <v>2778</v>
      </c>
      <c r="J86" t="s">
        <v>71</v>
      </c>
      <c r="K86" t="s">
        <v>649</v>
      </c>
      <c r="L86" t="s">
        <v>654</v>
      </c>
      <c r="M86" t="s">
        <v>651</v>
      </c>
      <c r="O86" s="1" t="s">
        <v>2764</v>
      </c>
      <c r="P86" t="s">
        <v>2535</v>
      </c>
      <c r="S86" t="s">
        <v>1172</v>
      </c>
    </row>
    <row r="87" spans="1:16">
      <c r="A87" s="1" t="s">
        <v>2784</v>
      </c>
      <c r="B87" t="s">
        <v>23</v>
      </c>
      <c r="C87" t="s">
        <v>25</v>
      </c>
      <c r="D87" t="s">
        <v>16</v>
      </c>
      <c r="E87" t="s">
        <v>67</v>
      </c>
      <c r="F87" t="s">
        <v>779</v>
      </c>
      <c r="G87" s="1" t="s">
        <v>2776</v>
      </c>
      <c r="H87" s="1" t="s">
        <v>2777</v>
      </c>
      <c r="I87" s="1" t="s">
        <v>2778</v>
      </c>
      <c r="J87" t="s">
        <v>71</v>
      </c>
      <c r="K87" t="s">
        <v>649</v>
      </c>
      <c r="L87" t="s">
        <v>654</v>
      </c>
      <c r="M87" t="s">
        <v>759</v>
      </c>
      <c r="O87" s="1" t="s">
        <v>2785</v>
      </c>
      <c r="P87" t="s">
        <v>2535</v>
      </c>
    </row>
    <row r="88" spans="1:26">
      <c r="A88" s="1" t="s">
        <v>2786</v>
      </c>
      <c r="B88" t="s">
        <v>23</v>
      </c>
      <c r="C88" t="s">
        <v>25</v>
      </c>
      <c r="D88" t="s">
        <v>16</v>
      </c>
      <c r="E88" t="s">
        <v>67</v>
      </c>
      <c r="F88" t="s">
        <v>779</v>
      </c>
      <c r="G88" s="1" t="s">
        <v>2776</v>
      </c>
      <c r="H88" s="1" t="s">
        <v>2777</v>
      </c>
      <c r="I88" s="1" t="s">
        <v>2778</v>
      </c>
      <c r="J88" t="s">
        <v>71</v>
      </c>
      <c r="K88" t="s">
        <v>657</v>
      </c>
      <c r="L88" t="s">
        <v>729</v>
      </c>
      <c r="M88" t="s">
        <v>651</v>
      </c>
      <c r="O88" s="1" t="s">
        <v>2787</v>
      </c>
      <c r="P88" t="s">
        <v>2545</v>
      </c>
      <c r="T88" t="s">
        <v>312</v>
      </c>
      <c r="U88" s="1" t="s">
        <v>2788</v>
      </c>
      <c r="V88" s="1" t="s">
        <v>2789</v>
      </c>
      <c r="W88" t="s">
        <v>1489</v>
      </c>
      <c r="X88" s="1" t="s">
        <v>2790</v>
      </c>
      <c r="Y88" s="1" t="s">
        <v>2791</v>
      </c>
      <c r="Z88" s="1" t="s">
        <v>2792</v>
      </c>
    </row>
    <row r="89" spans="1:26">
      <c r="A89" s="1" t="s">
        <v>2793</v>
      </c>
      <c r="B89" t="s">
        <v>23</v>
      </c>
      <c r="C89" t="s">
        <v>25</v>
      </c>
      <c r="D89" t="s">
        <v>16</v>
      </c>
      <c r="E89" t="s">
        <v>67</v>
      </c>
      <c r="F89" t="s">
        <v>779</v>
      </c>
      <c r="G89" s="1" t="s">
        <v>2776</v>
      </c>
      <c r="H89" s="1" t="s">
        <v>2777</v>
      </c>
      <c r="I89" s="1" t="s">
        <v>2778</v>
      </c>
      <c r="J89" t="s">
        <v>71</v>
      </c>
      <c r="K89" t="s">
        <v>657</v>
      </c>
      <c r="L89" t="s">
        <v>729</v>
      </c>
      <c r="M89" t="s">
        <v>651</v>
      </c>
      <c r="O89" s="1" t="s">
        <v>2794</v>
      </c>
      <c r="P89" t="s">
        <v>2535</v>
      </c>
      <c r="S89" t="s">
        <v>1161</v>
      </c>
      <c r="T89" t="s">
        <v>1408</v>
      </c>
      <c r="U89" s="1" t="s">
        <v>2795</v>
      </c>
      <c r="V89" s="1" t="s">
        <v>2796</v>
      </c>
      <c r="W89" t="s">
        <v>1434</v>
      </c>
      <c r="X89" s="1" t="s">
        <v>2797</v>
      </c>
      <c r="Y89" s="1" t="s">
        <v>2798</v>
      </c>
      <c r="Z89" s="1" t="s">
        <v>2730</v>
      </c>
    </row>
    <row r="90" spans="1:26">
      <c r="A90" s="1" t="s">
        <v>2799</v>
      </c>
      <c r="B90" t="s">
        <v>23</v>
      </c>
      <c r="C90" t="s">
        <v>25</v>
      </c>
      <c r="D90" t="s">
        <v>16</v>
      </c>
      <c r="E90" t="s">
        <v>67</v>
      </c>
      <c r="F90" t="s">
        <v>779</v>
      </c>
      <c r="G90" s="1" t="s">
        <v>2776</v>
      </c>
      <c r="H90" s="1" t="s">
        <v>2777</v>
      </c>
      <c r="I90" s="1" t="s">
        <v>2778</v>
      </c>
      <c r="J90" t="s">
        <v>71</v>
      </c>
      <c r="K90" t="s">
        <v>657</v>
      </c>
      <c r="L90" t="s">
        <v>762</v>
      </c>
      <c r="M90" t="s">
        <v>651</v>
      </c>
      <c r="O90" s="1" t="s">
        <v>2800</v>
      </c>
      <c r="P90" t="s">
        <v>2545</v>
      </c>
      <c r="S90" t="s">
        <v>1161</v>
      </c>
      <c r="T90" t="s">
        <v>1422</v>
      </c>
      <c r="U90" s="1" t="s">
        <v>2801</v>
      </c>
      <c r="V90" s="1" t="s">
        <v>2802</v>
      </c>
      <c r="W90" t="s">
        <v>1434</v>
      </c>
      <c r="X90" s="1" t="s">
        <v>2803</v>
      </c>
      <c r="Y90" s="1" t="s">
        <v>2804</v>
      </c>
      <c r="Z90" s="1" t="s">
        <v>2805</v>
      </c>
    </row>
    <row r="91" spans="1:26">
      <c r="A91" s="1" t="s">
        <v>2806</v>
      </c>
      <c r="B91" t="s">
        <v>23</v>
      </c>
      <c r="C91" t="s">
        <v>25</v>
      </c>
      <c r="D91" t="s">
        <v>16</v>
      </c>
      <c r="E91" t="s">
        <v>67</v>
      </c>
      <c r="F91" t="s">
        <v>779</v>
      </c>
      <c r="G91" s="1" t="s">
        <v>2776</v>
      </c>
      <c r="H91" s="1" t="s">
        <v>2777</v>
      </c>
      <c r="I91" s="1" t="s">
        <v>2778</v>
      </c>
      <c r="J91" t="s">
        <v>71</v>
      </c>
      <c r="K91" t="s">
        <v>657</v>
      </c>
      <c r="L91" t="s">
        <v>762</v>
      </c>
      <c r="M91" t="s">
        <v>651</v>
      </c>
      <c r="O91" s="1" t="s">
        <v>2807</v>
      </c>
      <c r="P91" t="s">
        <v>2545</v>
      </c>
      <c r="S91" t="s">
        <v>1161</v>
      </c>
      <c r="T91" t="s">
        <v>92</v>
      </c>
      <c r="U91" s="1" t="s">
        <v>2808</v>
      </c>
      <c r="V91" s="1" t="s">
        <v>2809</v>
      </c>
      <c r="W91" t="s">
        <v>1434</v>
      </c>
      <c r="X91" s="1" t="s">
        <v>2810</v>
      </c>
      <c r="Y91" s="1" t="s">
        <v>2811</v>
      </c>
      <c r="Z91" s="1" t="s">
        <v>2718</v>
      </c>
    </row>
    <row r="92" spans="1:17">
      <c r="A92" s="1" t="s">
        <v>2812</v>
      </c>
      <c r="B92" t="s">
        <v>23</v>
      </c>
      <c r="C92" t="s">
        <v>25</v>
      </c>
      <c r="D92" t="s">
        <v>16</v>
      </c>
      <c r="E92" t="s">
        <v>67</v>
      </c>
      <c r="F92" t="s">
        <v>779</v>
      </c>
      <c r="G92" s="1" t="s">
        <v>2776</v>
      </c>
      <c r="H92" s="1" t="s">
        <v>2777</v>
      </c>
      <c r="I92" s="1" t="s">
        <v>2778</v>
      </c>
      <c r="J92" t="s">
        <v>71</v>
      </c>
      <c r="K92" t="s">
        <v>657</v>
      </c>
      <c r="L92" t="s">
        <v>666</v>
      </c>
      <c r="M92" t="s">
        <v>651</v>
      </c>
      <c r="O92" s="1" t="s">
        <v>2813</v>
      </c>
      <c r="Q92" t="s">
        <v>2580</v>
      </c>
    </row>
    <row r="93" spans="1:19">
      <c r="A93" s="1" t="s">
        <v>2814</v>
      </c>
      <c r="B93" t="s">
        <v>23</v>
      </c>
      <c r="C93" t="s">
        <v>25</v>
      </c>
      <c r="D93" t="s">
        <v>16</v>
      </c>
      <c r="E93" t="s">
        <v>67</v>
      </c>
      <c r="F93" t="s">
        <v>790</v>
      </c>
      <c r="G93" s="1" t="s">
        <v>2815</v>
      </c>
      <c r="H93" s="1" t="s">
        <v>2816</v>
      </c>
      <c r="I93" s="1" t="s">
        <v>2817</v>
      </c>
      <c r="J93" t="s">
        <v>33</v>
      </c>
      <c r="K93" t="s">
        <v>649</v>
      </c>
      <c r="L93" t="s">
        <v>650</v>
      </c>
      <c r="M93" t="s">
        <v>651</v>
      </c>
      <c r="O93" s="1" t="s">
        <v>2746</v>
      </c>
      <c r="P93" t="s">
        <v>2545</v>
      </c>
      <c r="S93" t="s">
        <v>1171</v>
      </c>
    </row>
    <row r="94" spans="1:33">
      <c r="A94" s="1" t="s">
        <v>2818</v>
      </c>
      <c r="B94" t="s">
        <v>23</v>
      </c>
      <c r="C94" t="s">
        <v>25</v>
      </c>
      <c r="D94" t="s">
        <v>16</v>
      </c>
      <c r="E94" t="s">
        <v>67</v>
      </c>
      <c r="F94" t="s">
        <v>790</v>
      </c>
      <c r="G94" s="1" t="s">
        <v>2815</v>
      </c>
      <c r="H94" s="1" t="s">
        <v>2816</v>
      </c>
      <c r="I94" s="1" t="s">
        <v>2817</v>
      </c>
      <c r="J94" t="s">
        <v>33</v>
      </c>
      <c r="K94" t="s">
        <v>649</v>
      </c>
      <c r="L94" t="s">
        <v>654</v>
      </c>
      <c r="M94" t="s">
        <v>651</v>
      </c>
      <c r="O94" s="1" t="s">
        <v>2748</v>
      </c>
      <c r="P94" t="s">
        <v>2545</v>
      </c>
      <c r="S94" t="s">
        <v>1168</v>
      </c>
      <c r="T94" t="s">
        <v>243</v>
      </c>
      <c r="U94" s="1" t="s">
        <v>2749</v>
      </c>
      <c r="V94" s="1" t="s">
        <v>2750</v>
      </c>
      <c r="W94" t="s">
        <v>1323</v>
      </c>
      <c r="X94" s="1" t="s">
        <v>2649</v>
      </c>
      <c r="Y94" s="1" t="s">
        <v>2751</v>
      </c>
      <c r="Z94" s="1" t="s">
        <v>2752</v>
      </c>
      <c r="AB94" s="1" t="s">
        <v>2753</v>
      </c>
      <c r="AC94" s="1" t="s">
        <v>2754</v>
      </c>
      <c r="AD94" t="s">
        <v>1323</v>
      </c>
      <c r="AE94" t="s">
        <v>1392</v>
      </c>
      <c r="AF94" s="1" t="s">
        <v>2755</v>
      </c>
      <c r="AG94" s="1" t="s">
        <v>2756</v>
      </c>
    </row>
    <row r="95" spans="1:19">
      <c r="A95" s="1" t="s">
        <v>2819</v>
      </c>
      <c r="B95" t="s">
        <v>23</v>
      </c>
      <c r="C95" t="s">
        <v>25</v>
      </c>
      <c r="D95" t="s">
        <v>16</v>
      </c>
      <c r="E95" t="s">
        <v>67</v>
      </c>
      <c r="F95" t="s">
        <v>790</v>
      </c>
      <c r="G95" s="1" t="s">
        <v>2815</v>
      </c>
      <c r="H95" s="1" t="s">
        <v>2816</v>
      </c>
      <c r="I95" s="1" t="s">
        <v>2817</v>
      </c>
      <c r="J95" t="s">
        <v>33</v>
      </c>
      <c r="K95" t="s">
        <v>649</v>
      </c>
      <c r="L95" t="s">
        <v>654</v>
      </c>
      <c r="M95" t="s">
        <v>651</v>
      </c>
      <c r="O95" s="1" t="s">
        <v>2758</v>
      </c>
      <c r="P95" t="s">
        <v>2535</v>
      </c>
      <c r="S95" t="s">
        <v>1169</v>
      </c>
    </row>
    <row r="96" spans="1:19">
      <c r="A96" s="1" t="s">
        <v>2820</v>
      </c>
      <c r="B96" t="s">
        <v>23</v>
      </c>
      <c r="C96" t="s">
        <v>25</v>
      </c>
      <c r="D96" t="s">
        <v>16</v>
      </c>
      <c r="E96" t="s">
        <v>67</v>
      </c>
      <c r="F96" t="s">
        <v>790</v>
      </c>
      <c r="G96" s="1" t="s">
        <v>2815</v>
      </c>
      <c r="H96" s="1" t="s">
        <v>2816</v>
      </c>
      <c r="I96" s="1" t="s">
        <v>2817</v>
      </c>
      <c r="J96" t="s">
        <v>33</v>
      </c>
      <c r="K96" t="s">
        <v>649</v>
      </c>
      <c r="L96" t="s">
        <v>654</v>
      </c>
      <c r="M96" t="s">
        <v>651</v>
      </c>
      <c r="O96" s="1" t="s">
        <v>2821</v>
      </c>
      <c r="P96" t="s">
        <v>2535</v>
      </c>
      <c r="S96" t="s">
        <v>1170</v>
      </c>
    </row>
    <row r="97" spans="1:19">
      <c r="A97" s="1" t="s">
        <v>2822</v>
      </c>
      <c r="B97" t="s">
        <v>23</v>
      </c>
      <c r="C97" t="s">
        <v>25</v>
      </c>
      <c r="D97" t="s">
        <v>16</v>
      </c>
      <c r="E97" t="s">
        <v>67</v>
      </c>
      <c r="F97" t="s">
        <v>790</v>
      </c>
      <c r="G97" s="1" t="s">
        <v>2815</v>
      </c>
      <c r="H97" s="1" t="s">
        <v>2816</v>
      </c>
      <c r="I97" s="1" t="s">
        <v>2817</v>
      </c>
      <c r="J97" t="s">
        <v>33</v>
      </c>
      <c r="K97" t="s">
        <v>649</v>
      </c>
      <c r="L97" t="s">
        <v>654</v>
      </c>
      <c r="M97" t="s">
        <v>651</v>
      </c>
      <c r="O97" s="1" t="s">
        <v>2764</v>
      </c>
      <c r="P97" t="s">
        <v>2545</v>
      </c>
      <c r="S97" t="s">
        <v>1172</v>
      </c>
    </row>
    <row r="98" spans="1:19">
      <c r="A98" s="1" t="s">
        <v>2823</v>
      </c>
      <c r="B98" t="s">
        <v>23</v>
      </c>
      <c r="C98" t="s">
        <v>25</v>
      </c>
      <c r="D98" t="s">
        <v>16</v>
      </c>
      <c r="E98" t="s">
        <v>67</v>
      </c>
      <c r="F98" t="s">
        <v>790</v>
      </c>
      <c r="G98" s="1" t="s">
        <v>2815</v>
      </c>
      <c r="H98" s="1" t="s">
        <v>2816</v>
      </c>
      <c r="I98" s="1" t="s">
        <v>2817</v>
      </c>
      <c r="J98" t="s">
        <v>33</v>
      </c>
      <c r="K98" t="s">
        <v>649</v>
      </c>
      <c r="L98" t="s">
        <v>654</v>
      </c>
      <c r="M98" t="s">
        <v>651</v>
      </c>
      <c r="O98" s="1" t="s">
        <v>2762</v>
      </c>
      <c r="P98" t="s">
        <v>2545</v>
      </c>
      <c r="S98" t="s">
        <v>1171</v>
      </c>
    </row>
    <row r="99" spans="1:19">
      <c r="A99" s="1" t="s">
        <v>2824</v>
      </c>
      <c r="B99" t="s">
        <v>23</v>
      </c>
      <c r="C99" t="s">
        <v>25</v>
      </c>
      <c r="D99" t="s">
        <v>16</v>
      </c>
      <c r="E99" t="s">
        <v>67</v>
      </c>
      <c r="F99" t="s">
        <v>790</v>
      </c>
      <c r="G99" s="1" t="s">
        <v>2815</v>
      </c>
      <c r="H99" s="1" t="s">
        <v>2816</v>
      </c>
      <c r="I99" s="1" t="s">
        <v>2817</v>
      </c>
      <c r="J99" t="s">
        <v>33</v>
      </c>
      <c r="K99" t="s">
        <v>657</v>
      </c>
      <c r="L99" t="s">
        <v>729</v>
      </c>
      <c r="M99" t="s">
        <v>651</v>
      </c>
      <c r="O99" s="1" t="s">
        <v>2825</v>
      </c>
      <c r="P99" t="s">
        <v>2535</v>
      </c>
      <c r="S99" t="s">
        <v>1159</v>
      </c>
    </row>
    <row r="100" spans="1:27">
      <c r="A100" s="1" t="s">
        <v>2826</v>
      </c>
      <c r="B100" t="s">
        <v>23</v>
      </c>
      <c r="C100" t="s">
        <v>25</v>
      </c>
      <c r="D100" t="s">
        <v>16</v>
      </c>
      <c r="E100" t="s">
        <v>67</v>
      </c>
      <c r="F100" t="s">
        <v>790</v>
      </c>
      <c r="G100" s="1" t="s">
        <v>2815</v>
      </c>
      <c r="H100" s="1" t="s">
        <v>2816</v>
      </c>
      <c r="I100" s="1" t="s">
        <v>2817</v>
      </c>
      <c r="J100" t="s">
        <v>33</v>
      </c>
      <c r="K100" t="s">
        <v>657</v>
      </c>
      <c r="L100" t="s">
        <v>762</v>
      </c>
      <c r="M100" t="s">
        <v>651</v>
      </c>
      <c r="O100" s="1" t="s">
        <v>2827</v>
      </c>
      <c r="P100" t="s">
        <v>2545</v>
      </c>
      <c r="S100" t="s">
        <v>1160</v>
      </c>
      <c r="U100" s="1" t="s">
        <v>2828</v>
      </c>
      <c r="V100" s="1" t="s">
        <v>2829</v>
      </c>
      <c r="W100" t="s">
        <v>1323</v>
      </c>
      <c r="X100" s="1" t="s">
        <v>2830</v>
      </c>
      <c r="Y100" s="1" t="s">
        <v>2831</v>
      </c>
      <c r="Z100" s="1" t="s">
        <v>2645</v>
      </c>
      <c r="AA100" t="s">
        <v>1340</v>
      </c>
    </row>
    <row r="101" spans="1:26">
      <c r="A101" s="1" t="s">
        <v>2832</v>
      </c>
      <c r="B101" t="s">
        <v>23</v>
      </c>
      <c r="C101" t="s">
        <v>25</v>
      </c>
      <c r="D101" t="s">
        <v>16</v>
      </c>
      <c r="E101" t="s">
        <v>67</v>
      </c>
      <c r="F101" t="s">
        <v>790</v>
      </c>
      <c r="G101" s="1" t="s">
        <v>2815</v>
      </c>
      <c r="H101" s="1" t="s">
        <v>2816</v>
      </c>
      <c r="I101" s="1" t="s">
        <v>2817</v>
      </c>
      <c r="J101" t="s">
        <v>33</v>
      </c>
      <c r="K101" t="s">
        <v>649</v>
      </c>
      <c r="L101" t="s">
        <v>654</v>
      </c>
      <c r="M101" t="s">
        <v>659</v>
      </c>
      <c r="O101" s="1" t="s">
        <v>2833</v>
      </c>
      <c r="P101" t="s">
        <v>2535</v>
      </c>
      <c r="S101" t="s">
        <v>1164</v>
      </c>
      <c r="U101" s="1" t="s">
        <v>2834</v>
      </c>
      <c r="V101" s="1" t="s">
        <v>2835</v>
      </c>
      <c r="W101" t="s">
        <v>1434</v>
      </c>
      <c r="X101" s="1" t="s">
        <v>2836</v>
      </c>
      <c r="Z101" s="1" t="s">
        <v>2837</v>
      </c>
    </row>
    <row r="102" spans="1:19">
      <c r="A102" s="1" t="s">
        <v>2838</v>
      </c>
      <c r="B102" t="s">
        <v>23</v>
      </c>
      <c r="C102" t="s">
        <v>25</v>
      </c>
      <c r="D102" t="s">
        <v>16</v>
      </c>
      <c r="E102" t="s">
        <v>67</v>
      </c>
      <c r="F102" t="s">
        <v>790</v>
      </c>
      <c r="G102" s="1" t="s">
        <v>2815</v>
      </c>
      <c r="H102" s="1" t="s">
        <v>2816</v>
      </c>
      <c r="I102" s="1" t="s">
        <v>2817</v>
      </c>
      <c r="J102" t="s">
        <v>33</v>
      </c>
      <c r="K102" t="s">
        <v>657</v>
      </c>
      <c r="L102" t="s">
        <v>666</v>
      </c>
      <c r="M102" t="s">
        <v>651</v>
      </c>
      <c r="O102" s="1" t="s">
        <v>2839</v>
      </c>
      <c r="Q102" t="s">
        <v>2535</v>
      </c>
      <c r="S102" t="s">
        <v>1159</v>
      </c>
    </row>
    <row r="103" spans="1:19">
      <c r="A103" s="1" t="s">
        <v>2840</v>
      </c>
      <c r="B103" t="s">
        <v>23</v>
      </c>
      <c r="C103" t="s">
        <v>25</v>
      </c>
      <c r="D103" t="s">
        <v>16</v>
      </c>
      <c r="E103" t="s">
        <v>67</v>
      </c>
      <c r="F103" t="s">
        <v>790</v>
      </c>
      <c r="G103" s="1" t="s">
        <v>2815</v>
      </c>
      <c r="H103" s="1" t="s">
        <v>2816</v>
      </c>
      <c r="I103" s="1" t="s">
        <v>2817</v>
      </c>
      <c r="J103" t="s">
        <v>33</v>
      </c>
      <c r="K103" t="s">
        <v>657</v>
      </c>
      <c r="L103" t="s">
        <v>666</v>
      </c>
      <c r="M103" t="s">
        <v>651</v>
      </c>
      <c r="O103" s="1" t="s">
        <v>2841</v>
      </c>
      <c r="Q103" t="s">
        <v>486</v>
      </c>
      <c r="S103" t="s">
        <v>1160</v>
      </c>
    </row>
    <row r="104" spans="1:19">
      <c r="A104" s="1" t="s">
        <v>2842</v>
      </c>
      <c r="B104" t="s">
        <v>23</v>
      </c>
      <c r="C104" t="s">
        <v>25</v>
      </c>
      <c r="D104" t="s">
        <v>16</v>
      </c>
      <c r="E104" t="s">
        <v>67</v>
      </c>
      <c r="F104" t="s">
        <v>790</v>
      </c>
      <c r="G104" s="1" t="s">
        <v>2815</v>
      </c>
      <c r="H104" s="1" t="s">
        <v>2816</v>
      </c>
      <c r="I104" s="1" t="s">
        <v>2817</v>
      </c>
      <c r="J104" t="s">
        <v>33</v>
      </c>
      <c r="K104" t="s">
        <v>657</v>
      </c>
      <c r="L104" t="s">
        <v>666</v>
      </c>
      <c r="M104" t="s">
        <v>651</v>
      </c>
      <c r="O104" s="1" t="s">
        <v>2843</v>
      </c>
      <c r="Q104" t="s">
        <v>2535</v>
      </c>
      <c r="S104" t="s">
        <v>1160</v>
      </c>
    </row>
    <row r="105" spans="1:19">
      <c r="A105" s="1" t="s">
        <v>2844</v>
      </c>
      <c r="B105" t="s">
        <v>23</v>
      </c>
      <c r="C105" t="s">
        <v>25</v>
      </c>
      <c r="D105" t="s">
        <v>16</v>
      </c>
      <c r="E105" t="s">
        <v>67</v>
      </c>
      <c r="F105" t="s">
        <v>790</v>
      </c>
      <c r="G105" s="1" t="s">
        <v>2815</v>
      </c>
      <c r="H105" s="1" t="s">
        <v>2816</v>
      </c>
      <c r="I105" s="1" t="s">
        <v>2817</v>
      </c>
      <c r="J105" t="s">
        <v>33</v>
      </c>
      <c r="K105" t="s">
        <v>657</v>
      </c>
      <c r="L105" t="s">
        <v>666</v>
      </c>
      <c r="M105" t="s">
        <v>651</v>
      </c>
      <c r="O105" s="1" t="s">
        <v>2845</v>
      </c>
      <c r="Q105" t="s">
        <v>2535</v>
      </c>
      <c r="S105" t="s">
        <v>1159</v>
      </c>
    </row>
    <row r="106" spans="1:19">
      <c r="A106" s="1" t="s">
        <v>2846</v>
      </c>
      <c r="B106" t="s">
        <v>23</v>
      </c>
      <c r="C106" t="s">
        <v>25</v>
      </c>
      <c r="D106" t="s">
        <v>16</v>
      </c>
      <c r="E106" t="s">
        <v>67</v>
      </c>
      <c r="F106" t="s">
        <v>790</v>
      </c>
      <c r="G106" s="1" t="s">
        <v>2847</v>
      </c>
      <c r="H106" s="1" t="s">
        <v>2848</v>
      </c>
      <c r="I106" s="1" t="s">
        <v>2849</v>
      </c>
      <c r="J106" t="s">
        <v>80</v>
      </c>
      <c r="K106" t="s">
        <v>649</v>
      </c>
      <c r="L106" t="s">
        <v>650</v>
      </c>
      <c r="M106" t="s">
        <v>651</v>
      </c>
      <c r="O106" s="1" t="s">
        <v>2746</v>
      </c>
      <c r="P106" t="s">
        <v>2545</v>
      </c>
      <c r="S106" t="s">
        <v>1171</v>
      </c>
    </row>
    <row r="107" spans="1:33">
      <c r="A107" s="1" t="s">
        <v>2850</v>
      </c>
      <c r="B107" t="s">
        <v>23</v>
      </c>
      <c r="C107" t="s">
        <v>25</v>
      </c>
      <c r="D107" t="s">
        <v>16</v>
      </c>
      <c r="E107" t="s">
        <v>67</v>
      </c>
      <c r="F107" t="s">
        <v>790</v>
      </c>
      <c r="G107" s="1" t="s">
        <v>2847</v>
      </c>
      <c r="H107" s="1" t="s">
        <v>2848</v>
      </c>
      <c r="I107" s="1" t="s">
        <v>2849</v>
      </c>
      <c r="J107" t="s">
        <v>80</v>
      </c>
      <c r="K107" t="s">
        <v>649</v>
      </c>
      <c r="L107" t="s">
        <v>654</v>
      </c>
      <c r="M107" t="s">
        <v>651</v>
      </c>
      <c r="O107" s="1" t="s">
        <v>2748</v>
      </c>
      <c r="P107" t="s">
        <v>2545</v>
      </c>
      <c r="S107" t="s">
        <v>1168</v>
      </c>
      <c r="T107" t="s">
        <v>79</v>
      </c>
      <c r="U107" s="1" t="s">
        <v>2749</v>
      </c>
      <c r="V107" s="1" t="s">
        <v>2750</v>
      </c>
      <c r="W107" t="s">
        <v>1323</v>
      </c>
      <c r="X107" s="1" t="s">
        <v>2649</v>
      </c>
      <c r="Y107" s="1" t="s">
        <v>2751</v>
      </c>
      <c r="Z107" s="1" t="s">
        <v>2752</v>
      </c>
      <c r="AB107" s="1" t="s">
        <v>2753</v>
      </c>
      <c r="AC107" s="1" t="s">
        <v>2754</v>
      </c>
      <c r="AD107" t="s">
        <v>1323</v>
      </c>
      <c r="AE107" t="s">
        <v>1392</v>
      </c>
      <c r="AF107" s="1" t="s">
        <v>2755</v>
      </c>
      <c r="AG107" s="1" t="s">
        <v>2756</v>
      </c>
    </row>
    <row r="108" spans="1:19">
      <c r="A108" s="1" t="s">
        <v>2851</v>
      </c>
      <c r="B108" t="s">
        <v>23</v>
      </c>
      <c r="C108" t="s">
        <v>25</v>
      </c>
      <c r="D108" t="s">
        <v>16</v>
      </c>
      <c r="E108" t="s">
        <v>67</v>
      </c>
      <c r="F108" t="s">
        <v>790</v>
      </c>
      <c r="G108" s="1" t="s">
        <v>2847</v>
      </c>
      <c r="H108" s="1" t="s">
        <v>2848</v>
      </c>
      <c r="I108" s="1" t="s">
        <v>2849</v>
      </c>
      <c r="J108" t="s">
        <v>80</v>
      </c>
      <c r="K108" t="s">
        <v>649</v>
      </c>
      <c r="L108" t="s">
        <v>654</v>
      </c>
      <c r="M108" t="s">
        <v>651</v>
      </c>
      <c r="O108" s="1" t="s">
        <v>2758</v>
      </c>
      <c r="P108" t="s">
        <v>2535</v>
      </c>
      <c r="S108" t="s">
        <v>1169</v>
      </c>
    </row>
    <row r="109" spans="1:19">
      <c r="A109" s="1" t="s">
        <v>2852</v>
      </c>
      <c r="B109" t="s">
        <v>23</v>
      </c>
      <c r="C109" t="s">
        <v>25</v>
      </c>
      <c r="D109" t="s">
        <v>16</v>
      </c>
      <c r="E109" t="s">
        <v>67</v>
      </c>
      <c r="F109" t="s">
        <v>790</v>
      </c>
      <c r="G109" s="1" t="s">
        <v>2847</v>
      </c>
      <c r="H109" s="1" t="s">
        <v>2848</v>
      </c>
      <c r="I109" s="1" t="s">
        <v>2849</v>
      </c>
      <c r="J109" t="s">
        <v>80</v>
      </c>
      <c r="K109" t="s">
        <v>649</v>
      </c>
      <c r="L109" t="s">
        <v>654</v>
      </c>
      <c r="M109" t="s">
        <v>651</v>
      </c>
      <c r="O109" s="1" t="s">
        <v>2821</v>
      </c>
      <c r="P109" t="s">
        <v>2535</v>
      </c>
      <c r="S109" t="s">
        <v>1170</v>
      </c>
    </row>
    <row r="110" spans="1:19">
      <c r="A110" s="1" t="s">
        <v>2853</v>
      </c>
      <c r="B110" t="s">
        <v>23</v>
      </c>
      <c r="C110" t="s">
        <v>25</v>
      </c>
      <c r="D110" t="s">
        <v>16</v>
      </c>
      <c r="E110" t="s">
        <v>67</v>
      </c>
      <c r="F110" t="s">
        <v>790</v>
      </c>
      <c r="G110" s="1" t="s">
        <v>2847</v>
      </c>
      <c r="H110" s="1" t="s">
        <v>2848</v>
      </c>
      <c r="I110" s="1" t="s">
        <v>2849</v>
      </c>
      <c r="J110" t="s">
        <v>80</v>
      </c>
      <c r="K110" t="s">
        <v>649</v>
      </c>
      <c r="L110" t="s">
        <v>654</v>
      </c>
      <c r="M110" t="s">
        <v>651</v>
      </c>
      <c r="O110" s="1" t="s">
        <v>2764</v>
      </c>
      <c r="P110" t="s">
        <v>2545</v>
      </c>
      <c r="S110" t="s">
        <v>1172</v>
      </c>
    </row>
    <row r="111" spans="1:19">
      <c r="A111" s="1" t="s">
        <v>2854</v>
      </c>
      <c r="B111" t="s">
        <v>23</v>
      </c>
      <c r="C111" t="s">
        <v>25</v>
      </c>
      <c r="D111" t="s">
        <v>16</v>
      </c>
      <c r="E111" t="s">
        <v>67</v>
      </c>
      <c r="F111" t="s">
        <v>790</v>
      </c>
      <c r="G111" s="1" t="s">
        <v>2847</v>
      </c>
      <c r="H111" s="1" t="s">
        <v>2848</v>
      </c>
      <c r="I111" s="1" t="s">
        <v>2849</v>
      </c>
      <c r="J111" t="s">
        <v>80</v>
      </c>
      <c r="K111" t="s">
        <v>649</v>
      </c>
      <c r="L111" t="s">
        <v>654</v>
      </c>
      <c r="M111" t="s">
        <v>651</v>
      </c>
      <c r="O111" s="1" t="s">
        <v>2762</v>
      </c>
      <c r="P111" t="s">
        <v>2545</v>
      </c>
      <c r="S111" t="s">
        <v>1171</v>
      </c>
    </row>
    <row r="112" spans="1:19">
      <c r="A112" s="1" t="s">
        <v>2855</v>
      </c>
      <c r="B112" t="s">
        <v>23</v>
      </c>
      <c r="C112" t="s">
        <v>25</v>
      </c>
      <c r="D112" t="s">
        <v>16</v>
      </c>
      <c r="E112" t="s">
        <v>67</v>
      </c>
      <c r="F112" t="s">
        <v>790</v>
      </c>
      <c r="G112" s="1" t="s">
        <v>2847</v>
      </c>
      <c r="H112" s="1" t="s">
        <v>2848</v>
      </c>
      <c r="I112" s="1" t="s">
        <v>2849</v>
      </c>
      <c r="J112" t="s">
        <v>80</v>
      </c>
      <c r="K112" t="s">
        <v>657</v>
      </c>
      <c r="L112" t="s">
        <v>729</v>
      </c>
      <c r="M112" t="s">
        <v>651</v>
      </c>
      <c r="O112" s="1" t="s">
        <v>2825</v>
      </c>
      <c r="P112" t="s">
        <v>2535</v>
      </c>
      <c r="S112" t="s">
        <v>1159</v>
      </c>
    </row>
    <row r="113" spans="1:27">
      <c r="A113" s="1" t="s">
        <v>2856</v>
      </c>
      <c r="B113" t="s">
        <v>23</v>
      </c>
      <c r="C113" t="s">
        <v>25</v>
      </c>
      <c r="D113" t="s">
        <v>16</v>
      </c>
      <c r="E113" t="s">
        <v>67</v>
      </c>
      <c r="F113" t="s">
        <v>790</v>
      </c>
      <c r="G113" s="1" t="s">
        <v>2847</v>
      </c>
      <c r="H113" s="1" t="s">
        <v>2848</v>
      </c>
      <c r="I113" s="1" t="s">
        <v>2849</v>
      </c>
      <c r="J113" t="s">
        <v>80</v>
      </c>
      <c r="K113" t="s">
        <v>657</v>
      </c>
      <c r="L113" t="s">
        <v>762</v>
      </c>
      <c r="M113" t="s">
        <v>651</v>
      </c>
      <c r="O113" s="1" t="s">
        <v>2827</v>
      </c>
      <c r="P113" t="s">
        <v>2545</v>
      </c>
      <c r="S113" t="s">
        <v>1160</v>
      </c>
      <c r="U113" s="1" t="s">
        <v>2828</v>
      </c>
      <c r="V113" s="1" t="s">
        <v>2829</v>
      </c>
      <c r="W113" t="s">
        <v>1323</v>
      </c>
      <c r="X113" s="1" t="s">
        <v>2830</v>
      </c>
      <c r="Y113" s="1" t="s">
        <v>2831</v>
      </c>
      <c r="Z113" s="1" t="s">
        <v>2645</v>
      </c>
      <c r="AA113" t="s">
        <v>1340</v>
      </c>
    </row>
    <row r="114" spans="1:26">
      <c r="A114" s="1" t="s">
        <v>2857</v>
      </c>
      <c r="B114" t="s">
        <v>23</v>
      </c>
      <c r="C114" t="s">
        <v>25</v>
      </c>
      <c r="D114" t="s">
        <v>16</v>
      </c>
      <c r="E114" t="s">
        <v>67</v>
      </c>
      <c r="F114" t="s">
        <v>790</v>
      </c>
      <c r="G114" s="1" t="s">
        <v>2847</v>
      </c>
      <c r="H114" s="1" t="s">
        <v>2848</v>
      </c>
      <c r="I114" s="1" t="s">
        <v>2849</v>
      </c>
      <c r="J114" t="s">
        <v>80</v>
      </c>
      <c r="K114" t="s">
        <v>649</v>
      </c>
      <c r="L114" t="s">
        <v>654</v>
      </c>
      <c r="M114" t="s">
        <v>659</v>
      </c>
      <c r="O114" s="1" t="s">
        <v>2833</v>
      </c>
      <c r="P114" t="s">
        <v>2535</v>
      </c>
      <c r="S114" t="s">
        <v>1164</v>
      </c>
      <c r="U114" s="1" t="s">
        <v>2834</v>
      </c>
      <c r="V114" s="1" t="s">
        <v>2835</v>
      </c>
      <c r="W114" t="s">
        <v>1434</v>
      </c>
      <c r="X114" s="1" t="s">
        <v>2836</v>
      </c>
      <c r="Z114" s="1" t="s">
        <v>2837</v>
      </c>
    </row>
    <row r="115" spans="1:19">
      <c r="A115" s="1" t="s">
        <v>2858</v>
      </c>
      <c r="B115" t="s">
        <v>23</v>
      </c>
      <c r="C115" t="s">
        <v>25</v>
      </c>
      <c r="D115" t="s">
        <v>16</v>
      </c>
      <c r="E115" t="s">
        <v>67</v>
      </c>
      <c r="F115" t="s">
        <v>790</v>
      </c>
      <c r="G115" s="1" t="s">
        <v>2847</v>
      </c>
      <c r="H115" s="1" t="s">
        <v>2848</v>
      </c>
      <c r="I115" s="1" t="s">
        <v>2849</v>
      </c>
      <c r="J115" t="s">
        <v>80</v>
      </c>
      <c r="K115" t="s">
        <v>657</v>
      </c>
      <c r="L115" t="s">
        <v>666</v>
      </c>
      <c r="M115" t="s">
        <v>651</v>
      </c>
      <c r="O115" s="1" t="s">
        <v>2839</v>
      </c>
      <c r="Q115" t="s">
        <v>2535</v>
      </c>
      <c r="S115" t="s">
        <v>1159</v>
      </c>
    </row>
    <row r="116" spans="1:19">
      <c r="A116" s="1" t="s">
        <v>2859</v>
      </c>
      <c r="B116" t="s">
        <v>23</v>
      </c>
      <c r="C116" t="s">
        <v>25</v>
      </c>
      <c r="D116" t="s">
        <v>16</v>
      </c>
      <c r="E116" t="s">
        <v>67</v>
      </c>
      <c r="F116" t="s">
        <v>790</v>
      </c>
      <c r="G116" s="1" t="s">
        <v>2847</v>
      </c>
      <c r="H116" s="1" t="s">
        <v>2848</v>
      </c>
      <c r="I116" s="1" t="s">
        <v>2849</v>
      </c>
      <c r="J116" t="s">
        <v>80</v>
      </c>
      <c r="K116" t="s">
        <v>657</v>
      </c>
      <c r="L116" t="s">
        <v>666</v>
      </c>
      <c r="M116" t="s">
        <v>651</v>
      </c>
      <c r="O116" s="1" t="s">
        <v>2841</v>
      </c>
      <c r="Q116" t="s">
        <v>486</v>
      </c>
      <c r="S116" t="s">
        <v>1160</v>
      </c>
    </row>
    <row r="117" spans="1:19">
      <c r="A117" s="1" t="s">
        <v>2860</v>
      </c>
      <c r="B117" t="s">
        <v>23</v>
      </c>
      <c r="C117" t="s">
        <v>25</v>
      </c>
      <c r="D117" t="s">
        <v>16</v>
      </c>
      <c r="E117" t="s">
        <v>67</v>
      </c>
      <c r="F117" t="s">
        <v>790</v>
      </c>
      <c r="G117" s="1" t="s">
        <v>2847</v>
      </c>
      <c r="H117" s="1" t="s">
        <v>2848</v>
      </c>
      <c r="I117" s="1" t="s">
        <v>2849</v>
      </c>
      <c r="J117" t="s">
        <v>80</v>
      </c>
      <c r="K117" t="s">
        <v>657</v>
      </c>
      <c r="L117" t="s">
        <v>666</v>
      </c>
      <c r="M117" t="s">
        <v>651</v>
      </c>
      <c r="O117" s="1" t="s">
        <v>2843</v>
      </c>
      <c r="Q117" t="s">
        <v>2535</v>
      </c>
      <c r="S117" t="s">
        <v>1160</v>
      </c>
    </row>
    <row r="118" spans="1:19">
      <c r="A118" s="1" t="s">
        <v>2861</v>
      </c>
      <c r="B118" t="s">
        <v>23</v>
      </c>
      <c r="C118" t="s">
        <v>25</v>
      </c>
      <c r="D118" t="s">
        <v>16</v>
      </c>
      <c r="E118" t="s">
        <v>67</v>
      </c>
      <c r="F118" t="s">
        <v>790</v>
      </c>
      <c r="G118" s="1" t="s">
        <v>2847</v>
      </c>
      <c r="H118" s="1" t="s">
        <v>2848</v>
      </c>
      <c r="I118" s="1" t="s">
        <v>2849</v>
      </c>
      <c r="J118" t="s">
        <v>80</v>
      </c>
      <c r="K118" t="s">
        <v>657</v>
      </c>
      <c r="L118" t="s">
        <v>666</v>
      </c>
      <c r="M118" t="s">
        <v>651</v>
      </c>
      <c r="O118" s="1" t="s">
        <v>2845</v>
      </c>
      <c r="Q118" t="s">
        <v>2535</v>
      </c>
      <c r="S118" t="s">
        <v>1159</v>
      </c>
    </row>
    <row r="119" spans="1:19">
      <c r="A119" s="1" t="s">
        <v>2862</v>
      </c>
      <c r="B119" t="s">
        <v>23</v>
      </c>
      <c r="C119" t="s">
        <v>25</v>
      </c>
      <c r="D119" t="s">
        <v>16</v>
      </c>
      <c r="E119" t="s">
        <v>86</v>
      </c>
      <c r="F119" t="s">
        <v>703</v>
      </c>
      <c r="G119" s="1" t="s">
        <v>2863</v>
      </c>
      <c r="H119" s="1" t="s">
        <v>2864</v>
      </c>
      <c r="I119" s="1" t="s">
        <v>2865</v>
      </c>
      <c r="J119" t="s">
        <v>85</v>
      </c>
      <c r="K119" t="s">
        <v>649</v>
      </c>
      <c r="L119" t="s">
        <v>650</v>
      </c>
      <c r="M119" t="s">
        <v>827</v>
      </c>
      <c r="O119" s="1" t="s">
        <v>2866</v>
      </c>
      <c r="P119" t="s">
        <v>2535</v>
      </c>
      <c r="S119" t="s">
        <v>1171</v>
      </c>
    </row>
    <row r="120" spans="1:33">
      <c r="A120" s="1" t="s">
        <v>2867</v>
      </c>
      <c r="B120" t="s">
        <v>23</v>
      </c>
      <c r="C120" t="s">
        <v>25</v>
      </c>
      <c r="D120" t="s">
        <v>16</v>
      </c>
      <c r="E120" t="s">
        <v>86</v>
      </c>
      <c r="F120" t="s">
        <v>703</v>
      </c>
      <c r="G120" s="1" t="s">
        <v>2863</v>
      </c>
      <c r="H120" s="1" t="s">
        <v>2864</v>
      </c>
      <c r="I120" s="1" t="s">
        <v>2865</v>
      </c>
      <c r="J120" t="s">
        <v>85</v>
      </c>
      <c r="K120" t="s">
        <v>649</v>
      </c>
      <c r="L120" t="s">
        <v>654</v>
      </c>
      <c r="M120" t="s">
        <v>651</v>
      </c>
      <c r="O120" s="1" t="s">
        <v>2748</v>
      </c>
      <c r="P120" t="s">
        <v>2545</v>
      </c>
      <c r="S120" t="s">
        <v>1168</v>
      </c>
      <c r="T120" t="s">
        <v>1519</v>
      </c>
      <c r="U120" s="1" t="s">
        <v>2868</v>
      </c>
      <c r="V120" s="1" t="s">
        <v>2869</v>
      </c>
      <c r="W120" t="s">
        <v>1323</v>
      </c>
      <c r="X120" s="1" t="s">
        <v>2649</v>
      </c>
      <c r="Y120" s="1" t="s">
        <v>2870</v>
      </c>
      <c r="Z120" s="1" t="s">
        <v>2752</v>
      </c>
      <c r="AB120" s="1" t="s">
        <v>2871</v>
      </c>
      <c r="AC120" s="1" t="s">
        <v>2872</v>
      </c>
      <c r="AD120" t="s">
        <v>1323</v>
      </c>
      <c r="AE120" t="s">
        <v>1392</v>
      </c>
      <c r="AF120" s="1" t="s">
        <v>2870</v>
      </c>
      <c r="AG120" s="1" t="s">
        <v>2873</v>
      </c>
    </row>
    <row r="121" spans="1:19">
      <c r="A121" s="1" t="s">
        <v>2874</v>
      </c>
      <c r="B121" t="s">
        <v>23</v>
      </c>
      <c r="C121" t="s">
        <v>25</v>
      </c>
      <c r="D121" t="s">
        <v>16</v>
      </c>
      <c r="E121" t="s">
        <v>86</v>
      </c>
      <c r="F121" t="s">
        <v>703</v>
      </c>
      <c r="G121" s="1" t="s">
        <v>2863</v>
      </c>
      <c r="H121" s="1" t="s">
        <v>2864</v>
      </c>
      <c r="I121" s="1" t="s">
        <v>2865</v>
      </c>
      <c r="J121" t="s">
        <v>85</v>
      </c>
      <c r="K121" t="s">
        <v>649</v>
      </c>
      <c r="L121" t="s">
        <v>654</v>
      </c>
      <c r="M121" t="s">
        <v>651</v>
      </c>
      <c r="O121" s="1" t="s">
        <v>2758</v>
      </c>
      <c r="P121" t="s">
        <v>2545</v>
      </c>
      <c r="S121" t="s">
        <v>1169</v>
      </c>
    </row>
    <row r="122" spans="1:19">
      <c r="A122" s="1" t="s">
        <v>2875</v>
      </c>
      <c r="B122" t="s">
        <v>23</v>
      </c>
      <c r="C122" t="s">
        <v>25</v>
      </c>
      <c r="D122" t="s">
        <v>16</v>
      </c>
      <c r="E122" t="s">
        <v>86</v>
      </c>
      <c r="F122" t="s">
        <v>703</v>
      </c>
      <c r="G122" s="1" t="s">
        <v>2863</v>
      </c>
      <c r="H122" s="1" t="s">
        <v>2864</v>
      </c>
      <c r="I122" s="1" t="s">
        <v>2865</v>
      </c>
      <c r="J122" t="s">
        <v>85</v>
      </c>
      <c r="K122" t="s">
        <v>649</v>
      </c>
      <c r="L122" t="s">
        <v>654</v>
      </c>
      <c r="M122" t="s">
        <v>651</v>
      </c>
      <c r="O122" s="1" t="s">
        <v>2760</v>
      </c>
      <c r="P122" t="s">
        <v>2545</v>
      </c>
      <c r="S122" t="s">
        <v>1170</v>
      </c>
    </row>
    <row r="123" spans="1:19">
      <c r="A123" s="1" t="s">
        <v>2876</v>
      </c>
      <c r="B123" t="s">
        <v>23</v>
      </c>
      <c r="C123" t="s">
        <v>25</v>
      </c>
      <c r="D123" t="s">
        <v>16</v>
      </c>
      <c r="E123" t="s">
        <v>86</v>
      </c>
      <c r="F123" t="s">
        <v>703</v>
      </c>
      <c r="G123" s="1" t="s">
        <v>2863</v>
      </c>
      <c r="H123" s="1" t="s">
        <v>2864</v>
      </c>
      <c r="I123" s="1" t="s">
        <v>2865</v>
      </c>
      <c r="J123" t="s">
        <v>85</v>
      </c>
      <c r="K123" t="s">
        <v>649</v>
      </c>
      <c r="L123" t="s">
        <v>654</v>
      </c>
      <c r="M123" t="s">
        <v>651</v>
      </c>
      <c r="O123" s="1" t="s">
        <v>2764</v>
      </c>
      <c r="P123" t="s">
        <v>2535</v>
      </c>
      <c r="S123" t="s">
        <v>1172</v>
      </c>
    </row>
    <row r="124" spans="1:20">
      <c r="A124" s="1" t="s">
        <v>2877</v>
      </c>
      <c r="B124" t="s">
        <v>23</v>
      </c>
      <c r="C124" t="s">
        <v>25</v>
      </c>
      <c r="D124" t="s">
        <v>16</v>
      </c>
      <c r="E124" t="s">
        <v>86</v>
      </c>
      <c r="F124" t="s">
        <v>703</v>
      </c>
      <c r="G124" s="1" t="s">
        <v>2863</v>
      </c>
      <c r="H124" s="1" t="s">
        <v>2864</v>
      </c>
      <c r="I124" s="1" t="s">
        <v>2865</v>
      </c>
      <c r="J124" t="s">
        <v>85</v>
      </c>
      <c r="K124" t="s">
        <v>649</v>
      </c>
      <c r="L124" t="s">
        <v>654</v>
      </c>
      <c r="M124" t="s">
        <v>651</v>
      </c>
      <c r="O124" s="1" t="s">
        <v>2878</v>
      </c>
      <c r="P124" t="s">
        <v>2535</v>
      </c>
      <c r="S124" t="s">
        <v>1161</v>
      </c>
      <c r="T124" t="s">
        <v>224</v>
      </c>
    </row>
    <row r="125" spans="1:19">
      <c r="A125" s="1" t="s">
        <v>2879</v>
      </c>
      <c r="B125" t="s">
        <v>23</v>
      </c>
      <c r="C125" t="s">
        <v>25</v>
      </c>
      <c r="D125" t="s">
        <v>16</v>
      </c>
      <c r="E125" t="s">
        <v>86</v>
      </c>
      <c r="F125" t="s">
        <v>703</v>
      </c>
      <c r="G125" s="1" t="s">
        <v>2863</v>
      </c>
      <c r="H125" s="1" t="s">
        <v>2864</v>
      </c>
      <c r="I125" s="1" t="s">
        <v>2865</v>
      </c>
      <c r="J125" t="s">
        <v>85</v>
      </c>
      <c r="K125" t="s">
        <v>649</v>
      </c>
      <c r="L125" t="s">
        <v>654</v>
      </c>
      <c r="M125" t="s">
        <v>651</v>
      </c>
      <c r="O125" s="1" t="s">
        <v>2880</v>
      </c>
      <c r="P125" t="s">
        <v>2535</v>
      </c>
      <c r="S125" t="s">
        <v>1163</v>
      </c>
    </row>
    <row r="126" spans="1:16">
      <c r="A126" s="1" t="s">
        <v>2881</v>
      </c>
      <c r="B126" t="s">
        <v>23</v>
      </c>
      <c r="C126" t="s">
        <v>25</v>
      </c>
      <c r="D126" t="s">
        <v>16</v>
      </c>
      <c r="E126" t="s">
        <v>86</v>
      </c>
      <c r="F126" t="s">
        <v>703</v>
      </c>
      <c r="G126" s="1" t="s">
        <v>2863</v>
      </c>
      <c r="H126" s="1" t="s">
        <v>2864</v>
      </c>
      <c r="I126" s="1" t="s">
        <v>2865</v>
      </c>
      <c r="J126" t="s">
        <v>85</v>
      </c>
      <c r="K126" t="s">
        <v>657</v>
      </c>
      <c r="L126" t="s">
        <v>729</v>
      </c>
      <c r="M126" t="s">
        <v>651</v>
      </c>
      <c r="O126" s="1" t="s">
        <v>2882</v>
      </c>
      <c r="P126" t="s">
        <v>2545</v>
      </c>
    </row>
    <row r="127" spans="1:19">
      <c r="A127" s="1" t="s">
        <v>2883</v>
      </c>
      <c r="B127" t="s">
        <v>23</v>
      </c>
      <c r="C127" t="s">
        <v>25</v>
      </c>
      <c r="D127" t="s">
        <v>16</v>
      </c>
      <c r="E127" t="s">
        <v>86</v>
      </c>
      <c r="F127" t="s">
        <v>703</v>
      </c>
      <c r="G127" s="1" t="s">
        <v>2863</v>
      </c>
      <c r="H127" s="1" t="s">
        <v>2864</v>
      </c>
      <c r="I127" s="1" t="s">
        <v>2865</v>
      </c>
      <c r="J127" t="s">
        <v>85</v>
      </c>
      <c r="K127" t="s">
        <v>657</v>
      </c>
      <c r="L127" t="s">
        <v>729</v>
      </c>
      <c r="M127" t="s">
        <v>651</v>
      </c>
      <c r="O127" s="1" t="s">
        <v>2884</v>
      </c>
      <c r="P127" t="s">
        <v>2545</v>
      </c>
      <c r="S127" t="s">
        <v>1159</v>
      </c>
    </row>
    <row r="128" spans="1:19">
      <c r="A128" s="1" t="s">
        <v>2885</v>
      </c>
      <c r="B128" t="s">
        <v>23</v>
      </c>
      <c r="C128" t="s">
        <v>25</v>
      </c>
      <c r="D128" t="s">
        <v>16</v>
      </c>
      <c r="E128" t="s">
        <v>86</v>
      </c>
      <c r="F128" t="s">
        <v>703</v>
      </c>
      <c r="G128" s="1" t="s">
        <v>2863</v>
      </c>
      <c r="H128" s="1" t="s">
        <v>2864</v>
      </c>
      <c r="I128" s="1" t="s">
        <v>2865</v>
      </c>
      <c r="J128" t="s">
        <v>85</v>
      </c>
      <c r="K128" t="s">
        <v>657</v>
      </c>
      <c r="L128" t="s">
        <v>666</v>
      </c>
      <c r="M128" t="s">
        <v>651</v>
      </c>
      <c r="O128" s="1" t="s">
        <v>2886</v>
      </c>
      <c r="Q128" t="s">
        <v>2535</v>
      </c>
      <c r="S128" t="s">
        <v>1160</v>
      </c>
    </row>
    <row r="129" spans="1:19">
      <c r="A129" s="1" t="s">
        <v>2887</v>
      </c>
      <c r="B129" t="s">
        <v>23</v>
      </c>
      <c r="C129" t="s">
        <v>25</v>
      </c>
      <c r="D129" t="s">
        <v>16</v>
      </c>
      <c r="E129" t="s">
        <v>86</v>
      </c>
      <c r="F129" t="s">
        <v>779</v>
      </c>
      <c r="G129" s="1" t="s">
        <v>2888</v>
      </c>
      <c r="H129" s="1" t="s">
        <v>2889</v>
      </c>
      <c r="I129" s="1" t="s">
        <v>2890</v>
      </c>
      <c r="J129" t="s">
        <v>85</v>
      </c>
      <c r="K129" t="s">
        <v>649</v>
      </c>
      <c r="L129" t="s">
        <v>650</v>
      </c>
      <c r="M129" t="s">
        <v>651</v>
      </c>
      <c r="O129" s="1" t="s">
        <v>2866</v>
      </c>
      <c r="P129" t="s">
        <v>2535</v>
      </c>
      <c r="S129" t="s">
        <v>1171</v>
      </c>
    </row>
    <row r="130" spans="1:33">
      <c r="A130" s="1" t="s">
        <v>2891</v>
      </c>
      <c r="B130" t="s">
        <v>23</v>
      </c>
      <c r="C130" t="s">
        <v>25</v>
      </c>
      <c r="D130" t="s">
        <v>16</v>
      </c>
      <c r="E130" t="s">
        <v>86</v>
      </c>
      <c r="F130" t="s">
        <v>779</v>
      </c>
      <c r="G130" s="1" t="s">
        <v>2888</v>
      </c>
      <c r="H130" s="1" t="s">
        <v>2889</v>
      </c>
      <c r="I130" s="1" t="s">
        <v>2890</v>
      </c>
      <c r="J130" t="s">
        <v>85</v>
      </c>
      <c r="K130" t="s">
        <v>649</v>
      </c>
      <c r="L130" t="s">
        <v>654</v>
      </c>
      <c r="M130" t="s">
        <v>651</v>
      </c>
      <c r="O130" s="1" t="s">
        <v>2748</v>
      </c>
      <c r="P130" t="s">
        <v>2545</v>
      </c>
      <c r="S130" t="s">
        <v>1168</v>
      </c>
      <c r="T130" t="s">
        <v>1519</v>
      </c>
      <c r="U130" s="1" t="s">
        <v>2868</v>
      </c>
      <c r="V130" s="1" t="s">
        <v>2869</v>
      </c>
      <c r="W130" t="s">
        <v>1323</v>
      </c>
      <c r="X130" s="1" t="s">
        <v>2649</v>
      </c>
      <c r="Y130" s="1" t="s">
        <v>2870</v>
      </c>
      <c r="Z130" s="1" t="s">
        <v>2752</v>
      </c>
      <c r="AB130" s="1" t="s">
        <v>2871</v>
      </c>
      <c r="AC130" s="1" t="s">
        <v>2872</v>
      </c>
      <c r="AD130" t="s">
        <v>1323</v>
      </c>
      <c r="AE130" t="s">
        <v>1392</v>
      </c>
      <c r="AF130" s="1" t="s">
        <v>2870</v>
      </c>
      <c r="AG130" s="1" t="s">
        <v>2873</v>
      </c>
    </row>
    <row r="131" spans="1:19">
      <c r="A131" s="1" t="s">
        <v>2892</v>
      </c>
      <c r="B131" t="s">
        <v>23</v>
      </c>
      <c r="C131" t="s">
        <v>25</v>
      </c>
      <c r="D131" t="s">
        <v>16</v>
      </c>
      <c r="E131" t="s">
        <v>86</v>
      </c>
      <c r="F131" t="s">
        <v>779</v>
      </c>
      <c r="G131" s="1" t="s">
        <v>2888</v>
      </c>
      <c r="H131" s="1" t="s">
        <v>2889</v>
      </c>
      <c r="I131" s="1" t="s">
        <v>2890</v>
      </c>
      <c r="J131" t="s">
        <v>85</v>
      </c>
      <c r="K131" t="s">
        <v>649</v>
      </c>
      <c r="L131" t="s">
        <v>654</v>
      </c>
      <c r="M131" t="s">
        <v>651</v>
      </c>
      <c r="O131" s="1" t="s">
        <v>2758</v>
      </c>
      <c r="P131" t="s">
        <v>2545</v>
      </c>
      <c r="S131" t="s">
        <v>1169</v>
      </c>
    </row>
    <row r="132" spans="1:19">
      <c r="A132" s="1" t="s">
        <v>2893</v>
      </c>
      <c r="B132" t="s">
        <v>23</v>
      </c>
      <c r="C132" t="s">
        <v>25</v>
      </c>
      <c r="D132" t="s">
        <v>16</v>
      </c>
      <c r="E132" t="s">
        <v>86</v>
      </c>
      <c r="F132" t="s">
        <v>779</v>
      </c>
      <c r="G132" s="1" t="s">
        <v>2888</v>
      </c>
      <c r="H132" s="1" t="s">
        <v>2889</v>
      </c>
      <c r="I132" s="1" t="s">
        <v>2890</v>
      </c>
      <c r="J132" t="s">
        <v>85</v>
      </c>
      <c r="K132" t="s">
        <v>649</v>
      </c>
      <c r="L132" t="s">
        <v>654</v>
      </c>
      <c r="M132" t="s">
        <v>651</v>
      </c>
      <c r="O132" s="1" t="s">
        <v>2760</v>
      </c>
      <c r="P132" t="s">
        <v>2545</v>
      </c>
      <c r="S132" t="s">
        <v>1170</v>
      </c>
    </row>
    <row r="133" spans="1:19">
      <c r="A133" s="1" t="s">
        <v>2894</v>
      </c>
      <c r="B133" t="s">
        <v>23</v>
      </c>
      <c r="C133" t="s">
        <v>25</v>
      </c>
      <c r="D133" t="s">
        <v>16</v>
      </c>
      <c r="E133" t="s">
        <v>86</v>
      </c>
      <c r="F133" t="s">
        <v>779</v>
      </c>
      <c r="G133" s="1" t="s">
        <v>2888</v>
      </c>
      <c r="H133" s="1" t="s">
        <v>2889</v>
      </c>
      <c r="I133" s="1" t="s">
        <v>2890</v>
      </c>
      <c r="J133" t="s">
        <v>85</v>
      </c>
      <c r="K133" t="s">
        <v>649</v>
      </c>
      <c r="L133" t="s">
        <v>654</v>
      </c>
      <c r="M133" t="s">
        <v>651</v>
      </c>
      <c r="O133" s="1" t="s">
        <v>2764</v>
      </c>
      <c r="P133" t="s">
        <v>2535</v>
      </c>
      <c r="S133" t="s">
        <v>1172</v>
      </c>
    </row>
    <row r="134" spans="1:20">
      <c r="A134" s="1" t="s">
        <v>2895</v>
      </c>
      <c r="B134" t="s">
        <v>23</v>
      </c>
      <c r="C134" t="s">
        <v>25</v>
      </c>
      <c r="D134" t="s">
        <v>16</v>
      </c>
      <c r="E134" t="s">
        <v>86</v>
      </c>
      <c r="F134" t="s">
        <v>779</v>
      </c>
      <c r="G134" s="1" t="s">
        <v>2888</v>
      </c>
      <c r="H134" s="1" t="s">
        <v>2889</v>
      </c>
      <c r="I134" s="1" t="s">
        <v>2890</v>
      </c>
      <c r="J134" t="s">
        <v>85</v>
      </c>
      <c r="K134" t="s">
        <v>649</v>
      </c>
      <c r="L134" t="s">
        <v>654</v>
      </c>
      <c r="M134" t="s">
        <v>651</v>
      </c>
      <c r="O134" s="1" t="s">
        <v>2878</v>
      </c>
      <c r="P134" t="s">
        <v>2535</v>
      </c>
      <c r="S134" t="s">
        <v>1161</v>
      </c>
      <c r="T134" t="s">
        <v>89</v>
      </c>
    </row>
    <row r="135" spans="1:19">
      <c r="A135" s="1" t="s">
        <v>2896</v>
      </c>
      <c r="B135" t="s">
        <v>23</v>
      </c>
      <c r="C135" t="s">
        <v>25</v>
      </c>
      <c r="D135" t="s">
        <v>16</v>
      </c>
      <c r="E135" t="s">
        <v>86</v>
      </c>
      <c r="F135" t="s">
        <v>779</v>
      </c>
      <c r="G135" s="1" t="s">
        <v>2888</v>
      </c>
      <c r="H135" s="1" t="s">
        <v>2889</v>
      </c>
      <c r="I135" s="1" t="s">
        <v>2890</v>
      </c>
      <c r="J135" t="s">
        <v>85</v>
      </c>
      <c r="K135" t="s">
        <v>649</v>
      </c>
      <c r="L135" t="s">
        <v>654</v>
      </c>
      <c r="M135" t="s">
        <v>651</v>
      </c>
      <c r="O135" s="1" t="s">
        <v>2897</v>
      </c>
      <c r="P135" t="s">
        <v>2580</v>
      </c>
      <c r="S135" t="s">
        <v>1163</v>
      </c>
    </row>
    <row r="136" spans="1:19">
      <c r="A136" s="1" t="s">
        <v>2898</v>
      </c>
      <c r="B136" t="s">
        <v>23</v>
      </c>
      <c r="C136" t="s">
        <v>25</v>
      </c>
      <c r="D136" t="s">
        <v>16</v>
      </c>
      <c r="E136" t="s">
        <v>86</v>
      </c>
      <c r="F136" t="s">
        <v>779</v>
      </c>
      <c r="G136" s="1" t="s">
        <v>2888</v>
      </c>
      <c r="H136" s="1" t="s">
        <v>2889</v>
      </c>
      <c r="I136" s="1" t="s">
        <v>2890</v>
      </c>
      <c r="J136" t="s">
        <v>85</v>
      </c>
      <c r="K136" t="s">
        <v>649</v>
      </c>
      <c r="L136" t="s">
        <v>654</v>
      </c>
      <c r="M136" t="s">
        <v>651</v>
      </c>
      <c r="O136" s="1" t="s">
        <v>2899</v>
      </c>
      <c r="P136" t="s">
        <v>2580</v>
      </c>
      <c r="S136" t="s">
        <v>1163</v>
      </c>
    </row>
    <row r="137" spans="1:16">
      <c r="A137" s="1" t="s">
        <v>2900</v>
      </c>
      <c r="B137" t="s">
        <v>23</v>
      </c>
      <c r="C137" t="s">
        <v>25</v>
      </c>
      <c r="D137" t="s">
        <v>16</v>
      </c>
      <c r="E137" t="s">
        <v>86</v>
      </c>
      <c r="F137" t="s">
        <v>779</v>
      </c>
      <c r="G137" s="1" t="s">
        <v>2888</v>
      </c>
      <c r="H137" s="1" t="s">
        <v>2889</v>
      </c>
      <c r="I137" s="1" t="s">
        <v>2890</v>
      </c>
      <c r="J137" t="s">
        <v>85</v>
      </c>
      <c r="K137" t="s">
        <v>649</v>
      </c>
      <c r="L137" t="s">
        <v>654</v>
      </c>
      <c r="M137" t="s">
        <v>759</v>
      </c>
      <c r="O137" s="1" t="s">
        <v>2766</v>
      </c>
      <c r="P137" t="s">
        <v>2535</v>
      </c>
    </row>
    <row r="138" spans="1:27">
      <c r="A138" s="1" t="s">
        <v>2901</v>
      </c>
      <c r="B138" t="s">
        <v>23</v>
      </c>
      <c r="C138" t="s">
        <v>25</v>
      </c>
      <c r="D138" t="s">
        <v>16</v>
      </c>
      <c r="E138" t="s">
        <v>86</v>
      </c>
      <c r="F138" t="s">
        <v>779</v>
      </c>
      <c r="G138" s="1" t="s">
        <v>2888</v>
      </c>
      <c r="H138" s="1" t="s">
        <v>2889</v>
      </c>
      <c r="I138" s="1" t="s">
        <v>2890</v>
      </c>
      <c r="J138" t="s">
        <v>85</v>
      </c>
      <c r="K138" t="s">
        <v>657</v>
      </c>
      <c r="L138" t="s">
        <v>729</v>
      </c>
      <c r="M138" t="s">
        <v>651</v>
      </c>
      <c r="O138" s="1" t="s">
        <v>2902</v>
      </c>
      <c r="P138" t="s">
        <v>2545</v>
      </c>
      <c r="S138" t="s">
        <v>1161</v>
      </c>
      <c r="T138" t="s">
        <v>1334</v>
      </c>
      <c r="U138" s="1" t="s">
        <v>2903</v>
      </c>
      <c r="V138" s="1" t="s">
        <v>2904</v>
      </c>
      <c r="W138" t="s">
        <v>1540</v>
      </c>
      <c r="X138" s="1" t="s">
        <v>2905</v>
      </c>
      <c r="Y138" s="1" t="s">
        <v>2549</v>
      </c>
      <c r="Z138" s="1" t="s">
        <v>2712</v>
      </c>
      <c r="AA138" t="s">
        <v>1340</v>
      </c>
    </row>
    <row r="139" spans="1:27">
      <c r="A139" s="1" t="s">
        <v>2906</v>
      </c>
      <c r="B139" t="s">
        <v>23</v>
      </c>
      <c r="C139" t="s">
        <v>25</v>
      </c>
      <c r="D139" t="s">
        <v>16</v>
      </c>
      <c r="E139" t="s">
        <v>86</v>
      </c>
      <c r="F139" t="s">
        <v>779</v>
      </c>
      <c r="G139" s="1" t="s">
        <v>2888</v>
      </c>
      <c r="H139" s="1" t="s">
        <v>2889</v>
      </c>
      <c r="I139" s="1" t="s">
        <v>2890</v>
      </c>
      <c r="J139" t="s">
        <v>85</v>
      </c>
      <c r="K139" t="s">
        <v>657</v>
      </c>
      <c r="L139" t="s">
        <v>762</v>
      </c>
      <c r="M139" t="s">
        <v>651</v>
      </c>
      <c r="O139" s="1" t="s">
        <v>2907</v>
      </c>
      <c r="P139" t="s">
        <v>2535</v>
      </c>
      <c r="S139" t="s">
        <v>1161</v>
      </c>
      <c r="T139" t="s">
        <v>89</v>
      </c>
      <c r="U139" s="1" t="s">
        <v>2908</v>
      </c>
      <c r="V139" s="1" t="s">
        <v>2909</v>
      </c>
      <c r="W139" t="s">
        <v>1434</v>
      </c>
      <c r="X139" s="1" t="s">
        <v>2910</v>
      </c>
      <c r="Y139" s="1" t="s">
        <v>2911</v>
      </c>
      <c r="Z139" s="1" t="s">
        <v>2912</v>
      </c>
      <c r="AA139" t="s">
        <v>1340</v>
      </c>
    </row>
    <row r="140" spans="1:20">
      <c r="A140" s="1" t="s">
        <v>2913</v>
      </c>
      <c r="B140" t="s">
        <v>23</v>
      </c>
      <c r="C140" t="s">
        <v>25</v>
      </c>
      <c r="D140" t="s">
        <v>16</v>
      </c>
      <c r="E140" t="s">
        <v>86</v>
      </c>
      <c r="F140" t="s">
        <v>779</v>
      </c>
      <c r="G140" s="1" t="s">
        <v>2888</v>
      </c>
      <c r="H140" s="1" t="s">
        <v>2889</v>
      </c>
      <c r="I140" s="1" t="s">
        <v>2890</v>
      </c>
      <c r="J140" t="s">
        <v>85</v>
      </c>
      <c r="K140" t="s">
        <v>657</v>
      </c>
      <c r="L140" t="s">
        <v>666</v>
      </c>
      <c r="M140" t="s">
        <v>651</v>
      </c>
      <c r="O140" s="1" t="s">
        <v>2914</v>
      </c>
      <c r="Q140" t="s">
        <v>2580</v>
      </c>
      <c r="S140" t="s">
        <v>1161</v>
      </c>
      <c r="T140" t="s">
        <v>89</v>
      </c>
    </row>
    <row r="141" spans="1:19">
      <c r="A141" s="1" t="s">
        <v>2915</v>
      </c>
      <c r="B141" t="s">
        <v>23</v>
      </c>
      <c r="C141" t="s">
        <v>25</v>
      </c>
      <c r="D141" t="s">
        <v>16</v>
      </c>
      <c r="E141" t="s">
        <v>86</v>
      </c>
      <c r="F141" t="s">
        <v>790</v>
      </c>
      <c r="G141" s="1" t="s">
        <v>2916</v>
      </c>
      <c r="H141" s="1" t="s">
        <v>2917</v>
      </c>
      <c r="I141" s="1" t="s">
        <v>2918</v>
      </c>
      <c r="J141" t="s">
        <v>93</v>
      </c>
      <c r="K141" t="s">
        <v>649</v>
      </c>
      <c r="L141" t="s">
        <v>650</v>
      </c>
      <c r="M141" t="s">
        <v>651</v>
      </c>
      <c r="O141" s="1" t="s">
        <v>2866</v>
      </c>
      <c r="P141" t="s">
        <v>2535</v>
      </c>
      <c r="S141" t="s">
        <v>1171</v>
      </c>
    </row>
    <row r="142" spans="1:33">
      <c r="A142" s="1" t="s">
        <v>2919</v>
      </c>
      <c r="B142" t="s">
        <v>23</v>
      </c>
      <c r="C142" t="s">
        <v>25</v>
      </c>
      <c r="D142" t="s">
        <v>16</v>
      </c>
      <c r="E142" t="s">
        <v>86</v>
      </c>
      <c r="F142" t="s">
        <v>790</v>
      </c>
      <c r="G142" s="1" t="s">
        <v>2916</v>
      </c>
      <c r="H142" s="1" t="s">
        <v>2917</v>
      </c>
      <c r="I142" s="1" t="s">
        <v>2918</v>
      </c>
      <c r="J142" t="s">
        <v>93</v>
      </c>
      <c r="K142" t="s">
        <v>649</v>
      </c>
      <c r="L142" t="s">
        <v>654</v>
      </c>
      <c r="M142" t="s">
        <v>651</v>
      </c>
      <c r="O142" s="1" t="s">
        <v>2748</v>
      </c>
      <c r="P142" t="s">
        <v>2545</v>
      </c>
      <c r="S142" t="s">
        <v>1168</v>
      </c>
      <c r="T142" t="s">
        <v>1548</v>
      </c>
      <c r="U142" s="1" t="s">
        <v>2868</v>
      </c>
      <c r="V142" s="1" t="s">
        <v>2869</v>
      </c>
      <c r="W142" t="s">
        <v>1323</v>
      </c>
      <c r="X142" s="1" t="s">
        <v>2649</v>
      </c>
      <c r="Y142" s="1" t="s">
        <v>2870</v>
      </c>
      <c r="Z142" s="1" t="s">
        <v>2752</v>
      </c>
      <c r="AB142" s="1" t="s">
        <v>2871</v>
      </c>
      <c r="AC142" s="1" t="s">
        <v>2872</v>
      </c>
      <c r="AD142" t="s">
        <v>1323</v>
      </c>
      <c r="AE142" t="s">
        <v>1392</v>
      </c>
      <c r="AF142" s="1" t="s">
        <v>2870</v>
      </c>
      <c r="AG142" s="1" t="s">
        <v>2873</v>
      </c>
    </row>
    <row r="143" spans="1:19">
      <c r="A143" s="1" t="s">
        <v>2920</v>
      </c>
      <c r="B143" t="s">
        <v>23</v>
      </c>
      <c r="C143" t="s">
        <v>25</v>
      </c>
      <c r="D143" t="s">
        <v>16</v>
      </c>
      <c r="E143" t="s">
        <v>86</v>
      </c>
      <c r="F143" t="s">
        <v>790</v>
      </c>
      <c r="G143" s="1" t="s">
        <v>2916</v>
      </c>
      <c r="H143" s="1" t="s">
        <v>2917</v>
      </c>
      <c r="I143" s="1" t="s">
        <v>2918</v>
      </c>
      <c r="J143" t="s">
        <v>93</v>
      </c>
      <c r="K143" t="s">
        <v>649</v>
      </c>
      <c r="L143" t="s">
        <v>654</v>
      </c>
      <c r="M143" t="s">
        <v>651</v>
      </c>
      <c r="O143" s="1" t="s">
        <v>2758</v>
      </c>
      <c r="P143" t="s">
        <v>2545</v>
      </c>
      <c r="S143" t="s">
        <v>1169</v>
      </c>
    </row>
    <row r="144" spans="1:19">
      <c r="A144" s="1" t="s">
        <v>2921</v>
      </c>
      <c r="B144" t="s">
        <v>23</v>
      </c>
      <c r="C144" t="s">
        <v>25</v>
      </c>
      <c r="D144" t="s">
        <v>16</v>
      </c>
      <c r="E144" t="s">
        <v>86</v>
      </c>
      <c r="F144" t="s">
        <v>790</v>
      </c>
      <c r="G144" s="1" t="s">
        <v>2916</v>
      </c>
      <c r="H144" s="1" t="s">
        <v>2917</v>
      </c>
      <c r="I144" s="1" t="s">
        <v>2918</v>
      </c>
      <c r="J144" t="s">
        <v>93</v>
      </c>
      <c r="K144" t="s">
        <v>649</v>
      </c>
      <c r="L144" t="s">
        <v>654</v>
      </c>
      <c r="M144" t="s">
        <v>651</v>
      </c>
      <c r="O144" s="1" t="s">
        <v>2821</v>
      </c>
      <c r="P144" t="s">
        <v>2545</v>
      </c>
      <c r="S144" t="s">
        <v>1170</v>
      </c>
    </row>
    <row r="145" spans="1:20">
      <c r="A145" s="1" t="s">
        <v>2922</v>
      </c>
      <c r="B145" t="s">
        <v>23</v>
      </c>
      <c r="C145" t="s">
        <v>25</v>
      </c>
      <c r="D145" t="s">
        <v>16</v>
      </c>
      <c r="E145" t="s">
        <v>86</v>
      </c>
      <c r="F145" t="s">
        <v>790</v>
      </c>
      <c r="G145" s="1" t="s">
        <v>2916</v>
      </c>
      <c r="H145" s="1" t="s">
        <v>2917</v>
      </c>
      <c r="I145" s="1" t="s">
        <v>2918</v>
      </c>
      <c r="J145" t="s">
        <v>93</v>
      </c>
      <c r="K145" t="s">
        <v>649</v>
      </c>
      <c r="L145" t="s">
        <v>654</v>
      </c>
      <c r="M145" t="s">
        <v>651</v>
      </c>
      <c r="O145" s="1" t="s">
        <v>2923</v>
      </c>
      <c r="P145" t="s">
        <v>2535</v>
      </c>
      <c r="S145" t="s">
        <v>1161</v>
      </c>
      <c r="T145" t="s">
        <v>92</v>
      </c>
    </row>
    <row r="146" spans="1:19">
      <c r="A146" s="1" t="s">
        <v>2924</v>
      </c>
      <c r="B146" t="s">
        <v>23</v>
      </c>
      <c r="C146" t="s">
        <v>25</v>
      </c>
      <c r="D146" t="s">
        <v>16</v>
      </c>
      <c r="E146" t="s">
        <v>86</v>
      </c>
      <c r="F146" t="s">
        <v>790</v>
      </c>
      <c r="G146" s="1" t="s">
        <v>2916</v>
      </c>
      <c r="H146" s="1" t="s">
        <v>2917</v>
      </c>
      <c r="I146" s="1" t="s">
        <v>2918</v>
      </c>
      <c r="J146" t="s">
        <v>93</v>
      </c>
      <c r="K146" t="s">
        <v>649</v>
      </c>
      <c r="L146" t="s">
        <v>654</v>
      </c>
      <c r="M146" t="s">
        <v>651</v>
      </c>
      <c r="O146" s="1" t="s">
        <v>2764</v>
      </c>
      <c r="P146" t="s">
        <v>2545</v>
      </c>
      <c r="S146" t="s">
        <v>1172</v>
      </c>
    </row>
    <row r="147" spans="1:19">
      <c r="A147" s="1" t="s">
        <v>2925</v>
      </c>
      <c r="B147" t="s">
        <v>23</v>
      </c>
      <c r="C147" t="s">
        <v>25</v>
      </c>
      <c r="D147" t="s">
        <v>16</v>
      </c>
      <c r="E147" t="s">
        <v>86</v>
      </c>
      <c r="F147" t="s">
        <v>790</v>
      </c>
      <c r="G147" s="1" t="s">
        <v>2916</v>
      </c>
      <c r="H147" s="1" t="s">
        <v>2917</v>
      </c>
      <c r="I147" s="1" t="s">
        <v>2918</v>
      </c>
      <c r="J147" t="s">
        <v>93</v>
      </c>
      <c r="K147" t="s">
        <v>657</v>
      </c>
      <c r="L147" t="s">
        <v>729</v>
      </c>
      <c r="M147" t="s">
        <v>651</v>
      </c>
      <c r="O147" s="1" t="s">
        <v>2926</v>
      </c>
      <c r="P147" t="s">
        <v>2545</v>
      </c>
      <c r="S147" t="s">
        <v>1159</v>
      </c>
    </row>
    <row r="148" spans="1:27">
      <c r="A148" s="1" t="s">
        <v>2927</v>
      </c>
      <c r="B148" t="s">
        <v>23</v>
      </c>
      <c r="C148" t="s">
        <v>25</v>
      </c>
      <c r="D148" t="s">
        <v>16</v>
      </c>
      <c r="E148" t="s">
        <v>86</v>
      </c>
      <c r="F148" t="s">
        <v>790</v>
      </c>
      <c r="G148" s="1" t="s">
        <v>2916</v>
      </c>
      <c r="H148" s="1" t="s">
        <v>2917</v>
      </c>
      <c r="I148" s="1" t="s">
        <v>2918</v>
      </c>
      <c r="J148" t="s">
        <v>93</v>
      </c>
      <c r="K148" t="s">
        <v>657</v>
      </c>
      <c r="L148" t="s">
        <v>762</v>
      </c>
      <c r="M148" t="s">
        <v>651</v>
      </c>
      <c r="O148" s="1" t="s">
        <v>2928</v>
      </c>
      <c r="P148" t="s">
        <v>2545</v>
      </c>
      <c r="S148" t="s">
        <v>1160</v>
      </c>
      <c r="U148" s="1" t="s">
        <v>2929</v>
      </c>
      <c r="V148" s="1" t="s">
        <v>2930</v>
      </c>
      <c r="W148" t="s">
        <v>1420</v>
      </c>
      <c r="X148" s="1" t="s">
        <v>2931</v>
      </c>
      <c r="Y148" s="1" t="s">
        <v>2932</v>
      </c>
      <c r="Z148" s="1" t="s">
        <v>2693</v>
      </c>
      <c r="AA148" t="s">
        <v>1340</v>
      </c>
    </row>
    <row r="149" spans="1:19">
      <c r="A149" s="1" t="s">
        <v>2933</v>
      </c>
      <c r="B149" t="s">
        <v>23</v>
      </c>
      <c r="C149" t="s">
        <v>25</v>
      </c>
      <c r="D149" t="s">
        <v>16</v>
      </c>
      <c r="E149" t="s">
        <v>86</v>
      </c>
      <c r="F149" t="s">
        <v>790</v>
      </c>
      <c r="G149" s="1" t="s">
        <v>2916</v>
      </c>
      <c r="H149" s="1" t="s">
        <v>2917</v>
      </c>
      <c r="I149" s="1" t="s">
        <v>2918</v>
      </c>
      <c r="J149" t="s">
        <v>93</v>
      </c>
      <c r="K149" t="s">
        <v>657</v>
      </c>
      <c r="L149" t="s">
        <v>666</v>
      </c>
      <c r="M149" t="s">
        <v>651</v>
      </c>
      <c r="O149" s="1" t="s">
        <v>2934</v>
      </c>
      <c r="Q149" t="s">
        <v>2535</v>
      </c>
      <c r="S149" t="s">
        <v>1160</v>
      </c>
    </row>
    <row r="150" spans="1:19">
      <c r="A150" s="1" t="s">
        <v>2935</v>
      </c>
      <c r="B150" t="s">
        <v>23</v>
      </c>
      <c r="C150" t="s">
        <v>25</v>
      </c>
      <c r="D150" t="s">
        <v>16</v>
      </c>
      <c r="E150" t="s">
        <v>86</v>
      </c>
      <c r="F150" t="s">
        <v>790</v>
      </c>
      <c r="G150" s="1" t="s">
        <v>2936</v>
      </c>
      <c r="H150" s="1" t="s">
        <v>2937</v>
      </c>
      <c r="I150" s="1" t="s">
        <v>2938</v>
      </c>
      <c r="J150" t="s">
        <v>97</v>
      </c>
      <c r="K150" t="s">
        <v>649</v>
      </c>
      <c r="L150" t="s">
        <v>650</v>
      </c>
      <c r="M150" t="s">
        <v>651</v>
      </c>
      <c r="O150" s="1" t="s">
        <v>2866</v>
      </c>
      <c r="P150" t="s">
        <v>2535</v>
      </c>
      <c r="S150" t="s">
        <v>1171</v>
      </c>
    </row>
    <row r="151" spans="1:33">
      <c r="A151" s="1" t="s">
        <v>2939</v>
      </c>
      <c r="B151" t="s">
        <v>23</v>
      </c>
      <c r="C151" t="s">
        <v>25</v>
      </c>
      <c r="D151" t="s">
        <v>16</v>
      </c>
      <c r="E151" t="s">
        <v>86</v>
      </c>
      <c r="F151" t="s">
        <v>790</v>
      </c>
      <c r="G151" s="1" t="s">
        <v>2936</v>
      </c>
      <c r="H151" s="1" t="s">
        <v>2937</v>
      </c>
      <c r="I151" s="1" t="s">
        <v>2938</v>
      </c>
      <c r="J151" t="s">
        <v>97</v>
      </c>
      <c r="K151" t="s">
        <v>649</v>
      </c>
      <c r="L151" t="s">
        <v>654</v>
      </c>
      <c r="M151" t="s">
        <v>651</v>
      </c>
      <c r="O151" s="1" t="s">
        <v>2748</v>
      </c>
      <c r="P151" t="s">
        <v>2545</v>
      </c>
      <c r="S151" t="s">
        <v>1168</v>
      </c>
      <c r="T151" t="s">
        <v>1548</v>
      </c>
      <c r="U151" s="1" t="s">
        <v>2868</v>
      </c>
      <c r="V151" s="1" t="s">
        <v>2869</v>
      </c>
      <c r="W151" t="s">
        <v>1323</v>
      </c>
      <c r="X151" s="1" t="s">
        <v>2649</v>
      </c>
      <c r="Y151" s="1" t="s">
        <v>2870</v>
      </c>
      <c r="Z151" s="1" t="s">
        <v>2752</v>
      </c>
      <c r="AB151" s="1" t="s">
        <v>2871</v>
      </c>
      <c r="AC151" s="1" t="s">
        <v>2872</v>
      </c>
      <c r="AD151" t="s">
        <v>1323</v>
      </c>
      <c r="AE151" t="s">
        <v>1392</v>
      </c>
      <c r="AF151" s="1" t="s">
        <v>2870</v>
      </c>
      <c r="AG151" s="1" t="s">
        <v>2873</v>
      </c>
    </row>
    <row r="152" spans="1:19">
      <c r="A152" s="1" t="s">
        <v>2940</v>
      </c>
      <c r="B152" t="s">
        <v>23</v>
      </c>
      <c r="C152" t="s">
        <v>25</v>
      </c>
      <c r="D152" t="s">
        <v>16</v>
      </c>
      <c r="E152" t="s">
        <v>86</v>
      </c>
      <c r="F152" t="s">
        <v>790</v>
      </c>
      <c r="G152" s="1" t="s">
        <v>2936</v>
      </c>
      <c r="H152" s="1" t="s">
        <v>2937</v>
      </c>
      <c r="I152" s="1" t="s">
        <v>2938</v>
      </c>
      <c r="J152" t="s">
        <v>97</v>
      </c>
      <c r="K152" t="s">
        <v>649</v>
      </c>
      <c r="L152" t="s">
        <v>654</v>
      </c>
      <c r="M152" t="s">
        <v>651</v>
      </c>
      <c r="O152" s="1" t="s">
        <v>2758</v>
      </c>
      <c r="P152" t="s">
        <v>2545</v>
      </c>
      <c r="S152" t="s">
        <v>1169</v>
      </c>
    </row>
    <row r="153" spans="1:19">
      <c r="A153" s="1" t="s">
        <v>2941</v>
      </c>
      <c r="B153" t="s">
        <v>23</v>
      </c>
      <c r="C153" t="s">
        <v>25</v>
      </c>
      <c r="D153" t="s">
        <v>16</v>
      </c>
      <c r="E153" t="s">
        <v>86</v>
      </c>
      <c r="F153" t="s">
        <v>790</v>
      </c>
      <c r="G153" s="1" t="s">
        <v>2936</v>
      </c>
      <c r="H153" s="1" t="s">
        <v>2937</v>
      </c>
      <c r="I153" s="1" t="s">
        <v>2938</v>
      </c>
      <c r="J153" t="s">
        <v>97</v>
      </c>
      <c r="K153" t="s">
        <v>649</v>
      </c>
      <c r="L153" t="s">
        <v>654</v>
      </c>
      <c r="M153" t="s">
        <v>651</v>
      </c>
      <c r="O153" s="1" t="s">
        <v>2821</v>
      </c>
      <c r="P153" t="s">
        <v>2545</v>
      </c>
      <c r="S153" t="s">
        <v>1170</v>
      </c>
    </row>
    <row r="154" spans="1:21">
      <c r="A154" s="1" t="s">
        <v>2942</v>
      </c>
      <c r="B154" t="s">
        <v>23</v>
      </c>
      <c r="C154" t="s">
        <v>25</v>
      </c>
      <c r="D154" t="s">
        <v>16</v>
      </c>
      <c r="E154" t="s">
        <v>86</v>
      </c>
      <c r="F154" t="s">
        <v>790</v>
      </c>
      <c r="G154" s="1" t="s">
        <v>2936</v>
      </c>
      <c r="H154" s="1" t="s">
        <v>2937</v>
      </c>
      <c r="I154" s="1" t="s">
        <v>2938</v>
      </c>
      <c r="J154" t="s">
        <v>97</v>
      </c>
      <c r="K154" t="s">
        <v>649</v>
      </c>
      <c r="L154" t="s">
        <v>654</v>
      </c>
      <c r="M154" t="s">
        <v>651</v>
      </c>
      <c r="O154" s="1" t="s">
        <v>2923</v>
      </c>
      <c r="P154" t="s">
        <v>2535</v>
      </c>
      <c r="S154" t="s">
        <v>1161</v>
      </c>
      <c r="T154" t="s">
        <v>1559</v>
      </c>
      <c r="U154" s="1" t="s">
        <v>2943</v>
      </c>
    </row>
    <row r="155" spans="1:19">
      <c r="A155" s="1" t="s">
        <v>2944</v>
      </c>
      <c r="B155" t="s">
        <v>23</v>
      </c>
      <c r="C155" t="s">
        <v>25</v>
      </c>
      <c r="D155" t="s">
        <v>16</v>
      </c>
      <c r="E155" t="s">
        <v>86</v>
      </c>
      <c r="F155" t="s">
        <v>790</v>
      </c>
      <c r="G155" s="1" t="s">
        <v>2936</v>
      </c>
      <c r="H155" s="1" t="s">
        <v>2937</v>
      </c>
      <c r="I155" s="1" t="s">
        <v>2938</v>
      </c>
      <c r="J155" t="s">
        <v>97</v>
      </c>
      <c r="K155" t="s">
        <v>649</v>
      </c>
      <c r="L155" t="s">
        <v>654</v>
      </c>
      <c r="M155" t="s">
        <v>651</v>
      </c>
      <c r="O155" s="1" t="s">
        <v>2764</v>
      </c>
      <c r="P155" t="s">
        <v>2545</v>
      </c>
      <c r="S155" t="s">
        <v>1172</v>
      </c>
    </row>
    <row r="156" spans="1:19">
      <c r="A156" s="1" t="s">
        <v>2945</v>
      </c>
      <c r="B156" t="s">
        <v>23</v>
      </c>
      <c r="C156" t="s">
        <v>25</v>
      </c>
      <c r="D156" t="s">
        <v>16</v>
      </c>
      <c r="E156" t="s">
        <v>86</v>
      </c>
      <c r="F156" t="s">
        <v>790</v>
      </c>
      <c r="G156" s="1" t="s">
        <v>2936</v>
      </c>
      <c r="H156" s="1" t="s">
        <v>2937</v>
      </c>
      <c r="I156" s="1" t="s">
        <v>2938</v>
      </c>
      <c r="J156" t="s">
        <v>97</v>
      </c>
      <c r="K156" t="s">
        <v>657</v>
      </c>
      <c r="L156" t="s">
        <v>729</v>
      </c>
      <c r="M156" t="s">
        <v>651</v>
      </c>
      <c r="O156" s="1" t="s">
        <v>2926</v>
      </c>
      <c r="P156" t="s">
        <v>2545</v>
      </c>
      <c r="S156" t="s">
        <v>1159</v>
      </c>
    </row>
    <row r="157" spans="1:27">
      <c r="A157" s="1" t="s">
        <v>2946</v>
      </c>
      <c r="B157" t="s">
        <v>23</v>
      </c>
      <c r="C157" t="s">
        <v>25</v>
      </c>
      <c r="D157" t="s">
        <v>16</v>
      </c>
      <c r="E157" t="s">
        <v>86</v>
      </c>
      <c r="F157" t="s">
        <v>790</v>
      </c>
      <c r="G157" s="1" t="s">
        <v>2936</v>
      </c>
      <c r="H157" s="1" t="s">
        <v>2937</v>
      </c>
      <c r="I157" s="1" t="s">
        <v>2938</v>
      </c>
      <c r="J157" t="s">
        <v>97</v>
      </c>
      <c r="K157" t="s">
        <v>657</v>
      </c>
      <c r="L157" t="s">
        <v>762</v>
      </c>
      <c r="M157" t="s">
        <v>651</v>
      </c>
      <c r="O157" s="1" t="s">
        <v>2928</v>
      </c>
      <c r="P157" t="s">
        <v>2545</v>
      </c>
      <c r="S157" t="s">
        <v>1160</v>
      </c>
      <c r="U157" s="1" t="s">
        <v>2929</v>
      </c>
      <c r="V157" s="1" t="s">
        <v>2930</v>
      </c>
      <c r="W157" t="s">
        <v>1420</v>
      </c>
      <c r="X157" s="1" t="s">
        <v>2931</v>
      </c>
      <c r="Y157" s="1" t="s">
        <v>2932</v>
      </c>
      <c r="Z157" s="1" t="s">
        <v>2693</v>
      </c>
      <c r="AA157" t="s">
        <v>1340</v>
      </c>
    </row>
    <row r="158" spans="1:19">
      <c r="A158" s="1" t="s">
        <v>2947</v>
      </c>
      <c r="B158" t="s">
        <v>23</v>
      </c>
      <c r="C158" t="s">
        <v>25</v>
      </c>
      <c r="D158" t="s">
        <v>16</v>
      </c>
      <c r="E158" t="s">
        <v>86</v>
      </c>
      <c r="F158" t="s">
        <v>790</v>
      </c>
      <c r="G158" s="1" t="s">
        <v>2936</v>
      </c>
      <c r="H158" s="1" t="s">
        <v>2937</v>
      </c>
      <c r="I158" s="1" t="s">
        <v>2938</v>
      </c>
      <c r="J158" t="s">
        <v>97</v>
      </c>
      <c r="K158" t="s">
        <v>657</v>
      </c>
      <c r="L158" t="s">
        <v>666</v>
      </c>
      <c r="M158" t="s">
        <v>651</v>
      </c>
      <c r="O158" s="1" t="s">
        <v>2934</v>
      </c>
      <c r="Q158" t="s">
        <v>2535</v>
      </c>
      <c r="S158" t="s">
        <v>1160</v>
      </c>
    </row>
    <row r="159" spans="1:19">
      <c r="A159" s="1" t="s">
        <v>2948</v>
      </c>
      <c r="B159" t="s">
        <v>23</v>
      </c>
      <c r="C159" t="s">
        <v>25</v>
      </c>
      <c r="D159" t="s">
        <v>100</v>
      </c>
      <c r="E159" t="s">
        <v>43</v>
      </c>
      <c r="F159" t="s">
        <v>1046</v>
      </c>
      <c r="G159" s="1" t="s">
        <v>2949</v>
      </c>
      <c r="H159" s="1" t="s">
        <v>2950</v>
      </c>
      <c r="I159" s="1" t="s">
        <v>2951</v>
      </c>
      <c r="J159" t="s">
        <v>21</v>
      </c>
      <c r="K159" t="s">
        <v>649</v>
      </c>
      <c r="L159" t="s">
        <v>654</v>
      </c>
      <c r="M159" t="s">
        <v>651</v>
      </c>
      <c r="O159" s="1" t="s">
        <v>2952</v>
      </c>
      <c r="P159" t="s">
        <v>2535</v>
      </c>
      <c r="S159" t="s">
        <v>1172</v>
      </c>
    </row>
    <row r="160" spans="1:16">
      <c r="A160" s="1" t="s">
        <v>2953</v>
      </c>
      <c r="B160" t="s">
        <v>23</v>
      </c>
      <c r="C160" t="s">
        <v>25</v>
      </c>
      <c r="D160" t="s">
        <v>100</v>
      </c>
      <c r="E160" t="s">
        <v>43</v>
      </c>
      <c r="F160" t="s">
        <v>1046</v>
      </c>
      <c r="G160" s="1" t="s">
        <v>2949</v>
      </c>
      <c r="H160" s="1" t="s">
        <v>2950</v>
      </c>
      <c r="I160" s="1" t="s">
        <v>2951</v>
      </c>
      <c r="J160" t="s">
        <v>21</v>
      </c>
      <c r="K160" t="s">
        <v>657</v>
      </c>
      <c r="L160" t="s">
        <v>658</v>
      </c>
      <c r="M160" t="s">
        <v>659</v>
      </c>
      <c r="O160" s="1" t="s">
        <v>2954</v>
      </c>
      <c r="P160" t="s">
        <v>2535</v>
      </c>
    </row>
    <row r="161" spans="1:27">
      <c r="A161" s="1" t="s">
        <v>2955</v>
      </c>
      <c r="B161" t="s">
        <v>23</v>
      </c>
      <c r="C161" t="s">
        <v>25</v>
      </c>
      <c r="D161" t="s">
        <v>100</v>
      </c>
      <c r="E161" t="s">
        <v>43</v>
      </c>
      <c r="F161" t="s">
        <v>1046</v>
      </c>
      <c r="G161" s="1" t="s">
        <v>2949</v>
      </c>
      <c r="H161" s="1" t="s">
        <v>2950</v>
      </c>
      <c r="I161" s="1" t="s">
        <v>2951</v>
      </c>
      <c r="J161" t="s">
        <v>21</v>
      </c>
      <c r="K161" t="s">
        <v>657</v>
      </c>
      <c r="L161" t="s">
        <v>658</v>
      </c>
      <c r="M161" t="s">
        <v>651</v>
      </c>
      <c r="O161" s="1" t="s">
        <v>2956</v>
      </c>
      <c r="P161" t="s">
        <v>2604</v>
      </c>
      <c r="S161" t="s">
        <v>1160</v>
      </c>
      <c r="U161" s="1" t="s">
        <v>2957</v>
      </c>
      <c r="V161" s="1" t="s">
        <v>2958</v>
      </c>
      <c r="W161" t="s">
        <v>1420</v>
      </c>
      <c r="X161" s="1" t="s">
        <v>2959</v>
      </c>
      <c r="Y161" s="1" t="s">
        <v>2960</v>
      </c>
      <c r="Z161" s="1" t="s">
        <v>2662</v>
      </c>
      <c r="AA161" t="s">
        <v>1340</v>
      </c>
    </row>
    <row r="162" spans="1:16">
      <c r="A162" s="1" t="s">
        <v>2961</v>
      </c>
      <c r="B162" t="s">
        <v>23</v>
      </c>
      <c r="C162" t="s">
        <v>25</v>
      </c>
      <c r="D162" t="s">
        <v>100</v>
      </c>
      <c r="E162" t="s">
        <v>43</v>
      </c>
      <c r="F162" t="s">
        <v>1046</v>
      </c>
      <c r="G162" s="1" t="s">
        <v>2949</v>
      </c>
      <c r="H162" s="1" t="s">
        <v>2950</v>
      </c>
      <c r="I162" s="1" t="s">
        <v>2951</v>
      </c>
      <c r="J162" t="s">
        <v>21</v>
      </c>
      <c r="K162" t="s">
        <v>657</v>
      </c>
      <c r="L162" t="s">
        <v>658</v>
      </c>
      <c r="M162" t="s">
        <v>651</v>
      </c>
      <c r="O162" s="1" t="s">
        <v>2962</v>
      </c>
      <c r="P162" t="s">
        <v>287</v>
      </c>
    </row>
    <row r="163" spans="1:19">
      <c r="A163" s="1" t="s">
        <v>2963</v>
      </c>
      <c r="B163" t="s">
        <v>23</v>
      </c>
      <c r="C163" t="s">
        <v>25</v>
      </c>
      <c r="D163" t="s">
        <v>100</v>
      </c>
      <c r="E163" t="s">
        <v>43</v>
      </c>
      <c r="F163" t="s">
        <v>1046</v>
      </c>
      <c r="G163" s="1" t="s">
        <v>2949</v>
      </c>
      <c r="H163" s="1" t="s">
        <v>2950</v>
      </c>
      <c r="I163" s="1" t="s">
        <v>2951</v>
      </c>
      <c r="J163" t="s">
        <v>21</v>
      </c>
      <c r="K163" t="s">
        <v>657</v>
      </c>
      <c r="L163" t="s">
        <v>658</v>
      </c>
      <c r="M163" t="s">
        <v>651</v>
      </c>
      <c r="O163" s="1" t="s">
        <v>2964</v>
      </c>
      <c r="P163" t="s">
        <v>287</v>
      </c>
      <c r="S163" t="s">
        <v>1159</v>
      </c>
    </row>
    <row r="164" spans="1:19">
      <c r="A164" s="1" t="s">
        <v>2965</v>
      </c>
      <c r="B164" t="s">
        <v>23</v>
      </c>
      <c r="C164" t="s">
        <v>25</v>
      </c>
      <c r="D164" t="s">
        <v>100</v>
      </c>
      <c r="E164" t="s">
        <v>43</v>
      </c>
      <c r="F164" t="s">
        <v>1046</v>
      </c>
      <c r="G164" s="1" t="s">
        <v>2949</v>
      </c>
      <c r="H164" s="1" t="s">
        <v>2950</v>
      </c>
      <c r="I164" s="1" t="s">
        <v>2951</v>
      </c>
      <c r="J164" t="s">
        <v>21</v>
      </c>
      <c r="K164" t="s">
        <v>657</v>
      </c>
      <c r="L164" t="s">
        <v>658</v>
      </c>
      <c r="M164" t="s">
        <v>651</v>
      </c>
      <c r="O164" s="1" t="s">
        <v>2966</v>
      </c>
      <c r="P164" t="s">
        <v>2545</v>
      </c>
      <c r="S164" t="s">
        <v>1159</v>
      </c>
    </row>
    <row r="165" spans="1:17">
      <c r="A165" s="1" t="s">
        <v>2967</v>
      </c>
      <c r="B165" t="s">
        <v>23</v>
      </c>
      <c r="C165" t="s">
        <v>25</v>
      </c>
      <c r="D165" t="s">
        <v>100</v>
      </c>
      <c r="E165" t="s">
        <v>43</v>
      </c>
      <c r="F165" t="s">
        <v>1046</v>
      </c>
      <c r="G165" s="1" t="s">
        <v>2949</v>
      </c>
      <c r="H165" s="1" t="s">
        <v>2950</v>
      </c>
      <c r="I165" s="1" t="s">
        <v>2951</v>
      </c>
      <c r="J165" t="s">
        <v>21</v>
      </c>
      <c r="K165" t="s">
        <v>657</v>
      </c>
      <c r="L165" t="s">
        <v>666</v>
      </c>
      <c r="M165" t="s">
        <v>651</v>
      </c>
      <c r="O165" s="1" t="s">
        <v>2968</v>
      </c>
      <c r="Q165" t="s">
        <v>2604</v>
      </c>
    </row>
    <row r="166" spans="1:19">
      <c r="A166" s="1" t="s">
        <v>2969</v>
      </c>
      <c r="B166" t="s">
        <v>23</v>
      </c>
      <c r="C166" t="s">
        <v>25</v>
      </c>
      <c r="D166" t="s">
        <v>100</v>
      </c>
      <c r="E166" t="s">
        <v>55</v>
      </c>
      <c r="F166" t="s">
        <v>1046</v>
      </c>
      <c r="G166" s="1" t="s">
        <v>2970</v>
      </c>
      <c r="H166" s="1" t="s">
        <v>2971</v>
      </c>
      <c r="I166" s="1" t="s">
        <v>2972</v>
      </c>
      <c r="J166" t="s">
        <v>101</v>
      </c>
      <c r="K166" t="s">
        <v>649</v>
      </c>
      <c r="L166" t="s">
        <v>650</v>
      </c>
      <c r="M166" t="s">
        <v>759</v>
      </c>
      <c r="O166" s="1" t="s">
        <v>2644</v>
      </c>
      <c r="P166" t="s">
        <v>2535</v>
      </c>
      <c r="S166" t="s">
        <v>1171</v>
      </c>
    </row>
    <row r="167" spans="1:33">
      <c r="A167" s="1" t="s">
        <v>2973</v>
      </c>
      <c r="B167" t="s">
        <v>23</v>
      </c>
      <c r="C167" t="s">
        <v>25</v>
      </c>
      <c r="D167" t="s">
        <v>100</v>
      </c>
      <c r="E167" t="s">
        <v>55</v>
      </c>
      <c r="F167" t="s">
        <v>1046</v>
      </c>
      <c r="G167" s="1" t="s">
        <v>2970</v>
      </c>
      <c r="H167" s="1" t="s">
        <v>2971</v>
      </c>
      <c r="I167" s="1" t="s">
        <v>2972</v>
      </c>
      <c r="J167" t="s">
        <v>101</v>
      </c>
      <c r="K167" t="s">
        <v>649</v>
      </c>
      <c r="L167" t="s">
        <v>654</v>
      </c>
      <c r="M167" t="s">
        <v>651</v>
      </c>
      <c r="O167" s="1" t="s">
        <v>2748</v>
      </c>
      <c r="P167" t="s">
        <v>2535</v>
      </c>
      <c r="S167" t="s">
        <v>1168</v>
      </c>
      <c r="T167" t="s">
        <v>1390</v>
      </c>
      <c r="U167" s="1" t="s">
        <v>2647</v>
      </c>
      <c r="V167" s="1" t="s">
        <v>2648</v>
      </c>
      <c r="W167" t="s">
        <v>1323</v>
      </c>
      <c r="X167" s="1" t="s">
        <v>2649</v>
      </c>
      <c r="Y167" s="1" t="s">
        <v>2650</v>
      </c>
      <c r="Z167" s="1" t="s">
        <v>2651</v>
      </c>
      <c r="AB167" s="1" t="s">
        <v>2652</v>
      </c>
      <c r="AC167" s="1" t="s">
        <v>2653</v>
      </c>
      <c r="AD167" t="s">
        <v>1323</v>
      </c>
      <c r="AE167" t="s">
        <v>1392</v>
      </c>
      <c r="AF167" s="1" t="s">
        <v>2650</v>
      </c>
      <c r="AG167" s="1" t="s">
        <v>2654</v>
      </c>
    </row>
    <row r="168" spans="1:19">
      <c r="A168" s="1" t="s">
        <v>2974</v>
      </c>
      <c r="B168" t="s">
        <v>23</v>
      </c>
      <c r="C168" t="s">
        <v>25</v>
      </c>
      <c r="D168" t="s">
        <v>100</v>
      </c>
      <c r="E168" t="s">
        <v>55</v>
      </c>
      <c r="F168" t="s">
        <v>1046</v>
      </c>
      <c r="G168" s="1" t="s">
        <v>2970</v>
      </c>
      <c r="H168" s="1" t="s">
        <v>2971</v>
      </c>
      <c r="I168" s="1" t="s">
        <v>2972</v>
      </c>
      <c r="J168" t="s">
        <v>101</v>
      </c>
      <c r="K168" t="s">
        <v>649</v>
      </c>
      <c r="L168" t="s">
        <v>654</v>
      </c>
      <c r="M168" t="s">
        <v>651</v>
      </c>
      <c r="O168" s="1" t="s">
        <v>2758</v>
      </c>
      <c r="P168" t="s">
        <v>2535</v>
      </c>
      <c r="S168" t="s">
        <v>1169</v>
      </c>
    </row>
    <row r="169" spans="1:19">
      <c r="A169" s="1" t="s">
        <v>2975</v>
      </c>
      <c r="B169" t="s">
        <v>23</v>
      </c>
      <c r="C169" t="s">
        <v>25</v>
      </c>
      <c r="D169" t="s">
        <v>100</v>
      </c>
      <c r="E169" t="s">
        <v>55</v>
      </c>
      <c r="F169" t="s">
        <v>1046</v>
      </c>
      <c r="G169" s="1" t="s">
        <v>2970</v>
      </c>
      <c r="H169" s="1" t="s">
        <v>2971</v>
      </c>
      <c r="I169" s="1" t="s">
        <v>2972</v>
      </c>
      <c r="J169" t="s">
        <v>101</v>
      </c>
      <c r="K169" t="s">
        <v>649</v>
      </c>
      <c r="L169" t="s">
        <v>654</v>
      </c>
      <c r="M169" t="s">
        <v>651</v>
      </c>
      <c r="O169" s="1" t="s">
        <v>2976</v>
      </c>
      <c r="P169" t="s">
        <v>2535</v>
      </c>
      <c r="S169" t="s">
        <v>1170</v>
      </c>
    </row>
    <row r="170" spans="1:19">
      <c r="A170" s="1" t="s">
        <v>2977</v>
      </c>
      <c r="B170" t="s">
        <v>23</v>
      </c>
      <c r="C170" t="s">
        <v>25</v>
      </c>
      <c r="D170" t="s">
        <v>100</v>
      </c>
      <c r="E170" t="s">
        <v>55</v>
      </c>
      <c r="F170" t="s">
        <v>1046</v>
      </c>
      <c r="G170" s="1" t="s">
        <v>2970</v>
      </c>
      <c r="H170" s="1" t="s">
        <v>2971</v>
      </c>
      <c r="I170" s="1" t="s">
        <v>2972</v>
      </c>
      <c r="J170" t="s">
        <v>101</v>
      </c>
      <c r="K170" t="s">
        <v>649</v>
      </c>
      <c r="L170" t="s">
        <v>654</v>
      </c>
      <c r="M170" t="s">
        <v>651</v>
      </c>
      <c r="O170" s="1" t="s">
        <v>2659</v>
      </c>
      <c r="P170" t="s">
        <v>2535</v>
      </c>
      <c r="S170" t="s">
        <v>1172</v>
      </c>
    </row>
    <row r="171" spans="1:19">
      <c r="A171" s="1" t="s">
        <v>2978</v>
      </c>
      <c r="B171" t="s">
        <v>23</v>
      </c>
      <c r="C171" t="s">
        <v>25</v>
      </c>
      <c r="D171" t="s">
        <v>100</v>
      </c>
      <c r="E171" t="s">
        <v>55</v>
      </c>
      <c r="F171" t="s">
        <v>1046</v>
      </c>
      <c r="G171" s="1" t="s">
        <v>2970</v>
      </c>
      <c r="H171" s="1" t="s">
        <v>2971</v>
      </c>
      <c r="I171" s="1" t="s">
        <v>2972</v>
      </c>
      <c r="J171" t="s">
        <v>101</v>
      </c>
      <c r="K171" t="s">
        <v>657</v>
      </c>
      <c r="L171" t="s">
        <v>762</v>
      </c>
      <c r="M171" t="s">
        <v>651</v>
      </c>
      <c r="O171" s="1" t="s">
        <v>2979</v>
      </c>
      <c r="P171" t="s">
        <v>2545</v>
      </c>
      <c r="S171" t="s">
        <v>1159</v>
      </c>
    </row>
    <row r="172" spans="1:27">
      <c r="A172" s="1" t="s">
        <v>2980</v>
      </c>
      <c r="B172" t="s">
        <v>23</v>
      </c>
      <c r="C172" t="s">
        <v>25</v>
      </c>
      <c r="D172" t="s">
        <v>100</v>
      </c>
      <c r="E172" t="s">
        <v>55</v>
      </c>
      <c r="F172" t="s">
        <v>1046</v>
      </c>
      <c r="G172" s="1" t="s">
        <v>2970</v>
      </c>
      <c r="H172" s="1" t="s">
        <v>2971</v>
      </c>
      <c r="I172" s="1" t="s">
        <v>2972</v>
      </c>
      <c r="J172" t="s">
        <v>101</v>
      </c>
      <c r="K172" t="s">
        <v>657</v>
      </c>
      <c r="L172" t="s">
        <v>729</v>
      </c>
      <c r="M172" t="s">
        <v>651</v>
      </c>
      <c r="O172" s="1" t="s">
        <v>2981</v>
      </c>
      <c r="P172" t="s">
        <v>2604</v>
      </c>
      <c r="S172" t="s">
        <v>1160</v>
      </c>
      <c r="U172" s="1" t="s">
        <v>2735</v>
      </c>
      <c r="V172" s="1" t="s">
        <v>2736</v>
      </c>
      <c r="W172" t="s">
        <v>1449</v>
      </c>
      <c r="X172" s="1" t="s">
        <v>2737</v>
      </c>
      <c r="Y172" s="1" t="s">
        <v>2738</v>
      </c>
      <c r="Z172" s="1" t="s">
        <v>2655</v>
      </c>
      <c r="AA172" t="s">
        <v>1340</v>
      </c>
    </row>
    <row r="173" spans="1:16">
      <c r="A173" s="1" t="s">
        <v>2982</v>
      </c>
      <c r="B173" t="s">
        <v>23</v>
      </c>
      <c r="C173" t="s">
        <v>25</v>
      </c>
      <c r="D173" t="s">
        <v>100</v>
      </c>
      <c r="E173" t="s">
        <v>55</v>
      </c>
      <c r="F173" t="s">
        <v>1046</v>
      </c>
      <c r="G173" s="1" t="s">
        <v>2970</v>
      </c>
      <c r="H173" s="1" t="s">
        <v>2971</v>
      </c>
      <c r="I173" s="1" t="s">
        <v>2972</v>
      </c>
      <c r="J173" t="s">
        <v>101</v>
      </c>
      <c r="K173" t="s">
        <v>649</v>
      </c>
      <c r="L173" t="s">
        <v>654</v>
      </c>
      <c r="M173" t="s">
        <v>659</v>
      </c>
      <c r="O173" s="1" t="s">
        <v>2766</v>
      </c>
      <c r="P173" t="s">
        <v>2535</v>
      </c>
    </row>
    <row r="174" spans="1:16">
      <c r="A174" s="1" t="s">
        <v>2983</v>
      </c>
      <c r="B174" t="s">
        <v>23</v>
      </c>
      <c r="C174" t="s">
        <v>25</v>
      </c>
      <c r="D174" t="s">
        <v>100</v>
      </c>
      <c r="E174" t="s">
        <v>55</v>
      </c>
      <c r="F174" t="s">
        <v>1046</v>
      </c>
      <c r="G174" s="1" t="s">
        <v>2970</v>
      </c>
      <c r="H174" s="1" t="s">
        <v>2971</v>
      </c>
      <c r="I174" s="1" t="s">
        <v>2972</v>
      </c>
      <c r="J174" t="s">
        <v>101</v>
      </c>
      <c r="K174" t="s">
        <v>649</v>
      </c>
      <c r="L174" t="s">
        <v>654</v>
      </c>
      <c r="M174" t="s">
        <v>659</v>
      </c>
      <c r="O174" s="1" t="s">
        <v>2984</v>
      </c>
      <c r="P174" t="s">
        <v>2535</v>
      </c>
    </row>
    <row r="175" spans="1:17">
      <c r="A175" s="1" t="s">
        <v>2985</v>
      </c>
      <c r="B175" t="s">
        <v>23</v>
      </c>
      <c r="C175" t="s">
        <v>25</v>
      </c>
      <c r="D175" t="s">
        <v>100</v>
      </c>
      <c r="E175" t="s">
        <v>55</v>
      </c>
      <c r="F175" t="s">
        <v>1046</v>
      </c>
      <c r="G175" s="1" t="s">
        <v>2970</v>
      </c>
      <c r="H175" s="1" t="s">
        <v>2971</v>
      </c>
      <c r="I175" s="1" t="s">
        <v>2972</v>
      </c>
      <c r="J175" t="s">
        <v>101</v>
      </c>
      <c r="K175" t="s">
        <v>657</v>
      </c>
      <c r="L175" t="s">
        <v>666</v>
      </c>
      <c r="M175" t="s">
        <v>651</v>
      </c>
      <c r="O175" s="1" t="s">
        <v>2986</v>
      </c>
      <c r="Q175" t="s">
        <v>2535</v>
      </c>
    </row>
    <row r="176" spans="1:17">
      <c r="A176" s="1" t="s">
        <v>2987</v>
      </c>
      <c r="B176" t="s">
        <v>23</v>
      </c>
      <c r="C176" t="s">
        <v>25</v>
      </c>
      <c r="D176" t="s">
        <v>100</v>
      </c>
      <c r="E176" t="s">
        <v>55</v>
      </c>
      <c r="F176" t="s">
        <v>1046</v>
      </c>
      <c r="G176" s="1" t="s">
        <v>2970</v>
      </c>
      <c r="H176" s="1" t="s">
        <v>2971</v>
      </c>
      <c r="I176" s="1" t="s">
        <v>2972</v>
      </c>
      <c r="J176" t="s">
        <v>101</v>
      </c>
      <c r="K176" t="s">
        <v>657</v>
      </c>
      <c r="L176" t="s">
        <v>666</v>
      </c>
      <c r="M176" t="s">
        <v>651</v>
      </c>
      <c r="O176" s="1" t="s">
        <v>2988</v>
      </c>
      <c r="Q176" t="s">
        <v>486</v>
      </c>
    </row>
    <row r="177" spans="1:19">
      <c r="A177" s="1" t="s">
        <v>2989</v>
      </c>
      <c r="B177" t="s">
        <v>23</v>
      </c>
      <c r="C177" t="s">
        <v>25</v>
      </c>
      <c r="D177" t="s">
        <v>100</v>
      </c>
      <c r="E177" t="s">
        <v>67</v>
      </c>
      <c r="F177" t="s">
        <v>1046</v>
      </c>
      <c r="G177" s="1" t="s">
        <v>2990</v>
      </c>
      <c r="H177" s="1" t="s">
        <v>2991</v>
      </c>
      <c r="I177" s="1" t="s">
        <v>2992</v>
      </c>
      <c r="J177" t="s">
        <v>112</v>
      </c>
      <c r="K177" t="s">
        <v>649</v>
      </c>
      <c r="L177" t="s">
        <v>650</v>
      </c>
      <c r="M177" t="s">
        <v>651</v>
      </c>
      <c r="O177" s="1" t="s">
        <v>2993</v>
      </c>
      <c r="P177" t="s">
        <v>2535</v>
      </c>
      <c r="S177" t="s">
        <v>1171</v>
      </c>
    </row>
    <row r="178" spans="1:33">
      <c r="A178" s="1" t="s">
        <v>2994</v>
      </c>
      <c r="B178" t="s">
        <v>23</v>
      </c>
      <c r="C178" t="s">
        <v>25</v>
      </c>
      <c r="D178" t="s">
        <v>100</v>
      </c>
      <c r="E178" t="s">
        <v>67</v>
      </c>
      <c r="F178" t="s">
        <v>1046</v>
      </c>
      <c r="G178" s="1" t="s">
        <v>2990</v>
      </c>
      <c r="H178" s="1" t="s">
        <v>2991</v>
      </c>
      <c r="I178" s="1" t="s">
        <v>2992</v>
      </c>
      <c r="J178" t="s">
        <v>112</v>
      </c>
      <c r="K178" t="s">
        <v>649</v>
      </c>
      <c r="L178" t="s">
        <v>654</v>
      </c>
      <c r="M178" t="s">
        <v>651</v>
      </c>
      <c r="O178" s="1" t="s">
        <v>2748</v>
      </c>
      <c r="P178" t="s">
        <v>2545</v>
      </c>
      <c r="S178" t="s">
        <v>1168</v>
      </c>
      <c r="T178" t="s">
        <v>243</v>
      </c>
      <c r="U178" s="1" t="s">
        <v>2749</v>
      </c>
      <c r="V178" s="1" t="s">
        <v>2750</v>
      </c>
      <c r="W178" t="s">
        <v>1323</v>
      </c>
      <c r="X178" s="1" t="s">
        <v>2649</v>
      </c>
      <c r="Y178" s="1" t="s">
        <v>2751</v>
      </c>
      <c r="Z178" s="1" t="s">
        <v>2752</v>
      </c>
      <c r="AB178" s="1" t="s">
        <v>2753</v>
      </c>
      <c r="AC178" s="1" t="s">
        <v>2754</v>
      </c>
      <c r="AD178" t="s">
        <v>1323</v>
      </c>
      <c r="AE178" t="s">
        <v>1392</v>
      </c>
      <c r="AF178" s="1" t="s">
        <v>2755</v>
      </c>
      <c r="AG178" s="1" t="s">
        <v>2756</v>
      </c>
    </row>
    <row r="179" spans="1:19">
      <c r="A179" s="1" t="s">
        <v>2995</v>
      </c>
      <c r="B179" t="s">
        <v>23</v>
      </c>
      <c r="C179" t="s">
        <v>25</v>
      </c>
      <c r="D179" t="s">
        <v>100</v>
      </c>
      <c r="E179" t="s">
        <v>67</v>
      </c>
      <c r="F179" t="s">
        <v>1046</v>
      </c>
      <c r="G179" s="1" t="s">
        <v>2990</v>
      </c>
      <c r="H179" s="1" t="s">
        <v>2991</v>
      </c>
      <c r="I179" s="1" t="s">
        <v>2992</v>
      </c>
      <c r="J179" t="s">
        <v>112</v>
      </c>
      <c r="K179" t="s">
        <v>649</v>
      </c>
      <c r="L179" t="s">
        <v>654</v>
      </c>
      <c r="M179" t="s">
        <v>651</v>
      </c>
      <c r="O179" s="1" t="s">
        <v>2758</v>
      </c>
      <c r="P179" t="s">
        <v>486</v>
      </c>
      <c r="S179" t="s">
        <v>1169</v>
      </c>
    </row>
    <row r="180" spans="1:19">
      <c r="A180" s="1" t="s">
        <v>2996</v>
      </c>
      <c r="B180" t="s">
        <v>23</v>
      </c>
      <c r="C180" t="s">
        <v>25</v>
      </c>
      <c r="D180" t="s">
        <v>100</v>
      </c>
      <c r="E180" t="s">
        <v>67</v>
      </c>
      <c r="F180" t="s">
        <v>1046</v>
      </c>
      <c r="G180" s="1" t="s">
        <v>2990</v>
      </c>
      <c r="H180" s="1" t="s">
        <v>2991</v>
      </c>
      <c r="I180" s="1" t="s">
        <v>2992</v>
      </c>
      <c r="J180" t="s">
        <v>112</v>
      </c>
      <c r="K180" t="s">
        <v>649</v>
      </c>
      <c r="L180" t="s">
        <v>654</v>
      </c>
      <c r="M180" t="s">
        <v>651</v>
      </c>
      <c r="O180" s="1" t="s">
        <v>2976</v>
      </c>
      <c r="P180" t="s">
        <v>2545</v>
      </c>
      <c r="S180" t="s">
        <v>1170</v>
      </c>
    </row>
    <row r="181" spans="1:19">
      <c r="A181" s="1" t="s">
        <v>2997</v>
      </c>
      <c r="B181" t="s">
        <v>23</v>
      </c>
      <c r="C181" t="s">
        <v>25</v>
      </c>
      <c r="D181" t="s">
        <v>100</v>
      </c>
      <c r="E181" t="s">
        <v>67</v>
      </c>
      <c r="F181" t="s">
        <v>1046</v>
      </c>
      <c r="G181" s="1" t="s">
        <v>2990</v>
      </c>
      <c r="H181" s="1" t="s">
        <v>2991</v>
      </c>
      <c r="I181" s="1" t="s">
        <v>2992</v>
      </c>
      <c r="J181" t="s">
        <v>112</v>
      </c>
      <c r="K181" t="s">
        <v>649</v>
      </c>
      <c r="L181" t="s">
        <v>654</v>
      </c>
      <c r="M181" t="s">
        <v>651</v>
      </c>
      <c r="O181" s="1" t="s">
        <v>2998</v>
      </c>
      <c r="P181" t="s">
        <v>2535</v>
      </c>
      <c r="S181" t="s">
        <v>1172</v>
      </c>
    </row>
    <row r="182" spans="1:19">
      <c r="A182" s="1" t="s">
        <v>2999</v>
      </c>
      <c r="B182" t="s">
        <v>23</v>
      </c>
      <c r="C182" t="s">
        <v>25</v>
      </c>
      <c r="D182" t="s">
        <v>100</v>
      </c>
      <c r="E182" t="s">
        <v>67</v>
      </c>
      <c r="F182" t="s">
        <v>1046</v>
      </c>
      <c r="G182" s="1" t="s">
        <v>2990</v>
      </c>
      <c r="H182" s="1" t="s">
        <v>2991</v>
      </c>
      <c r="I182" s="1" t="s">
        <v>2992</v>
      </c>
      <c r="J182" t="s">
        <v>112</v>
      </c>
      <c r="K182" t="s">
        <v>657</v>
      </c>
      <c r="L182" t="s">
        <v>762</v>
      </c>
      <c r="M182" t="s">
        <v>651</v>
      </c>
      <c r="O182" s="1" t="s">
        <v>3000</v>
      </c>
      <c r="P182" t="s">
        <v>2545</v>
      </c>
      <c r="S182" t="s">
        <v>1159</v>
      </c>
    </row>
    <row r="183" spans="1:19">
      <c r="A183" s="1" t="s">
        <v>3001</v>
      </c>
      <c r="B183" t="s">
        <v>23</v>
      </c>
      <c r="C183" t="s">
        <v>25</v>
      </c>
      <c r="D183" t="s">
        <v>100</v>
      </c>
      <c r="E183" t="s">
        <v>67</v>
      </c>
      <c r="F183" t="s">
        <v>1046</v>
      </c>
      <c r="G183" s="1" t="s">
        <v>2990</v>
      </c>
      <c r="H183" s="1" t="s">
        <v>2991</v>
      </c>
      <c r="I183" s="1" t="s">
        <v>2992</v>
      </c>
      <c r="J183" t="s">
        <v>112</v>
      </c>
      <c r="K183" t="s">
        <v>657</v>
      </c>
      <c r="L183" t="s">
        <v>729</v>
      </c>
      <c r="M183" t="s">
        <v>651</v>
      </c>
      <c r="O183" s="1" t="s">
        <v>3002</v>
      </c>
      <c r="P183" t="s">
        <v>2545</v>
      </c>
      <c r="S183" t="s">
        <v>1159</v>
      </c>
    </row>
    <row r="184" spans="1:16">
      <c r="A184" s="1" t="s">
        <v>3003</v>
      </c>
      <c r="B184" t="s">
        <v>23</v>
      </c>
      <c r="C184" t="s">
        <v>25</v>
      </c>
      <c r="D184" t="s">
        <v>100</v>
      </c>
      <c r="E184" t="s">
        <v>67</v>
      </c>
      <c r="F184" t="s">
        <v>1046</v>
      </c>
      <c r="G184" s="1" t="s">
        <v>2990</v>
      </c>
      <c r="H184" s="1" t="s">
        <v>2991</v>
      </c>
      <c r="I184" s="1" t="s">
        <v>2992</v>
      </c>
      <c r="J184" t="s">
        <v>112</v>
      </c>
      <c r="K184" t="s">
        <v>657</v>
      </c>
      <c r="L184" t="s">
        <v>762</v>
      </c>
      <c r="M184" t="s">
        <v>651</v>
      </c>
      <c r="O184" s="1" t="s">
        <v>3004</v>
      </c>
      <c r="P184" t="s">
        <v>2545</v>
      </c>
    </row>
    <row r="185" spans="1:17">
      <c r="A185" s="1" t="s">
        <v>3005</v>
      </c>
      <c r="B185" t="s">
        <v>23</v>
      </c>
      <c r="C185" t="s">
        <v>25</v>
      </c>
      <c r="D185" t="s">
        <v>100</v>
      </c>
      <c r="E185" t="s">
        <v>67</v>
      </c>
      <c r="F185" t="s">
        <v>1046</v>
      </c>
      <c r="G185" s="1" t="s">
        <v>2990</v>
      </c>
      <c r="H185" s="1" t="s">
        <v>2991</v>
      </c>
      <c r="I185" s="1" t="s">
        <v>2992</v>
      </c>
      <c r="J185" t="s">
        <v>112</v>
      </c>
      <c r="K185" t="s">
        <v>657</v>
      </c>
      <c r="L185" t="s">
        <v>666</v>
      </c>
      <c r="M185" t="s">
        <v>651</v>
      </c>
      <c r="O185" s="1" t="s">
        <v>3006</v>
      </c>
      <c r="Q185" t="s">
        <v>2535</v>
      </c>
    </row>
    <row r="186" spans="1:19">
      <c r="A186" s="1" t="s">
        <v>3007</v>
      </c>
      <c r="B186" t="s">
        <v>23</v>
      </c>
      <c r="C186" t="s">
        <v>25</v>
      </c>
      <c r="D186" t="s">
        <v>100</v>
      </c>
      <c r="E186" t="s">
        <v>67</v>
      </c>
      <c r="F186" t="s">
        <v>1046</v>
      </c>
      <c r="G186" s="1" t="s">
        <v>2990</v>
      </c>
      <c r="H186" s="1" t="s">
        <v>2991</v>
      </c>
      <c r="I186" s="1" t="s">
        <v>2992</v>
      </c>
      <c r="J186" t="s">
        <v>112</v>
      </c>
      <c r="K186" t="s">
        <v>657</v>
      </c>
      <c r="L186" t="s">
        <v>666</v>
      </c>
      <c r="M186" t="s">
        <v>651</v>
      </c>
      <c r="O186" s="1" t="s">
        <v>3008</v>
      </c>
      <c r="Q186" t="s">
        <v>2580</v>
      </c>
      <c r="S186" t="s">
        <v>1159</v>
      </c>
    </row>
    <row r="187" spans="1:19">
      <c r="A187" s="1" t="s">
        <v>3009</v>
      </c>
      <c r="B187" t="s">
        <v>23</v>
      </c>
      <c r="C187" t="s">
        <v>25</v>
      </c>
      <c r="D187" t="s">
        <v>100</v>
      </c>
      <c r="E187" t="s">
        <v>67</v>
      </c>
      <c r="F187" t="s">
        <v>1046</v>
      </c>
      <c r="G187" s="1" t="s">
        <v>2990</v>
      </c>
      <c r="H187" s="1" t="s">
        <v>2991</v>
      </c>
      <c r="I187" s="1" t="s">
        <v>2992</v>
      </c>
      <c r="J187" t="s">
        <v>112</v>
      </c>
      <c r="K187" t="s">
        <v>657</v>
      </c>
      <c r="L187" t="s">
        <v>666</v>
      </c>
      <c r="M187" t="s">
        <v>651</v>
      </c>
      <c r="O187" s="1" t="s">
        <v>3010</v>
      </c>
      <c r="Q187" t="s">
        <v>2535</v>
      </c>
      <c r="S187" t="s">
        <v>1159</v>
      </c>
    </row>
    <row r="188" spans="1:19">
      <c r="A188" s="1" t="s">
        <v>3011</v>
      </c>
      <c r="B188" t="s">
        <v>23</v>
      </c>
      <c r="C188" t="s">
        <v>25</v>
      </c>
      <c r="D188" t="s">
        <v>100</v>
      </c>
      <c r="E188" t="s">
        <v>86</v>
      </c>
      <c r="F188" t="s">
        <v>1046</v>
      </c>
      <c r="G188" s="1" t="s">
        <v>3012</v>
      </c>
      <c r="H188" s="1" t="s">
        <v>3013</v>
      </c>
      <c r="I188" s="1" t="s">
        <v>3014</v>
      </c>
      <c r="J188" t="s">
        <v>116</v>
      </c>
      <c r="K188" t="s">
        <v>649</v>
      </c>
      <c r="L188" t="s">
        <v>650</v>
      </c>
      <c r="M188" t="s">
        <v>651</v>
      </c>
      <c r="O188" s="1" t="s">
        <v>3015</v>
      </c>
      <c r="P188" t="s">
        <v>2535</v>
      </c>
      <c r="S188" t="s">
        <v>1171</v>
      </c>
    </row>
    <row r="189" spans="1:33">
      <c r="A189" s="1" t="s">
        <v>3016</v>
      </c>
      <c r="B189" t="s">
        <v>23</v>
      </c>
      <c r="C189" t="s">
        <v>25</v>
      </c>
      <c r="D189" t="s">
        <v>100</v>
      </c>
      <c r="E189" t="s">
        <v>86</v>
      </c>
      <c r="F189" t="s">
        <v>1046</v>
      </c>
      <c r="G189" s="1" t="s">
        <v>3012</v>
      </c>
      <c r="H189" s="1" t="s">
        <v>3013</v>
      </c>
      <c r="I189" s="1" t="s">
        <v>3014</v>
      </c>
      <c r="J189" t="s">
        <v>116</v>
      </c>
      <c r="K189" t="s">
        <v>649</v>
      </c>
      <c r="L189" t="s">
        <v>654</v>
      </c>
      <c r="M189" t="s">
        <v>651</v>
      </c>
      <c r="O189" s="1" t="s">
        <v>3017</v>
      </c>
      <c r="P189" t="s">
        <v>2545</v>
      </c>
      <c r="S189" t="s">
        <v>1168</v>
      </c>
      <c r="T189" t="s">
        <v>1610</v>
      </c>
      <c r="U189" s="1" t="s">
        <v>2868</v>
      </c>
      <c r="V189" s="1" t="s">
        <v>2869</v>
      </c>
      <c r="W189" t="s">
        <v>1323</v>
      </c>
      <c r="X189" s="1" t="s">
        <v>2649</v>
      </c>
      <c r="Y189" s="1" t="s">
        <v>2870</v>
      </c>
      <c r="Z189" s="1" t="s">
        <v>2752</v>
      </c>
      <c r="AB189" s="1" t="s">
        <v>2871</v>
      </c>
      <c r="AC189" s="1" t="s">
        <v>2872</v>
      </c>
      <c r="AD189" t="s">
        <v>1323</v>
      </c>
      <c r="AE189" t="s">
        <v>1392</v>
      </c>
      <c r="AF189" s="1" t="s">
        <v>2870</v>
      </c>
      <c r="AG189" s="1" t="s">
        <v>2873</v>
      </c>
    </row>
    <row r="190" spans="1:19">
      <c r="A190" s="1" t="s">
        <v>3018</v>
      </c>
      <c r="B190" t="s">
        <v>23</v>
      </c>
      <c r="C190" t="s">
        <v>25</v>
      </c>
      <c r="D190" t="s">
        <v>100</v>
      </c>
      <c r="E190" t="s">
        <v>86</v>
      </c>
      <c r="F190" t="s">
        <v>1046</v>
      </c>
      <c r="G190" s="1" t="s">
        <v>3012</v>
      </c>
      <c r="H190" s="1" t="s">
        <v>3013</v>
      </c>
      <c r="I190" s="1" t="s">
        <v>3014</v>
      </c>
      <c r="J190" t="s">
        <v>116</v>
      </c>
      <c r="K190" t="s">
        <v>649</v>
      </c>
      <c r="L190" t="s">
        <v>654</v>
      </c>
      <c r="M190" t="s">
        <v>651</v>
      </c>
      <c r="O190" s="1" t="s">
        <v>3019</v>
      </c>
      <c r="P190" t="s">
        <v>486</v>
      </c>
      <c r="S190" t="s">
        <v>1169</v>
      </c>
    </row>
    <row r="191" spans="1:19">
      <c r="A191" s="1" t="s">
        <v>3020</v>
      </c>
      <c r="B191" t="s">
        <v>23</v>
      </c>
      <c r="C191" t="s">
        <v>25</v>
      </c>
      <c r="D191" t="s">
        <v>100</v>
      </c>
      <c r="E191" t="s">
        <v>86</v>
      </c>
      <c r="F191" t="s">
        <v>1046</v>
      </c>
      <c r="G191" s="1" t="s">
        <v>3012</v>
      </c>
      <c r="H191" s="1" t="s">
        <v>3013</v>
      </c>
      <c r="I191" s="1" t="s">
        <v>3014</v>
      </c>
      <c r="J191" t="s">
        <v>116</v>
      </c>
      <c r="K191" t="s">
        <v>649</v>
      </c>
      <c r="L191" t="s">
        <v>654</v>
      </c>
      <c r="M191" t="s">
        <v>651</v>
      </c>
      <c r="O191" s="1" t="s">
        <v>3021</v>
      </c>
      <c r="P191" t="s">
        <v>486</v>
      </c>
      <c r="S191" t="s">
        <v>1170</v>
      </c>
    </row>
    <row r="192" spans="1:20">
      <c r="A192" s="1" t="s">
        <v>3022</v>
      </c>
      <c r="B192" t="s">
        <v>23</v>
      </c>
      <c r="C192" t="s">
        <v>25</v>
      </c>
      <c r="D192" t="s">
        <v>100</v>
      </c>
      <c r="E192" t="s">
        <v>86</v>
      </c>
      <c r="F192" t="s">
        <v>1046</v>
      </c>
      <c r="G192" s="1" t="s">
        <v>3012</v>
      </c>
      <c r="H192" s="1" t="s">
        <v>3013</v>
      </c>
      <c r="I192" s="1" t="s">
        <v>3014</v>
      </c>
      <c r="J192" t="s">
        <v>116</v>
      </c>
      <c r="K192" t="s">
        <v>649</v>
      </c>
      <c r="L192" t="s">
        <v>654</v>
      </c>
      <c r="M192" t="s">
        <v>651</v>
      </c>
      <c r="O192" s="1" t="s">
        <v>3023</v>
      </c>
      <c r="P192" t="s">
        <v>2535</v>
      </c>
      <c r="S192" t="s">
        <v>1161</v>
      </c>
      <c r="T192" t="s">
        <v>1614</v>
      </c>
    </row>
    <row r="193" spans="1:19">
      <c r="A193" s="1" t="s">
        <v>3024</v>
      </c>
      <c r="B193" t="s">
        <v>23</v>
      </c>
      <c r="C193" t="s">
        <v>25</v>
      </c>
      <c r="D193" t="s">
        <v>100</v>
      </c>
      <c r="E193" t="s">
        <v>86</v>
      </c>
      <c r="F193" t="s">
        <v>1046</v>
      </c>
      <c r="G193" s="1" t="s">
        <v>3012</v>
      </c>
      <c r="H193" s="1" t="s">
        <v>3013</v>
      </c>
      <c r="I193" s="1" t="s">
        <v>3014</v>
      </c>
      <c r="J193" t="s">
        <v>116</v>
      </c>
      <c r="K193" t="s">
        <v>649</v>
      </c>
      <c r="L193" t="s">
        <v>654</v>
      </c>
      <c r="M193" t="s">
        <v>651</v>
      </c>
      <c r="O193" s="1" t="s">
        <v>3025</v>
      </c>
      <c r="P193" t="s">
        <v>2535</v>
      </c>
      <c r="S193" t="s">
        <v>1172</v>
      </c>
    </row>
    <row r="194" spans="1:19">
      <c r="A194" s="1" t="s">
        <v>3026</v>
      </c>
      <c r="B194" t="s">
        <v>23</v>
      </c>
      <c r="C194" t="s">
        <v>25</v>
      </c>
      <c r="D194" t="s">
        <v>100</v>
      </c>
      <c r="E194" t="s">
        <v>86</v>
      </c>
      <c r="F194" t="s">
        <v>1046</v>
      </c>
      <c r="G194" s="1" t="s">
        <v>3012</v>
      </c>
      <c r="H194" s="1" t="s">
        <v>3013</v>
      </c>
      <c r="I194" s="1" t="s">
        <v>3014</v>
      </c>
      <c r="J194" t="s">
        <v>116</v>
      </c>
      <c r="K194" t="s">
        <v>649</v>
      </c>
      <c r="L194" t="s">
        <v>654</v>
      </c>
      <c r="M194" t="s">
        <v>651</v>
      </c>
      <c r="O194" s="1" t="s">
        <v>3027</v>
      </c>
      <c r="P194" t="s">
        <v>2535</v>
      </c>
      <c r="S194" t="s">
        <v>1171</v>
      </c>
    </row>
    <row r="195" spans="1:16">
      <c r="A195" s="1" t="s">
        <v>3028</v>
      </c>
      <c r="B195" t="s">
        <v>23</v>
      </c>
      <c r="C195" t="s">
        <v>25</v>
      </c>
      <c r="D195" t="s">
        <v>100</v>
      </c>
      <c r="E195" t="s">
        <v>86</v>
      </c>
      <c r="F195" t="s">
        <v>1046</v>
      </c>
      <c r="G195" s="1" t="s">
        <v>3012</v>
      </c>
      <c r="H195" s="1" t="s">
        <v>3013</v>
      </c>
      <c r="I195" s="1" t="s">
        <v>3014</v>
      </c>
      <c r="J195" t="s">
        <v>116</v>
      </c>
      <c r="K195" t="s">
        <v>649</v>
      </c>
      <c r="L195" t="s">
        <v>654</v>
      </c>
      <c r="M195" t="s">
        <v>659</v>
      </c>
      <c r="O195" s="1" t="s">
        <v>3029</v>
      </c>
      <c r="P195" t="s">
        <v>2535</v>
      </c>
    </row>
    <row r="196" spans="1:21">
      <c r="A196" s="1" t="s">
        <v>3030</v>
      </c>
      <c r="B196" t="s">
        <v>23</v>
      </c>
      <c r="C196" t="s">
        <v>25</v>
      </c>
      <c r="D196" t="s">
        <v>100</v>
      </c>
      <c r="E196" t="s">
        <v>86</v>
      </c>
      <c r="F196" t="s">
        <v>1046</v>
      </c>
      <c r="G196" s="1" t="s">
        <v>3012</v>
      </c>
      <c r="H196" s="1" t="s">
        <v>3013</v>
      </c>
      <c r="I196" s="1" t="s">
        <v>3014</v>
      </c>
      <c r="J196" t="s">
        <v>116</v>
      </c>
      <c r="K196" t="s">
        <v>657</v>
      </c>
      <c r="L196" t="s">
        <v>729</v>
      </c>
      <c r="M196" t="s">
        <v>651</v>
      </c>
      <c r="O196" s="1" t="s">
        <v>3031</v>
      </c>
      <c r="P196" t="s">
        <v>2545</v>
      </c>
      <c r="S196" t="s">
        <v>1160</v>
      </c>
      <c r="U196" s="1" t="s">
        <v>3032</v>
      </c>
    </row>
    <row r="197" spans="1:19">
      <c r="A197" s="1" t="s">
        <v>3033</v>
      </c>
      <c r="B197" t="s">
        <v>23</v>
      </c>
      <c r="C197" t="s">
        <v>25</v>
      </c>
      <c r="D197" t="s">
        <v>100</v>
      </c>
      <c r="E197" t="s">
        <v>86</v>
      </c>
      <c r="F197" t="s">
        <v>1046</v>
      </c>
      <c r="G197" s="1" t="s">
        <v>3012</v>
      </c>
      <c r="H197" s="1" t="s">
        <v>3013</v>
      </c>
      <c r="I197" s="1" t="s">
        <v>3014</v>
      </c>
      <c r="J197" t="s">
        <v>116</v>
      </c>
      <c r="K197" t="s">
        <v>657</v>
      </c>
      <c r="L197" t="s">
        <v>729</v>
      </c>
      <c r="M197" t="s">
        <v>651</v>
      </c>
      <c r="O197" s="1" t="s">
        <v>3034</v>
      </c>
      <c r="P197" t="s">
        <v>2545</v>
      </c>
      <c r="S197" t="s">
        <v>1159</v>
      </c>
    </row>
    <row r="198" spans="1:19">
      <c r="A198" s="1" t="s">
        <v>3035</v>
      </c>
      <c r="B198" t="s">
        <v>23</v>
      </c>
      <c r="C198" t="s">
        <v>25</v>
      </c>
      <c r="D198" t="s">
        <v>100</v>
      </c>
      <c r="E198" t="s">
        <v>86</v>
      </c>
      <c r="F198" t="s">
        <v>1046</v>
      </c>
      <c r="G198" s="1" t="s">
        <v>3012</v>
      </c>
      <c r="H198" s="1" t="s">
        <v>3013</v>
      </c>
      <c r="I198" s="1" t="s">
        <v>3014</v>
      </c>
      <c r="J198" t="s">
        <v>116</v>
      </c>
      <c r="K198" t="s">
        <v>657</v>
      </c>
      <c r="L198" t="s">
        <v>666</v>
      </c>
      <c r="M198" t="s">
        <v>651</v>
      </c>
      <c r="O198" s="1" t="s">
        <v>3036</v>
      </c>
      <c r="Q198" t="s">
        <v>2535</v>
      </c>
      <c r="S198" t="s">
        <v>1160</v>
      </c>
    </row>
    <row r="199" spans="1:19">
      <c r="A199" s="1" t="s">
        <v>3037</v>
      </c>
      <c r="B199" t="s">
        <v>23</v>
      </c>
      <c r="C199" t="s">
        <v>25</v>
      </c>
      <c r="D199" t="s">
        <v>100</v>
      </c>
      <c r="E199" t="s">
        <v>86</v>
      </c>
      <c r="F199" t="s">
        <v>1046</v>
      </c>
      <c r="G199" s="1" t="s">
        <v>3012</v>
      </c>
      <c r="H199" s="1" t="s">
        <v>3013</v>
      </c>
      <c r="I199" s="1" t="s">
        <v>3014</v>
      </c>
      <c r="J199" t="s">
        <v>116</v>
      </c>
      <c r="K199" t="s">
        <v>657</v>
      </c>
      <c r="L199" t="s">
        <v>666</v>
      </c>
      <c r="M199" t="s">
        <v>651</v>
      </c>
      <c r="O199" s="1" t="s">
        <v>3038</v>
      </c>
      <c r="Q199" t="s">
        <v>2535</v>
      </c>
      <c r="S199" t="s">
        <v>1159</v>
      </c>
    </row>
    <row r="200" spans="1:19">
      <c r="A200" s="1" t="s">
        <v>3039</v>
      </c>
      <c r="B200" t="s">
        <v>23</v>
      </c>
      <c r="C200" t="s">
        <v>25</v>
      </c>
      <c r="D200" t="s">
        <v>100</v>
      </c>
      <c r="E200" t="s">
        <v>86</v>
      </c>
      <c r="F200" t="s">
        <v>1070</v>
      </c>
      <c r="G200" s="1" t="s">
        <v>3040</v>
      </c>
      <c r="H200" s="1" t="s">
        <v>3041</v>
      </c>
      <c r="I200" s="1" t="s">
        <v>3042</v>
      </c>
      <c r="J200" t="s">
        <v>116</v>
      </c>
      <c r="K200" t="s">
        <v>649</v>
      </c>
      <c r="L200" t="s">
        <v>650</v>
      </c>
      <c r="M200" t="s">
        <v>651</v>
      </c>
      <c r="O200" s="1" t="s">
        <v>3015</v>
      </c>
      <c r="P200" t="s">
        <v>2535</v>
      </c>
      <c r="S200" t="s">
        <v>1171</v>
      </c>
    </row>
    <row r="201" spans="1:33">
      <c r="A201" s="1" t="s">
        <v>3043</v>
      </c>
      <c r="B201" t="s">
        <v>23</v>
      </c>
      <c r="C201" t="s">
        <v>25</v>
      </c>
      <c r="D201" t="s">
        <v>100</v>
      </c>
      <c r="E201" t="s">
        <v>86</v>
      </c>
      <c r="F201" t="s">
        <v>1070</v>
      </c>
      <c r="G201" s="1" t="s">
        <v>3040</v>
      </c>
      <c r="H201" s="1" t="s">
        <v>3041</v>
      </c>
      <c r="I201" s="1" t="s">
        <v>3042</v>
      </c>
      <c r="J201" t="s">
        <v>116</v>
      </c>
      <c r="K201" t="s">
        <v>649</v>
      </c>
      <c r="L201" t="s">
        <v>654</v>
      </c>
      <c r="M201" t="s">
        <v>651</v>
      </c>
      <c r="O201" s="1" t="s">
        <v>3017</v>
      </c>
      <c r="P201" t="s">
        <v>2545</v>
      </c>
      <c r="S201" t="s">
        <v>1168</v>
      </c>
      <c r="T201" t="s">
        <v>1610</v>
      </c>
      <c r="U201" s="1" t="s">
        <v>2868</v>
      </c>
      <c r="V201" s="1" t="s">
        <v>2869</v>
      </c>
      <c r="W201" t="s">
        <v>1323</v>
      </c>
      <c r="X201" s="1" t="s">
        <v>2649</v>
      </c>
      <c r="Y201" s="1" t="s">
        <v>2870</v>
      </c>
      <c r="Z201" s="1" t="s">
        <v>2752</v>
      </c>
      <c r="AB201" s="1" t="s">
        <v>2871</v>
      </c>
      <c r="AC201" s="1" t="s">
        <v>2872</v>
      </c>
      <c r="AD201" t="s">
        <v>1323</v>
      </c>
      <c r="AE201" t="s">
        <v>1392</v>
      </c>
      <c r="AF201" s="1" t="s">
        <v>2870</v>
      </c>
      <c r="AG201" s="1" t="s">
        <v>2873</v>
      </c>
    </row>
    <row r="202" spans="1:19">
      <c r="A202" s="1" t="s">
        <v>3044</v>
      </c>
      <c r="B202" t="s">
        <v>23</v>
      </c>
      <c r="C202" t="s">
        <v>25</v>
      </c>
      <c r="D202" t="s">
        <v>100</v>
      </c>
      <c r="E202" t="s">
        <v>86</v>
      </c>
      <c r="F202" t="s">
        <v>1070</v>
      </c>
      <c r="G202" s="1" t="s">
        <v>3040</v>
      </c>
      <c r="H202" s="1" t="s">
        <v>3041</v>
      </c>
      <c r="I202" s="1" t="s">
        <v>3042</v>
      </c>
      <c r="J202" t="s">
        <v>116</v>
      </c>
      <c r="K202" t="s">
        <v>649</v>
      </c>
      <c r="L202" t="s">
        <v>654</v>
      </c>
      <c r="M202" t="s">
        <v>651</v>
      </c>
      <c r="O202" s="1" t="s">
        <v>3019</v>
      </c>
      <c r="P202" t="s">
        <v>486</v>
      </c>
      <c r="S202" t="s">
        <v>1169</v>
      </c>
    </row>
    <row r="203" spans="1:19">
      <c r="A203" s="1" t="s">
        <v>3045</v>
      </c>
      <c r="B203" t="s">
        <v>23</v>
      </c>
      <c r="C203" t="s">
        <v>25</v>
      </c>
      <c r="D203" t="s">
        <v>100</v>
      </c>
      <c r="E203" t="s">
        <v>86</v>
      </c>
      <c r="F203" t="s">
        <v>1070</v>
      </c>
      <c r="G203" s="1" t="s">
        <v>3040</v>
      </c>
      <c r="H203" s="1" t="s">
        <v>3041</v>
      </c>
      <c r="I203" s="1" t="s">
        <v>3042</v>
      </c>
      <c r="J203" t="s">
        <v>116</v>
      </c>
      <c r="K203" t="s">
        <v>649</v>
      </c>
      <c r="L203" t="s">
        <v>654</v>
      </c>
      <c r="M203" t="s">
        <v>651</v>
      </c>
      <c r="O203" s="1" t="s">
        <v>3021</v>
      </c>
      <c r="P203" t="s">
        <v>486</v>
      </c>
      <c r="S203" t="s">
        <v>1170</v>
      </c>
    </row>
    <row r="204" spans="1:20">
      <c r="A204" s="1" t="s">
        <v>3046</v>
      </c>
      <c r="B204" t="s">
        <v>23</v>
      </c>
      <c r="C204" t="s">
        <v>25</v>
      </c>
      <c r="D204" t="s">
        <v>100</v>
      </c>
      <c r="E204" t="s">
        <v>86</v>
      </c>
      <c r="F204" t="s">
        <v>1070</v>
      </c>
      <c r="G204" s="1" t="s">
        <v>3040</v>
      </c>
      <c r="H204" s="1" t="s">
        <v>3041</v>
      </c>
      <c r="I204" s="1" t="s">
        <v>3042</v>
      </c>
      <c r="J204" t="s">
        <v>116</v>
      </c>
      <c r="K204" t="s">
        <v>649</v>
      </c>
      <c r="L204" t="s">
        <v>654</v>
      </c>
      <c r="M204" t="s">
        <v>651</v>
      </c>
      <c r="O204" s="1" t="s">
        <v>3023</v>
      </c>
      <c r="P204" t="s">
        <v>2535</v>
      </c>
      <c r="S204" t="s">
        <v>1161</v>
      </c>
      <c r="T204" t="s">
        <v>119</v>
      </c>
    </row>
    <row r="205" spans="1:19">
      <c r="A205" s="1" t="s">
        <v>3047</v>
      </c>
      <c r="B205" t="s">
        <v>23</v>
      </c>
      <c r="C205" t="s">
        <v>25</v>
      </c>
      <c r="D205" t="s">
        <v>100</v>
      </c>
      <c r="E205" t="s">
        <v>86</v>
      </c>
      <c r="F205" t="s">
        <v>1070</v>
      </c>
      <c r="G205" s="1" t="s">
        <v>3040</v>
      </c>
      <c r="H205" s="1" t="s">
        <v>3041</v>
      </c>
      <c r="I205" s="1" t="s">
        <v>3042</v>
      </c>
      <c r="J205" t="s">
        <v>116</v>
      </c>
      <c r="K205" t="s">
        <v>649</v>
      </c>
      <c r="L205" t="s">
        <v>654</v>
      </c>
      <c r="M205" t="s">
        <v>651</v>
      </c>
      <c r="O205" s="1" t="s">
        <v>3025</v>
      </c>
      <c r="P205" t="s">
        <v>2535</v>
      </c>
      <c r="S205" t="s">
        <v>1172</v>
      </c>
    </row>
    <row r="206" spans="1:19">
      <c r="A206" s="1" t="s">
        <v>3048</v>
      </c>
      <c r="B206" t="s">
        <v>23</v>
      </c>
      <c r="C206" t="s">
        <v>25</v>
      </c>
      <c r="D206" t="s">
        <v>100</v>
      </c>
      <c r="E206" t="s">
        <v>86</v>
      </c>
      <c r="F206" t="s">
        <v>1070</v>
      </c>
      <c r="G206" s="1" t="s">
        <v>3040</v>
      </c>
      <c r="H206" s="1" t="s">
        <v>3041</v>
      </c>
      <c r="I206" s="1" t="s">
        <v>3042</v>
      </c>
      <c r="J206" t="s">
        <v>116</v>
      </c>
      <c r="K206" t="s">
        <v>649</v>
      </c>
      <c r="L206" t="s">
        <v>654</v>
      </c>
      <c r="M206" t="s">
        <v>651</v>
      </c>
      <c r="O206" s="1" t="s">
        <v>3027</v>
      </c>
      <c r="P206" t="s">
        <v>2535</v>
      </c>
      <c r="S206" t="s">
        <v>1171</v>
      </c>
    </row>
    <row r="207" spans="1:27">
      <c r="A207" s="1" t="s">
        <v>3049</v>
      </c>
      <c r="B207" t="s">
        <v>23</v>
      </c>
      <c r="C207" t="s">
        <v>25</v>
      </c>
      <c r="D207" t="s">
        <v>100</v>
      </c>
      <c r="E207" t="s">
        <v>86</v>
      </c>
      <c r="F207" t="s">
        <v>1070</v>
      </c>
      <c r="G207" s="1" t="s">
        <v>3040</v>
      </c>
      <c r="H207" s="1" t="s">
        <v>3041</v>
      </c>
      <c r="I207" s="1" t="s">
        <v>3042</v>
      </c>
      <c r="J207" t="s">
        <v>116</v>
      </c>
      <c r="K207" t="s">
        <v>657</v>
      </c>
      <c r="L207" t="s">
        <v>729</v>
      </c>
      <c r="M207" t="s">
        <v>651</v>
      </c>
      <c r="O207" s="1" t="s">
        <v>3050</v>
      </c>
      <c r="P207" t="s">
        <v>2545</v>
      </c>
      <c r="S207" t="s">
        <v>1161</v>
      </c>
      <c r="T207" t="s">
        <v>178</v>
      </c>
      <c r="U207" s="1" t="s">
        <v>3051</v>
      </c>
      <c r="V207" s="1" t="s">
        <v>3052</v>
      </c>
      <c r="W207" t="s">
        <v>1627</v>
      </c>
      <c r="X207" s="1" t="s">
        <v>3053</v>
      </c>
      <c r="Y207" s="1" t="s">
        <v>3054</v>
      </c>
      <c r="Z207" s="1" t="s">
        <v>3055</v>
      </c>
      <c r="AA207" t="s">
        <v>1371</v>
      </c>
    </row>
    <row r="208" spans="1:27">
      <c r="A208" s="1" t="s">
        <v>3056</v>
      </c>
      <c r="B208" t="s">
        <v>23</v>
      </c>
      <c r="C208" t="s">
        <v>25</v>
      </c>
      <c r="D208" t="s">
        <v>100</v>
      </c>
      <c r="E208" t="s">
        <v>86</v>
      </c>
      <c r="F208" t="s">
        <v>1070</v>
      </c>
      <c r="G208" s="1" t="s">
        <v>3040</v>
      </c>
      <c r="H208" s="1" t="s">
        <v>3041</v>
      </c>
      <c r="I208" s="1" t="s">
        <v>3042</v>
      </c>
      <c r="J208" t="s">
        <v>116</v>
      </c>
      <c r="K208" t="s">
        <v>657</v>
      </c>
      <c r="L208" t="s">
        <v>729</v>
      </c>
      <c r="M208" t="s">
        <v>651</v>
      </c>
      <c r="O208" s="1" t="s">
        <v>3057</v>
      </c>
      <c r="P208" t="s">
        <v>2545</v>
      </c>
      <c r="S208" t="s">
        <v>1161</v>
      </c>
      <c r="T208" t="s">
        <v>1631</v>
      </c>
      <c r="U208" s="1" t="s">
        <v>3058</v>
      </c>
      <c r="V208" s="1" t="s">
        <v>3059</v>
      </c>
      <c r="W208" t="s">
        <v>1484</v>
      </c>
      <c r="X208" s="1" t="s">
        <v>3060</v>
      </c>
      <c r="Y208" s="1" t="s">
        <v>3061</v>
      </c>
      <c r="Z208" s="1" t="s">
        <v>3055</v>
      </c>
      <c r="AA208" t="s">
        <v>1371</v>
      </c>
    </row>
    <row r="209" spans="1:22">
      <c r="A209" s="1" t="s">
        <v>3062</v>
      </c>
      <c r="B209" t="s">
        <v>23</v>
      </c>
      <c r="C209" t="s">
        <v>25</v>
      </c>
      <c r="D209" t="s">
        <v>100</v>
      </c>
      <c r="E209" t="s">
        <v>86</v>
      </c>
      <c r="F209" t="s">
        <v>1070</v>
      </c>
      <c r="G209" s="1" t="s">
        <v>3040</v>
      </c>
      <c r="H209" s="1" t="s">
        <v>3041</v>
      </c>
      <c r="I209" s="1" t="s">
        <v>3042</v>
      </c>
      <c r="J209" t="s">
        <v>116</v>
      </c>
      <c r="K209" t="s">
        <v>657</v>
      </c>
      <c r="L209" t="s">
        <v>762</v>
      </c>
      <c r="M209" t="s">
        <v>651</v>
      </c>
      <c r="O209" s="1" t="s">
        <v>3063</v>
      </c>
      <c r="P209" t="s">
        <v>2545</v>
      </c>
      <c r="S209" t="s">
        <v>1161</v>
      </c>
      <c r="T209" t="s">
        <v>32</v>
      </c>
      <c r="U209" s="1" t="s">
        <v>3064</v>
      </c>
      <c r="V209" s="1" t="s">
        <v>3063</v>
      </c>
    </row>
    <row r="210" spans="1:20">
      <c r="A210" s="1" t="s">
        <v>3065</v>
      </c>
      <c r="B210" t="s">
        <v>23</v>
      </c>
      <c r="C210" t="s">
        <v>25</v>
      </c>
      <c r="D210" t="s">
        <v>100</v>
      </c>
      <c r="E210" t="s">
        <v>86</v>
      </c>
      <c r="F210" t="s">
        <v>1070</v>
      </c>
      <c r="G210" s="1" t="s">
        <v>3040</v>
      </c>
      <c r="H210" s="1" t="s">
        <v>3041</v>
      </c>
      <c r="I210" s="1" t="s">
        <v>3042</v>
      </c>
      <c r="J210" t="s">
        <v>116</v>
      </c>
      <c r="K210" t="s">
        <v>657</v>
      </c>
      <c r="L210" t="s">
        <v>666</v>
      </c>
      <c r="M210" t="s">
        <v>651</v>
      </c>
      <c r="O210" s="1" t="s">
        <v>3066</v>
      </c>
      <c r="Q210" t="s">
        <v>2580</v>
      </c>
      <c r="S210" t="s">
        <v>1161</v>
      </c>
      <c r="T210" t="s">
        <v>32</v>
      </c>
    </row>
    <row r="211" spans="1:19">
      <c r="A211" s="1" t="s">
        <v>3067</v>
      </c>
      <c r="B211" t="s">
        <v>23</v>
      </c>
      <c r="C211" t="s">
        <v>25</v>
      </c>
      <c r="D211" t="s">
        <v>100</v>
      </c>
      <c r="E211" t="s">
        <v>86</v>
      </c>
      <c r="F211" t="s">
        <v>1636</v>
      </c>
      <c r="G211" s="1" t="s">
        <v>3068</v>
      </c>
      <c r="H211" s="1" t="s">
        <v>3069</v>
      </c>
      <c r="I211" s="1" t="s">
        <v>3070</v>
      </c>
      <c r="J211" t="s">
        <v>116</v>
      </c>
      <c r="K211" t="s">
        <v>649</v>
      </c>
      <c r="L211" t="s">
        <v>650</v>
      </c>
      <c r="M211" t="s">
        <v>651</v>
      </c>
      <c r="O211" s="1" t="s">
        <v>3015</v>
      </c>
      <c r="P211" t="s">
        <v>2535</v>
      </c>
      <c r="S211" t="s">
        <v>1171</v>
      </c>
    </row>
    <row r="212" spans="1:33">
      <c r="A212" s="1" t="s">
        <v>3071</v>
      </c>
      <c r="B212" t="s">
        <v>23</v>
      </c>
      <c r="C212" t="s">
        <v>25</v>
      </c>
      <c r="D212" t="s">
        <v>100</v>
      </c>
      <c r="E212" t="s">
        <v>86</v>
      </c>
      <c r="F212" t="s">
        <v>1636</v>
      </c>
      <c r="G212" s="1" t="s">
        <v>3068</v>
      </c>
      <c r="H212" s="1" t="s">
        <v>3069</v>
      </c>
      <c r="I212" s="1" t="s">
        <v>3070</v>
      </c>
      <c r="J212" t="s">
        <v>116</v>
      </c>
      <c r="K212" t="s">
        <v>649</v>
      </c>
      <c r="L212" t="s">
        <v>654</v>
      </c>
      <c r="M212" t="s">
        <v>651</v>
      </c>
      <c r="O212" s="1" t="s">
        <v>3017</v>
      </c>
      <c r="P212" t="s">
        <v>2545</v>
      </c>
      <c r="S212" t="s">
        <v>1168</v>
      </c>
      <c r="T212" t="s">
        <v>1637</v>
      </c>
      <c r="U212" s="1" t="s">
        <v>2868</v>
      </c>
      <c r="V212" s="1" t="s">
        <v>2869</v>
      </c>
      <c r="W212" t="s">
        <v>1323</v>
      </c>
      <c r="X212" s="1" t="s">
        <v>2649</v>
      </c>
      <c r="Y212" s="1" t="s">
        <v>2870</v>
      </c>
      <c r="Z212" s="1" t="s">
        <v>2752</v>
      </c>
      <c r="AB212" s="1" t="s">
        <v>2871</v>
      </c>
      <c r="AC212" s="1" t="s">
        <v>2872</v>
      </c>
      <c r="AD212" t="s">
        <v>1323</v>
      </c>
      <c r="AE212" t="s">
        <v>1392</v>
      </c>
      <c r="AF212" s="1" t="s">
        <v>2870</v>
      </c>
      <c r="AG212" s="1" t="s">
        <v>2873</v>
      </c>
    </row>
    <row r="213" spans="1:19">
      <c r="A213" s="1" t="s">
        <v>3072</v>
      </c>
      <c r="B213" t="s">
        <v>23</v>
      </c>
      <c r="C213" t="s">
        <v>25</v>
      </c>
      <c r="D213" t="s">
        <v>100</v>
      </c>
      <c r="E213" t="s">
        <v>86</v>
      </c>
      <c r="F213" t="s">
        <v>1636</v>
      </c>
      <c r="G213" s="1" t="s">
        <v>3068</v>
      </c>
      <c r="H213" s="1" t="s">
        <v>3069</v>
      </c>
      <c r="I213" s="1" t="s">
        <v>3070</v>
      </c>
      <c r="J213" t="s">
        <v>116</v>
      </c>
      <c r="K213" t="s">
        <v>649</v>
      </c>
      <c r="L213" t="s">
        <v>654</v>
      </c>
      <c r="M213" t="s">
        <v>651</v>
      </c>
      <c r="O213" s="1" t="s">
        <v>3019</v>
      </c>
      <c r="P213" t="s">
        <v>486</v>
      </c>
      <c r="S213" t="s">
        <v>1169</v>
      </c>
    </row>
    <row r="214" spans="1:19">
      <c r="A214" s="1" t="s">
        <v>3073</v>
      </c>
      <c r="B214" t="s">
        <v>23</v>
      </c>
      <c r="C214" t="s">
        <v>25</v>
      </c>
      <c r="D214" t="s">
        <v>100</v>
      </c>
      <c r="E214" t="s">
        <v>86</v>
      </c>
      <c r="F214" t="s">
        <v>1636</v>
      </c>
      <c r="G214" s="1" t="s">
        <v>3068</v>
      </c>
      <c r="H214" s="1" t="s">
        <v>3069</v>
      </c>
      <c r="I214" s="1" t="s">
        <v>3070</v>
      </c>
      <c r="J214" t="s">
        <v>116</v>
      </c>
      <c r="K214" t="s">
        <v>649</v>
      </c>
      <c r="L214" t="s">
        <v>654</v>
      </c>
      <c r="M214" t="s">
        <v>651</v>
      </c>
      <c r="O214" s="1" t="s">
        <v>3021</v>
      </c>
      <c r="P214" t="s">
        <v>486</v>
      </c>
      <c r="S214" t="s">
        <v>1170</v>
      </c>
    </row>
    <row r="215" spans="1:20">
      <c r="A215" s="1" t="s">
        <v>3074</v>
      </c>
      <c r="B215" t="s">
        <v>23</v>
      </c>
      <c r="C215" t="s">
        <v>25</v>
      </c>
      <c r="D215" t="s">
        <v>100</v>
      </c>
      <c r="E215" t="s">
        <v>86</v>
      </c>
      <c r="F215" t="s">
        <v>1636</v>
      </c>
      <c r="G215" s="1" t="s">
        <v>3068</v>
      </c>
      <c r="H215" s="1" t="s">
        <v>3069</v>
      </c>
      <c r="I215" s="1" t="s">
        <v>3070</v>
      </c>
      <c r="J215" t="s">
        <v>116</v>
      </c>
      <c r="K215" t="s">
        <v>649</v>
      </c>
      <c r="L215" t="s">
        <v>654</v>
      </c>
      <c r="M215" t="s">
        <v>651</v>
      </c>
      <c r="O215" s="1" t="s">
        <v>3023</v>
      </c>
      <c r="P215" t="s">
        <v>2535</v>
      </c>
      <c r="S215" t="s">
        <v>1161</v>
      </c>
      <c r="T215" t="s">
        <v>224</v>
      </c>
    </row>
    <row r="216" spans="1:19">
      <c r="A216" s="1" t="s">
        <v>3075</v>
      </c>
      <c r="B216" t="s">
        <v>23</v>
      </c>
      <c r="C216" t="s">
        <v>25</v>
      </c>
      <c r="D216" t="s">
        <v>100</v>
      </c>
      <c r="E216" t="s">
        <v>86</v>
      </c>
      <c r="F216" t="s">
        <v>1636</v>
      </c>
      <c r="G216" s="1" t="s">
        <v>3068</v>
      </c>
      <c r="H216" s="1" t="s">
        <v>3069</v>
      </c>
      <c r="I216" s="1" t="s">
        <v>3070</v>
      </c>
      <c r="J216" t="s">
        <v>116</v>
      </c>
      <c r="K216" t="s">
        <v>649</v>
      </c>
      <c r="L216" t="s">
        <v>654</v>
      </c>
      <c r="M216" t="s">
        <v>651</v>
      </c>
      <c r="O216" s="1" t="s">
        <v>3025</v>
      </c>
      <c r="P216" t="s">
        <v>2535</v>
      </c>
      <c r="S216" t="s">
        <v>1172</v>
      </c>
    </row>
    <row r="217" spans="1:19">
      <c r="A217" s="1" t="s">
        <v>3076</v>
      </c>
      <c r="B217" t="s">
        <v>23</v>
      </c>
      <c r="C217" t="s">
        <v>25</v>
      </c>
      <c r="D217" t="s">
        <v>100</v>
      </c>
      <c r="E217" t="s">
        <v>86</v>
      </c>
      <c r="F217" t="s">
        <v>1636</v>
      </c>
      <c r="G217" s="1" t="s">
        <v>3068</v>
      </c>
      <c r="H217" s="1" t="s">
        <v>3069</v>
      </c>
      <c r="I217" s="1" t="s">
        <v>3070</v>
      </c>
      <c r="J217" t="s">
        <v>116</v>
      </c>
      <c r="K217" t="s">
        <v>649</v>
      </c>
      <c r="L217" t="s">
        <v>654</v>
      </c>
      <c r="M217" t="s">
        <v>651</v>
      </c>
      <c r="O217" s="1" t="s">
        <v>3027</v>
      </c>
      <c r="P217" t="s">
        <v>2535</v>
      </c>
      <c r="S217" t="s">
        <v>1171</v>
      </c>
    </row>
    <row r="218" spans="1:21">
      <c r="A218" s="1" t="s">
        <v>3077</v>
      </c>
      <c r="B218" t="s">
        <v>23</v>
      </c>
      <c r="C218" t="s">
        <v>25</v>
      </c>
      <c r="D218" t="s">
        <v>100</v>
      </c>
      <c r="E218" t="s">
        <v>86</v>
      </c>
      <c r="F218" t="s">
        <v>1636</v>
      </c>
      <c r="G218" s="1" t="s">
        <v>3068</v>
      </c>
      <c r="H218" s="1" t="s">
        <v>3069</v>
      </c>
      <c r="I218" s="1" t="s">
        <v>3070</v>
      </c>
      <c r="J218" t="s">
        <v>116</v>
      </c>
      <c r="K218" t="s">
        <v>657</v>
      </c>
      <c r="L218" t="s">
        <v>729</v>
      </c>
      <c r="M218" t="s">
        <v>651</v>
      </c>
      <c r="O218" s="1" t="s">
        <v>3031</v>
      </c>
      <c r="P218" t="s">
        <v>2545</v>
      </c>
      <c r="S218" t="s">
        <v>1160</v>
      </c>
      <c r="U218" s="1" t="s">
        <v>3032</v>
      </c>
    </row>
    <row r="219" spans="1:34">
      <c r="A219" s="1" t="s">
        <v>3078</v>
      </c>
      <c r="B219" t="s">
        <v>23</v>
      </c>
      <c r="C219" t="s">
        <v>25</v>
      </c>
      <c r="D219" t="s">
        <v>100</v>
      </c>
      <c r="E219" t="s">
        <v>86</v>
      </c>
      <c r="F219" t="s">
        <v>1636</v>
      </c>
      <c r="G219" s="1" t="s">
        <v>3068</v>
      </c>
      <c r="H219" s="1" t="s">
        <v>3069</v>
      </c>
      <c r="I219" s="1" t="s">
        <v>3070</v>
      </c>
      <c r="J219" t="s">
        <v>116</v>
      </c>
      <c r="K219" t="s">
        <v>657</v>
      </c>
      <c r="L219" t="s">
        <v>729</v>
      </c>
      <c r="M219" t="s">
        <v>651</v>
      </c>
      <c r="O219" s="1" t="s">
        <v>3079</v>
      </c>
      <c r="P219" t="s">
        <v>2545</v>
      </c>
      <c r="S219" t="s">
        <v>1160</v>
      </c>
      <c r="U219" s="1" t="s">
        <v>3080</v>
      </c>
      <c r="V219" s="1" t="s">
        <v>3081</v>
      </c>
      <c r="W219" t="s">
        <v>1484</v>
      </c>
      <c r="X219" s="1" t="s">
        <v>3082</v>
      </c>
      <c r="Y219" s="1" t="s">
        <v>3083</v>
      </c>
      <c r="Z219" s="1" t="s">
        <v>2618</v>
      </c>
      <c r="AA219" t="s">
        <v>1340</v>
      </c>
      <c r="AB219" s="1" t="s">
        <v>3084</v>
      </c>
      <c r="AC219" s="1" t="s">
        <v>3085</v>
      </c>
      <c r="AD219" t="s">
        <v>1484</v>
      </c>
      <c r="AE219" t="s">
        <v>1647</v>
      </c>
      <c r="AF219" s="1" t="s">
        <v>3086</v>
      </c>
      <c r="AG219" s="1" t="s">
        <v>2560</v>
      </c>
      <c r="AH219" t="s">
        <v>1340</v>
      </c>
    </row>
    <row r="220" spans="1:19">
      <c r="A220" s="1" t="s">
        <v>3087</v>
      </c>
      <c r="B220" t="s">
        <v>23</v>
      </c>
      <c r="C220" t="s">
        <v>25</v>
      </c>
      <c r="D220" t="s">
        <v>100</v>
      </c>
      <c r="E220" t="s">
        <v>86</v>
      </c>
      <c r="F220" t="s">
        <v>1636</v>
      </c>
      <c r="G220" s="1" t="s">
        <v>3068</v>
      </c>
      <c r="H220" s="1" t="s">
        <v>3069</v>
      </c>
      <c r="I220" s="1" t="s">
        <v>3070</v>
      </c>
      <c r="J220" t="s">
        <v>116</v>
      </c>
      <c r="K220" t="s">
        <v>657</v>
      </c>
      <c r="L220" t="s">
        <v>666</v>
      </c>
      <c r="M220" t="s">
        <v>651</v>
      </c>
      <c r="O220" s="1" t="s">
        <v>3088</v>
      </c>
      <c r="Q220" t="s">
        <v>2545</v>
      </c>
      <c r="S220" t="s">
        <v>1160</v>
      </c>
    </row>
    <row r="221" spans="1:19">
      <c r="A221" s="1" t="s">
        <v>3089</v>
      </c>
      <c r="B221" t="s">
        <v>23</v>
      </c>
      <c r="C221" t="s">
        <v>25</v>
      </c>
      <c r="D221" t="s">
        <v>128</v>
      </c>
      <c r="E221" t="s">
        <v>67</v>
      </c>
      <c r="F221" t="s">
        <v>871</v>
      </c>
      <c r="G221" s="1" t="s">
        <v>3090</v>
      </c>
      <c r="H221" s="1" t="s">
        <v>3091</v>
      </c>
      <c r="I221" s="1" t="s">
        <v>3092</v>
      </c>
      <c r="J221" t="s">
        <v>33</v>
      </c>
      <c r="K221" t="s">
        <v>649</v>
      </c>
      <c r="L221" t="s">
        <v>650</v>
      </c>
      <c r="M221" t="s">
        <v>651</v>
      </c>
      <c r="O221" s="1" t="s">
        <v>2993</v>
      </c>
      <c r="P221" t="s">
        <v>2535</v>
      </c>
      <c r="S221" t="s">
        <v>1171</v>
      </c>
    </row>
    <row r="222" spans="1:19">
      <c r="A222" s="1" t="s">
        <v>3093</v>
      </c>
      <c r="B222" t="s">
        <v>23</v>
      </c>
      <c r="C222" t="s">
        <v>25</v>
      </c>
      <c r="D222" t="s">
        <v>128</v>
      </c>
      <c r="E222" t="s">
        <v>67</v>
      </c>
      <c r="F222" t="s">
        <v>871</v>
      </c>
      <c r="G222" s="1" t="s">
        <v>3090</v>
      </c>
      <c r="H222" s="1" t="s">
        <v>3091</v>
      </c>
      <c r="I222" s="1" t="s">
        <v>3092</v>
      </c>
      <c r="J222" t="s">
        <v>33</v>
      </c>
      <c r="K222" t="s">
        <v>649</v>
      </c>
      <c r="L222" t="s">
        <v>654</v>
      </c>
      <c r="M222" t="s">
        <v>651</v>
      </c>
      <c r="O222" s="1" t="s">
        <v>3094</v>
      </c>
      <c r="P222" t="s">
        <v>486</v>
      </c>
      <c r="S222" t="s">
        <v>1168</v>
      </c>
    </row>
    <row r="223" spans="1:19">
      <c r="A223" s="1" t="s">
        <v>3095</v>
      </c>
      <c r="B223" t="s">
        <v>23</v>
      </c>
      <c r="C223" t="s">
        <v>25</v>
      </c>
      <c r="D223" t="s">
        <v>128</v>
      </c>
      <c r="E223" t="s">
        <v>67</v>
      </c>
      <c r="F223" t="s">
        <v>871</v>
      </c>
      <c r="G223" s="1" t="s">
        <v>3090</v>
      </c>
      <c r="H223" s="1" t="s">
        <v>3091</v>
      </c>
      <c r="I223" s="1" t="s">
        <v>3092</v>
      </c>
      <c r="J223" t="s">
        <v>33</v>
      </c>
      <c r="K223" t="s">
        <v>649</v>
      </c>
      <c r="L223" t="s">
        <v>654</v>
      </c>
      <c r="M223" t="s">
        <v>651</v>
      </c>
      <c r="O223" s="1" t="s">
        <v>3096</v>
      </c>
      <c r="P223" t="s">
        <v>486</v>
      </c>
      <c r="S223" t="s">
        <v>1169</v>
      </c>
    </row>
    <row r="224" spans="1:19">
      <c r="A224" s="1" t="s">
        <v>3097</v>
      </c>
      <c r="B224" t="s">
        <v>23</v>
      </c>
      <c r="C224" t="s">
        <v>25</v>
      </c>
      <c r="D224" t="s">
        <v>128</v>
      </c>
      <c r="E224" t="s">
        <v>67</v>
      </c>
      <c r="F224" t="s">
        <v>871</v>
      </c>
      <c r="G224" s="1" t="s">
        <v>3090</v>
      </c>
      <c r="H224" s="1" t="s">
        <v>3091</v>
      </c>
      <c r="I224" s="1" t="s">
        <v>3092</v>
      </c>
      <c r="J224" t="s">
        <v>33</v>
      </c>
      <c r="K224" t="s">
        <v>649</v>
      </c>
      <c r="L224" t="s">
        <v>654</v>
      </c>
      <c r="M224" t="s">
        <v>651</v>
      </c>
      <c r="O224" s="1" t="s">
        <v>3098</v>
      </c>
      <c r="P224" t="s">
        <v>486</v>
      </c>
      <c r="S224" t="s">
        <v>1170</v>
      </c>
    </row>
    <row r="225" spans="1:19">
      <c r="A225" s="1" t="s">
        <v>3099</v>
      </c>
      <c r="B225" t="s">
        <v>23</v>
      </c>
      <c r="C225" t="s">
        <v>25</v>
      </c>
      <c r="D225" t="s">
        <v>128</v>
      </c>
      <c r="E225" t="s">
        <v>67</v>
      </c>
      <c r="F225" t="s">
        <v>871</v>
      </c>
      <c r="G225" s="1" t="s">
        <v>3090</v>
      </c>
      <c r="H225" s="1" t="s">
        <v>3091</v>
      </c>
      <c r="I225" s="1" t="s">
        <v>3092</v>
      </c>
      <c r="J225" t="s">
        <v>33</v>
      </c>
      <c r="K225" t="s">
        <v>649</v>
      </c>
      <c r="L225" t="s">
        <v>654</v>
      </c>
      <c r="M225" t="s">
        <v>651</v>
      </c>
      <c r="O225" s="1" t="s">
        <v>3100</v>
      </c>
      <c r="P225" t="s">
        <v>2535</v>
      </c>
      <c r="S225" t="s">
        <v>1172</v>
      </c>
    </row>
    <row r="226" spans="1:19">
      <c r="A226" s="1" t="s">
        <v>3101</v>
      </c>
      <c r="B226" t="s">
        <v>23</v>
      </c>
      <c r="C226" t="s">
        <v>25</v>
      </c>
      <c r="D226" t="s">
        <v>128</v>
      </c>
      <c r="E226" t="s">
        <v>67</v>
      </c>
      <c r="F226" t="s">
        <v>871</v>
      </c>
      <c r="G226" s="1" t="s">
        <v>3090</v>
      </c>
      <c r="H226" s="1" t="s">
        <v>3091</v>
      </c>
      <c r="I226" s="1" t="s">
        <v>3092</v>
      </c>
      <c r="J226" t="s">
        <v>33</v>
      </c>
      <c r="K226" t="s">
        <v>649</v>
      </c>
      <c r="L226" t="s">
        <v>654</v>
      </c>
      <c r="M226" t="s">
        <v>651</v>
      </c>
      <c r="O226" s="1" t="s">
        <v>3027</v>
      </c>
      <c r="P226" t="s">
        <v>2535</v>
      </c>
      <c r="S226" t="s">
        <v>1171</v>
      </c>
    </row>
    <row r="227" spans="1:19">
      <c r="A227" s="1" t="s">
        <v>3102</v>
      </c>
      <c r="B227" t="s">
        <v>23</v>
      </c>
      <c r="C227" t="s">
        <v>25</v>
      </c>
      <c r="D227" t="s">
        <v>128</v>
      </c>
      <c r="E227" t="s">
        <v>67</v>
      </c>
      <c r="F227" t="s">
        <v>871</v>
      </c>
      <c r="G227" s="1" t="s">
        <v>3090</v>
      </c>
      <c r="H227" s="1" t="s">
        <v>3091</v>
      </c>
      <c r="I227" s="1" t="s">
        <v>3092</v>
      </c>
      <c r="J227" t="s">
        <v>33</v>
      </c>
      <c r="K227" t="s">
        <v>649</v>
      </c>
      <c r="L227" t="s">
        <v>654</v>
      </c>
      <c r="M227" t="s">
        <v>651</v>
      </c>
      <c r="O227" s="1" t="s">
        <v>3103</v>
      </c>
      <c r="P227" t="s">
        <v>2580</v>
      </c>
      <c r="S227" t="s">
        <v>1171</v>
      </c>
    </row>
    <row r="228" spans="1:16">
      <c r="A228" s="1" t="s">
        <v>3104</v>
      </c>
      <c r="B228" t="s">
        <v>23</v>
      </c>
      <c r="C228" t="s">
        <v>25</v>
      </c>
      <c r="D228" t="s">
        <v>128</v>
      </c>
      <c r="E228" t="s">
        <v>67</v>
      </c>
      <c r="F228" t="s">
        <v>871</v>
      </c>
      <c r="G228" s="1" t="s">
        <v>3090</v>
      </c>
      <c r="H228" s="1" t="s">
        <v>3091</v>
      </c>
      <c r="I228" s="1" t="s">
        <v>3092</v>
      </c>
      <c r="J228" t="s">
        <v>33</v>
      </c>
      <c r="K228" t="s">
        <v>649</v>
      </c>
      <c r="L228" t="s">
        <v>654</v>
      </c>
      <c r="M228" t="s">
        <v>659</v>
      </c>
      <c r="O228" s="1" t="s">
        <v>2555</v>
      </c>
      <c r="P228" t="s">
        <v>2580</v>
      </c>
    </row>
    <row r="229" spans="1:16">
      <c r="A229" s="1" t="s">
        <v>3105</v>
      </c>
      <c r="B229" t="s">
        <v>23</v>
      </c>
      <c r="C229" t="s">
        <v>25</v>
      </c>
      <c r="D229" t="s">
        <v>128</v>
      </c>
      <c r="E229" t="s">
        <v>67</v>
      </c>
      <c r="F229" t="s">
        <v>871</v>
      </c>
      <c r="G229" s="1" t="s">
        <v>3090</v>
      </c>
      <c r="H229" s="1" t="s">
        <v>3091</v>
      </c>
      <c r="I229" s="1" t="s">
        <v>3092</v>
      </c>
      <c r="J229" t="s">
        <v>33</v>
      </c>
      <c r="K229" t="s">
        <v>649</v>
      </c>
      <c r="L229" t="s">
        <v>654</v>
      </c>
      <c r="M229" t="s">
        <v>659</v>
      </c>
      <c r="O229" s="1" t="s">
        <v>3106</v>
      </c>
      <c r="P229" t="s">
        <v>2580</v>
      </c>
    </row>
    <row r="230" spans="1:21">
      <c r="A230" s="1" t="s">
        <v>3107</v>
      </c>
      <c r="B230" t="s">
        <v>23</v>
      </c>
      <c r="C230" t="s">
        <v>25</v>
      </c>
      <c r="D230" t="s">
        <v>128</v>
      </c>
      <c r="E230" t="s">
        <v>67</v>
      </c>
      <c r="F230" t="s">
        <v>871</v>
      </c>
      <c r="G230" s="1" t="s">
        <v>3090</v>
      </c>
      <c r="H230" s="1" t="s">
        <v>3091</v>
      </c>
      <c r="I230" s="1" t="s">
        <v>3092</v>
      </c>
      <c r="J230" t="s">
        <v>33</v>
      </c>
      <c r="K230" t="s">
        <v>657</v>
      </c>
      <c r="L230" t="s">
        <v>729</v>
      </c>
      <c r="M230" t="s">
        <v>651</v>
      </c>
      <c r="O230" s="1" t="s">
        <v>3108</v>
      </c>
      <c r="P230" t="s">
        <v>2545</v>
      </c>
      <c r="S230" t="s">
        <v>1160</v>
      </c>
      <c r="U230" s="1" t="s">
        <v>3032</v>
      </c>
    </row>
    <row r="231" spans="1:19">
      <c r="A231" s="1" t="s">
        <v>3109</v>
      </c>
      <c r="B231" t="s">
        <v>23</v>
      </c>
      <c r="C231" t="s">
        <v>25</v>
      </c>
      <c r="D231" t="s">
        <v>128</v>
      </c>
      <c r="E231" t="s">
        <v>67</v>
      </c>
      <c r="F231" t="s">
        <v>871</v>
      </c>
      <c r="G231" s="1" t="s">
        <v>3090</v>
      </c>
      <c r="H231" s="1" t="s">
        <v>3091</v>
      </c>
      <c r="I231" s="1" t="s">
        <v>3092</v>
      </c>
      <c r="J231" t="s">
        <v>33</v>
      </c>
      <c r="K231" t="s">
        <v>657</v>
      </c>
      <c r="L231" t="s">
        <v>729</v>
      </c>
      <c r="M231" t="s">
        <v>651</v>
      </c>
      <c r="O231" s="1" t="s">
        <v>3110</v>
      </c>
      <c r="P231" t="s">
        <v>2545</v>
      </c>
      <c r="S231" t="s">
        <v>1159</v>
      </c>
    </row>
    <row r="232" spans="1:19">
      <c r="A232" s="1" t="s">
        <v>3111</v>
      </c>
      <c r="B232" t="s">
        <v>23</v>
      </c>
      <c r="C232" t="s">
        <v>25</v>
      </c>
      <c r="D232" t="s">
        <v>128</v>
      </c>
      <c r="E232" t="s">
        <v>67</v>
      </c>
      <c r="F232" t="s">
        <v>871</v>
      </c>
      <c r="G232" s="1" t="s">
        <v>3090</v>
      </c>
      <c r="H232" s="1" t="s">
        <v>3091</v>
      </c>
      <c r="I232" s="1" t="s">
        <v>3092</v>
      </c>
      <c r="J232" t="s">
        <v>33</v>
      </c>
      <c r="K232" t="s">
        <v>657</v>
      </c>
      <c r="L232" t="s">
        <v>658</v>
      </c>
      <c r="M232" t="s">
        <v>651</v>
      </c>
      <c r="O232" s="1" t="s">
        <v>3112</v>
      </c>
      <c r="P232" t="s">
        <v>2545</v>
      </c>
      <c r="S232" t="s">
        <v>1159</v>
      </c>
    </row>
    <row r="233" spans="1:19">
      <c r="A233" s="1" t="s">
        <v>3113</v>
      </c>
      <c r="B233" t="s">
        <v>23</v>
      </c>
      <c r="C233" t="s">
        <v>25</v>
      </c>
      <c r="D233" t="s">
        <v>128</v>
      </c>
      <c r="E233" t="s">
        <v>67</v>
      </c>
      <c r="F233" t="s">
        <v>871</v>
      </c>
      <c r="G233" s="1" t="s">
        <v>3090</v>
      </c>
      <c r="H233" s="1" t="s">
        <v>3091</v>
      </c>
      <c r="I233" s="1" t="s">
        <v>3092</v>
      </c>
      <c r="J233" t="s">
        <v>33</v>
      </c>
      <c r="K233" t="s">
        <v>657</v>
      </c>
      <c r="L233" t="s">
        <v>666</v>
      </c>
      <c r="M233" t="s">
        <v>651</v>
      </c>
      <c r="O233" s="1" t="s">
        <v>3114</v>
      </c>
      <c r="Q233" t="s">
        <v>2545</v>
      </c>
      <c r="S233" t="s">
        <v>1159</v>
      </c>
    </row>
    <row r="234" spans="1:19">
      <c r="A234" s="1" t="s">
        <v>3115</v>
      </c>
      <c r="B234" t="s">
        <v>23</v>
      </c>
      <c r="C234" t="s">
        <v>25</v>
      </c>
      <c r="D234" t="s">
        <v>128</v>
      </c>
      <c r="E234" t="s">
        <v>67</v>
      </c>
      <c r="F234" t="s">
        <v>871</v>
      </c>
      <c r="G234" s="1" t="s">
        <v>3090</v>
      </c>
      <c r="H234" s="1" t="s">
        <v>3091</v>
      </c>
      <c r="I234" s="1" t="s">
        <v>3092</v>
      </c>
      <c r="J234" t="s">
        <v>33</v>
      </c>
      <c r="K234" t="s">
        <v>657</v>
      </c>
      <c r="L234" t="s">
        <v>666</v>
      </c>
      <c r="M234" t="s">
        <v>651</v>
      </c>
      <c r="O234" s="1" t="s">
        <v>3116</v>
      </c>
      <c r="Q234" t="s">
        <v>2580</v>
      </c>
      <c r="S234" t="s">
        <v>1160</v>
      </c>
    </row>
    <row r="235" spans="1:19">
      <c r="A235" s="1" t="s">
        <v>3117</v>
      </c>
      <c r="B235" t="s">
        <v>23</v>
      </c>
      <c r="C235" t="s">
        <v>25</v>
      </c>
      <c r="D235" t="s">
        <v>128</v>
      </c>
      <c r="E235" t="s">
        <v>67</v>
      </c>
      <c r="F235" t="s">
        <v>896</v>
      </c>
      <c r="G235" s="1" t="s">
        <v>3118</v>
      </c>
      <c r="H235" s="1" t="s">
        <v>3119</v>
      </c>
      <c r="I235" s="1" t="s">
        <v>3120</v>
      </c>
      <c r="J235" t="s">
        <v>33</v>
      </c>
      <c r="K235" t="s">
        <v>649</v>
      </c>
      <c r="L235" t="s">
        <v>650</v>
      </c>
      <c r="M235" t="s">
        <v>651</v>
      </c>
      <c r="O235" s="1" t="s">
        <v>2993</v>
      </c>
      <c r="P235" t="s">
        <v>2535</v>
      </c>
      <c r="S235" t="s">
        <v>1171</v>
      </c>
    </row>
    <row r="236" spans="1:19">
      <c r="A236" s="1" t="s">
        <v>3121</v>
      </c>
      <c r="B236" t="s">
        <v>23</v>
      </c>
      <c r="C236" t="s">
        <v>25</v>
      </c>
      <c r="D236" t="s">
        <v>128</v>
      </c>
      <c r="E236" t="s">
        <v>67</v>
      </c>
      <c r="F236" t="s">
        <v>896</v>
      </c>
      <c r="G236" s="1" t="s">
        <v>3118</v>
      </c>
      <c r="H236" s="1" t="s">
        <v>3119</v>
      </c>
      <c r="I236" s="1" t="s">
        <v>3120</v>
      </c>
      <c r="J236" t="s">
        <v>33</v>
      </c>
      <c r="K236" t="s">
        <v>649</v>
      </c>
      <c r="L236" t="s">
        <v>654</v>
      </c>
      <c r="M236" t="s">
        <v>651</v>
      </c>
      <c r="O236" s="1" t="s">
        <v>3094</v>
      </c>
      <c r="P236" t="s">
        <v>486</v>
      </c>
      <c r="S236" t="s">
        <v>1168</v>
      </c>
    </row>
    <row r="237" spans="1:19">
      <c r="A237" s="1" t="s">
        <v>3122</v>
      </c>
      <c r="B237" t="s">
        <v>23</v>
      </c>
      <c r="C237" t="s">
        <v>25</v>
      </c>
      <c r="D237" t="s">
        <v>128</v>
      </c>
      <c r="E237" t="s">
        <v>67</v>
      </c>
      <c r="F237" t="s">
        <v>896</v>
      </c>
      <c r="G237" s="1" t="s">
        <v>3118</v>
      </c>
      <c r="H237" s="1" t="s">
        <v>3119</v>
      </c>
      <c r="I237" s="1" t="s">
        <v>3120</v>
      </c>
      <c r="J237" t="s">
        <v>33</v>
      </c>
      <c r="K237" t="s">
        <v>649</v>
      </c>
      <c r="L237" t="s">
        <v>654</v>
      </c>
      <c r="M237" t="s">
        <v>651</v>
      </c>
      <c r="O237" s="1" t="s">
        <v>3096</v>
      </c>
      <c r="P237" t="s">
        <v>486</v>
      </c>
      <c r="S237" t="s">
        <v>1169</v>
      </c>
    </row>
    <row r="238" spans="1:19">
      <c r="A238" s="1" t="s">
        <v>3123</v>
      </c>
      <c r="B238" t="s">
        <v>23</v>
      </c>
      <c r="C238" t="s">
        <v>25</v>
      </c>
      <c r="D238" t="s">
        <v>128</v>
      </c>
      <c r="E238" t="s">
        <v>67</v>
      </c>
      <c r="F238" t="s">
        <v>896</v>
      </c>
      <c r="G238" s="1" t="s">
        <v>3118</v>
      </c>
      <c r="H238" s="1" t="s">
        <v>3119</v>
      </c>
      <c r="I238" s="1" t="s">
        <v>3120</v>
      </c>
      <c r="J238" t="s">
        <v>33</v>
      </c>
      <c r="K238" t="s">
        <v>649</v>
      </c>
      <c r="L238" t="s">
        <v>654</v>
      </c>
      <c r="M238" t="s">
        <v>651</v>
      </c>
      <c r="O238" s="1" t="s">
        <v>3098</v>
      </c>
      <c r="P238" t="s">
        <v>486</v>
      </c>
      <c r="S238" t="s">
        <v>1170</v>
      </c>
    </row>
    <row r="239" spans="1:19">
      <c r="A239" s="1" t="s">
        <v>3124</v>
      </c>
      <c r="B239" t="s">
        <v>23</v>
      </c>
      <c r="C239" t="s">
        <v>25</v>
      </c>
      <c r="D239" t="s">
        <v>128</v>
      </c>
      <c r="E239" t="s">
        <v>67</v>
      </c>
      <c r="F239" t="s">
        <v>896</v>
      </c>
      <c r="G239" s="1" t="s">
        <v>3118</v>
      </c>
      <c r="H239" s="1" t="s">
        <v>3119</v>
      </c>
      <c r="I239" s="1" t="s">
        <v>3120</v>
      </c>
      <c r="J239" t="s">
        <v>33</v>
      </c>
      <c r="K239" t="s">
        <v>649</v>
      </c>
      <c r="L239" t="s">
        <v>654</v>
      </c>
      <c r="M239" t="s">
        <v>651</v>
      </c>
      <c r="O239" s="1" t="s">
        <v>3100</v>
      </c>
      <c r="P239" t="s">
        <v>2535</v>
      </c>
      <c r="S239" t="s">
        <v>1172</v>
      </c>
    </row>
    <row r="240" spans="1:19">
      <c r="A240" s="1" t="s">
        <v>3125</v>
      </c>
      <c r="B240" t="s">
        <v>23</v>
      </c>
      <c r="C240" t="s">
        <v>25</v>
      </c>
      <c r="D240" t="s">
        <v>128</v>
      </c>
      <c r="E240" t="s">
        <v>67</v>
      </c>
      <c r="F240" t="s">
        <v>896</v>
      </c>
      <c r="G240" s="1" t="s">
        <v>3118</v>
      </c>
      <c r="H240" s="1" t="s">
        <v>3119</v>
      </c>
      <c r="I240" s="1" t="s">
        <v>3120</v>
      </c>
      <c r="J240" t="s">
        <v>33</v>
      </c>
      <c r="K240" t="s">
        <v>649</v>
      </c>
      <c r="L240" t="s">
        <v>654</v>
      </c>
      <c r="M240" t="s">
        <v>651</v>
      </c>
      <c r="O240" s="1" t="s">
        <v>3027</v>
      </c>
      <c r="P240" t="s">
        <v>2535</v>
      </c>
      <c r="S240" t="s">
        <v>1171</v>
      </c>
    </row>
    <row r="241" spans="1:19">
      <c r="A241" s="1" t="s">
        <v>3126</v>
      </c>
      <c r="B241" t="s">
        <v>23</v>
      </c>
      <c r="C241" t="s">
        <v>25</v>
      </c>
      <c r="D241" t="s">
        <v>128</v>
      </c>
      <c r="E241" t="s">
        <v>67</v>
      </c>
      <c r="F241" t="s">
        <v>896</v>
      </c>
      <c r="G241" s="1" t="s">
        <v>3118</v>
      </c>
      <c r="H241" s="1" t="s">
        <v>3119</v>
      </c>
      <c r="I241" s="1" t="s">
        <v>3120</v>
      </c>
      <c r="J241" t="s">
        <v>33</v>
      </c>
      <c r="K241" t="s">
        <v>649</v>
      </c>
      <c r="L241" t="s">
        <v>654</v>
      </c>
      <c r="M241" t="s">
        <v>651</v>
      </c>
      <c r="O241" s="1" t="s">
        <v>3103</v>
      </c>
      <c r="P241" t="s">
        <v>2580</v>
      </c>
      <c r="S241" t="s">
        <v>1171</v>
      </c>
    </row>
    <row r="242" spans="1:16">
      <c r="A242" s="1" t="s">
        <v>3127</v>
      </c>
      <c r="B242" t="s">
        <v>23</v>
      </c>
      <c r="C242" t="s">
        <v>25</v>
      </c>
      <c r="D242" t="s">
        <v>128</v>
      </c>
      <c r="E242" t="s">
        <v>67</v>
      </c>
      <c r="F242" t="s">
        <v>896</v>
      </c>
      <c r="G242" s="1" t="s">
        <v>3118</v>
      </c>
      <c r="H242" s="1" t="s">
        <v>3119</v>
      </c>
      <c r="I242" s="1" t="s">
        <v>3120</v>
      </c>
      <c r="J242" t="s">
        <v>33</v>
      </c>
      <c r="K242" t="s">
        <v>649</v>
      </c>
      <c r="L242" t="s">
        <v>654</v>
      </c>
      <c r="M242" t="s">
        <v>659</v>
      </c>
      <c r="O242" s="1" t="s">
        <v>2555</v>
      </c>
      <c r="P242" t="s">
        <v>2580</v>
      </c>
    </row>
    <row r="243" spans="1:16">
      <c r="A243" s="1" t="s">
        <v>3128</v>
      </c>
      <c r="B243" t="s">
        <v>23</v>
      </c>
      <c r="C243" t="s">
        <v>25</v>
      </c>
      <c r="D243" t="s">
        <v>128</v>
      </c>
      <c r="E243" t="s">
        <v>67</v>
      </c>
      <c r="F243" t="s">
        <v>896</v>
      </c>
      <c r="G243" s="1" t="s">
        <v>3118</v>
      </c>
      <c r="H243" s="1" t="s">
        <v>3119</v>
      </c>
      <c r="I243" s="1" t="s">
        <v>3120</v>
      </c>
      <c r="J243" t="s">
        <v>33</v>
      </c>
      <c r="K243" t="s">
        <v>649</v>
      </c>
      <c r="L243" t="s">
        <v>654</v>
      </c>
      <c r="M243" t="s">
        <v>659</v>
      </c>
      <c r="O243" s="1" t="s">
        <v>3106</v>
      </c>
      <c r="P243" t="s">
        <v>2580</v>
      </c>
    </row>
    <row r="244" spans="1:16">
      <c r="A244" s="1" t="s">
        <v>3129</v>
      </c>
      <c r="B244" t="s">
        <v>23</v>
      </c>
      <c r="C244" t="s">
        <v>25</v>
      </c>
      <c r="D244" t="s">
        <v>128</v>
      </c>
      <c r="E244" t="s">
        <v>67</v>
      </c>
      <c r="F244" t="s">
        <v>896</v>
      </c>
      <c r="G244" s="1" t="s">
        <v>3118</v>
      </c>
      <c r="H244" s="1" t="s">
        <v>3119</v>
      </c>
      <c r="I244" s="1" t="s">
        <v>3120</v>
      </c>
      <c r="J244" t="s">
        <v>33</v>
      </c>
      <c r="K244" t="s">
        <v>657</v>
      </c>
      <c r="L244" t="s">
        <v>658</v>
      </c>
      <c r="M244" t="s">
        <v>651</v>
      </c>
      <c r="O244" s="1" t="s">
        <v>3130</v>
      </c>
      <c r="P244" t="s">
        <v>2545</v>
      </c>
    </row>
    <row r="245" spans="1:16">
      <c r="A245" s="1" t="s">
        <v>3131</v>
      </c>
      <c r="B245" t="s">
        <v>23</v>
      </c>
      <c r="C245" t="s">
        <v>25</v>
      </c>
      <c r="D245" t="s">
        <v>128</v>
      </c>
      <c r="E245" t="s">
        <v>67</v>
      </c>
      <c r="F245" t="s">
        <v>896</v>
      </c>
      <c r="G245" s="1" t="s">
        <v>3118</v>
      </c>
      <c r="H245" s="1" t="s">
        <v>3119</v>
      </c>
      <c r="I245" s="1" t="s">
        <v>3120</v>
      </c>
      <c r="J245" t="s">
        <v>33</v>
      </c>
      <c r="K245" t="s">
        <v>657</v>
      </c>
      <c r="L245" t="s">
        <v>658</v>
      </c>
      <c r="M245" t="s">
        <v>651</v>
      </c>
      <c r="O245" s="1" t="s">
        <v>3132</v>
      </c>
      <c r="P245" t="s">
        <v>2545</v>
      </c>
    </row>
    <row r="246" spans="1:17">
      <c r="A246" s="1" t="s">
        <v>3133</v>
      </c>
      <c r="B246" t="s">
        <v>23</v>
      </c>
      <c r="C246" t="s">
        <v>25</v>
      </c>
      <c r="D246" t="s">
        <v>128</v>
      </c>
      <c r="E246" t="s">
        <v>67</v>
      </c>
      <c r="F246" t="s">
        <v>896</v>
      </c>
      <c r="G246" s="1" t="s">
        <v>3118</v>
      </c>
      <c r="H246" s="1" t="s">
        <v>3119</v>
      </c>
      <c r="I246" s="1" t="s">
        <v>3120</v>
      </c>
      <c r="J246" t="s">
        <v>33</v>
      </c>
      <c r="K246" t="s">
        <v>657</v>
      </c>
      <c r="L246" t="s">
        <v>666</v>
      </c>
      <c r="M246" t="s">
        <v>651</v>
      </c>
      <c r="O246" s="1" t="s">
        <v>3134</v>
      </c>
      <c r="Q246" t="s">
        <v>2580</v>
      </c>
    </row>
    <row r="247" spans="1:17">
      <c r="A247" s="1" t="s">
        <v>3135</v>
      </c>
      <c r="B247" t="s">
        <v>23</v>
      </c>
      <c r="C247" t="s">
        <v>25</v>
      </c>
      <c r="D247" t="s">
        <v>128</v>
      </c>
      <c r="E247" t="s">
        <v>67</v>
      </c>
      <c r="F247" t="s">
        <v>896</v>
      </c>
      <c r="G247" s="1" t="s">
        <v>3118</v>
      </c>
      <c r="H247" s="1" t="s">
        <v>3119</v>
      </c>
      <c r="I247" s="1" t="s">
        <v>3120</v>
      </c>
      <c r="J247" t="s">
        <v>33</v>
      </c>
      <c r="K247" t="s">
        <v>657</v>
      </c>
      <c r="L247" t="s">
        <v>666</v>
      </c>
      <c r="M247" t="s">
        <v>651</v>
      </c>
      <c r="O247" s="1" t="s">
        <v>3136</v>
      </c>
      <c r="Q247" t="s">
        <v>2545</v>
      </c>
    </row>
    <row r="248" spans="1:19">
      <c r="A248" s="1" t="s">
        <v>3137</v>
      </c>
      <c r="B248" t="s">
        <v>23</v>
      </c>
      <c r="C248" t="s">
        <v>25</v>
      </c>
      <c r="D248" t="s">
        <v>128</v>
      </c>
      <c r="E248" t="s">
        <v>67</v>
      </c>
      <c r="F248" t="s">
        <v>867</v>
      </c>
      <c r="G248" s="1" t="s">
        <v>3138</v>
      </c>
      <c r="H248" s="1" t="s">
        <v>3139</v>
      </c>
      <c r="I248" s="1" t="s">
        <v>3140</v>
      </c>
      <c r="J248" t="s">
        <v>33</v>
      </c>
      <c r="K248" t="s">
        <v>649</v>
      </c>
      <c r="L248" t="s">
        <v>650</v>
      </c>
      <c r="M248" t="s">
        <v>651</v>
      </c>
      <c r="O248" s="1" t="s">
        <v>2993</v>
      </c>
      <c r="P248" t="s">
        <v>2535</v>
      </c>
      <c r="S248" t="s">
        <v>1171</v>
      </c>
    </row>
    <row r="249" spans="1:19">
      <c r="A249" s="1" t="s">
        <v>3141</v>
      </c>
      <c r="B249" t="s">
        <v>23</v>
      </c>
      <c r="C249" t="s">
        <v>25</v>
      </c>
      <c r="D249" t="s">
        <v>128</v>
      </c>
      <c r="E249" t="s">
        <v>67</v>
      </c>
      <c r="F249" t="s">
        <v>867</v>
      </c>
      <c r="G249" s="1" t="s">
        <v>3138</v>
      </c>
      <c r="H249" s="1" t="s">
        <v>3139</v>
      </c>
      <c r="I249" s="1" t="s">
        <v>3140</v>
      </c>
      <c r="J249" t="s">
        <v>33</v>
      </c>
      <c r="K249" t="s">
        <v>649</v>
      </c>
      <c r="L249" t="s">
        <v>654</v>
      </c>
      <c r="M249" t="s">
        <v>651</v>
      </c>
      <c r="O249" s="1" t="s">
        <v>3094</v>
      </c>
      <c r="P249" t="s">
        <v>486</v>
      </c>
      <c r="S249" t="s">
        <v>1168</v>
      </c>
    </row>
    <row r="250" spans="1:19">
      <c r="A250" s="1" t="s">
        <v>3142</v>
      </c>
      <c r="B250" t="s">
        <v>23</v>
      </c>
      <c r="C250" t="s">
        <v>25</v>
      </c>
      <c r="D250" t="s">
        <v>128</v>
      </c>
      <c r="E250" t="s">
        <v>67</v>
      </c>
      <c r="F250" t="s">
        <v>867</v>
      </c>
      <c r="G250" s="1" t="s">
        <v>3138</v>
      </c>
      <c r="H250" s="1" t="s">
        <v>3139</v>
      </c>
      <c r="I250" s="1" t="s">
        <v>3140</v>
      </c>
      <c r="J250" t="s">
        <v>33</v>
      </c>
      <c r="K250" t="s">
        <v>649</v>
      </c>
      <c r="L250" t="s">
        <v>654</v>
      </c>
      <c r="M250" t="s">
        <v>651</v>
      </c>
      <c r="O250" s="1" t="s">
        <v>3096</v>
      </c>
      <c r="P250" t="s">
        <v>486</v>
      </c>
      <c r="S250" t="s">
        <v>1169</v>
      </c>
    </row>
    <row r="251" spans="1:19">
      <c r="A251" s="1" t="s">
        <v>3143</v>
      </c>
      <c r="B251" t="s">
        <v>23</v>
      </c>
      <c r="C251" t="s">
        <v>25</v>
      </c>
      <c r="D251" t="s">
        <v>128</v>
      </c>
      <c r="E251" t="s">
        <v>67</v>
      </c>
      <c r="F251" t="s">
        <v>867</v>
      </c>
      <c r="G251" s="1" t="s">
        <v>3138</v>
      </c>
      <c r="H251" s="1" t="s">
        <v>3139</v>
      </c>
      <c r="I251" s="1" t="s">
        <v>3140</v>
      </c>
      <c r="J251" t="s">
        <v>33</v>
      </c>
      <c r="K251" t="s">
        <v>649</v>
      </c>
      <c r="L251" t="s">
        <v>654</v>
      </c>
      <c r="M251" t="s">
        <v>651</v>
      </c>
      <c r="O251" s="1" t="s">
        <v>3098</v>
      </c>
      <c r="P251" t="s">
        <v>486</v>
      </c>
      <c r="S251" t="s">
        <v>1170</v>
      </c>
    </row>
    <row r="252" spans="1:19">
      <c r="A252" s="1" t="s">
        <v>3144</v>
      </c>
      <c r="B252" t="s">
        <v>23</v>
      </c>
      <c r="C252" t="s">
        <v>25</v>
      </c>
      <c r="D252" t="s">
        <v>128</v>
      </c>
      <c r="E252" t="s">
        <v>67</v>
      </c>
      <c r="F252" t="s">
        <v>867</v>
      </c>
      <c r="G252" s="1" t="s">
        <v>3138</v>
      </c>
      <c r="H252" s="1" t="s">
        <v>3139</v>
      </c>
      <c r="I252" s="1" t="s">
        <v>3140</v>
      </c>
      <c r="J252" t="s">
        <v>33</v>
      </c>
      <c r="K252" t="s">
        <v>649</v>
      </c>
      <c r="L252" t="s">
        <v>654</v>
      </c>
      <c r="M252" t="s">
        <v>651</v>
      </c>
      <c r="O252" s="1" t="s">
        <v>3100</v>
      </c>
      <c r="P252" t="s">
        <v>2535</v>
      </c>
      <c r="S252" t="s">
        <v>1172</v>
      </c>
    </row>
    <row r="253" spans="1:19">
      <c r="A253" s="1" t="s">
        <v>3145</v>
      </c>
      <c r="B253" t="s">
        <v>23</v>
      </c>
      <c r="C253" t="s">
        <v>25</v>
      </c>
      <c r="D253" t="s">
        <v>128</v>
      </c>
      <c r="E253" t="s">
        <v>67</v>
      </c>
      <c r="F253" t="s">
        <v>867</v>
      </c>
      <c r="G253" s="1" t="s">
        <v>3138</v>
      </c>
      <c r="H253" s="1" t="s">
        <v>3139</v>
      </c>
      <c r="I253" s="1" t="s">
        <v>3140</v>
      </c>
      <c r="J253" t="s">
        <v>33</v>
      </c>
      <c r="K253" t="s">
        <v>649</v>
      </c>
      <c r="L253" t="s">
        <v>654</v>
      </c>
      <c r="M253" t="s">
        <v>651</v>
      </c>
      <c r="O253" s="1" t="s">
        <v>3027</v>
      </c>
      <c r="P253" t="s">
        <v>2535</v>
      </c>
      <c r="S253" t="s">
        <v>1171</v>
      </c>
    </row>
    <row r="254" spans="1:19">
      <c r="A254" s="1" t="s">
        <v>3146</v>
      </c>
      <c r="B254" t="s">
        <v>23</v>
      </c>
      <c r="C254" t="s">
        <v>25</v>
      </c>
      <c r="D254" t="s">
        <v>128</v>
      </c>
      <c r="E254" t="s">
        <v>67</v>
      </c>
      <c r="F254" t="s">
        <v>867</v>
      </c>
      <c r="G254" s="1" t="s">
        <v>3138</v>
      </c>
      <c r="H254" s="1" t="s">
        <v>3139</v>
      </c>
      <c r="I254" s="1" t="s">
        <v>3140</v>
      </c>
      <c r="J254" t="s">
        <v>33</v>
      </c>
      <c r="K254" t="s">
        <v>649</v>
      </c>
      <c r="L254" t="s">
        <v>654</v>
      </c>
      <c r="M254" t="s">
        <v>651</v>
      </c>
      <c r="O254" s="1" t="s">
        <v>3103</v>
      </c>
      <c r="P254" t="s">
        <v>2580</v>
      </c>
      <c r="S254" t="s">
        <v>1171</v>
      </c>
    </row>
    <row r="255" spans="1:16">
      <c r="A255" s="1" t="s">
        <v>3147</v>
      </c>
      <c r="B255" t="s">
        <v>23</v>
      </c>
      <c r="C255" t="s">
        <v>25</v>
      </c>
      <c r="D255" t="s">
        <v>128</v>
      </c>
      <c r="E255" t="s">
        <v>67</v>
      </c>
      <c r="F255" t="s">
        <v>867</v>
      </c>
      <c r="G255" s="1" t="s">
        <v>3138</v>
      </c>
      <c r="H255" s="1" t="s">
        <v>3139</v>
      </c>
      <c r="I255" s="1" t="s">
        <v>3140</v>
      </c>
      <c r="J255" t="s">
        <v>33</v>
      </c>
      <c r="K255" t="s">
        <v>649</v>
      </c>
      <c r="L255" t="s">
        <v>654</v>
      </c>
      <c r="M255" t="s">
        <v>659</v>
      </c>
      <c r="O255" s="1" t="s">
        <v>3148</v>
      </c>
      <c r="P255" t="s">
        <v>2580</v>
      </c>
    </row>
    <row r="256" spans="1:16">
      <c r="A256" s="1" t="s">
        <v>3149</v>
      </c>
      <c r="B256" t="s">
        <v>23</v>
      </c>
      <c r="C256" t="s">
        <v>25</v>
      </c>
      <c r="D256" t="s">
        <v>128</v>
      </c>
      <c r="E256" t="s">
        <v>67</v>
      </c>
      <c r="F256" t="s">
        <v>867</v>
      </c>
      <c r="G256" s="1" t="s">
        <v>3138</v>
      </c>
      <c r="H256" s="1" t="s">
        <v>3139</v>
      </c>
      <c r="I256" s="1" t="s">
        <v>3140</v>
      </c>
      <c r="J256" t="s">
        <v>33</v>
      </c>
      <c r="K256" t="s">
        <v>649</v>
      </c>
      <c r="L256" t="s">
        <v>654</v>
      </c>
      <c r="M256" t="s">
        <v>659</v>
      </c>
      <c r="O256" s="1" t="s">
        <v>2555</v>
      </c>
      <c r="P256" t="s">
        <v>2580</v>
      </c>
    </row>
    <row r="257" spans="1:27">
      <c r="A257" s="1" t="s">
        <v>3150</v>
      </c>
      <c r="B257" t="s">
        <v>23</v>
      </c>
      <c r="C257" t="s">
        <v>25</v>
      </c>
      <c r="D257" t="s">
        <v>128</v>
      </c>
      <c r="E257" t="s">
        <v>67</v>
      </c>
      <c r="F257" t="s">
        <v>867</v>
      </c>
      <c r="G257" s="1" t="s">
        <v>3138</v>
      </c>
      <c r="H257" s="1" t="s">
        <v>3139</v>
      </c>
      <c r="I257" s="1" t="s">
        <v>3140</v>
      </c>
      <c r="J257" t="s">
        <v>33</v>
      </c>
      <c r="K257" t="s">
        <v>657</v>
      </c>
      <c r="L257" t="s">
        <v>729</v>
      </c>
      <c r="M257" t="s">
        <v>651</v>
      </c>
      <c r="O257" s="1" t="s">
        <v>3151</v>
      </c>
      <c r="P257" t="s">
        <v>2545</v>
      </c>
      <c r="S257" t="s">
        <v>1160</v>
      </c>
      <c r="U257" s="1" t="s">
        <v>2735</v>
      </c>
      <c r="V257" s="1" t="s">
        <v>2736</v>
      </c>
      <c r="W257" t="s">
        <v>1449</v>
      </c>
      <c r="X257" s="1" t="s">
        <v>2737</v>
      </c>
      <c r="Y257" s="1" t="s">
        <v>2738</v>
      </c>
      <c r="Z257" s="1" t="s">
        <v>2655</v>
      </c>
      <c r="AA257" t="s">
        <v>1340</v>
      </c>
    </row>
    <row r="258" spans="1:16">
      <c r="A258" s="1" t="s">
        <v>3152</v>
      </c>
      <c r="B258" t="s">
        <v>23</v>
      </c>
      <c r="C258" t="s">
        <v>25</v>
      </c>
      <c r="D258" t="s">
        <v>128</v>
      </c>
      <c r="E258" t="s">
        <v>67</v>
      </c>
      <c r="F258" t="s">
        <v>867</v>
      </c>
      <c r="G258" s="1" t="s">
        <v>3138</v>
      </c>
      <c r="H258" s="1" t="s">
        <v>3139</v>
      </c>
      <c r="I258" s="1" t="s">
        <v>3140</v>
      </c>
      <c r="J258" t="s">
        <v>33</v>
      </c>
      <c r="K258" t="s">
        <v>657</v>
      </c>
      <c r="L258" t="s">
        <v>658</v>
      </c>
      <c r="M258" t="s">
        <v>651</v>
      </c>
      <c r="O258" s="1" t="s">
        <v>3153</v>
      </c>
      <c r="P258" t="s">
        <v>2545</v>
      </c>
    </row>
    <row r="259" spans="1:16">
      <c r="A259" s="1" t="s">
        <v>3154</v>
      </c>
      <c r="B259" t="s">
        <v>23</v>
      </c>
      <c r="C259" t="s">
        <v>25</v>
      </c>
      <c r="D259" t="s">
        <v>128</v>
      </c>
      <c r="E259" t="s">
        <v>67</v>
      </c>
      <c r="F259" t="s">
        <v>867</v>
      </c>
      <c r="G259" s="1" t="s">
        <v>3138</v>
      </c>
      <c r="H259" s="1" t="s">
        <v>3139</v>
      </c>
      <c r="I259" s="1" t="s">
        <v>3140</v>
      </c>
      <c r="J259" t="s">
        <v>33</v>
      </c>
      <c r="K259" t="s">
        <v>657</v>
      </c>
      <c r="L259" t="s">
        <v>658</v>
      </c>
      <c r="M259" t="s">
        <v>651</v>
      </c>
      <c r="O259" s="1" t="s">
        <v>2686</v>
      </c>
      <c r="P259" t="s">
        <v>2545</v>
      </c>
    </row>
    <row r="260" spans="1:17">
      <c r="A260" s="1" t="s">
        <v>3155</v>
      </c>
      <c r="B260" t="s">
        <v>23</v>
      </c>
      <c r="C260" t="s">
        <v>25</v>
      </c>
      <c r="D260" t="s">
        <v>128</v>
      </c>
      <c r="E260" t="s">
        <v>67</v>
      </c>
      <c r="F260" t="s">
        <v>867</v>
      </c>
      <c r="G260" s="1" t="s">
        <v>3138</v>
      </c>
      <c r="H260" s="1" t="s">
        <v>3139</v>
      </c>
      <c r="I260" s="1" t="s">
        <v>3140</v>
      </c>
      <c r="J260" t="s">
        <v>33</v>
      </c>
      <c r="K260" t="s">
        <v>657</v>
      </c>
      <c r="L260" t="s">
        <v>666</v>
      </c>
      <c r="M260" t="s">
        <v>651</v>
      </c>
      <c r="O260" s="1" t="s">
        <v>2689</v>
      </c>
      <c r="Q260" t="s">
        <v>2535</v>
      </c>
    </row>
    <row r="261" spans="1:19">
      <c r="A261" s="1" t="s">
        <v>3156</v>
      </c>
      <c r="B261" t="s">
        <v>23</v>
      </c>
      <c r="C261" t="s">
        <v>25</v>
      </c>
      <c r="D261" t="s">
        <v>128</v>
      </c>
      <c r="E261" t="s">
        <v>67</v>
      </c>
      <c r="F261" t="s">
        <v>871</v>
      </c>
      <c r="G261" s="1" t="s">
        <v>3157</v>
      </c>
      <c r="H261" s="1" t="s">
        <v>3158</v>
      </c>
      <c r="I261" s="1" t="s">
        <v>3159</v>
      </c>
      <c r="J261" t="s">
        <v>66</v>
      </c>
      <c r="K261" t="s">
        <v>649</v>
      </c>
      <c r="L261" t="s">
        <v>650</v>
      </c>
      <c r="M261" t="s">
        <v>651</v>
      </c>
      <c r="O261" s="1" t="s">
        <v>2993</v>
      </c>
      <c r="P261" t="s">
        <v>2535</v>
      </c>
      <c r="S261" t="s">
        <v>1171</v>
      </c>
    </row>
    <row r="262" spans="1:19">
      <c r="A262" s="1" t="s">
        <v>3160</v>
      </c>
      <c r="B262" t="s">
        <v>23</v>
      </c>
      <c r="C262" t="s">
        <v>25</v>
      </c>
      <c r="D262" t="s">
        <v>128</v>
      </c>
      <c r="E262" t="s">
        <v>67</v>
      </c>
      <c r="F262" t="s">
        <v>871</v>
      </c>
      <c r="G262" s="1" t="s">
        <v>3157</v>
      </c>
      <c r="H262" s="1" t="s">
        <v>3158</v>
      </c>
      <c r="I262" s="1" t="s">
        <v>3159</v>
      </c>
      <c r="J262" t="s">
        <v>66</v>
      </c>
      <c r="K262" t="s">
        <v>649</v>
      </c>
      <c r="L262" t="s">
        <v>654</v>
      </c>
      <c r="M262" t="s">
        <v>651</v>
      </c>
      <c r="O262" s="1" t="s">
        <v>3094</v>
      </c>
      <c r="P262" t="s">
        <v>486</v>
      </c>
      <c r="S262" t="s">
        <v>1168</v>
      </c>
    </row>
    <row r="263" spans="1:19">
      <c r="A263" s="1" t="s">
        <v>3161</v>
      </c>
      <c r="B263" t="s">
        <v>23</v>
      </c>
      <c r="C263" t="s">
        <v>25</v>
      </c>
      <c r="D263" t="s">
        <v>128</v>
      </c>
      <c r="E263" t="s">
        <v>67</v>
      </c>
      <c r="F263" t="s">
        <v>871</v>
      </c>
      <c r="G263" s="1" t="s">
        <v>3157</v>
      </c>
      <c r="H263" s="1" t="s">
        <v>3158</v>
      </c>
      <c r="I263" s="1" t="s">
        <v>3159</v>
      </c>
      <c r="J263" t="s">
        <v>66</v>
      </c>
      <c r="K263" t="s">
        <v>649</v>
      </c>
      <c r="L263" t="s">
        <v>654</v>
      </c>
      <c r="M263" t="s">
        <v>651</v>
      </c>
      <c r="O263" s="1" t="s">
        <v>3096</v>
      </c>
      <c r="P263" t="s">
        <v>486</v>
      </c>
      <c r="S263" t="s">
        <v>1169</v>
      </c>
    </row>
    <row r="264" spans="1:19">
      <c r="A264" s="1" t="s">
        <v>3162</v>
      </c>
      <c r="B264" t="s">
        <v>23</v>
      </c>
      <c r="C264" t="s">
        <v>25</v>
      </c>
      <c r="D264" t="s">
        <v>128</v>
      </c>
      <c r="E264" t="s">
        <v>67</v>
      </c>
      <c r="F264" t="s">
        <v>871</v>
      </c>
      <c r="G264" s="1" t="s">
        <v>3157</v>
      </c>
      <c r="H264" s="1" t="s">
        <v>3158</v>
      </c>
      <c r="I264" s="1" t="s">
        <v>3159</v>
      </c>
      <c r="J264" t="s">
        <v>66</v>
      </c>
      <c r="K264" t="s">
        <v>649</v>
      </c>
      <c r="L264" t="s">
        <v>654</v>
      </c>
      <c r="M264" t="s">
        <v>651</v>
      </c>
      <c r="O264" s="1" t="s">
        <v>3098</v>
      </c>
      <c r="P264" t="s">
        <v>486</v>
      </c>
      <c r="S264" t="s">
        <v>1170</v>
      </c>
    </row>
    <row r="265" spans="1:19">
      <c r="A265" s="1" t="s">
        <v>3163</v>
      </c>
      <c r="B265" t="s">
        <v>23</v>
      </c>
      <c r="C265" t="s">
        <v>25</v>
      </c>
      <c r="D265" t="s">
        <v>128</v>
      </c>
      <c r="E265" t="s">
        <v>67</v>
      </c>
      <c r="F265" t="s">
        <v>871</v>
      </c>
      <c r="G265" s="1" t="s">
        <v>3157</v>
      </c>
      <c r="H265" s="1" t="s">
        <v>3158</v>
      </c>
      <c r="I265" s="1" t="s">
        <v>3159</v>
      </c>
      <c r="J265" t="s">
        <v>66</v>
      </c>
      <c r="K265" t="s">
        <v>649</v>
      </c>
      <c r="L265" t="s">
        <v>654</v>
      </c>
      <c r="M265" t="s">
        <v>651</v>
      </c>
      <c r="O265" s="1" t="s">
        <v>3100</v>
      </c>
      <c r="P265" t="s">
        <v>2535</v>
      </c>
      <c r="S265" t="s">
        <v>1172</v>
      </c>
    </row>
    <row r="266" spans="1:19">
      <c r="A266" s="1" t="s">
        <v>3164</v>
      </c>
      <c r="B266" t="s">
        <v>23</v>
      </c>
      <c r="C266" t="s">
        <v>25</v>
      </c>
      <c r="D266" t="s">
        <v>128</v>
      </c>
      <c r="E266" t="s">
        <v>67</v>
      </c>
      <c r="F266" t="s">
        <v>871</v>
      </c>
      <c r="G266" s="1" t="s">
        <v>3157</v>
      </c>
      <c r="H266" s="1" t="s">
        <v>3158</v>
      </c>
      <c r="I266" s="1" t="s">
        <v>3159</v>
      </c>
      <c r="J266" t="s">
        <v>66</v>
      </c>
      <c r="K266" t="s">
        <v>649</v>
      </c>
      <c r="L266" t="s">
        <v>654</v>
      </c>
      <c r="M266" t="s">
        <v>651</v>
      </c>
      <c r="O266" s="1" t="s">
        <v>3027</v>
      </c>
      <c r="P266" t="s">
        <v>2535</v>
      </c>
      <c r="S266" t="s">
        <v>1171</v>
      </c>
    </row>
    <row r="267" spans="1:19">
      <c r="A267" s="1" t="s">
        <v>3165</v>
      </c>
      <c r="B267" t="s">
        <v>23</v>
      </c>
      <c r="C267" t="s">
        <v>25</v>
      </c>
      <c r="D267" t="s">
        <v>128</v>
      </c>
      <c r="E267" t="s">
        <v>67</v>
      </c>
      <c r="F267" t="s">
        <v>871</v>
      </c>
      <c r="G267" s="1" t="s">
        <v>3157</v>
      </c>
      <c r="H267" s="1" t="s">
        <v>3158</v>
      </c>
      <c r="I267" s="1" t="s">
        <v>3159</v>
      </c>
      <c r="J267" t="s">
        <v>66</v>
      </c>
      <c r="K267" t="s">
        <v>649</v>
      </c>
      <c r="L267" t="s">
        <v>654</v>
      </c>
      <c r="M267" t="s">
        <v>651</v>
      </c>
      <c r="O267" s="1" t="s">
        <v>3103</v>
      </c>
      <c r="P267" t="s">
        <v>2580</v>
      </c>
      <c r="S267" t="s">
        <v>1171</v>
      </c>
    </row>
    <row r="268" spans="1:16">
      <c r="A268" s="1" t="s">
        <v>3166</v>
      </c>
      <c r="B268" t="s">
        <v>23</v>
      </c>
      <c r="C268" t="s">
        <v>25</v>
      </c>
      <c r="D268" t="s">
        <v>128</v>
      </c>
      <c r="E268" t="s">
        <v>67</v>
      </c>
      <c r="F268" t="s">
        <v>871</v>
      </c>
      <c r="G268" s="1" t="s">
        <v>3157</v>
      </c>
      <c r="H268" s="1" t="s">
        <v>3158</v>
      </c>
      <c r="I268" s="1" t="s">
        <v>3159</v>
      </c>
      <c r="J268" t="s">
        <v>66</v>
      </c>
      <c r="K268" t="s">
        <v>649</v>
      </c>
      <c r="L268" t="s">
        <v>654</v>
      </c>
      <c r="M268" t="s">
        <v>659</v>
      </c>
      <c r="O268" s="1" t="s">
        <v>2555</v>
      </c>
      <c r="P268" t="s">
        <v>2580</v>
      </c>
    </row>
    <row r="269" spans="1:16">
      <c r="A269" s="1" t="s">
        <v>3167</v>
      </c>
      <c r="B269" t="s">
        <v>23</v>
      </c>
      <c r="C269" t="s">
        <v>25</v>
      </c>
      <c r="D269" t="s">
        <v>128</v>
      </c>
      <c r="E269" t="s">
        <v>67</v>
      </c>
      <c r="F269" t="s">
        <v>871</v>
      </c>
      <c r="G269" s="1" t="s">
        <v>3157</v>
      </c>
      <c r="H269" s="1" t="s">
        <v>3158</v>
      </c>
      <c r="I269" s="1" t="s">
        <v>3159</v>
      </c>
      <c r="J269" t="s">
        <v>66</v>
      </c>
      <c r="K269" t="s">
        <v>649</v>
      </c>
      <c r="L269" t="s">
        <v>654</v>
      </c>
      <c r="M269" t="s">
        <v>659</v>
      </c>
      <c r="O269" s="1" t="s">
        <v>3106</v>
      </c>
      <c r="P269" t="s">
        <v>2580</v>
      </c>
    </row>
    <row r="270" spans="1:21">
      <c r="A270" s="1" t="s">
        <v>3168</v>
      </c>
      <c r="B270" t="s">
        <v>23</v>
      </c>
      <c r="C270" t="s">
        <v>25</v>
      </c>
      <c r="D270" t="s">
        <v>128</v>
      </c>
      <c r="E270" t="s">
        <v>67</v>
      </c>
      <c r="F270" t="s">
        <v>871</v>
      </c>
      <c r="G270" s="1" t="s">
        <v>3157</v>
      </c>
      <c r="H270" s="1" t="s">
        <v>3158</v>
      </c>
      <c r="I270" s="1" t="s">
        <v>3159</v>
      </c>
      <c r="J270" t="s">
        <v>66</v>
      </c>
      <c r="K270" t="s">
        <v>657</v>
      </c>
      <c r="L270" t="s">
        <v>729</v>
      </c>
      <c r="M270" t="s">
        <v>651</v>
      </c>
      <c r="O270" s="1" t="s">
        <v>3108</v>
      </c>
      <c r="P270" t="s">
        <v>2545</v>
      </c>
      <c r="S270" t="s">
        <v>1160</v>
      </c>
      <c r="U270" s="1" t="s">
        <v>3032</v>
      </c>
    </row>
    <row r="271" spans="1:19">
      <c r="A271" s="1" t="s">
        <v>3169</v>
      </c>
      <c r="B271" t="s">
        <v>23</v>
      </c>
      <c r="C271" t="s">
        <v>25</v>
      </c>
      <c r="D271" t="s">
        <v>128</v>
      </c>
      <c r="E271" t="s">
        <v>67</v>
      </c>
      <c r="F271" t="s">
        <v>871</v>
      </c>
      <c r="G271" s="1" t="s">
        <v>3157</v>
      </c>
      <c r="H271" s="1" t="s">
        <v>3158</v>
      </c>
      <c r="I271" s="1" t="s">
        <v>3159</v>
      </c>
      <c r="J271" t="s">
        <v>66</v>
      </c>
      <c r="K271" t="s">
        <v>657</v>
      </c>
      <c r="L271" t="s">
        <v>729</v>
      </c>
      <c r="M271" t="s">
        <v>651</v>
      </c>
      <c r="O271" s="1" t="s">
        <v>3110</v>
      </c>
      <c r="P271" t="s">
        <v>2545</v>
      </c>
      <c r="S271" t="s">
        <v>1159</v>
      </c>
    </row>
    <row r="272" spans="1:19">
      <c r="A272" s="1" t="s">
        <v>3170</v>
      </c>
      <c r="B272" t="s">
        <v>23</v>
      </c>
      <c r="C272" t="s">
        <v>25</v>
      </c>
      <c r="D272" t="s">
        <v>128</v>
      </c>
      <c r="E272" t="s">
        <v>67</v>
      </c>
      <c r="F272" t="s">
        <v>871</v>
      </c>
      <c r="G272" s="1" t="s">
        <v>3157</v>
      </c>
      <c r="H272" s="1" t="s">
        <v>3158</v>
      </c>
      <c r="I272" s="1" t="s">
        <v>3159</v>
      </c>
      <c r="J272" t="s">
        <v>66</v>
      </c>
      <c r="K272" t="s">
        <v>657</v>
      </c>
      <c r="L272" t="s">
        <v>658</v>
      </c>
      <c r="M272" t="s">
        <v>651</v>
      </c>
      <c r="O272" s="1" t="s">
        <v>3112</v>
      </c>
      <c r="P272" t="s">
        <v>2545</v>
      </c>
      <c r="S272" t="s">
        <v>1159</v>
      </c>
    </row>
    <row r="273" spans="1:19">
      <c r="A273" s="1" t="s">
        <v>3171</v>
      </c>
      <c r="B273" t="s">
        <v>23</v>
      </c>
      <c r="C273" t="s">
        <v>25</v>
      </c>
      <c r="D273" t="s">
        <v>128</v>
      </c>
      <c r="E273" t="s">
        <v>67</v>
      </c>
      <c r="F273" t="s">
        <v>871</v>
      </c>
      <c r="G273" s="1" t="s">
        <v>3157</v>
      </c>
      <c r="H273" s="1" t="s">
        <v>3158</v>
      </c>
      <c r="I273" s="1" t="s">
        <v>3159</v>
      </c>
      <c r="J273" t="s">
        <v>66</v>
      </c>
      <c r="K273" t="s">
        <v>657</v>
      </c>
      <c r="L273" t="s">
        <v>666</v>
      </c>
      <c r="M273" t="s">
        <v>651</v>
      </c>
      <c r="O273" s="1" t="s">
        <v>3114</v>
      </c>
      <c r="Q273" t="s">
        <v>2545</v>
      </c>
      <c r="S273" t="s">
        <v>1159</v>
      </c>
    </row>
    <row r="274" spans="1:19">
      <c r="A274" s="1" t="s">
        <v>3172</v>
      </c>
      <c r="B274" t="s">
        <v>23</v>
      </c>
      <c r="C274" t="s">
        <v>25</v>
      </c>
      <c r="D274" t="s">
        <v>128</v>
      </c>
      <c r="E274" t="s">
        <v>67</v>
      </c>
      <c r="F274" t="s">
        <v>871</v>
      </c>
      <c r="G274" s="1" t="s">
        <v>3157</v>
      </c>
      <c r="H274" s="1" t="s">
        <v>3158</v>
      </c>
      <c r="I274" s="1" t="s">
        <v>3159</v>
      </c>
      <c r="J274" t="s">
        <v>66</v>
      </c>
      <c r="K274" t="s">
        <v>657</v>
      </c>
      <c r="L274" t="s">
        <v>666</v>
      </c>
      <c r="M274" t="s">
        <v>651</v>
      </c>
      <c r="O274" s="1" t="s">
        <v>3116</v>
      </c>
      <c r="Q274" t="s">
        <v>2580</v>
      </c>
      <c r="S274" t="s">
        <v>1160</v>
      </c>
    </row>
    <row r="275" spans="1:19">
      <c r="A275" s="1" t="s">
        <v>3173</v>
      </c>
      <c r="B275" t="s">
        <v>23</v>
      </c>
      <c r="C275" t="s">
        <v>25</v>
      </c>
      <c r="D275" t="s">
        <v>128</v>
      </c>
      <c r="E275" t="s">
        <v>67</v>
      </c>
      <c r="F275" t="s">
        <v>867</v>
      </c>
      <c r="G275" s="1" t="s">
        <v>3174</v>
      </c>
      <c r="H275" s="1" t="s">
        <v>3175</v>
      </c>
      <c r="I275" s="1" t="s">
        <v>3092</v>
      </c>
      <c r="J275" t="s">
        <v>166</v>
      </c>
      <c r="K275" t="s">
        <v>649</v>
      </c>
      <c r="L275" t="s">
        <v>650</v>
      </c>
      <c r="M275" t="s">
        <v>651</v>
      </c>
      <c r="O275" s="1" t="s">
        <v>2993</v>
      </c>
      <c r="P275" t="s">
        <v>2535</v>
      </c>
      <c r="S275" t="s">
        <v>1171</v>
      </c>
    </row>
    <row r="276" spans="1:19">
      <c r="A276" s="1" t="s">
        <v>3176</v>
      </c>
      <c r="B276" t="s">
        <v>23</v>
      </c>
      <c r="C276" t="s">
        <v>25</v>
      </c>
      <c r="D276" t="s">
        <v>128</v>
      </c>
      <c r="E276" t="s">
        <v>67</v>
      </c>
      <c r="F276" t="s">
        <v>867</v>
      </c>
      <c r="G276" s="1" t="s">
        <v>3174</v>
      </c>
      <c r="H276" s="1" t="s">
        <v>3175</v>
      </c>
      <c r="I276" s="1" t="s">
        <v>3092</v>
      </c>
      <c r="J276" t="s">
        <v>166</v>
      </c>
      <c r="K276" t="s">
        <v>649</v>
      </c>
      <c r="L276" t="s">
        <v>654</v>
      </c>
      <c r="M276" t="s">
        <v>651</v>
      </c>
      <c r="O276" s="1" t="s">
        <v>3094</v>
      </c>
      <c r="P276" t="s">
        <v>486</v>
      </c>
      <c r="S276" t="s">
        <v>1168</v>
      </c>
    </row>
    <row r="277" spans="1:19">
      <c r="A277" s="1" t="s">
        <v>3177</v>
      </c>
      <c r="B277" t="s">
        <v>23</v>
      </c>
      <c r="C277" t="s">
        <v>25</v>
      </c>
      <c r="D277" t="s">
        <v>128</v>
      </c>
      <c r="E277" t="s">
        <v>67</v>
      </c>
      <c r="F277" t="s">
        <v>867</v>
      </c>
      <c r="G277" s="1" t="s">
        <v>3174</v>
      </c>
      <c r="H277" s="1" t="s">
        <v>3175</v>
      </c>
      <c r="I277" s="1" t="s">
        <v>3092</v>
      </c>
      <c r="J277" t="s">
        <v>166</v>
      </c>
      <c r="K277" t="s">
        <v>649</v>
      </c>
      <c r="L277" t="s">
        <v>654</v>
      </c>
      <c r="M277" t="s">
        <v>651</v>
      </c>
      <c r="O277" s="1" t="s">
        <v>3096</v>
      </c>
      <c r="P277" t="s">
        <v>486</v>
      </c>
      <c r="S277" t="s">
        <v>1169</v>
      </c>
    </row>
    <row r="278" spans="1:19">
      <c r="A278" s="1" t="s">
        <v>3178</v>
      </c>
      <c r="B278" t="s">
        <v>23</v>
      </c>
      <c r="C278" t="s">
        <v>25</v>
      </c>
      <c r="D278" t="s">
        <v>128</v>
      </c>
      <c r="E278" t="s">
        <v>67</v>
      </c>
      <c r="F278" t="s">
        <v>867</v>
      </c>
      <c r="G278" s="1" t="s">
        <v>3174</v>
      </c>
      <c r="H278" s="1" t="s">
        <v>3175</v>
      </c>
      <c r="I278" s="1" t="s">
        <v>3092</v>
      </c>
      <c r="J278" t="s">
        <v>166</v>
      </c>
      <c r="K278" t="s">
        <v>649</v>
      </c>
      <c r="L278" t="s">
        <v>654</v>
      </c>
      <c r="M278" t="s">
        <v>651</v>
      </c>
      <c r="O278" s="1" t="s">
        <v>3098</v>
      </c>
      <c r="P278" t="s">
        <v>486</v>
      </c>
      <c r="S278" t="s">
        <v>1170</v>
      </c>
    </row>
    <row r="279" spans="1:19">
      <c r="A279" s="1" t="s">
        <v>3179</v>
      </c>
      <c r="B279" t="s">
        <v>23</v>
      </c>
      <c r="C279" t="s">
        <v>25</v>
      </c>
      <c r="D279" t="s">
        <v>128</v>
      </c>
      <c r="E279" t="s">
        <v>67</v>
      </c>
      <c r="F279" t="s">
        <v>867</v>
      </c>
      <c r="G279" s="1" t="s">
        <v>3174</v>
      </c>
      <c r="H279" s="1" t="s">
        <v>3175</v>
      </c>
      <c r="I279" s="1" t="s">
        <v>3092</v>
      </c>
      <c r="J279" t="s">
        <v>166</v>
      </c>
      <c r="K279" t="s">
        <v>649</v>
      </c>
      <c r="L279" t="s">
        <v>654</v>
      </c>
      <c r="M279" t="s">
        <v>651</v>
      </c>
      <c r="O279" s="1" t="s">
        <v>3100</v>
      </c>
      <c r="P279" t="s">
        <v>2535</v>
      </c>
      <c r="S279" t="s">
        <v>1172</v>
      </c>
    </row>
    <row r="280" spans="1:19">
      <c r="A280" s="1" t="s">
        <v>3180</v>
      </c>
      <c r="B280" t="s">
        <v>23</v>
      </c>
      <c r="C280" t="s">
        <v>25</v>
      </c>
      <c r="D280" t="s">
        <v>128</v>
      </c>
      <c r="E280" t="s">
        <v>67</v>
      </c>
      <c r="F280" t="s">
        <v>867</v>
      </c>
      <c r="G280" s="1" t="s">
        <v>3174</v>
      </c>
      <c r="H280" s="1" t="s">
        <v>3175</v>
      </c>
      <c r="I280" s="1" t="s">
        <v>3092</v>
      </c>
      <c r="J280" t="s">
        <v>166</v>
      </c>
      <c r="K280" t="s">
        <v>649</v>
      </c>
      <c r="L280" t="s">
        <v>654</v>
      </c>
      <c r="M280" t="s">
        <v>651</v>
      </c>
      <c r="O280" s="1" t="s">
        <v>3027</v>
      </c>
      <c r="P280" t="s">
        <v>2535</v>
      </c>
      <c r="S280" t="s">
        <v>1171</v>
      </c>
    </row>
    <row r="281" spans="1:19">
      <c r="A281" s="1" t="s">
        <v>3181</v>
      </c>
      <c r="B281" t="s">
        <v>23</v>
      </c>
      <c r="C281" t="s">
        <v>25</v>
      </c>
      <c r="D281" t="s">
        <v>128</v>
      </c>
      <c r="E281" t="s">
        <v>67</v>
      </c>
      <c r="F281" t="s">
        <v>867</v>
      </c>
      <c r="G281" s="1" t="s">
        <v>3174</v>
      </c>
      <c r="H281" s="1" t="s">
        <v>3175</v>
      </c>
      <c r="I281" s="1" t="s">
        <v>3092</v>
      </c>
      <c r="J281" t="s">
        <v>166</v>
      </c>
      <c r="K281" t="s">
        <v>649</v>
      </c>
      <c r="L281" t="s">
        <v>654</v>
      </c>
      <c r="M281" t="s">
        <v>651</v>
      </c>
      <c r="O281" s="1" t="s">
        <v>3103</v>
      </c>
      <c r="P281" t="s">
        <v>2580</v>
      </c>
      <c r="S281" t="s">
        <v>1171</v>
      </c>
    </row>
    <row r="282" spans="1:16">
      <c r="A282" s="1" t="s">
        <v>3182</v>
      </c>
      <c r="B282" t="s">
        <v>23</v>
      </c>
      <c r="C282" t="s">
        <v>25</v>
      </c>
      <c r="D282" t="s">
        <v>128</v>
      </c>
      <c r="E282" t="s">
        <v>67</v>
      </c>
      <c r="F282" t="s">
        <v>867</v>
      </c>
      <c r="G282" s="1" t="s">
        <v>3174</v>
      </c>
      <c r="H282" s="1" t="s">
        <v>3175</v>
      </c>
      <c r="I282" s="1" t="s">
        <v>3092</v>
      </c>
      <c r="J282" t="s">
        <v>166</v>
      </c>
      <c r="K282" t="s">
        <v>649</v>
      </c>
      <c r="L282" t="s">
        <v>654</v>
      </c>
      <c r="M282" t="s">
        <v>659</v>
      </c>
      <c r="O282" s="1" t="s">
        <v>3148</v>
      </c>
      <c r="P282" t="s">
        <v>2580</v>
      </c>
    </row>
    <row r="283" spans="1:16">
      <c r="A283" s="1" t="s">
        <v>3183</v>
      </c>
      <c r="B283" t="s">
        <v>23</v>
      </c>
      <c r="C283" t="s">
        <v>25</v>
      </c>
      <c r="D283" t="s">
        <v>128</v>
      </c>
      <c r="E283" t="s">
        <v>67</v>
      </c>
      <c r="F283" t="s">
        <v>867</v>
      </c>
      <c r="G283" s="1" t="s">
        <v>3174</v>
      </c>
      <c r="H283" s="1" t="s">
        <v>3175</v>
      </c>
      <c r="I283" s="1" t="s">
        <v>3092</v>
      </c>
      <c r="J283" t="s">
        <v>166</v>
      </c>
      <c r="K283" t="s">
        <v>649</v>
      </c>
      <c r="L283" t="s">
        <v>654</v>
      </c>
      <c r="M283" t="s">
        <v>659</v>
      </c>
      <c r="O283" s="1" t="s">
        <v>2555</v>
      </c>
      <c r="P283" t="s">
        <v>2580</v>
      </c>
    </row>
    <row r="284" spans="1:27">
      <c r="A284" s="1" t="s">
        <v>3184</v>
      </c>
      <c r="B284" t="s">
        <v>23</v>
      </c>
      <c r="C284" t="s">
        <v>25</v>
      </c>
      <c r="D284" t="s">
        <v>128</v>
      </c>
      <c r="E284" t="s">
        <v>67</v>
      </c>
      <c r="F284" t="s">
        <v>867</v>
      </c>
      <c r="G284" s="1" t="s">
        <v>3174</v>
      </c>
      <c r="H284" s="1" t="s">
        <v>3175</v>
      </c>
      <c r="I284" s="1" t="s">
        <v>3092</v>
      </c>
      <c r="J284" t="s">
        <v>166</v>
      </c>
      <c r="K284" t="s">
        <v>657</v>
      </c>
      <c r="L284" t="s">
        <v>729</v>
      </c>
      <c r="M284" t="s">
        <v>651</v>
      </c>
      <c r="O284" s="1" t="s">
        <v>3151</v>
      </c>
      <c r="P284" t="s">
        <v>2545</v>
      </c>
      <c r="S284" t="s">
        <v>1160</v>
      </c>
      <c r="U284" s="1" t="s">
        <v>2735</v>
      </c>
      <c r="V284" s="1" t="s">
        <v>2736</v>
      </c>
      <c r="W284" t="s">
        <v>1449</v>
      </c>
      <c r="X284" s="1" t="s">
        <v>2737</v>
      </c>
      <c r="Y284" s="1" t="s">
        <v>2738</v>
      </c>
      <c r="Z284" s="1" t="s">
        <v>2655</v>
      </c>
      <c r="AA284" t="s">
        <v>1340</v>
      </c>
    </row>
    <row r="285" spans="1:16">
      <c r="A285" s="1" t="s">
        <v>3185</v>
      </c>
      <c r="B285" t="s">
        <v>23</v>
      </c>
      <c r="C285" t="s">
        <v>25</v>
      </c>
      <c r="D285" t="s">
        <v>128</v>
      </c>
      <c r="E285" t="s">
        <v>67</v>
      </c>
      <c r="F285" t="s">
        <v>867</v>
      </c>
      <c r="G285" s="1" t="s">
        <v>3174</v>
      </c>
      <c r="H285" s="1" t="s">
        <v>3175</v>
      </c>
      <c r="I285" s="1" t="s">
        <v>3092</v>
      </c>
      <c r="J285" t="s">
        <v>166</v>
      </c>
      <c r="K285" t="s">
        <v>657</v>
      </c>
      <c r="L285" t="s">
        <v>658</v>
      </c>
      <c r="M285" t="s">
        <v>651</v>
      </c>
      <c r="O285" s="1" t="s">
        <v>3153</v>
      </c>
      <c r="P285" t="s">
        <v>2545</v>
      </c>
    </row>
    <row r="286" spans="1:16">
      <c r="A286" s="1" t="s">
        <v>3186</v>
      </c>
      <c r="B286" t="s">
        <v>23</v>
      </c>
      <c r="C286" t="s">
        <v>25</v>
      </c>
      <c r="D286" t="s">
        <v>128</v>
      </c>
      <c r="E286" t="s">
        <v>67</v>
      </c>
      <c r="F286" t="s">
        <v>867</v>
      </c>
      <c r="G286" s="1" t="s">
        <v>3174</v>
      </c>
      <c r="H286" s="1" t="s">
        <v>3175</v>
      </c>
      <c r="I286" s="1" t="s">
        <v>3092</v>
      </c>
      <c r="J286" t="s">
        <v>166</v>
      </c>
      <c r="K286" t="s">
        <v>657</v>
      </c>
      <c r="L286" t="s">
        <v>658</v>
      </c>
      <c r="M286" t="s">
        <v>651</v>
      </c>
      <c r="O286" s="1" t="s">
        <v>2686</v>
      </c>
      <c r="P286" t="s">
        <v>2545</v>
      </c>
    </row>
    <row r="287" spans="1:17">
      <c r="A287" s="1" t="s">
        <v>3187</v>
      </c>
      <c r="B287" t="s">
        <v>23</v>
      </c>
      <c r="C287" t="s">
        <v>25</v>
      </c>
      <c r="D287" t="s">
        <v>128</v>
      </c>
      <c r="E287" t="s">
        <v>67</v>
      </c>
      <c r="F287" t="s">
        <v>867</v>
      </c>
      <c r="G287" s="1" t="s">
        <v>3174</v>
      </c>
      <c r="H287" s="1" t="s">
        <v>3175</v>
      </c>
      <c r="I287" s="1" t="s">
        <v>3092</v>
      </c>
      <c r="J287" t="s">
        <v>166</v>
      </c>
      <c r="K287" t="s">
        <v>657</v>
      </c>
      <c r="L287" t="s">
        <v>666</v>
      </c>
      <c r="M287" t="s">
        <v>651</v>
      </c>
      <c r="O287" s="1" t="s">
        <v>2689</v>
      </c>
      <c r="Q287" t="s">
        <v>2535</v>
      </c>
    </row>
    <row r="288" spans="1:19">
      <c r="A288" s="1" t="s">
        <v>3188</v>
      </c>
      <c r="B288" t="s">
        <v>23</v>
      </c>
      <c r="C288" t="s">
        <v>25</v>
      </c>
      <c r="D288" t="s">
        <v>128</v>
      </c>
      <c r="E288" t="s">
        <v>67</v>
      </c>
      <c r="F288" t="s">
        <v>896</v>
      </c>
      <c r="G288" s="1" t="s">
        <v>3189</v>
      </c>
      <c r="H288" s="1" t="s">
        <v>3190</v>
      </c>
      <c r="I288" s="1" t="s">
        <v>3191</v>
      </c>
      <c r="J288" t="s">
        <v>66</v>
      </c>
      <c r="K288" t="s">
        <v>649</v>
      </c>
      <c r="L288" t="s">
        <v>650</v>
      </c>
      <c r="M288" t="s">
        <v>651</v>
      </c>
      <c r="O288" s="1" t="s">
        <v>2993</v>
      </c>
      <c r="P288" t="s">
        <v>2535</v>
      </c>
      <c r="S288" t="s">
        <v>1171</v>
      </c>
    </row>
    <row r="289" spans="1:19">
      <c r="A289" s="1" t="s">
        <v>3192</v>
      </c>
      <c r="B289" t="s">
        <v>23</v>
      </c>
      <c r="C289" t="s">
        <v>25</v>
      </c>
      <c r="D289" t="s">
        <v>128</v>
      </c>
      <c r="E289" t="s">
        <v>67</v>
      </c>
      <c r="F289" t="s">
        <v>896</v>
      </c>
      <c r="G289" s="1" t="s">
        <v>3189</v>
      </c>
      <c r="H289" s="1" t="s">
        <v>3190</v>
      </c>
      <c r="I289" s="1" t="s">
        <v>3191</v>
      </c>
      <c r="J289" t="s">
        <v>66</v>
      </c>
      <c r="K289" t="s">
        <v>649</v>
      </c>
      <c r="L289" t="s">
        <v>654</v>
      </c>
      <c r="M289" t="s">
        <v>651</v>
      </c>
      <c r="O289" s="1" t="s">
        <v>3094</v>
      </c>
      <c r="P289" t="s">
        <v>486</v>
      </c>
      <c r="S289" t="s">
        <v>1168</v>
      </c>
    </row>
    <row r="290" spans="1:19">
      <c r="A290" s="1" t="s">
        <v>3193</v>
      </c>
      <c r="B290" t="s">
        <v>23</v>
      </c>
      <c r="C290" t="s">
        <v>25</v>
      </c>
      <c r="D290" t="s">
        <v>128</v>
      </c>
      <c r="E290" t="s">
        <v>67</v>
      </c>
      <c r="F290" t="s">
        <v>896</v>
      </c>
      <c r="G290" s="1" t="s">
        <v>3189</v>
      </c>
      <c r="H290" s="1" t="s">
        <v>3190</v>
      </c>
      <c r="I290" s="1" t="s">
        <v>3191</v>
      </c>
      <c r="J290" t="s">
        <v>66</v>
      </c>
      <c r="K290" t="s">
        <v>649</v>
      </c>
      <c r="L290" t="s">
        <v>654</v>
      </c>
      <c r="M290" t="s">
        <v>651</v>
      </c>
      <c r="O290" s="1" t="s">
        <v>3096</v>
      </c>
      <c r="P290" t="s">
        <v>486</v>
      </c>
      <c r="S290" t="s">
        <v>1169</v>
      </c>
    </row>
    <row r="291" spans="1:19">
      <c r="A291" s="1" t="s">
        <v>3194</v>
      </c>
      <c r="B291" t="s">
        <v>23</v>
      </c>
      <c r="C291" t="s">
        <v>25</v>
      </c>
      <c r="D291" t="s">
        <v>128</v>
      </c>
      <c r="E291" t="s">
        <v>67</v>
      </c>
      <c r="F291" t="s">
        <v>896</v>
      </c>
      <c r="G291" s="1" t="s">
        <v>3189</v>
      </c>
      <c r="H291" s="1" t="s">
        <v>3190</v>
      </c>
      <c r="I291" s="1" t="s">
        <v>3191</v>
      </c>
      <c r="J291" t="s">
        <v>66</v>
      </c>
      <c r="K291" t="s">
        <v>649</v>
      </c>
      <c r="L291" t="s">
        <v>654</v>
      </c>
      <c r="M291" t="s">
        <v>651</v>
      </c>
      <c r="O291" s="1" t="s">
        <v>3098</v>
      </c>
      <c r="P291" t="s">
        <v>486</v>
      </c>
      <c r="S291" t="s">
        <v>1170</v>
      </c>
    </row>
    <row r="292" spans="1:19">
      <c r="A292" s="1" t="s">
        <v>3195</v>
      </c>
      <c r="B292" t="s">
        <v>23</v>
      </c>
      <c r="C292" t="s">
        <v>25</v>
      </c>
      <c r="D292" t="s">
        <v>128</v>
      </c>
      <c r="E292" t="s">
        <v>67</v>
      </c>
      <c r="F292" t="s">
        <v>896</v>
      </c>
      <c r="G292" s="1" t="s">
        <v>3189</v>
      </c>
      <c r="H292" s="1" t="s">
        <v>3190</v>
      </c>
      <c r="I292" s="1" t="s">
        <v>3191</v>
      </c>
      <c r="J292" t="s">
        <v>66</v>
      </c>
      <c r="K292" t="s">
        <v>649</v>
      </c>
      <c r="L292" t="s">
        <v>654</v>
      </c>
      <c r="M292" t="s">
        <v>651</v>
      </c>
      <c r="O292" s="1" t="s">
        <v>3100</v>
      </c>
      <c r="P292" t="s">
        <v>2535</v>
      </c>
      <c r="S292" t="s">
        <v>1172</v>
      </c>
    </row>
    <row r="293" spans="1:19">
      <c r="A293" s="1" t="s">
        <v>3196</v>
      </c>
      <c r="B293" t="s">
        <v>23</v>
      </c>
      <c r="C293" t="s">
        <v>25</v>
      </c>
      <c r="D293" t="s">
        <v>128</v>
      </c>
      <c r="E293" t="s">
        <v>67</v>
      </c>
      <c r="F293" t="s">
        <v>896</v>
      </c>
      <c r="G293" s="1" t="s">
        <v>3189</v>
      </c>
      <c r="H293" s="1" t="s">
        <v>3190</v>
      </c>
      <c r="I293" s="1" t="s">
        <v>3191</v>
      </c>
      <c r="J293" t="s">
        <v>66</v>
      </c>
      <c r="K293" t="s">
        <v>649</v>
      </c>
      <c r="L293" t="s">
        <v>654</v>
      </c>
      <c r="M293" t="s">
        <v>651</v>
      </c>
      <c r="O293" s="1" t="s">
        <v>3027</v>
      </c>
      <c r="P293" t="s">
        <v>2535</v>
      </c>
      <c r="S293" t="s">
        <v>1171</v>
      </c>
    </row>
    <row r="294" spans="1:19">
      <c r="A294" s="1" t="s">
        <v>3197</v>
      </c>
      <c r="B294" t="s">
        <v>23</v>
      </c>
      <c r="C294" t="s">
        <v>25</v>
      </c>
      <c r="D294" t="s">
        <v>128</v>
      </c>
      <c r="E294" t="s">
        <v>67</v>
      </c>
      <c r="F294" t="s">
        <v>896</v>
      </c>
      <c r="G294" s="1" t="s">
        <v>3189</v>
      </c>
      <c r="H294" s="1" t="s">
        <v>3190</v>
      </c>
      <c r="I294" s="1" t="s">
        <v>3191</v>
      </c>
      <c r="J294" t="s">
        <v>66</v>
      </c>
      <c r="K294" t="s">
        <v>649</v>
      </c>
      <c r="L294" t="s">
        <v>654</v>
      </c>
      <c r="M294" t="s">
        <v>651</v>
      </c>
      <c r="O294" s="1" t="s">
        <v>3103</v>
      </c>
      <c r="P294" t="s">
        <v>2580</v>
      </c>
      <c r="S294" t="s">
        <v>1171</v>
      </c>
    </row>
    <row r="295" spans="1:16">
      <c r="A295" s="1" t="s">
        <v>3198</v>
      </c>
      <c r="B295" t="s">
        <v>23</v>
      </c>
      <c r="C295" t="s">
        <v>25</v>
      </c>
      <c r="D295" t="s">
        <v>128</v>
      </c>
      <c r="E295" t="s">
        <v>67</v>
      </c>
      <c r="F295" t="s">
        <v>896</v>
      </c>
      <c r="G295" s="1" t="s">
        <v>3189</v>
      </c>
      <c r="H295" s="1" t="s">
        <v>3190</v>
      </c>
      <c r="I295" s="1" t="s">
        <v>3191</v>
      </c>
      <c r="J295" t="s">
        <v>66</v>
      </c>
      <c r="K295" t="s">
        <v>649</v>
      </c>
      <c r="L295" t="s">
        <v>654</v>
      </c>
      <c r="M295" t="s">
        <v>659</v>
      </c>
      <c r="O295" s="1" t="s">
        <v>2555</v>
      </c>
      <c r="P295" t="s">
        <v>2580</v>
      </c>
    </row>
    <row r="296" spans="1:16">
      <c r="A296" s="1" t="s">
        <v>3199</v>
      </c>
      <c r="B296" t="s">
        <v>23</v>
      </c>
      <c r="C296" t="s">
        <v>25</v>
      </c>
      <c r="D296" t="s">
        <v>128</v>
      </c>
      <c r="E296" t="s">
        <v>67</v>
      </c>
      <c r="F296" t="s">
        <v>896</v>
      </c>
      <c r="G296" s="1" t="s">
        <v>3189</v>
      </c>
      <c r="H296" s="1" t="s">
        <v>3190</v>
      </c>
      <c r="I296" s="1" t="s">
        <v>3191</v>
      </c>
      <c r="J296" t="s">
        <v>66</v>
      </c>
      <c r="K296" t="s">
        <v>649</v>
      </c>
      <c r="L296" t="s">
        <v>654</v>
      </c>
      <c r="M296" t="s">
        <v>659</v>
      </c>
      <c r="O296" s="1" t="s">
        <v>3106</v>
      </c>
      <c r="P296" t="s">
        <v>2580</v>
      </c>
    </row>
    <row r="297" spans="1:27">
      <c r="A297" s="1" t="s">
        <v>3200</v>
      </c>
      <c r="B297" t="s">
        <v>23</v>
      </c>
      <c r="C297" t="s">
        <v>25</v>
      </c>
      <c r="D297" t="s">
        <v>128</v>
      </c>
      <c r="E297" t="s">
        <v>67</v>
      </c>
      <c r="F297" t="s">
        <v>896</v>
      </c>
      <c r="G297" s="1" t="s">
        <v>3189</v>
      </c>
      <c r="H297" s="1" t="s">
        <v>3190</v>
      </c>
      <c r="I297" s="1" t="s">
        <v>3191</v>
      </c>
      <c r="J297" t="s">
        <v>66</v>
      </c>
      <c r="K297" t="s">
        <v>657</v>
      </c>
      <c r="L297" t="s">
        <v>658</v>
      </c>
      <c r="M297" t="s">
        <v>651</v>
      </c>
      <c r="O297" s="1" t="s">
        <v>3130</v>
      </c>
      <c r="P297" t="s">
        <v>2545</v>
      </c>
      <c r="S297" t="s">
        <v>1160</v>
      </c>
      <c r="U297" s="1" t="s">
        <v>2622</v>
      </c>
      <c r="V297" s="1" t="s">
        <v>2623</v>
      </c>
      <c r="W297" t="s">
        <v>1361</v>
      </c>
      <c r="X297" s="1" t="s">
        <v>2624</v>
      </c>
      <c r="Y297" s="1" t="s">
        <v>2625</v>
      </c>
      <c r="Z297" s="1" t="s">
        <v>2626</v>
      </c>
      <c r="AA297" t="s">
        <v>1340</v>
      </c>
    </row>
    <row r="298" spans="1:16">
      <c r="A298" s="1" t="s">
        <v>3201</v>
      </c>
      <c r="B298" t="s">
        <v>23</v>
      </c>
      <c r="C298" t="s">
        <v>25</v>
      </c>
      <c r="D298" t="s">
        <v>128</v>
      </c>
      <c r="E298" t="s">
        <v>67</v>
      </c>
      <c r="F298" t="s">
        <v>896</v>
      </c>
      <c r="G298" s="1" t="s">
        <v>3189</v>
      </c>
      <c r="H298" s="1" t="s">
        <v>3190</v>
      </c>
      <c r="I298" s="1" t="s">
        <v>3191</v>
      </c>
      <c r="J298" t="s">
        <v>66</v>
      </c>
      <c r="K298" t="s">
        <v>657</v>
      </c>
      <c r="L298" t="s">
        <v>658</v>
      </c>
      <c r="M298" t="s">
        <v>651</v>
      </c>
      <c r="O298" s="1" t="s">
        <v>3132</v>
      </c>
      <c r="P298" t="s">
        <v>2545</v>
      </c>
    </row>
    <row r="299" spans="1:17">
      <c r="A299" s="1" t="s">
        <v>3202</v>
      </c>
      <c r="B299" t="s">
        <v>23</v>
      </c>
      <c r="C299" t="s">
        <v>25</v>
      </c>
      <c r="D299" t="s">
        <v>128</v>
      </c>
      <c r="E299" t="s">
        <v>67</v>
      </c>
      <c r="F299" t="s">
        <v>896</v>
      </c>
      <c r="G299" s="1" t="s">
        <v>3189</v>
      </c>
      <c r="H299" s="1" t="s">
        <v>3190</v>
      </c>
      <c r="I299" s="1" t="s">
        <v>3191</v>
      </c>
      <c r="J299" t="s">
        <v>66</v>
      </c>
      <c r="K299" t="s">
        <v>657</v>
      </c>
      <c r="L299" t="s">
        <v>666</v>
      </c>
      <c r="M299" t="s">
        <v>651</v>
      </c>
      <c r="O299" s="1" t="s">
        <v>3134</v>
      </c>
      <c r="Q299" t="s">
        <v>2580</v>
      </c>
    </row>
    <row r="300" spans="1:17">
      <c r="A300" s="1" t="s">
        <v>3203</v>
      </c>
      <c r="B300" t="s">
        <v>23</v>
      </c>
      <c r="C300" t="s">
        <v>25</v>
      </c>
      <c r="D300" t="s">
        <v>128</v>
      </c>
      <c r="E300" t="s">
        <v>67</v>
      </c>
      <c r="F300" t="s">
        <v>896</v>
      </c>
      <c r="G300" s="1" t="s">
        <v>3189</v>
      </c>
      <c r="H300" s="1" t="s">
        <v>3190</v>
      </c>
      <c r="I300" s="1" t="s">
        <v>3191</v>
      </c>
      <c r="J300" t="s">
        <v>66</v>
      </c>
      <c r="K300" t="s">
        <v>657</v>
      </c>
      <c r="L300" t="s">
        <v>666</v>
      </c>
      <c r="M300" t="s">
        <v>651</v>
      </c>
      <c r="O300" s="1" t="s">
        <v>3136</v>
      </c>
      <c r="Q300" t="s">
        <v>2545</v>
      </c>
    </row>
    <row r="301" spans="1:19">
      <c r="A301" s="1" t="s">
        <v>3204</v>
      </c>
      <c r="B301" t="s">
        <v>23</v>
      </c>
      <c r="C301" t="s">
        <v>25</v>
      </c>
      <c r="D301" t="s">
        <v>128</v>
      </c>
      <c r="E301" t="s">
        <v>67</v>
      </c>
      <c r="F301" t="s">
        <v>896</v>
      </c>
      <c r="G301" s="1" t="s">
        <v>3205</v>
      </c>
      <c r="H301" s="1" t="s">
        <v>3206</v>
      </c>
      <c r="I301" s="1" t="s">
        <v>3207</v>
      </c>
      <c r="J301" t="s">
        <v>166</v>
      </c>
      <c r="K301" t="s">
        <v>649</v>
      </c>
      <c r="L301" t="s">
        <v>650</v>
      </c>
      <c r="M301" t="s">
        <v>651</v>
      </c>
      <c r="O301" s="1" t="s">
        <v>2993</v>
      </c>
      <c r="P301" t="s">
        <v>2535</v>
      </c>
      <c r="S301" t="s">
        <v>1171</v>
      </c>
    </row>
    <row r="302" spans="1:19">
      <c r="A302" s="1" t="s">
        <v>3208</v>
      </c>
      <c r="B302" t="s">
        <v>23</v>
      </c>
      <c r="C302" t="s">
        <v>25</v>
      </c>
      <c r="D302" t="s">
        <v>128</v>
      </c>
      <c r="E302" t="s">
        <v>67</v>
      </c>
      <c r="F302" t="s">
        <v>896</v>
      </c>
      <c r="G302" s="1" t="s">
        <v>3205</v>
      </c>
      <c r="H302" s="1" t="s">
        <v>3206</v>
      </c>
      <c r="I302" s="1" t="s">
        <v>3207</v>
      </c>
      <c r="J302" t="s">
        <v>166</v>
      </c>
      <c r="K302" t="s">
        <v>649</v>
      </c>
      <c r="L302" t="s">
        <v>654</v>
      </c>
      <c r="M302" t="s">
        <v>651</v>
      </c>
      <c r="O302" s="1" t="s">
        <v>3094</v>
      </c>
      <c r="P302" t="s">
        <v>486</v>
      </c>
      <c r="S302" t="s">
        <v>1168</v>
      </c>
    </row>
    <row r="303" spans="1:19">
      <c r="A303" s="1" t="s">
        <v>3209</v>
      </c>
      <c r="B303" t="s">
        <v>23</v>
      </c>
      <c r="C303" t="s">
        <v>25</v>
      </c>
      <c r="D303" t="s">
        <v>128</v>
      </c>
      <c r="E303" t="s">
        <v>67</v>
      </c>
      <c r="F303" t="s">
        <v>896</v>
      </c>
      <c r="G303" s="1" t="s">
        <v>3205</v>
      </c>
      <c r="H303" s="1" t="s">
        <v>3206</v>
      </c>
      <c r="I303" s="1" t="s">
        <v>3207</v>
      </c>
      <c r="J303" t="s">
        <v>166</v>
      </c>
      <c r="K303" t="s">
        <v>649</v>
      </c>
      <c r="L303" t="s">
        <v>654</v>
      </c>
      <c r="M303" t="s">
        <v>651</v>
      </c>
      <c r="O303" s="1" t="s">
        <v>3096</v>
      </c>
      <c r="P303" t="s">
        <v>486</v>
      </c>
      <c r="S303" t="s">
        <v>1169</v>
      </c>
    </row>
    <row r="304" spans="1:19">
      <c r="A304" s="1" t="s">
        <v>3210</v>
      </c>
      <c r="B304" t="s">
        <v>23</v>
      </c>
      <c r="C304" t="s">
        <v>25</v>
      </c>
      <c r="D304" t="s">
        <v>128</v>
      </c>
      <c r="E304" t="s">
        <v>67</v>
      </c>
      <c r="F304" t="s">
        <v>896</v>
      </c>
      <c r="G304" s="1" t="s">
        <v>3205</v>
      </c>
      <c r="H304" s="1" t="s">
        <v>3206</v>
      </c>
      <c r="I304" s="1" t="s">
        <v>3207</v>
      </c>
      <c r="J304" t="s">
        <v>166</v>
      </c>
      <c r="K304" t="s">
        <v>649</v>
      </c>
      <c r="L304" t="s">
        <v>654</v>
      </c>
      <c r="M304" t="s">
        <v>651</v>
      </c>
      <c r="O304" s="1" t="s">
        <v>3098</v>
      </c>
      <c r="P304" t="s">
        <v>486</v>
      </c>
      <c r="S304" t="s">
        <v>1170</v>
      </c>
    </row>
    <row r="305" spans="1:19">
      <c r="A305" s="1" t="s">
        <v>3211</v>
      </c>
      <c r="B305" t="s">
        <v>23</v>
      </c>
      <c r="C305" t="s">
        <v>25</v>
      </c>
      <c r="D305" t="s">
        <v>128</v>
      </c>
      <c r="E305" t="s">
        <v>67</v>
      </c>
      <c r="F305" t="s">
        <v>896</v>
      </c>
      <c r="G305" s="1" t="s">
        <v>3205</v>
      </c>
      <c r="H305" s="1" t="s">
        <v>3206</v>
      </c>
      <c r="I305" s="1" t="s">
        <v>3207</v>
      </c>
      <c r="J305" t="s">
        <v>166</v>
      </c>
      <c r="K305" t="s">
        <v>649</v>
      </c>
      <c r="L305" t="s">
        <v>654</v>
      </c>
      <c r="M305" t="s">
        <v>651</v>
      </c>
      <c r="O305" s="1" t="s">
        <v>3100</v>
      </c>
      <c r="P305" t="s">
        <v>2535</v>
      </c>
      <c r="S305" t="s">
        <v>1172</v>
      </c>
    </row>
    <row r="306" spans="1:19">
      <c r="A306" s="1" t="s">
        <v>3212</v>
      </c>
      <c r="B306" t="s">
        <v>23</v>
      </c>
      <c r="C306" t="s">
        <v>25</v>
      </c>
      <c r="D306" t="s">
        <v>128</v>
      </c>
      <c r="E306" t="s">
        <v>67</v>
      </c>
      <c r="F306" t="s">
        <v>896</v>
      </c>
      <c r="G306" s="1" t="s">
        <v>3205</v>
      </c>
      <c r="H306" s="1" t="s">
        <v>3206</v>
      </c>
      <c r="I306" s="1" t="s">
        <v>3207</v>
      </c>
      <c r="J306" t="s">
        <v>166</v>
      </c>
      <c r="K306" t="s">
        <v>649</v>
      </c>
      <c r="L306" t="s">
        <v>654</v>
      </c>
      <c r="M306" t="s">
        <v>651</v>
      </c>
      <c r="O306" s="1" t="s">
        <v>3027</v>
      </c>
      <c r="P306" t="s">
        <v>2535</v>
      </c>
      <c r="S306" t="s">
        <v>1171</v>
      </c>
    </row>
    <row r="307" spans="1:19">
      <c r="A307" s="1" t="s">
        <v>3213</v>
      </c>
      <c r="B307" t="s">
        <v>23</v>
      </c>
      <c r="C307" t="s">
        <v>25</v>
      </c>
      <c r="D307" t="s">
        <v>128</v>
      </c>
      <c r="E307" t="s">
        <v>67</v>
      </c>
      <c r="F307" t="s">
        <v>896</v>
      </c>
      <c r="G307" s="1" t="s">
        <v>3205</v>
      </c>
      <c r="H307" s="1" t="s">
        <v>3206</v>
      </c>
      <c r="I307" s="1" t="s">
        <v>3207</v>
      </c>
      <c r="J307" t="s">
        <v>166</v>
      </c>
      <c r="K307" t="s">
        <v>649</v>
      </c>
      <c r="L307" t="s">
        <v>654</v>
      </c>
      <c r="M307" t="s">
        <v>651</v>
      </c>
      <c r="O307" s="1" t="s">
        <v>3103</v>
      </c>
      <c r="P307" t="s">
        <v>2580</v>
      </c>
      <c r="S307" t="s">
        <v>1171</v>
      </c>
    </row>
    <row r="308" spans="1:16">
      <c r="A308" s="1" t="s">
        <v>3214</v>
      </c>
      <c r="B308" t="s">
        <v>23</v>
      </c>
      <c r="C308" t="s">
        <v>25</v>
      </c>
      <c r="D308" t="s">
        <v>128</v>
      </c>
      <c r="E308" t="s">
        <v>67</v>
      </c>
      <c r="F308" t="s">
        <v>896</v>
      </c>
      <c r="G308" s="1" t="s">
        <v>3205</v>
      </c>
      <c r="H308" s="1" t="s">
        <v>3206</v>
      </c>
      <c r="I308" s="1" t="s">
        <v>3207</v>
      </c>
      <c r="J308" t="s">
        <v>166</v>
      </c>
      <c r="K308" t="s">
        <v>649</v>
      </c>
      <c r="L308" t="s">
        <v>654</v>
      </c>
      <c r="M308" t="s">
        <v>659</v>
      </c>
      <c r="O308" s="1" t="s">
        <v>2555</v>
      </c>
      <c r="P308" t="s">
        <v>2580</v>
      </c>
    </row>
    <row r="309" spans="1:16">
      <c r="A309" s="1" t="s">
        <v>3215</v>
      </c>
      <c r="B309" t="s">
        <v>23</v>
      </c>
      <c r="C309" t="s">
        <v>25</v>
      </c>
      <c r="D309" t="s">
        <v>128</v>
      </c>
      <c r="E309" t="s">
        <v>67</v>
      </c>
      <c r="F309" t="s">
        <v>896</v>
      </c>
      <c r="G309" s="1" t="s">
        <v>3205</v>
      </c>
      <c r="H309" s="1" t="s">
        <v>3206</v>
      </c>
      <c r="I309" s="1" t="s">
        <v>3207</v>
      </c>
      <c r="J309" t="s">
        <v>166</v>
      </c>
      <c r="K309" t="s">
        <v>649</v>
      </c>
      <c r="L309" t="s">
        <v>654</v>
      </c>
      <c r="M309" t="s">
        <v>659</v>
      </c>
      <c r="O309" s="1" t="s">
        <v>3106</v>
      </c>
      <c r="P309" t="s">
        <v>2580</v>
      </c>
    </row>
    <row r="310" spans="1:27">
      <c r="A310" s="1" t="s">
        <v>3216</v>
      </c>
      <c r="B310" t="s">
        <v>23</v>
      </c>
      <c r="C310" t="s">
        <v>25</v>
      </c>
      <c r="D310" t="s">
        <v>128</v>
      </c>
      <c r="E310" t="s">
        <v>67</v>
      </c>
      <c r="F310" t="s">
        <v>896</v>
      </c>
      <c r="G310" s="1" t="s">
        <v>3205</v>
      </c>
      <c r="H310" s="1" t="s">
        <v>3206</v>
      </c>
      <c r="I310" s="1" t="s">
        <v>3207</v>
      </c>
      <c r="J310" t="s">
        <v>166</v>
      </c>
      <c r="K310" t="s">
        <v>657</v>
      </c>
      <c r="L310" t="s">
        <v>658</v>
      </c>
      <c r="M310" t="s">
        <v>651</v>
      </c>
      <c r="O310" s="1" t="s">
        <v>3130</v>
      </c>
      <c r="P310" t="s">
        <v>2545</v>
      </c>
      <c r="S310" t="s">
        <v>1160</v>
      </c>
      <c r="U310" s="1" t="s">
        <v>2622</v>
      </c>
      <c r="V310" s="1" t="s">
        <v>2623</v>
      </c>
      <c r="W310" t="s">
        <v>1361</v>
      </c>
      <c r="X310" s="1" t="s">
        <v>2624</v>
      </c>
      <c r="Y310" s="1" t="s">
        <v>2625</v>
      </c>
      <c r="Z310" s="1" t="s">
        <v>2626</v>
      </c>
      <c r="AA310" t="s">
        <v>1340</v>
      </c>
    </row>
    <row r="311" spans="1:16">
      <c r="A311" s="1" t="s">
        <v>3217</v>
      </c>
      <c r="B311" t="s">
        <v>23</v>
      </c>
      <c r="C311" t="s">
        <v>25</v>
      </c>
      <c r="D311" t="s">
        <v>128</v>
      </c>
      <c r="E311" t="s">
        <v>67</v>
      </c>
      <c r="F311" t="s">
        <v>896</v>
      </c>
      <c r="G311" s="1" t="s">
        <v>3205</v>
      </c>
      <c r="H311" s="1" t="s">
        <v>3206</v>
      </c>
      <c r="I311" s="1" t="s">
        <v>3207</v>
      </c>
      <c r="J311" t="s">
        <v>166</v>
      </c>
      <c r="K311" t="s">
        <v>657</v>
      </c>
      <c r="L311" t="s">
        <v>658</v>
      </c>
      <c r="M311" t="s">
        <v>651</v>
      </c>
      <c r="O311" s="1" t="s">
        <v>3132</v>
      </c>
      <c r="P311" t="s">
        <v>2545</v>
      </c>
    </row>
    <row r="312" spans="1:17">
      <c r="A312" s="1" t="s">
        <v>3218</v>
      </c>
      <c r="B312" t="s">
        <v>23</v>
      </c>
      <c r="C312" t="s">
        <v>25</v>
      </c>
      <c r="D312" t="s">
        <v>128</v>
      </c>
      <c r="E312" t="s">
        <v>67</v>
      </c>
      <c r="F312" t="s">
        <v>896</v>
      </c>
      <c r="G312" s="1" t="s">
        <v>3205</v>
      </c>
      <c r="H312" s="1" t="s">
        <v>3206</v>
      </c>
      <c r="I312" s="1" t="s">
        <v>3207</v>
      </c>
      <c r="J312" t="s">
        <v>166</v>
      </c>
      <c r="K312" t="s">
        <v>657</v>
      </c>
      <c r="L312" t="s">
        <v>666</v>
      </c>
      <c r="M312" t="s">
        <v>651</v>
      </c>
      <c r="O312" s="1" t="s">
        <v>3134</v>
      </c>
      <c r="Q312" t="s">
        <v>2580</v>
      </c>
    </row>
    <row r="313" spans="1:17">
      <c r="A313" s="1" t="s">
        <v>3219</v>
      </c>
      <c r="B313" t="s">
        <v>23</v>
      </c>
      <c r="C313" t="s">
        <v>25</v>
      </c>
      <c r="D313" t="s">
        <v>128</v>
      </c>
      <c r="E313" t="s">
        <v>67</v>
      </c>
      <c r="F313" t="s">
        <v>896</v>
      </c>
      <c r="G313" s="1" t="s">
        <v>3205</v>
      </c>
      <c r="H313" s="1" t="s">
        <v>3206</v>
      </c>
      <c r="I313" s="1" t="s">
        <v>3207</v>
      </c>
      <c r="J313" t="s">
        <v>166</v>
      </c>
      <c r="K313" t="s">
        <v>657</v>
      </c>
      <c r="L313" t="s">
        <v>666</v>
      </c>
      <c r="M313" t="s">
        <v>651</v>
      </c>
      <c r="O313" s="1" t="s">
        <v>3136</v>
      </c>
      <c r="Q313" t="s">
        <v>2545</v>
      </c>
    </row>
    <row r="314" spans="1:19">
      <c r="A314" s="1" t="s">
        <v>3220</v>
      </c>
      <c r="B314" t="s">
        <v>23</v>
      </c>
      <c r="C314" t="s">
        <v>25</v>
      </c>
      <c r="D314" t="s">
        <v>128</v>
      </c>
      <c r="E314" t="s">
        <v>67</v>
      </c>
      <c r="F314" t="s">
        <v>877</v>
      </c>
      <c r="G314" s="1" t="s">
        <v>3221</v>
      </c>
      <c r="H314" s="1" t="s">
        <v>3222</v>
      </c>
      <c r="I314" s="1" t="s">
        <v>3223</v>
      </c>
      <c r="J314" t="s">
        <v>142</v>
      </c>
      <c r="K314" t="s">
        <v>649</v>
      </c>
      <c r="L314" t="s">
        <v>650</v>
      </c>
      <c r="M314" t="s">
        <v>651</v>
      </c>
      <c r="O314" s="1" t="s">
        <v>2993</v>
      </c>
      <c r="P314" t="s">
        <v>2535</v>
      </c>
      <c r="S314" t="s">
        <v>1171</v>
      </c>
    </row>
    <row r="315" spans="1:19">
      <c r="A315" s="1" t="s">
        <v>3224</v>
      </c>
      <c r="B315" t="s">
        <v>23</v>
      </c>
      <c r="C315" t="s">
        <v>25</v>
      </c>
      <c r="D315" t="s">
        <v>128</v>
      </c>
      <c r="E315" t="s">
        <v>67</v>
      </c>
      <c r="F315" t="s">
        <v>877</v>
      </c>
      <c r="G315" s="1" t="s">
        <v>3221</v>
      </c>
      <c r="H315" s="1" t="s">
        <v>3222</v>
      </c>
      <c r="I315" s="1" t="s">
        <v>3223</v>
      </c>
      <c r="J315" t="s">
        <v>142</v>
      </c>
      <c r="K315" t="s">
        <v>649</v>
      </c>
      <c r="L315" t="s">
        <v>654</v>
      </c>
      <c r="M315" t="s">
        <v>651</v>
      </c>
      <c r="O315" s="1" t="s">
        <v>3094</v>
      </c>
      <c r="P315" t="s">
        <v>486</v>
      </c>
      <c r="S315" t="s">
        <v>1168</v>
      </c>
    </row>
    <row r="316" spans="1:19">
      <c r="A316" s="1" t="s">
        <v>3225</v>
      </c>
      <c r="B316" t="s">
        <v>23</v>
      </c>
      <c r="C316" t="s">
        <v>25</v>
      </c>
      <c r="D316" t="s">
        <v>128</v>
      </c>
      <c r="E316" t="s">
        <v>67</v>
      </c>
      <c r="F316" t="s">
        <v>877</v>
      </c>
      <c r="G316" s="1" t="s">
        <v>3221</v>
      </c>
      <c r="H316" s="1" t="s">
        <v>3222</v>
      </c>
      <c r="I316" s="1" t="s">
        <v>3223</v>
      </c>
      <c r="J316" t="s">
        <v>142</v>
      </c>
      <c r="K316" t="s">
        <v>649</v>
      </c>
      <c r="L316" t="s">
        <v>654</v>
      </c>
      <c r="M316" t="s">
        <v>651</v>
      </c>
      <c r="O316" s="1" t="s">
        <v>3096</v>
      </c>
      <c r="P316" t="s">
        <v>486</v>
      </c>
      <c r="S316" t="s">
        <v>1169</v>
      </c>
    </row>
    <row r="317" spans="1:19">
      <c r="A317" s="1" t="s">
        <v>3226</v>
      </c>
      <c r="B317" t="s">
        <v>23</v>
      </c>
      <c r="C317" t="s">
        <v>25</v>
      </c>
      <c r="D317" t="s">
        <v>128</v>
      </c>
      <c r="E317" t="s">
        <v>67</v>
      </c>
      <c r="F317" t="s">
        <v>877</v>
      </c>
      <c r="G317" s="1" t="s">
        <v>3221</v>
      </c>
      <c r="H317" s="1" t="s">
        <v>3222</v>
      </c>
      <c r="I317" s="1" t="s">
        <v>3223</v>
      </c>
      <c r="J317" t="s">
        <v>142</v>
      </c>
      <c r="K317" t="s">
        <v>649</v>
      </c>
      <c r="L317" t="s">
        <v>654</v>
      </c>
      <c r="M317" t="s">
        <v>651</v>
      </c>
      <c r="O317" s="1" t="s">
        <v>3098</v>
      </c>
      <c r="P317" t="s">
        <v>486</v>
      </c>
      <c r="S317" t="s">
        <v>1170</v>
      </c>
    </row>
    <row r="318" spans="1:19">
      <c r="A318" s="1" t="s">
        <v>3227</v>
      </c>
      <c r="B318" t="s">
        <v>23</v>
      </c>
      <c r="C318" t="s">
        <v>25</v>
      </c>
      <c r="D318" t="s">
        <v>128</v>
      </c>
      <c r="E318" t="s">
        <v>67</v>
      </c>
      <c r="F318" t="s">
        <v>877</v>
      </c>
      <c r="G318" s="1" t="s">
        <v>3221</v>
      </c>
      <c r="H318" s="1" t="s">
        <v>3222</v>
      </c>
      <c r="I318" s="1" t="s">
        <v>3223</v>
      </c>
      <c r="J318" t="s">
        <v>142</v>
      </c>
      <c r="K318" t="s">
        <v>649</v>
      </c>
      <c r="L318" t="s">
        <v>654</v>
      </c>
      <c r="M318" t="s">
        <v>651</v>
      </c>
      <c r="O318" s="1" t="s">
        <v>3100</v>
      </c>
      <c r="P318" t="s">
        <v>2535</v>
      </c>
      <c r="S318" t="s">
        <v>1172</v>
      </c>
    </row>
    <row r="319" spans="1:19">
      <c r="A319" s="1" t="s">
        <v>3228</v>
      </c>
      <c r="B319" t="s">
        <v>23</v>
      </c>
      <c r="C319" t="s">
        <v>25</v>
      </c>
      <c r="D319" t="s">
        <v>128</v>
      </c>
      <c r="E319" t="s">
        <v>67</v>
      </c>
      <c r="F319" t="s">
        <v>877</v>
      </c>
      <c r="G319" s="1" t="s">
        <v>3221</v>
      </c>
      <c r="H319" s="1" t="s">
        <v>3222</v>
      </c>
      <c r="I319" s="1" t="s">
        <v>3223</v>
      </c>
      <c r="J319" t="s">
        <v>142</v>
      </c>
      <c r="K319" t="s">
        <v>649</v>
      </c>
      <c r="L319" t="s">
        <v>654</v>
      </c>
      <c r="M319" t="s">
        <v>651</v>
      </c>
      <c r="O319" s="1" t="s">
        <v>3027</v>
      </c>
      <c r="P319" t="s">
        <v>2535</v>
      </c>
      <c r="S319" t="s">
        <v>1171</v>
      </c>
    </row>
    <row r="320" spans="1:19">
      <c r="A320" s="1" t="s">
        <v>3229</v>
      </c>
      <c r="B320" t="s">
        <v>23</v>
      </c>
      <c r="C320" t="s">
        <v>25</v>
      </c>
      <c r="D320" t="s">
        <v>128</v>
      </c>
      <c r="E320" t="s">
        <v>67</v>
      </c>
      <c r="F320" t="s">
        <v>877</v>
      </c>
      <c r="G320" s="1" t="s">
        <v>3221</v>
      </c>
      <c r="H320" s="1" t="s">
        <v>3222</v>
      </c>
      <c r="I320" s="1" t="s">
        <v>3223</v>
      </c>
      <c r="J320" t="s">
        <v>142</v>
      </c>
      <c r="K320" t="s">
        <v>649</v>
      </c>
      <c r="L320" t="s">
        <v>654</v>
      </c>
      <c r="M320" t="s">
        <v>651</v>
      </c>
      <c r="O320" s="1" t="s">
        <v>3103</v>
      </c>
      <c r="P320" t="s">
        <v>2580</v>
      </c>
      <c r="S320" t="s">
        <v>1171</v>
      </c>
    </row>
    <row r="321" spans="1:16">
      <c r="A321" s="1" t="s">
        <v>3230</v>
      </c>
      <c r="B321" t="s">
        <v>23</v>
      </c>
      <c r="C321" t="s">
        <v>25</v>
      </c>
      <c r="D321" t="s">
        <v>128</v>
      </c>
      <c r="E321" t="s">
        <v>67</v>
      </c>
      <c r="F321" t="s">
        <v>877</v>
      </c>
      <c r="G321" s="1" t="s">
        <v>3221</v>
      </c>
      <c r="H321" s="1" t="s">
        <v>3222</v>
      </c>
      <c r="I321" s="1" t="s">
        <v>3223</v>
      </c>
      <c r="J321" t="s">
        <v>142</v>
      </c>
      <c r="K321" t="s">
        <v>649</v>
      </c>
      <c r="L321" t="s">
        <v>654</v>
      </c>
      <c r="M321" t="s">
        <v>659</v>
      </c>
      <c r="O321" s="1" t="s">
        <v>2555</v>
      </c>
      <c r="P321" t="s">
        <v>2580</v>
      </c>
    </row>
    <row r="322" spans="1:16">
      <c r="A322" s="1" t="s">
        <v>3231</v>
      </c>
      <c r="B322" t="s">
        <v>23</v>
      </c>
      <c r="C322" t="s">
        <v>25</v>
      </c>
      <c r="D322" t="s">
        <v>128</v>
      </c>
      <c r="E322" t="s">
        <v>67</v>
      </c>
      <c r="F322" t="s">
        <v>877</v>
      </c>
      <c r="G322" s="1" t="s">
        <v>3221</v>
      </c>
      <c r="H322" s="1" t="s">
        <v>3222</v>
      </c>
      <c r="I322" s="1" t="s">
        <v>3223</v>
      </c>
      <c r="J322" t="s">
        <v>142</v>
      </c>
      <c r="K322" t="s">
        <v>649</v>
      </c>
      <c r="L322" t="s">
        <v>654</v>
      </c>
      <c r="M322" t="s">
        <v>659</v>
      </c>
      <c r="O322" s="1" t="s">
        <v>3106</v>
      </c>
      <c r="P322" t="s">
        <v>2580</v>
      </c>
    </row>
    <row r="323" spans="1:26">
      <c r="A323" s="1" t="s">
        <v>3232</v>
      </c>
      <c r="B323" t="s">
        <v>23</v>
      </c>
      <c r="C323" t="s">
        <v>25</v>
      </c>
      <c r="D323" t="s">
        <v>128</v>
      </c>
      <c r="E323" t="s">
        <v>67</v>
      </c>
      <c r="F323" t="s">
        <v>877</v>
      </c>
      <c r="G323" s="1" t="s">
        <v>3221</v>
      </c>
      <c r="H323" s="1" t="s">
        <v>3222</v>
      </c>
      <c r="I323" s="1" t="s">
        <v>3223</v>
      </c>
      <c r="J323" t="s">
        <v>142</v>
      </c>
      <c r="K323" t="s">
        <v>657</v>
      </c>
      <c r="L323" t="s">
        <v>658</v>
      </c>
      <c r="M323" t="s">
        <v>651</v>
      </c>
      <c r="O323" s="1" t="s">
        <v>2686</v>
      </c>
      <c r="P323" t="s">
        <v>2545</v>
      </c>
      <c r="S323" t="s">
        <v>1161</v>
      </c>
      <c r="T323" t="s">
        <v>1680</v>
      </c>
      <c r="U323" s="1" t="s">
        <v>3233</v>
      </c>
      <c r="V323" s="1" t="s">
        <v>3234</v>
      </c>
      <c r="W323" t="s">
        <v>1353</v>
      </c>
      <c r="X323" s="1" t="s">
        <v>3235</v>
      </c>
      <c r="Y323" s="1" t="s">
        <v>3236</v>
      </c>
      <c r="Z323" s="1" t="s">
        <v>2694</v>
      </c>
    </row>
    <row r="324" spans="1:27">
      <c r="A324" s="1" t="s">
        <v>3237</v>
      </c>
      <c r="B324" t="s">
        <v>23</v>
      </c>
      <c r="C324" t="s">
        <v>25</v>
      </c>
      <c r="D324" t="s">
        <v>128</v>
      </c>
      <c r="E324" t="s">
        <v>67</v>
      </c>
      <c r="F324" t="s">
        <v>877</v>
      </c>
      <c r="G324" s="1" t="s">
        <v>3221</v>
      </c>
      <c r="H324" s="1" t="s">
        <v>3222</v>
      </c>
      <c r="I324" s="1" t="s">
        <v>3223</v>
      </c>
      <c r="J324" t="s">
        <v>142</v>
      </c>
      <c r="K324" t="s">
        <v>657</v>
      </c>
      <c r="L324" t="s">
        <v>658</v>
      </c>
      <c r="M324" t="s">
        <v>659</v>
      </c>
      <c r="O324" s="1" t="s">
        <v>3238</v>
      </c>
      <c r="P324" t="s">
        <v>2545</v>
      </c>
      <c r="S324" t="s">
        <v>1161</v>
      </c>
      <c r="T324" t="s">
        <v>224</v>
      </c>
      <c r="U324" s="1" t="s">
        <v>3239</v>
      </c>
      <c r="V324" s="1" t="s">
        <v>3238</v>
      </c>
      <c r="W324" t="s">
        <v>1420</v>
      </c>
      <c r="X324" s="1" t="s">
        <v>3240</v>
      </c>
      <c r="Y324" s="1" t="s">
        <v>3241</v>
      </c>
      <c r="Z324" s="1" t="s">
        <v>3242</v>
      </c>
      <c r="AA324" t="s">
        <v>1340</v>
      </c>
    </row>
    <row r="325" spans="1:27">
      <c r="A325" s="1" t="s">
        <v>3243</v>
      </c>
      <c r="B325" t="s">
        <v>23</v>
      </c>
      <c r="C325" t="s">
        <v>25</v>
      </c>
      <c r="D325" t="s">
        <v>128</v>
      </c>
      <c r="E325" t="s">
        <v>67</v>
      </c>
      <c r="F325" t="s">
        <v>877</v>
      </c>
      <c r="G325" s="1" t="s">
        <v>3221</v>
      </c>
      <c r="H325" s="1" t="s">
        <v>3222</v>
      </c>
      <c r="I325" s="1" t="s">
        <v>3223</v>
      </c>
      <c r="J325" t="s">
        <v>142</v>
      </c>
      <c r="K325" t="s">
        <v>657</v>
      </c>
      <c r="L325" t="s">
        <v>658</v>
      </c>
      <c r="M325" t="s">
        <v>659</v>
      </c>
      <c r="O325" s="1" t="s">
        <v>2679</v>
      </c>
      <c r="P325" t="s">
        <v>2545</v>
      </c>
      <c r="S325" t="s">
        <v>1161</v>
      </c>
      <c r="T325" t="s">
        <v>1418</v>
      </c>
      <c r="U325" s="1" t="s">
        <v>3244</v>
      </c>
      <c r="V325" s="1" t="s">
        <v>3245</v>
      </c>
      <c r="W325" t="s">
        <v>1361</v>
      </c>
      <c r="X325" s="1" t="s">
        <v>3246</v>
      </c>
      <c r="Y325" s="1" t="s">
        <v>3247</v>
      </c>
      <c r="Z325" s="1" t="s">
        <v>3248</v>
      </c>
      <c r="AA325" t="s">
        <v>1340</v>
      </c>
    </row>
    <row r="326" spans="1:20">
      <c r="A326" s="1" t="s">
        <v>3249</v>
      </c>
      <c r="B326" t="s">
        <v>23</v>
      </c>
      <c r="C326" t="s">
        <v>25</v>
      </c>
      <c r="D326" t="s">
        <v>128</v>
      </c>
      <c r="E326" t="s">
        <v>67</v>
      </c>
      <c r="F326" t="s">
        <v>877</v>
      </c>
      <c r="G326" s="1" t="s">
        <v>3221</v>
      </c>
      <c r="H326" s="1" t="s">
        <v>3222</v>
      </c>
      <c r="I326" s="1" t="s">
        <v>3223</v>
      </c>
      <c r="J326" t="s">
        <v>142</v>
      </c>
      <c r="K326" t="s">
        <v>657</v>
      </c>
      <c r="L326" t="s">
        <v>666</v>
      </c>
      <c r="M326" t="s">
        <v>651</v>
      </c>
      <c r="O326" s="1" t="s">
        <v>3250</v>
      </c>
      <c r="Q326" t="s">
        <v>2580</v>
      </c>
      <c r="S326" t="s">
        <v>1161</v>
      </c>
      <c r="T326" t="s">
        <v>178</v>
      </c>
    </row>
    <row r="327" spans="1:20">
      <c r="A327" s="1" t="s">
        <v>3251</v>
      </c>
      <c r="B327" t="s">
        <v>23</v>
      </c>
      <c r="C327" t="s">
        <v>25</v>
      </c>
      <c r="D327" t="s">
        <v>128</v>
      </c>
      <c r="E327" t="s">
        <v>67</v>
      </c>
      <c r="F327" t="s">
        <v>877</v>
      </c>
      <c r="G327" s="1" t="s">
        <v>3221</v>
      </c>
      <c r="H327" s="1" t="s">
        <v>3222</v>
      </c>
      <c r="I327" s="1" t="s">
        <v>3223</v>
      </c>
      <c r="J327" t="s">
        <v>142</v>
      </c>
      <c r="K327" t="s">
        <v>657</v>
      </c>
      <c r="L327" t="s">
        <v>666</v>
      </c>
      <c r="M327" t="s">
        <v>651</v>
      </c>
      <c r="O327" s="1" t="s">
        <v>2689</v>
      </c>
      <c r="Q327" t="s">
        <v>2580</v>
      </c>
      <c r="S327" t="s">
        <v>1161</v>
      </c>
      <c r="T327" t="s">
        <v>1691</v>
      </c>
    </row>
    <row r="328" spans="1:19">
      <c r="A328" s="1" t="s">
        <v>3252</v>
      </c>
      <c r="B328" t="s">
        <v>23</v>
      </c>
      <c r="C328" t="s">
        <v>25</v>
      </c>
      <c r="D328" t="s">
        <v>128</v>
      </c>
      <c r="E328" t="s">
        <v>67</v>
      </c>
      <c r="F328" t="s">
        <v>877</v>
      </c>
      <c r="G328" s="1" t="s">
        <v>3253</v>
      </c>
      <c r="H328" s="1" t="s">
        <v>3254</v>
      </c>
      <c r="I328" s="1" t="s">
        <v>3255</v>
      </c>
      <c r="J328" t="s">
        <v>179</v>
      </c>
      <c r="K328" t="s">
        <v>649</v>
      </c>
      <c r="L328" t="s">
        <v>650</v>
      </c>
      <c r="M328" t="s">
        <v>651</v>
      </c>
      <c r="O328" s="1" t="s">
        <v>2993</v>
      </c>
      <c r="P328" t="s">
        <v>2535</v>
      </c>
      <c r="S328" t="s">
        <v>1171</v>
      </c>
    </row>
    <row r="329" spans="1:19">
      <c r="A329" s="1" t="s">
        <v>3256</v>
      </c>
      <c r="B329" t="s">
        <v>23</v>
      </c>
      <c r="C329" t="s">
        <v>25</v>
      </c>
      <c r="D329" t="s">
        <v>128</v>
      </c>
      <c r="E329" t="s">
        <v>67</v>
      </c>
      <c r="F329" t="s">
        <v>877</v>
      </c>
      <c r="G329" s="1" t="s">
        <v>3253</v>
      </c>
      <c r="H329" s="1" t="s">
        <v>3254</v>
      </c>
      <c r="I329" s="1" t="s">
        <v>3255</v>
      </c>
      <c r="J329" t="s">
        <v>179</v>
      </c>
      <c r="K329" t="s">
        <v>649</v>
      </c>
      <c r="L329" t="s">
        <v>654</v>
      </c>
      <c r="M329" t="s">
        <v>651</v>
      </c>
      <c r="O329" s="1" t="s">
        <v>3094</v>
      </c>
      <c r="P329" t="s">
        <v>486</v>
      </c>
      <c r="S329" t="s">
        <v>1168</v>
      </c>
    </row>
    <row r="330" spans="1:19">
      <c r="A330" s="1" t="s">
        <v>3257</v>
      </c>
      <c r="B330" t="s">
        <v>23</v>
      </c>
      <c r="C330" t="s">
        <v>25</v>
      </c>
      <c r="D330" t="s">
        <v>128</v>
      </c>
      <c r="E330" t="s">
        <v>67</v>
      </c>
      <c r="F330" t="s">
        <v>877</v>
      </c>
      <c r="G330" s="1" t="s">
        <v>3253</v>
      </c>
      <c r="H330" s="1" t="s">
        <v>3254</v>
      </c>
      <c r="I330" s="1" t="s">
        <v>3255</v>
      </c>
      <c r="J330" t="s">
        <v>179</v>
      </c>
      <c r="K330" t="s">
        <v>649</v>
      </c>
      <c r="L330" t="s">
        <v>654</v>
      </c>
      <c r="M330" t="s">
        <v>651</v>
      </c>
      <c r="O330" s="1" t="s">
        <v>3096</v>
      </c>
      <c r="P330" t="s">
        <v>486</v>
      </c>
      <c r="S330" t="s">
        <v>1169</v>
      </c>
    </row>
    <row r="331" spans="1:19">
      <c r="A331" s="1" t="s">
        <v>3258</v>
      </c>
      <c r="B331" t="s">
        <v>23</v>
      </c>
      <c r="C331" t="s">
        <v>25</v>
      </c>
      <c r="D331" t="s">
        <v>128</v>
      </c>
      <c r="E331" t="s">
        <v>67</v>
      </c>
      <c r="F331" t="s">
        <v>877</v>
      </c>
      <c r="G331" s="1" t="s">
        <v>3253</v>
      </c>
      <c r="H331" s="1" t="s">
        <v>3254</v>
      </c>
      <c r="I331" s="1" t="s">
        <v>3255</v>
      </c>
      <c r="J331" t="s">
        <v>179</v>
      </c>
      <c r="K331" t="s">
        <v>649</v>
      </c>
      <c r="L331" t="s">
        <v>654</v>
      </c>
      <c r="M331" t="s">
        <v>651</v>
      </c>
      <c r="O331" s="1" t="s">
        <v>3098</v>
      </c>
      <c r="P331" t="s">
        <v>486</v>
      </c>
      <c r="S331" t="s">
        <v>1170</v>
      </c>
    </row>
    <row r="332" spans="1:19">
      <c r="A332" s="1" t="s">
        <v>3259</v>
      </c>
      <c r="B332" t="s">
        <v>23</v>
      </c>
      <c r="C332" t="s">
        <v>25</v>
      </c>
      <c r="D332" t="s">
        <v>128</v>
      </c>
      <c r="E332" t="s">
        <v>67</v>
      </c>
      <c r="F332" t="s">
        <v>877</v>
      </c>
      <c r="G332" s="1" t="s">
        <v>3253</v>
      </c>
      <c r="H332" s="1" t="s">
        <v>3254</v>
      </c>
      <c r="I332" s="1" t="s">
        <v>3255</v>
      </c>
      <c r="J332" t="s">
        <v>179</v>
      </c>
      <c r="K332" t="s">
        <v>649</v>
      </c>
      <c r="L332" t="s">
        <v>654</v>
      </c>
      <c r="M332" t="s">
        <v>651</v>
      </c>
      <c r="O332" s="1" t="s">
        <v>3100</v>
      </c>
      <c r="P332" t="s">
        <v>2535</v>
      </c>
      <c r="S332" t="s">
        <v>1172</v>
      </c>
    </row>
    <row r="333" spans="1:19">
      <c r="A333" s="1" t="s">
        <v>3260</v>
      </c>
      <c r="B333" t="s">
        <v>23</v>
      </c>
      <c r="C333" t="s">
        <v>25</v>
      </c>
      <c r="D333" t="s">
        <v>128</v>
      </c>
      <c r="E333" t="s">
        <v>67</v>
      </c>
      <c r="F333" t="s">
        <v>877</v>
      </c>
      <c r="G333" s="1" t="s">
        <v>3253</v>
      </c>
      <c r="H333" s="1" t="s">
        <v>3254</v>
      </c>
      <c r="I333" s="1" t="s">
        <v>3255</v>
      </c>
      <c r="J333" t="s">
        <v>179</v>
      </c>
      <c r="K333" t="s">
        <v>649</v>
      </c>
      <c r="L333" t="s">
        <v>654</v>
      </c>
      <c r="M333" t="s">
        <v>651</v>
      </c>
      <c r="O333" s="1" t="s">
        <v>3027</v>
      </c>
      <c r="P333" t="s">
        <v>2535</v>
      </c>
      <c r="S333" t="s">
        <v>1171</v>
      </c>
    </row>
    <row r="334" spans="1:19">
      <c r="A334" s="1" t="s">
        <v>3261</v>
      </c>
      <c r="B334" t="s">
        <v>23</v>
      </c>
      <c r="C334" t="s">
        <v>25</v>
      </c>
      <c r="D334" t="s">
        <v>128</v>
      </c>
      <c r="E334" t="s">
        <v>67</v>
      </c>
      <c r="F334" t="s">
        <v>877</v>
      </c>
      <c r="G334" s="1" t="s">
        <v>3253</v>
      </c>
      <c r="H334" s="1" t="s">
        <v>3254</v>
      </c>
      <c r="I334" s="1" t="s">
        <v>3255</v>
      </c>
      <c r="J334" t="s">
        <v>179</v>
      </c>
      <c r="K334" t="s">
        <v>649</v>
      </c>
      <c r="L334" t="s">
        <v>654</v>
      </c>
      <c r="M334" t="s">
        <v>651</v>
      </c>
      <c r="O334" s="1" t="s">
        <v>3103</v>
      </c>
      <c r="P334" t="s">
        <v>2580</v>
      </c>
      <c r="S334" t="s">
        <v>1171</v>
      </c>
    </row>
    <row r="335" spans="1:16">
      <c r="A335" s="1" t="s">
        <v>3262</v>
      </c>
      <c r="B335" t="s">
        <v>23</v>
      </c>
      <c r="C335" t="s">
        <v>25</v>
      </c>
      <c r="D335" t="s">
        <v>128</v>
      </c>
      <c r="E335" t="s">
        <v>67</v>
      </c>
      <c r="F335" t="s">
        <v>877</v>
      </c>
      <c r="G335" s="1" t="s">
        <v>3253</v>
      </c>
      <c r="H335" s="1" t="s">
        <v>3254</v>
      </c>
      <c r="I335" s="1" t="s">
        <v>3255</v>
      </c>
      <c r="J335" t="s">
        <v>179</v>
      </c>
      <c r="K335" t="s">
        <v>649</v>
      </c>
      <c r="L335" t="s">
        <v>654</v>
      </c>
      <c r="M335" t="s">
        <v>659</v>
      </c>
      <c r="O335" s="1" t="s">
        <v>2555</v>
      </c>
      <c r="P335" t="s">
        <v>2580</v>
      </c>
    </row>
    <row r="336" spans="1:16">
      <c r="A336" s="1" t="s">
        <v>3263</v>
      </c>
      <c r="B336" t="s">
        <v>23</v>
      </c>
      <c r="C336" t="s">
        <v>25</v>
      </c>
      <c r="D336" t="s">
        <v>128</v>
      </c>
      <c r="E336" t="s">
        <v>67</v>
      </c>
      <c r="F336" t="s">
        <v>877</v>
      </c>
      <c r="G336" s="1" t="s">
        <v>3253</v>
      </c>
      <c r="H336" s="1" t="s">
        <v>3254</v>
      </c>
      <c r="I336" s="1" t="s">
        <v>3255</v>
      </c>
      <c r="J336" t="s">
        <v>179</v>
      </c>
      <c r="K336" t="s">
        <v>649</v>
      </c>
      <c r="L336" t="s">
        <v>654</v>
      </c>
      <c r="M336" t="s">
        <v>659</v>
      </c>
      <c r="O336" s="1" t="s">
        <v>3106</v>
      </c>
      <c r="P336" t="s">
        <v>2580</v>
      </c>
    </row>
    <row r="337" spans="1:20">
      <c r="A337" s="1" t="s">
        <v>3264</v>
      </c>
      <c r="B337" t="s">
        <v>23</v>
      </c>
      <c r="C337" t="s">
        <v>25</v>
      </c>
      <c r="D337" t="s">
        <v>128</v>
      </c>
      <c r="E337" t="s">
        <v>67</v>
      </c>
      <c r="F337" t="s">
        <v>877</v>
      </c>
      <c r="G337" s="1" t="s">
        <v>3253</v>
      </c>
      <c r="H337" s="1" t="s">
        <v>3254</v>
      </c>
      <c r="I337" s="1" t="s">
        <v>3255</v>
      </c>
      <c r="J337" t="s">
        <v>179</v>
      </c>
      <c r="K337" t="s">
        <v>657</v>
      </c>
      <c r="L337" t="s">
        <v>658</v>
      </c>
      <c r="M337" t="s">
        <v>651</v>
      </c>
      <c r="O337" s="1" t="s">
        <v>2686</v>
      </c>
      <c r="P337" t="s">
        <v>2545</v>
      </c>
      <c r="S337" t="s">
        <v>1161</v>
      </c>
      <c r="T337" t="s">
        <v>1691</v>
      </c>
    </row>
    <row r="338" spans="1:27">
      <c r="A338" s="1" t="s">
        <v>3265</v>
      </c>
      <c r="B338" t="s">
        <v>23</v>
      </c>
      <c r="C338" t="s">
        <v>25</v>
      </c>
      <c r="D338" t="s">
        <v>128</v>
      </c>
      <c r="E338" t="s">
        <v>67</v>
      </c>
      <c r="F338" t="s">
        <v>877</v>
      </c>
      <c r="G338" s="1" t="s">
        <v>3253</v>
      </c>
      <c r="H338" s="1" t="s">
        <v>3254</v>
      </c>
      <c r="I338" s="1" t="s">
        <v>3255</v>
      </c>
      <c r="J338" t="s">
        <v>179</v>
      </c>
      <c r="K338" t="s">
        <v>657</v>
      </c>
      <c r="L338" t="s">
        <v>658</v>
      </c>
      <c r="M338" t="s">
        <v>659</v>
      </c>
      <c r="O338" s="1" t="s">
        <v>3238</v>
      </c>
      <c r="P338" t="s">
        <v>2545</v>
      </c>
      <c r="S338" t="s">
        <v>1161</v>
      </c>
      <c r="T338" t="s">
        <v>1694</v>
      </c>
      <c r="U338" s="1" t="s">
        <v>3239</v>
      </c>
      <c r="V338" s="1" t="s">
        <v>3238</v>
      </c>
      <c r="W338" t="s">
        <v>1420</v>
      </c>
      <c r="X338" s="1" t="s">
        <v>3240</v>
      </c>
      <c r="Y338" s="1" t="s">
        <v>3241</v>
      </c>
      <c r="Z338" s="1" t="s">
        <v>3242</v>
      </c>
      <c r="AA338" t="s">
        <v>1340</v>
      </c>
    </row>
    <row r="339" spans="1:27">
      <c r="A339" s="1" t="s">
        <v>3266</v>
      </c>
      <c r="B339" t="s">
        <v>23</v>
      </c>
      <c r="C339" t="s">
        <v>25</v>
      </c>
      <c r="D339" t="s">
        <v>128</v>
      </c>
      <c r="E339" t="s">
        <v>67</v>
      </c>
      <c r="F339" t="s">
        <v>877</v>
      </c>
      <c r="G339" s="1" t="s">
        <v>3253</v>
      </c>
      <c r="H339" s="1" t="s">
        <v>3254</v>
      </c>
      <c r="I339" s="1" t="s">
        <v>3255</v>
      </c>
      <c r="J339" t="s">
        <v>179</v>
      </c>
      <c r="K339" t="s">
        <v>657</v>
      </c>
      <c r="L339" t="s">
        <v>658</v>
      </c>
      <c r="M339" t="s">
        <v>659</v>
      </c>
      <c r="O339" s="1" t="s">
        <v>2679</v>
      </c>
      <c r="P339" t="s">
        <v>2545</v>
      </c>
      <c r="S339" t="s">
        <v>1161</v>
      </c>
      <c r="T339" t="s">
        <v>119</v>
      </c>
      <c r="U339" s="1" t="s">
        <v>3267</v>
      </c>
      <c r="V339" s="1" t="s">
        <v>3268</v>
      </c>
      <c r="W339" t="s">
        <v>1420</v>
      </c>
      <c r="X339" s="1" t="s">
        <v>3269</v>
      </c>
      <c r="Y339" s="1" t="s">
        <v>3241</v>
      </c>
      <c r="Z339" s="1" t="s">
        <v>2664</v>
      </c>
      <c r="AA339" t="s">
        <v>1340</v>
      </c>
    </row>
    <row r="340" spans="1:20">
      <c r="A340" s="1" t="s">
        <v>3270</v>
      </c>
      <c r="B340" t="s">
        <v>23</v>
      </c>
      <c r="C340" t="s">
        <v>25</v>
      </c>
      <c r="D340" t="s">
        <v>128</v>
      </c>
      <c r="E340" t="s">
        <v>67</v>
      </c>
      <c r="F340" t="s">
        <v>877</v>
      </c>
      <c r="G340" s="1" t="s">
        <v>3253</v>
      </c>
      <c r="H340" s="1" t="s">
        <v>3254</v>
      </c>
      <c r="I340" s="1" t="s">
        <v>3255</v>
      </c>
      <c r="J340" t="s">
        <v>179</v>
      </c>
      <c r="K340" t="s">
        <v>657</v>
      </c>
      <c r="L340" t="s">
        <v>666</v>
      </c>
      <c r="M340" t="s">
        <v>651</v>
      </c>
      <c r="O340" s="1" t="s">
        <v>3250</v>
      </c>
      <c r="Q340" t="s">
        <v>2580</v>
      </c>
      <c r="S340" t="s">
        <v>1161</v>
      </c>
      <c r="T340" t="s">
        <v>178</v>
      </c>
    </row>
    <row r="341" spans="1:20">
      <c r="A341" s="1" t="s">
        <v>3271</v>
      </c>
      <c r="B341" t="s">
        <v>23</v>
      </c>
      <c r="C341" t="s">
        <v>25</v>
      </c>
      <c r="D341" t="s">
        <v>128</v>
      </c>
      <c r="E341" t="s">
        <v>67</v>
      </c>
      <c r="F341" t="s">
        <v>877</v>
      </c>
      <c r="G341" s="1" t="s">
        <v>3253</v>
      </c>
      <c r="H341" s="1" t="s">
        <v>3254</v>
      </c>
      <c r="I341" s="1" t="s">
        <v>3255</v>
      </c>
      <c r="J341" t="s">
        <v>179</v>
      </c>
      <c r="K341" t="s">
        <v>657</v>
      </c>
      <c r="L341" t="s">
        <v>666</v>
      </c>
      <c r="M341" t="s">
        <v>651</v>
      </c>
      <c r="O341" s="1" t="s">
        <v>2689</v>
      </c>
      <c r="Q341" t="s">
        <v>2580</v>
      </c>
      <c r="S341" t="s">
        <v>1161</v>
      </c>
      <c r="T341" t="s">
        <v>1694</v>
      </c>
    </row>
    <row r="342" spans="1:19">
      <c r="A342" s="1" t="s">
        <v>3272</v>
      </c>
      <c r="B342" t="s">
        <v>23</v>
      </c>
      <c r="C342" t="s">
        <v>25</v>
      </c>
      <c r="D342" t="s">
        <v>128</v>
      </c>
      <c r="E342" t="s">
        <v>67</v>
      </c>
      <c r="F342" t="s">
        <v>871</v>
      </c>
      <c r="G342" s="1" t="s">
        <v>3273</v>
      </c>
      <c r="H342" s="1" t="s">
        <v>3274</v>
      </c>
      <c r="I342" s="1" t="s">
        <v>2778</v>
      </c>
      <c r="J342" t="s">
        <v>182</v>
      </c>
      <c r="K342" t="s">
        <v>649</v>
      </c>
      <c r="L342" t="s">
        <v>650</v>
      </c>
      <c r="M342" t="s">
        <v>651</v>
      </c>
      <c r="O342" s="1" t="s">
        <v>2993</v>
      </c>
      <c r="P342" t="s">
        <v>2535</v>
      </c>
      <c r="S342" t="s">
        <v>1171</v>
      </c>
    </row>
    <row r="343" spans="1:19">
      <c r="A343" s="1" t="s">
        <v>3275</v>
      </c>
      <c r="B343" t="s">
        <v>23</v>
      </c>
      <c r="C343" t="s">
        <v>25</v>
      </c>
      <c r="D343" t="s">
        <v>128</v>
      </c>
      <c r="E343" t="s">
        <v>67</v>
      </c>
      <c r="F343" t="s">
        <v>871</v>
      </c>
      <c r="G343" s="1" t="s">
        <v>3273</v>
      </c>
      <c r="H343" s="1" t="s">
        <v>3274</v>
      </c>
      <c r="I343" s="1" t="s">
        <v>2778</v>
      </c>
      <c r="J343" t="s">
        <v>182</v>
      </c>
      <c r="K343" t="s">
        <v>649</v>
      </c>
      <c r="L343" t="s">
        <v>654</v>
      </c>
      <c r="M343" t="s">
        <v>651</v>
      </c>
      <c r="O343" s="1" t="s">
        <v>3094</v>
      </c>
      <c r="P343" t="s">
        <v>486</v>
      </c>
      <c r="S343" t="s">
        <v>1168</v>
      </c>
    </row>
    <row r="344" spans="1:19">
      <c r="A344" s="1" t="s">
        <v>3276</v>
      </c>
      <c r="B344" t="s">
        <v>23</v>
      </c>
      <c r="C344" t="s">
        <v>25</v>
      </c>
      <c r="D344" t="s">
        <v>128</v>
      </c>
      <c r="E344" t="s">
        <v>67</v>
      </c>
      <c r="F344" t="s">
        <v>871</v>
      </c>
      <c r="G344" s="1" t="s">
        <v>3273</v>
      </c>
      <c r="H344" s="1" t="s">
        <v>3274</v>
      </c>
      <c r="I344" s="1" t="s">
        <v>2778</v>
      </c>
      <c r="J344" t="s">
        <v>182</v>
      </c>
      <c r="K344" t="s">
        <v>649</v>
      </c>
      <c r="L344" t="s">
        <v>654</v>
      </c>
      <c r="M344" t="s">
        <v>651</v>
      </c>
      <c r="O344" s="1" t="s">
        <v>3096</v>
      </c>
      <c r="P344" t="s">
        <v>486</v>
      </c>
      <c r="S344" t="s">
        <v>1169</v>
      </c>
    </row>
    <row r="345" spans="1:19">
      <c r="A345" s="1" t="s">
        <v>3277</v>
      </c>
      <c r="B345" t="s">
        <v>23</v>
      </c>
      <c r="C345" t="s">
        <v>25</v>
      </c>
      <c r="D345" t="s">
        <v>128</v>
      </c>
      <c r="E345" t="s">
        <v>67</v>
      </c>
      <c r="F345" t="s">
        <v>871</v>
      </c>
      <c r="G345" s="1" t="s">
        <v>3273</v>
      </c>
      <c r="H345" s="1" t="s">
        <v>3274</v>
      </c>
      <c r="I345" s="1" t="s">
        <v>2778</v>
      </c>
      <c r="J345" t="s">
        <v>182</v>
      </c>
      <c r="K345" t="s">
        <v>649</v>
      </c>
      <c r="L345" t="s">
        <v>654</v>
      </c>
      <c r="M345" t="s">
        <v>651</v>
      </c>
      <c r="O345" s="1" t="s">
        <v>3098</v>
      </c>
      <c r="P345" t="s">
        <v>486</v>
      </c>
      <c r="S345" t="s">
        <v>1170</v>
      </c>
    </row>
    <row r="346" spans="1:19">
      <c r="A346" s="1" t="s">
        <v>3278</v>
      </c>
      <c r="B346" t="s">
        <v>23</v>
      </c>
      <c r="C346" t="s">
        <v>25</v>
      </c>
      <c r="D346" t="s">
        <v>128</v>
      </c>
      <c r="E346" t="s">
        <v>67</v>
      </c>
      <c r="F346" t="s">
        <v>871</v>
      </c>
      <c r="G346" s="1" t="s">
        <v>3273</v>
      </c>
      <c r="H346" s="1" t="s">
        <v>3274</v>
      </c>
      <c r="I346" s="1" t="s">
        <v>2778</v>
      </c>
      <c r="J346" t="s">
        <v>182</v>
      </c>
      <c r="K346" t="s">
        <v>649</v>
      </c>
      <c r="L346" t="s">
        <v>654</v>
      </c>
      <c r="M346" t="s">
        <v>651</v>
      </c>
      <c r="O346" s="1" t="s">
        <v>3100</v>
      </c>
      <c r="P346" t="s">
        <v>2535</v>
      </c>
      <c r="S346" t="s">
        <v>1172</v>
      </c>
    </row>
    <row r="347" spans="1:19">
      <c r="A347" s="1" t="s">
        <v>3279</v>
      </c>
      <c r="B347" t="s">
        <v>23</v>
      </c>
      <c r="C347" t="s">
        <v>25</v>
      </c>
      <c r="D347" t="s">
        <v>128</v>
      </c>
      <c r="E347" t="s">
        <v>67</v>
      </c>
      <c r="F347" t="s">
        <v>871</v>
      </c>
      <c r="G347" s="1" t="s">
        <v>3273</v>
      </c>
      <c r="H347" s="1" t="s">
        <v>3274</v>
      </c>
      <c r="I347" s="1" t="s">
        <v>2778</v>
      </c>
      <c r="J347" t="s">
        <v>182</v>
      </c>
      <c r="K347" t="s">
        <v>649</v>
      </c>
      <c r="L347" t="s">
        <v>654</v>
      </c>
      <c r="M347" t="s">
        <v>651</v>
      </c>
      <c r="O347" s="1" t="s">
        <v>3027</v>
      </c>
      <c r="P347" t="s">
        <v>2535</v>
      </c>
      <c r="S347" t="s">
        <v>1171</v>
      </c>
    </row>
    <row r="348" spans="1:19">
      <c r="A348" s="1" t="s">
        <v>3280</v>
      </c>
      <c r="B348" t="s">
        <v>23</v>
      </c>
      <c r="C348" t="s">
        <v>25</v>
      </c>
      <c r="D348" t="s">
        <v>128</v>
      </c>
      <c r="E348" t="s">
        <v>67</v>
      </c>
      <c r="F348" t="s">
        <v>871</v>
      </c>
      <c r="G348" s="1" t="s">
        <v>3273</v>
      </c>
      <c r="H348" s="1" t="s">
        <v>3274</v>
      </c>
      <c r="I348" s="1" t="s">
        <v>2778</v>
      </c>
      <c r="J348" t="s">
        <v>182</v>
      </c>
      <c r="K348" t="s">
        <v>649</v>
      </c>
      <c r="L348" t="s">
        <v>654</v>
      </c>
      <c r="M348" t="s">
        <v>651</v>
      </c>
      <c r="O348" s="1" t="s">
        <v>3103</v>
      </c>
      <c r="P348" t="s">
        <v>2580</v>
      </c>
      <c r="S348" t="s">
        <v>1171</v>
      </c>
    </row>
    <row r="349" spans="1:16">
      <c r="A349" s="1" t="s">
        <v>3281</v>
      </c>
      <c r="B349" t="s">
        <v>23</v>
      </c>
      <c r="C349" t="s">
        <v>25</v>
      </c>
      <c r="D349" t="s">
        <v>128</v>
      </c>
      <c r="E349" t="s">
        <v>67</v>
      </c>
      <c r="F349" t="s">
        <v>871</v>
      </c>
      <c r="G349" s="1" t="s">
        <v>3273</v>
      </c>
      <c r="H349" s="1" t="s">
        <v>3274</v>
      </c>
      <c r="I349" s="1" t="s">
        <v>2778</v>
      </c>
      <c r="J349" t="s">
        <v>182</v>
      </c>
      <c r="K349" t="s">
        <v>649</v>
      </c>
      <c r="L349" t="s">
        <v>654</v>
      </c>
      <c r="M349" t="s">
        <v>659</v>
      </c>
      <c r="O349" s="1" t="s">
        <v>2555</v>
      </c>
      <c r="P349" t="s">
        <v>2580</v>
      </c>
    </row>
    <row r="350" spans="1:16">
      <c r="A350" s="1" t="s">
        <v>3282</v>
      </c>
      <c r="B350" t="s">
        <v>23</v>
      </c>
      <c r="C350" t="s">
        <v>25</v>
      </c>
      <c r="D350" t="s">
        <v>128</v>
      </c>
      <c r="E350" t="s">
        <v>67</v>
      </c>
      <c r="F350" t="s">
        <v>871</v>
      </c>
      <c r="G350" s="1" t="s">
        <v>3273</v>
      </c>
      <c r="H350" s="1" t="s">
        <v>3274</v>
      </c>
      <c r="I350" s="1" t="s">
        <v>2778</v>
      </c>
      <c r="J350" t="s">
        <v>182</v>
      </c>
      <c r="K350" t="s">
        <v>649</v>
      </c>
      <c r="L350" t="s">
        <v>654</v>
      </c>
      <c r="M350" t="s">
        <v>659</v>
      </c>
      <c r="O350" s="1" t="s">
        <v>3106</v>
      </c>
      <c r="P350" t="s">
        <v>2580</v>
      </c>
    </row>
    <row r="351" spans="1:21">
      <c r="A351" s="1" t="s">
        <v>3283</v>
      </c>
      <c r="B351" t="s">
        <v>23</v>
      </c>
      <c r="C351" t="s">
        <v>25</v>
      </c>
      <c r="D351" t="s">
        <v>128</v>
      </c>
      <c r="E351" t="s">
        <v>67</v>
      </c>
      <c r="F351" t="s">
        <v>871</v>
      </c>
      <c r="G351" s="1" t="s">
        <v>3273</v>
      </c>
      <c r="H351" s="1" t="s">
        <v>3274</v>
      </c>
      <c r="I351" s="1" t="s">
        <v>2778</v>
      </c>
      <c r="J351" t="s">
        <v>182</v>
      </c>
      <c r="K351" t="s">
        <v>657</v>
      </c>
      <c r="L351" t="s">
        <v>729</v>
      </c>
      <c r="M351" t="s">
        <v>651</v>
      </c>
      <c r="O351" s="1" t="s">
        <v>3108</v>
      </c>
      <c r="P351" t="s">
        <v>2545</v>
      </c>
      <c r="S351" t="s">
        <v>1160</v>
      </c>
      <c r="U351" s="1" t="s">
        <v>3032</v>
      </c>
    </row>
    <row r="352" spans="1:19">
      <c r="A352" s="1" t="s">
        <v>3284</v>
      </c>
      <c r="B352" t="s">
        <v>23</v>
      </c>
      <c r="C352" t="s">
        <v>25</v>
      </c>
      <c r="D352" t="s">
        <v>128</v>
      </c>
      <c r="E352" t="s">
        <v>67</v>
      </c>
      <c r="F352" t="s">
        <v>871</v>
      </c>
      <c r="G352" s="1" t="s">
        <v>3273</v>
      </c>
      <c r="H352" s="1" t="s">
        <v>3274</v>
      </c>
      <c r="I352" s="1" t="s">
        <v>2778</v>
      </c>
      <c r="J352" t="s">
        <v>182</v>
      </c>
      <c r="K352" t="s">
        <v>657</v>
      </c>
      <c r="L352" t="s">
        <v>729</v>
      </c>
      <c r="M352" t="s">
        <v>651</v>
      </c>
      <c r="O352" s="1" t="s">
        <v>3110</v>
      </c>
      <c r="P352" t="s">
        <v>2545</v>
      </c>
      <c r="S352" t="s">
        <v>1159</v>
      </c>
    </row>
    <row r="353" spans="1:19">
      <c r="A353" s="1" t="s">
        <v>3285</v>
      </c>
      <c r="B353" t="s">
        <v>23</v>
      </c>
      <c r="C353" t="s">
        <v>25</v>
      </c>
      <c r="D353" t="s">
        <v>128</v>
      </c>
      <c r="E353" t="s">
        <v>67</v>
      </c>
      <c r="F353" t="s">
        <v>871</v>
      </c>
      <c r="G353" s="1" t="s">
        <v>3273</v>
      </c>
      <c r="H353" s="1" t="s">
        <v>3274</v>
      </c>
      <c r="I353" s="1" t="s">
        <v>2778</v>
      </c>
      <c r="J353" t="s">
        <v>182</v>
      </c>
      <c r="K353" t="s">
        <v>657</v>
      </c>
      <c r="L353" t="s">
        <v>658</v>
      </c>
      <c r="M353" t="s">
        <v>651</v>
      </c>
      <c r="O353" s="1" t="s">
        <v>3112</v>
      </c>
      <c r="P353" t="s">
        <v>2545</v>
      </c>
      <c r="S353" t="s">
        <v>1159</v>
      </c>
    </row>
    <row r="354" spans="1:19">
      <c r="A354" s="1" t="s">
        <v>3286</v>
      </c>
      <c r="B354" t="s">
        <v>23</v>
      </c>
      <c r="C354" t="s">
        <v>25</v>
      </c>
      <c r="D354" t="s">
        <v>128</v>
      </c>
      <c r="E354" t="s">
        <v>67</v>
      </c>
      <c r="F354" t="s">
        <v>871</v>
      </c>
      <c r="G354" s="1" t="s">
        <v>3273</v>
      </c>
      <c r="H354" s="1" t="s">
        <v>3274</v>
      </c>
      <c r="I354" s="1" t="s">
        <v>2778</v>
      </c>
      <c r="J354" t="s">
        <v>182</v>
      </c>
      <c r="K354" t="s">
        <v>657</v>
      </c>
      <c r="L354" t="s">
        <v>666</v>
      </c>
      <c r="M354" t="s">
        <v>651</v>
      </c>
      <c r="O354" s="1" t="s">
        <v>3114</v>
      </c>
      <c r="Q354" t="s">
        <v>2545</v>
      </c>
      <c r="S354" t="s">
        <v>1159</v>
      </c>
    </row>
    <row r="355" spans="1:19">
      <c r="A355" s="1" t="s">
        <v>3287</v>
      </c>
      <c r="B355" t="s">
        <v>23</v>
      </c>
      <c r="C355" t="s">
        <v>25</v>
      </c>
      <c r="D355" t="s">
        <v>128</v>
      </c>
      <c r="E355" t="s">
        <v>67</v>
      </c>
      <c r="F355" t="s">
        <v>871</v>
      </c>
      <c r="G355" s="1" t="s">
        <v>3273</v>
      </c>
      <c r="H355" s="1" t="s">
        <v>3274</v>
      </c>
      <c r="I355" s="1" t="s">
        <v>2778</v>
      </c>
      <c r="J355" t="s">
        <v>182</v>
      </c>
      <c r="K355" t="s">
        <v>657</v>
      </c>
      <c r="L355" t="s">
        <v>666</v>
      </c>
      <c r="M355" t="s">
        <v>651</v>
      </c>
      <c r="O355" s="1" t="s">
        <v>3116</v>
      </c>
      <c r="Q355" t="s">
        <v>2580</v>
      </c>
      <c r="S355" t="s">
        <v>1160</v>
      </c>
    </row>
    <row r="356" spans="1:19">
      <c r="A356" s="1" t="s">
        <v>3288</v>
      </c>
      <c r="B356" t="s">
        <v>23</v>
      </c>
      <c r="C356" t="s">
        <v>25</v>
      </c>
      <c r="D356" t="s">
        <v>128</v>
      </c>
      <c r="E356" t="s">
        <v>67</v>
      </c>
      <c r="F356" t="s">
        <v>871</v>
      </c>
      <c r="G356" s="1" t="s">
        <v>3289</v>
      </c>
      <c r="H356" s="1" t="s">
        <v>3290</v>
      </c>
      <c r="I356" s="1" t="s">
        <v>3291</v>
      </c>
      <c r="J356" t="s">
        <v>66</v>
      </c>
      <c r="K356" t="s">
        <v>649</v>
      </c>
      <c r="L356" t="s">
        <v>650</v>
      </c>
      <c r="M356" t="s">
        <v>651</v>
      </c>
      <c r="O356" s="1" t="s">
        <v>2993</v>
      </c>
      <c r="P356" t="s">
        <v>2535</v>
      </c>
      <c r="S356" t="s">
        <v>1171</v>
      </c>
    </row>
    <row r="357" spans="1:19">
      <c r="A357" s="1" t="s">
        <v>3292</v>
      </c>
      <c r="B357" t="s">
        <v>23</v>
      </c>
      <c r="C357" t="s">
        <v>25</v>
      </c>
      <c r="D357" t="s">
        <v>128</v>
      </c>
      <c r="E357" t="s">
        <v>67</v>
      </c>
      <c r="F357" t="s">
        <v>871</v>
      </c>
      <c r="G357" s="1" t="s">
        <v>3289</v>
      </c>
      <c r="H357" s="1" t="s">
        <v>3290</v>
      </c>
      <c r="I357" s="1" t="s">
        <v>3291</v>
      </c>
      <c r="J357" t="s">
        <v>66</v>
      </c>
      <c r="K357" t="s">
        <v>649</v>
      </c>
      <c r="L357" t="s">
        <v>654</v>
      </c>
      <c r="M357" t="s">
        <v>651</v>
      </c>
      <c r="O357" s="1" t="s">
        <v>3094</v>
      </c>
      <c r="P357" t="s">
        <v>486</v>
      </c>
      <c r="S357" t="s">
        <v>1168</v>
      </c>
    </row>
    <row r="358" spans="1:19">
      <c r="A358" s="1" t="s">
        <v>3293</v>
      </c>
      <c r="B358" t="s">
        <v>23</v>
      </c>
      <c r="C358" t="s">
        <v>25</v>
      </c>
      <c r="D358" t="s">
        <v>128</v>
      </c>
      <c r="E358" t="s">
        <v>67</v>
      </c>
      <c r="F358" t="s">
        <v>871</v>
      </c>
      <c r="G358" s="1" t="s">
        <v>3289</v>
      </c>
      <c r="H358" s="1" t="s">
        <v>3290</v>
      </c>
      <c r="I358" s="1" t="s">
        <v>3291</v>
      </c>
      <c r="J358" t="s">
        <v>66</v>
      </c>
      <c r="K358" t="s">
        <v>649</v>
      </c>
      <c r="L358" t="s">
        <v>654</v>
      </c>
      <c r="M358" t="s">
        <v>651</v>
      </c>
      <c r="O358" s="1" t="s">
        <v>3096</v>
      </c>
      <c r="P358" t="s">
        <v>486</v>
      </c>
      <c r="S358" t="s">
        <v>1169</v>
      </c>
    </row>
    <row r="359" spans="1:19">
      <c r="A359" s="1" t="s">
        <v>3294</v>
      </c>
      <c r="B359" t="s">
        <v>23</v>
      </c>
      <c r="C359" t="s">
        <v>25</v>
      </c>
      <c r="D359" t="s">
        <v>128</v>
      </c>
      <c r="E359" t="s">
        <v>67</v>
      </c>
      <c r="F359" t="s">
        <v>871</v>
      </c>
      <c r="G359" s="1" t="s">
        <v>3289</v>
      </c>
      <c r="H359" s="1" t="s">
        <v>3290</v>
      </c>
      <c r="I359" s="1" t="s">
        <v>3291</v>
      </c>
      <c r="J359" t="s">
        <v>66</v>
      </c>
      <c r="K359" t="s">
        <v>649</v>
      </c>
      <c r="L359" t="s">
        <v>654</v>
      </c>
      <c r="M359" t="s">
        <v>651</v>
      </c>
      <c r="O359" s="1" t="s">
        <v>3098</v>
      </c>
      <c r="P359" t="s">
        <v>486</v>
      </c>
      <c r="S359" t="s">
        <v>1170</v>
      </c>
    </row>
    <row r="360" spans="1:19">
      <c r="A360" s="1" t="s">
        <v>3295</v>
      </c>
      <c r="B360" t="s">
        <v>23</v>
      </c>
      <c r="C360" t="s">
        <v>25</v>
      </c>
      <c r="D360" t="s">
        <v>128</v>
      </c>
      <c r="E360" t="s">
        <v>67</v>
      </c>
      <c r="F360" t="s">
        <v>871</v>
      </c>
      <c r="G360" s="1" t="s">
        <v>3289</v>
      </c>
      <c r="H360" s="1" t="s">
        <v>3290</v>
      </c>
      <c r="I360" s="1" t="s">
        <v>3291</v>
      </c>
      <c r="J360" t="s">
        <v>66</v>
      </c>
      <c r="K360" t="s">
        <v>649</v>
      </c>
      <c r="L360" t="s">
        <v>654</v>
      </c>
      <c r="M360" t="s">
        <v>651</v>
      </c>
      <c r="O360" s="1" t="s">
        <v>3100</v>
      </c>
      <c r="P360" t="s">
        <v>2535</v>
      </c>
      <c r="S360" t="s">
        <v>1172</v>
      </c>
    </row>
    <row r="361" spans="1:19">
      <c r="A361" s="1" t="s">
        <v>3296</v>
      </c>
      <c r="B361" t="s">
        <v>23</v>
      </c>
      <c r="C361" t="s">
        <v>25</v>
      </c>
      <c r="D361" t="s">
        <v>128</v>
      </c>
      <c r="E361" t="s">
        <v>67</v>
      </c>
      <c r="F361" t="s">
        <v>871</v>
      </c>
      <c r="G361" s="1" t="s">
        <v>3289</v>
      </c>
      <c r="H361" s="1" t="s">
        <v>3290</v>
      </c>
      <c r="I361" s="1" t="s">
        <v>3291</v>
      </c>
      <c r="J361" t="s">
        <v>66</v>
      </c>
      <c r="K361" t="s">
        <v>649</v>
      </c>
      <c r="L361" t="s">
        <v>654</v>
      </c>
      <c r="M361" t="s">
        <v>651</v>
      </c>
      <c r="O361" s="1" t="s">
        <v>3027</v>
      </c>
      <c r="P361" t="s">
        <v>2535</v>
      </c>
      <c r="S361" t="s">
        <v>1171</v>
      </c>
    </row>
    <row r="362" spans="1:19">
      <c r="A362" s="1" t="s">
        <v>3297</v>
      </c>
      <c r="B362" t="s">
        <v>23</v>
      </c>
      <c r="C362" t="s">
        <v>25</v>
      </c>
      <c r="D362" t="s">
        <v>128</v>
      </c>
      <c r="E362" t="s">
        <v>67</v>
      </c>
      <c r="F362" t="s">
        <v>871</v>
      </c>
      <c r="G362" s="1" t="s">
        <v>3289</v>
      </c>
      <c r="H362" s="1" t="s">
        <v>3290</v>
      </c>
      <c r="I362" s="1" t="s">
        <v>3291</v>
      </c>
      <c r="J362" t="s">
        <v>66</v>
      </c>
      <c r="K362" t="s">
        <v>649</v>
      </c>
      <c r="L362" t="s">
        <v>654</v>
      </c>
      <c r="M362" t="s">
        <v>651</v>
      </c>
      <c r="O362" s="1" t="s">
        <v>3103</v>
      </c>
      <c r="P362" t="s">
        <v>2580</v>
      </c>
      <c r="S362" t="s">
        <v>1171</v>
      </c>
    </row>
    <row r="363" spans="1:16">
      <c r="A363" s="1" t="s">
        <v>3298</v>
      </c>
      <c r="B363" t="s">
        <v>23</v>
      </c>
      <c r="C363" t="s">
        <v>25</v>
      </c>
      <c r="D363" t="s">
        <v>128</v>
      </c>
      <c r="E363" t="s">
        <v>67</v>
      </c>
      <c r="F363" t="s">
        <v>871</v>
      </c>
      <c r="G363" s="1" t="s">
        <v>3289</v>
      </c>
      <c r="H363" s="1" t="s">
        <v>3290</v>
      </c>
      <c r="I363" s="1" t="s">
        <v>3291</v>
      </c>
      <c r="J363" t="s">
        <v>66</v>
      </c>
      <c r="K363" t="s">
        <v>649</v>
      </c>
      <c r="L363" t="s">
        <v>654</v>
      </c>
      <c r="M363" t="s">
        <v>659</v>
      </c>
      <c r="O363" s="1" t="s">
        <v>2555</v>
      </c>
      <c r="P363" t="s">
        <v>2580</v>
      </c>
    </row>
    <row r="364" spans="1:16">
      <c r="A364" s="1" t="s">
        <v>3299</v>
      </c>
      <c r="B364" t="s">
        <v>23</v>
      </c>
      <c r="C364" t="s">
        <v>25</v>
      </c>
      <c r="D364" t="s">
        <v>128</v>
      </c>
      <c r="E364" t="s">
        <v>67</v>
      </c>
      <c r="F364" t="s">
        <v>871</v>
      </c>
      <c r="G364" s="1" t="s">
        <v>3289</v>
      </c>
      <c r="H364" s="1" t="s">
        <v>3290</v>
      </c>
      <c r="I364" s="1" t="s">
        <v>3291</v>
      </c>
      <c r="J364" t="s">
        <v>66</v>
      </c>
      <c r="K364" t="s">
        <v>649</v>
      </c>
      <c r="L364" t="s">
        <v>654</v>
      </c>
      <c r="M364" t="s">
        <v>659</v>
      </c>
      <c r="O364" s="1" t="s">
        <v>3106</v>
      </c>
      <c r="P364" t="s">
        <v>2580</v>
      </c>
    </row>
    <row r="365" spans="1:21">
      <c r="A365" s="1" t="s">
        <v>3300</v>
      </c>
      <c r="B365" t="s">
        <v>23</v>
      </c>
      <c r="C365" t="s">
        <v>25</v>
      </c>
      <c r="D365" t="s">
        <v>128</v>
      </c>
      <c r="E365" t="s">
        <v>67</v>
      </c>
      <c r="F365" t="s">
        <v>871</v>
      </c>
      <c r="G365" s="1" t="s">
        <v>3289</v>
      </c>
      <c r="H365" s="1" t="s">
        <v>3290</v>
      </c>
      <c r="I365" s="1" t="s">
        <v>3291</v>
      </c>
      <c r="J365" t="s">
        <v>66</v>
      </c>
      <c r="K365" t="s">
        <v>657</v>
      </c>
      <c r="L365" t="s">
        <v>729</v>
      </c>
      <c r="M365" t="s">
        <v>651</v>
      </c>
      <c r="O365" s="1" t="s">
        <v>3108</v>
      </c>
      <c r="P365" t="s">
        <v>2545</v>
      </c>
      <c r="S365" t="s">
        <v>1160</v>
      </c>
      <c r="U365" s="1" t="s">
        <v>3032</v>
      </c>
    </row>
    <row r="366" spans="1:19">
      <c r="A366" s="1" t="s">
        <v>3301</v>
      </c>
      <c r="B366" t="s">
        <v>23</v>
      </c>
      <c r="C366" t="s">
        <v>25</v>
      </c>
      <c r="D366" t="s">
        <v>128</v>
      </c>
      <c r="E366" t="s">
        <v>67</v>
      </c>
      <c r="F366" t="s">
        <v>871</v>
      </c>
      <c r="G366" s="1" t="s">
        <v>3289</v>
      </c>
      <c r="H366" s="1" t="s">
        <v>3290</v>
      </c>
      <c r="I366" s="1" t="s">
        <v>3291</v>
      </c>
      <c r="J366" t="s">
        <v>66</v>
      </c>
      <c r="K366" t="s">
        <v>657</v>
      </c>
      <c r="L366" t="s">
        <v>729</v>
      </c>
      <c r="M366" t="s">
        <v>651</v>
      </c>
      <c r="O366" s="1" t="s">
        <v>3110</v>
      </c>
      <c r="P366" t="s">
        <v>2545</v>
      </c>
      <c r="S366" t="s">
        <v>1159</v>
      </c>
    </row>
    <row r="367" spans="1:19">
      <c r="A367" s="1" t="s">
        <v>3302</v>
      </c>
      <c r="B367" t="s">
        <v>23</v>
      </c>
      <c r="C367" t="s">
        <v>25</v>
      </c>
      <c r="D367" t="s">
        <v>128</v>
      </c>
      <c r="E367" t="s">
        <v>67</v>
      </c>
      <c r="F367" t="s">
        <v>871</v>
      </c>
      <c r="G367" s="1" t="s">
        <v>3289</v>
      </c>
      <c r="H367" s="1" t="s">
        <v>3290</v>
      </c>
      <c r="I367" s="1" t="s">
        <v>3291</v>
      </c>
      <c r="J367" t="s">
        <v>66</v>
      </c>
      <c r="K367" t="s">
        <v>657</v>
      </c>
      <c r="L367" t="s">
        <v>658</v>
      </c>
      <c r="M367" t="s">
        <v>651</v>
      </c>
      <c r="O367" s="1" t="s">
        <v>3112</v>
      </c>
      <c r="P367" t="s">
        <v>2545</v>
      </c>
      <c r="S367" t="s">
        <v>1159</v>
      </c>
    </row>
    <row r="368" spans="1:19">
      <c r="A368" s="1" t="s">
        <v>3303</v>
      </c>
      <c r="B368" t="s">
        <v>23</v>
      </c>
      <c r="C368" t="s">
        <v>25</v>
      </c>
      <c r="D368" t="s">
        <v>128</v>
      </c>
      <c r="E368" t="s">
        <v>67</v>
      </c>
      <c r="F368" t="s">
        <v>871</v>
      </c>
      <c r="G368" s="1" t="s">
        <v>3289</v>
      </c>
      <c r="H368" s="1" t="s">
        <v>3290</v>
      </c>
      <c r="I368" s="1" t="s">
        <v>3291</v>
      </c>
      <c r="J368" t="s">
        <v>66</v>
      </c>
      <c r="K368" t="s">
        <v>657</v>
      </c>
      <c r="L368" t="s">
        <v>666</v>
      </c>
      <c r="M368" t="s">
        <v>651</v>
      </c>
      <c r="O368" s="1" t="s">
        <v>3114</v>
      </c>
      <c r="Q368" t="s">
        <v>2545</v>
      </c>
      <c r="S368" t="s">
        <v>1159</v>
      </c>
    </row>
    <row r="369" spans="1:19">
      <c r="A369" s="1" t="s">
        <v>3304</v>
      </c>
      <c r="B369" t="s">
        <v>23</v>
      </c>
      <c r="C369" t="s">
        <v>25</v>
      </c>
      <c r="D369" t="s">
        <v>128</v>
      </c>
      <c r="E369" t="s">
        <v>67</v>
      </c>
      <c r="F369" t="s">
        <v>871</v>
      </c>
      <c r="G369" s="1" t="s">
        <v>3289</v>
      </c>
      <c r="H369" s="1" t="s">
        <v>3290</v>
      </c>
      <c r="I369" s="1" t="s">
        <v>3291</v>
      </c>
      <c r="J369" t="s">
        <v>66</v>
      </c>
      <c r="K369" t="s">
        <v>657</v>
      </c>
      <c r="L369" t="s">
        <v>666</v>
      </c>
      <c r="M369" t="s">
        <v>651</v>
      </c>
      <c r="O369" s="1" t="s">
        <v>3116</v>
      </c>
      <c r="Q369" t="s">
        <v>2580</v>
      </c>
      <c r="S369" t="s">
        <v>1160</v>
      </c>
    </row>
    <row r="370" spans="1:19">
      <c r="A370" s="1" t="s">
        <v>3305</v>
      </c>
      <c r="B370" t="s">
        <v>23</v>
      </c>
      <c r="C370" t="s">
        <v>25</v>
      </c>
      <c r="D370" t="s">
        <v>128</v>
      </c>
      <c r="E370" t="s">
        <v>67</v>
      </c>
      <c r="F370" t="s">
        <v>896</v>
      </c>
      <c r="G370" s="1" t="s">
        <v>3306</v>
      </c>
      <c r="H370" s="1" t="s">
        <v>3307</v>
      </c>
      <c r="I370" s="1" t="s">
        <v>3308</v>
      </c>
      <c r="J370" t="s">
        <v>189</v>
      </c>
      <c r="K370" t="s">
        <v>649</v>
      </c>
      <c r="L370" t="s">
        <v>650</v>
      </c>
      <c r="M370" t="s">
        <v>651</v>
      </c>
      <c r="O370" s="1" t="s">
        <v>2993</v>
      </c>
      <c r="P370" t="s">
        <v>2535</v>
      </c>
      <c r="S370" t="s">
        <v>1171</v>
      </c>
    </row>
    <row r="371" spans="1:19">
      <c r="A371" s="1" t="s">
        <v>3309</v>
      </c>
      <c r="B371" t="s">
        <v>23</v>
      </c>
      <c r="C371" t="s">
        <v>25</v>
      </c>
      <c r="D371" t="s">
        <v>128</v>
      </c>
      <c r="E371" t="s">
        <v>67</v>
      </c>
      <c r="F371" t="s">
        <v>896</v>
      </c>
      <c r="G371" s="1" t="s">
        <v>3306</v>
      </c>
      <c r="H371" s="1" t="s">
        <v>3307</v>
      </c>
      <c r="I371" s="1" t="s">
        <v>3308</v>
      </c>
      <c r="J371" t="s">
        <v>189</v>
      </c>
      <c r="K371" t="s">
        <v>649</v>
      </c>
      <c r="L371" t="s">
        <v>654</v>
      </c>
      <c r="M371" t="s">
        <v>651</v>
      </c>
      <c r="O371" s="1" t="s">
        <v>3094</v>
      </c>
      <c r="P371" t="s">
        <v>486</v>
      </c>
      <c r="S371" t="s">
        <v>1168</v>
      </c>
    </row>
    <row r="372" spans="1:19">
      <c r="A372" s="1" t="s">
        <v>3310</v>
      </c>
      <c r="B372" t="s">
        <v>23</v>
      </c>
      <c r="C372" t="s">
        <v>25</v>
      </c>
      <c r="D372" t="s">
        <v>128</v>
      </c>
      <c r="E372" t="s">
        <v>67</v>
      </c>
      <c r="F372" t="s">
        <v>896</v>
      </c>
      <c r="G372" s="1" t="s">
        <v>3306</v>
      </c>
      <c r="H372" s="1" t="s">
        <v>3307</v>
      </c>
      <c r="I372" s="1" t="s">
        <v>3308</v>
      </c>
      <c r="J372" t="s">
        <v>189</v>
      </c>
      <c r="K372" t="s">
        <v>649</v>
      </c>
      <c r="L372" t="s">
        <v>654</v>
      </c>
      <c r="M372" t="s">
        <v>651</v>
      </c>
      <c r="O372" s="1" t="s">
        <v>3096</v>
      </c>
      <c r="P372" t="s">
        <v>486</v>
      </c>
      <c r="S372" t="s">
        <v>1169</v>
      </c>
    </row>
    <row r="373" spans="1:19">
      <c r="A373" s="1" t="s">
        <v>3311</v>
      </c>
      <c r="B373" t="s">
        <v>23</v>
      </c>
      <c r="C373" t="s">
        <v>25</v>
      </c>
      <c r="D373" t="s">
        <v>128</v>
      </c>
      <c r="E373" t="s">
        <v>67</v>
      </c>
      <c r="F373" t="s">
        <v>896</v>
      </c>
      <c r="G373" s="1" t="s">
        <v>3306</v>
      </c>
      <c r="H373" s="1" t="s">
        <v>3307</v>
      </c>
      <c r="I373" s="1" t="s">
        <v>3308</v>
      </c>
      <c r="J373" t="s">
        <v>189</v>
      </c>
      <c r="K373" t="s">
        <v>649</v>
      </c>
      <c r="L373" t="s">
        <v>654</v>
      </c>
      <c r="M373" t="s">
        <v>651</v>
      </c>
      <c r="O373" s="1" t="s">
        <v>3098</v>
      </c>
      <c r="P373" t="s">
        <v>486</v>
      </c>
      <c r="S373" t="s">
        <v>1170</v>
      </c>
    </row>
    <row r="374" spans="1:19">
      <c r="A374" s="1" t="s">
        <v>3312</v>
      </c>
      <c r="B374" t="s">
        <v>23</v>
      </c>
      <c r="C374" t="s">
        <v>25</v>
      </c>
      <c r="D374" t="s">
        <v>128</v>
      </c>
      <c r="E374" t="s">
        <v>67</v>
      </c>
      <c r="F374" t="s">
        <v>896</v>
      </c>
      <c r="G374" s="1" t="s">
        <v>3306</v>
      </c>
      <c r="H374" s="1" t="s">
        <v>3307</v>
      </c>
      <c r="I374" s="1" t="s">
        <v>3308</v>
      </c>
      <c r="J374" t="s">
        <v>189</v>
      </c>
      <c r="K374" t="s">
        <v>649</v>
      </c>
      <c r="L374" t="s">
        <v>654</v>
      </c>
      <c r="M374" t="s">
        <v>651</v>
      </c>
      <c r="O374" s="1" t="s">
        <v>3100</v>
      </c>
      <c r="P374" t="s">
        <v>2535</v>
      </c>
      <c r="S374" t="s">
        <v>1172</v>
      </c>
    </row>
    <row r="375" spans="1:19">
      <c r="A375" s="1" t="s">
        <v>3313</v>
      </c>
      <c r="B375" t="s">
        <v>23</v>
      </c>
      <c r="C375" t="s">
        <v>25</v>
      </c>
      <c r="D375" t="s">
        <v>128</v>
      </c>
      <c r="E375" t="s">
        <v>67</v>
      </c>
      <c r="F375" t="s">
        <v>896</v>
      </c>
      <c r="G375" s="1" t="s">
        <v>3306</v>
      </c>
      <c r="H375" s="1" t="s">
        <v>3307</v>
      </c>
      <c r="I375" s="1" t="s">
        <v>3308</v>
      </c>
      <c r="J375" t="s">
        <v>189</v>
      </c>
      <c r="K375" t="s">
        <v>649</v>
      </c>
      <c r="L375" t="s">
        <v>654</v>
      </c>
      <c r="M375" t="s">
        <v>651</v>
      </c>
      <c r="O375" s="1" t="s">
        <v>3027</v>
      </c>
      <c r="P375" t="s">
        <v>2535</v>
      </c>
      <c r="S375" t="s">
        <v>1171</v>
      </c>
    </row>
    <row r="376" spans="1:19">
      <c r="A376" s="1" t="s">
        <v>3314</v>
      </c>
      <c r="B376" t="s">
        <v>23</v>
      </c>
      <c r="C376" t="s">
        <v>25</v>
      </c>
      <c r="D376" t="s">
        <v>128</v>
      </c>
      <c r="E376" t="s">
        <v>67</v>
      </c>
      <c r="F376" t="s">
        <v>896</v>
      </c>
      <c r="G376" s="1" t="s">
        <v>3306</v>
      </c>
      <c r="H376" s="1" t="s">
        <v>3307</v>
      </c>
      <c r="I376" s="1" t="s">
        <v>3308</v>
      </c>
      <c r="J376" t="s">
        <v>189</v>
      </c>
      <c r="K376" t="s">
        <v>649</v>
      </c>
      <c r="L376" t="s">
        <v>654</v>
      </c>
      <c r="M376" t="s">
        <v>651</v>
      </c>
      <c r="O376" s="1" t="s">
        <v>3103</v>
      </c>
      <c r="P376" t="s">
        <v>2580</v>
      </c>
      <c r="S376" t="s">
        <v>1171</v>
      </c>
    </row>
    <row r="377" spans="1:16">
      <c r="A377" s="1" t="s">
        <v>3315</v>
      </c>
      <c r="B377" t="s">
        <v>23</v>
      </c>
      <c r="C377" t="s">
        <v>25</v>
      </c>
      <c r="D377" t="s">
        <v>128</v>
      </c>
      <c r="E377" t="s">
        <v>67</v>
      </c>
      <c r="F377" t="s">
        <v>896</v>
      </c>
      <c r="G377" s="1" t="s">
        <v>3306</v>
      </c>
      <c r="H377" s="1" t="s">
        <v>3307</v>
      </c>
      <c r="I377" s="1" t="s">
        <v>3308</v>
      </c>
      <c r="J377" t="s">
        <v>189</v>
      </c>
      <c r="K377" t="s">
        <v>649</v>
      </c>
      <c r="L377" t="s">
        <v>654</v>
      </c>
      <c r="M377" t="s">
        <v>659</v>
      </c>
      <c r="O377" s="1" t="s">
        <v>2555</v>
      </c>
      <c r="P377" t="s">
        <v>2580</v>
      </c>
    </row>
    <row r="378" spans="1:16">
      <c r="A378" s="1" t="s">
        <v>3316</v>
      </c>
      <c r="B378" t="s">
        <v>23</v>
      </c>
      <c r="C378" t="s">
        <v>25</v>
      </c>
      <c r="D378" t="s">
        <v>128</v>
      </c>
      <c r="E378" t="s">
        <v>67</v>
      </c>
      <c r="F378" t="s">
        <v>896</v>
      </c>
      <c r="G378" s="1" t="s">
        <v>3306</v>
      </c>
      <c r="H378" s="1" t="s">
        <v>3307</v>
      </c>
      <c r="I378" s="1" t="s">
        <v>3308</v>
      </c>
      <c r="J378" t="s">
        <v>189</v>
      </c>
      <c r="K378" t="s">
        <v>649</v>
      </c>
      <c r="L378" t="s">
        <v>654</v>
      </c>
      <c r="M378" t="s">
        <v>659</v>
      </c>
      <c r="O378" s="1" t="s">
        <v>3106</v>
      </c>
      <c r="P378" t="s">
        <v>2580</v>
      </c>
    </row>
    <row r="379" spans="1:27">
      <c r="A379" s="1" t="s">
        <v>3317</v>
      </c>
      <c r="B379" t="s">
        <v>23</v>
      </c>
      <c r="C379" t="s">
        <v>25</v>
      </c>
      <c r="D379" t="s">
        <v>128</v>
      </c>
      <c r="E379" t="s">
        <v>67</v>
      </c>
      <c r="F379" t="s">
        <v>896</v>
      </c>
      <c r="G379" s="1" t="s">
        <v>3306</v>
      </c>
      <c r="H379" s="1" t="s">
        <v>3307</v>
      </c>
      <c r="I379" s="1" t="s">
        <v>3308</v>
      </c>
      <c r="J379" t="s">
        <v>189</v>
      </c>
      <c r="K379" t="s">
        <v>657</v>
      </c>
      <c r="L379" t="s">
        <v>658</v>
      </c>
      <c r="M379" t="s">
        <v>651</v>
      </c>
      <c r="O379" s="1" t="s">
        <v>3130</v>
      </c>
      <c r="P379" t="s">
        <v>2545</v>
      </c>
      <c r="S379" t="s">
        <v>1160</v>
      </c>
      <c r="U379" s="1" t="s">
        <v>2622</v>
      </c>
      <c r="V379" s="1" t="s">
        <v>2623</v>
      </c>
      <c r="W379" t="s">
        <v>1361</v>
      </c>
      <c r="X379" s="1" t="s">
        <v>2624</v>
      </c>
      <c r="Y379" s="1" t="s">
        <v>2625</v>
      </c>
      <c r="Z379" s="1" t="s">
        <v>2626</v>
      </c>
      <c r="AA379" t="s">
        <v>1340</v>
      </c>
    </row>
    <row r="380" spans="1:16">
      <c r="A380" s="1" t="s">
        <v>3318</v>
      </c>
      <c r="B380" t="s">
        <v>23</v>
      </c>
      <c r="C380" t="s">
        <v>25</v>
      </c>
      <c r="D380" t="s">
        <v>128</v>
      </c>
      <c r="E380" t="s">
        <v>67</v>
      </c>
      <c r="F380" t="s">
        <v>896</v>
      </c>
      <c r="G380" s="1" t="s">
        <v>3306</v>
      </c>
      <c r="H380" s="1" t="s">
        <v>3307</v>
      </c>
      <c r="I380" s="1" t="s">
        <v>3308</v>
      </c>
      <c r="J380" t="s">
        <v>189</v>
      </c>
      <c r="K380" t="s">
        <v>657</v>
      </c>
      <c r="L380" t="s">
        <v>658</v>
      </c>
      <c r="M380" t="s">
        <v>651</v>
      </c>
      <c r="O380" s="1" t="s">
        <v>3132</v>
      </c>
      <c r="P380" t="s">
        <v>2545</v>
      </c>
    </row>
    <row r="381" spans="1:17">
      <c r="A381" s="1" t="s">
        <v>3319</v>
      </c>
      <c r="B381" t="s">
        <v>23</v>
      </c>
      <c r="C381" t="s">
        <v>25</v>
      </c>
      <c r="D381" t="s">
        <v>128</v>
      </c>
      <c r="E381" t="s">
        <v>67</v>
      </c>
      <c r="F381" t="s">
        <v>896</v>
      </c>
      <c r="G381" s="1" t="s">
        <v>3306</v>
      </c>
      <c r="H381" s="1" t="s">
        <v>3307</v>
      </c>
      <c r="I381" s="1" t="s">
        <v>3308</v>
      </c>
      <c r="J381" t="s">
        <v>189</v>
      </c>
      <c r="K381" t="s">
        <v>657</v>
      </c>
      <c r="L381" t="s">
        <v>666</v>
      </c>
      <c r="M381" t="s">
        <v>651</v>
      </c>
      <c r="O381" s="1" t="s">
        <v>3134</v>
      </c>
      <c r="Q381" t="s">
        <v>2580</v>
      </c>
    </row>
    <row r="382" spans="1:17">
      <c r="A382" s="1" t="s">
        <v>3320</v>
      </c>
      <c r="B382" t="s">
        <v>23</v>
      </c>
      <c r="C382" t="s">
        <v>25</v>
      </c>
      <c r="D382" t="s">
        <v>128</v>
      </c>
      <c r="E382" t="s">
        <v>67</v>
      </c>
      <c r="F382" t="s">
        <v>896</v>
      </c>
      <c r="G382" s="1" t="s">
        <v>3306</v>
      </c>
      <c r="H382" s="1" t="s">
        <v>3307</v>
      </c>
      <c r="I382" s="1" t="s">
        <v>3308</v>
      </c>
      <c r="J382" t="s">
        <v>189</v>
      </c>
      <c r="K382" t="s">
        <v>657</v>
      </c>
      <c r="L382" t="s">
        <v>666</v>
      </c>
      <c r="M382" t="s">
        <v>651</v>
      </c>
      <c r="O382" s="1" t="s">
        <v>3136</v>
      </c>
      <c r="Q382" t="s">
        <v>2545</v>
      </c>
    </row>
    <row r="383" spans="1:19">
      <c r="A383" s="1" t="s">
        <v>3321</v>
      </c>
      <c r="B383" t="s">
        <v>23</v>
      </c>
      <c r="C383" t="s">
        <v>25</v>
      </c>
      <c r="D383" t="s">
        <v>128</v>
      </c>
      <c r="E383" t="s">
        <v>86</v>
      </c>
      <c r="F383" t="s">
        <v>871</v>
      </c>
      <c r="G383" s="1" t="s">
        <v>3322</v>
      </c>
      <c r="H383" s="1" t="s">
        <v>3323</v>
      </c>
      <c r="I383" s="1" t="s">
        <v>3324</v>
      </c>
      <c r="J383" t="s">
        <v>80</v>
      </c>
      <c r="K383" t="s">
        <v>649</v>
      </c>
      <c r="L383" t="s">
        <v>650</v>
      </c>
      <c r="M383" t="s">
        <v>651</v>
      </c>
      <c r="O383" s="1" t="s">
        <v>3015</v>
      </c>
      <c r="P383" t="s">
        <v>2535</v>
      </c>
      <c r="S383" t="s">
        <v>1171</v>
      </c>
    </row>
    <row r="384" spans="1:19">
      <c r="A384" s="1" t="s">
        <v>3325</v>
      </c>
      <c r="B384" t="s">
        <v>23</v>
      </c>
      <c r="C384" t="s">
        <v>25</v>
      </c>
      <c r="D384" t="s">
        <v>128</v>
      </c>
      <c r="E384" t="s">
        <v>86</v>
      </c>
      <c r="F384" t="s">
        <v>871</v>
      </c>
      <c r="G384" s="1" t="s">
        <v>3322</v>
      </c>
      <c r="H384" s="1" t="s">
        <v>3323</v>
      </c>
      <c r="I384" s="1" t="s">
        <v>3324</v>
      </c>
      <c r="J384" t="s">
        <v>80</v>
      </c>
      <c r="K384" t="s">
        <v>649</v>
      </c>
      <c r="L384" t="s">
        <v>654</v>
      </c>
      <c r="M384" t="s">
        <v>651</v>
      </c>
      <c r="O384" s="1" t="s">
        <v>3017</v>
      </c>
      <c r="P384" t="s">
        <v>2545</v>
      </c>
      <c r="S384" t="s">
        <v>1168</v>
      </c>
    </row>
    <row r="385" spans="1:19">
      <c r="A385" s="1" t="s">
        <v>3326</v>
      </c>
      <c r="B385" t="s">
        <v>23</v>
      </c>
      <c r="C385" t="s">
        <v>25</v>
      </c>
      <c r="D385" t="s">
        <v>128</v>
      </c>
      <c r="E385" t="s">
        <v>86</v>
      </c>
      <c r="F385" t="s">
        <v>871</v>
      </c>
      <c r="G385" s="1" t="s">
        <v>3322</v>
      </c>
      <c r="H385" s="1" t="s">
        <v>3323</v>
      </c>
      <c r="I385" s="1" t="s">
        <v>3324</v>
      </c>
      <c r="J385" t="s">
        <v>80</v>
      </c>
      <c r="K385" t="s">
        <v>649</v>
      </c>
      <c r="L385" t="s">
        <v>654</v>
      </c>
      <c r="M385" t="s">
        <v>651</v>
      </c>
      <c r="O385" s="1" t="s">
        <v>3019</v>
      </c>
      <c r="P385" t="s">
        <v>486</v>
      </c>
      <c r="S385" t="s">
        <v>1169</v>
      </c>
    </row>
    <row r="386" spans="1:19">
      <c r="A386" s="1" t="s">
        <v>3327</v>
      </c>
      <c r="B386" t="s">
        <v>23</v>
      </c>
      <c r="C386" t="s">
        <v>25</v>
      </c>
      <c r="D386" t="s">
        <v>128</v>
      </c>
      <c r="E386" t="s">
        <v>86</v>
      </c>
      <c r="F386" t="s">
        <v>871</v>
      </c>
      <c r="G386" s="1" t="s">
        <v>3322</v>
      </c>
      <c r="H386" s="1" t="s">
        <v>3323</v>
      </c>
      <c r="I386" s="1" t="s">
        <v>3324</v>
      </c>
      <c r="J386" t="s">
        <v>80</v>
      </c>
      <c r="K386" t="s">
        <v>649</v>
      </c>
      <c r="L386" t="s">
        <v>654</v>
      </c>
      <c r="M386" t="s">
        <v>651</v>
      </c>
      <c r="O386" s="1" t="s">
        <v>3021</v>
      </c>
      <c r="P386" t="s">
        <v>486</v>
      </c>
      <c r="S386" t="s">
        <v>1170</v>
      </c>
    </row>
    <row r="387" spans="1:20">
      <c r="A387" s="1" t="s">
        <v>3328</v>
      </c>
      <c r="B387" t="s">
        <v>23</v>
      </c>
      <c r="C387" t="s">
        <v>25</v>
      </c>
      <c r="D387" t="s">
        <v>128</v>
      </c>
      <c r="E387" t="s">
        <v>86</v>
      </c>
      <c r="F387" t="s">
        <v>871</v>
      </c>
      <c r="G387" s="1" t="s">
        <v>3322</v>
      </c>
      <c r="H387" s="1" t="s">
        <v>3323</v>
      </c>
      <c r="I387" s="1" t="s">
        <v>3324</v>
      </c>
      <c r="J387" t="s">
        <v>80</v>
      </c>
      <c r="K387" t="s">
        <v>649</v>
      </c>
      <c r="L387" t="s">
        <v>654</v>
      </c>
      <c r="M387" t="s">
        <v>651</v>
      </c>
      <c r="O387" s="1" t="s">
        <v>3329</v>
      </c>
      <c r="P387" t="s">
        <v>2535</v>
      </c>
      <c r="S387" t="s">
        <v>1161</v>
      </c>
      <c r="T387" t="s">
        <v>1614</v>
      </c>
    </row>
    <row r="388" spans="1:19">
      <c r="A388" s="1" t="s">
        <v>3330</v>
      </c>
      <c r="B388" t="s">
        <v>23</v>
      </c>
      <c r="C388" t="s">
        <v>25</v>
      </c>
      <c r="D388" t="s">
        <v>128</v>
      </c>
      <c r="E388" t="s">
        <v>86</v>
      </c>
      <c r="F388" t="s">
        <v>871</v>
      </c>
      <c r="G388" s="1" t="s">
        <v>3322</v>
      </c>
      <c r="H388" s="1" t="s">
        <v>3323</v>
      </c>
      <c r="I388" s="1" t="s">
        <v>3324</v>
      </c>
      <c r="J388" t="s">
        <v>80</v>
      </c>
      <c r="K388" t="s">
        <v>649</v>
      </c>
      <c r="L388" t="s">
        <v>654</v>
      </c>
      <c r="M388" t="s">
        <v>651</v>
      </c>
      <c r="O388" s="1" t="s">
        <v>3025</v>
      </c>
      <c r="P388" t="s">
        <v>2535</v>
      </c>
      <c r="S388" t="s">
        <v>1172</v>
      </c>
    </row>
    <row r="389" spans="1:19">
      <c r="A389" s="1" t="s">
        <v>3331</v>
      </c>
      <c r="B389" t="s">
        <v>23</v>
      </c>
      <c r="C389" t="s">
        <v>25</v>
      </c>
      <c r="D389" t="s">
        <v>128</v>
      </c>
      <c r="E389" t="s">
        <v>86</v>
      </c>
      <c r="F389" t="s">
        <v>871</v>
      </c>
      <c r="G389" s="1" t="s">
        <v>3322</v>
      </c>
      <c r="H389" s="1" t="s">
        <v>3323</v>
      </c>
      <c r="I389" s="1" t="s">
        <v>3324</v>
      </c>
      <c r="J389" t="s">
        <v>80</v>
      </c>
      <c r="K389" t="s">
        <v>649</v>
      </c>
      <c r="L389" t="s">
        <v>654</v>
      </c>
      <c r="M389" t="s">
        <v>651</v>
      </c>
      <c r="O389" s="1" t="s">
        <v>3027</v>
      </c>
      <c r="P389" t="s">
        <v>2535</v>
      </c>
      <c r="S389" t="s">
        <v>1171</v>
      </c>
    </row>
    <row r="390" spans="1:19">
      <c r="A390" s="1" t="s">
        <v>3332</v>
      </c>
      <c r="B390" t="s">
        <v>23</v>
      </c>
      <c r="C390" t="s">
        <v>25</v>
      </c>
      <c r="D390" t="s">
        <v>128</v>
      </c>
      <c r="E390" t="s">
        <v>86</v>
      </c>
      <c r="F390" t="s">
        <v>871</v>
      </c>
      <c r="G390" s="1" t="s">
        <v>3322</v>
      </c>
      <c r="H390" s="1" t="s">
        <v>3323</v>
      </c>
      <c r="I390" s="1" t="s">
        <v>3324</v>
      </c>
      <c r="J390" t="s">
        <v>80</v>
      </c>
      <c r="K390" t="s">
        <v>649</v>
      </c>
      <c r="L390" t="s">
        <v>654</v>
      </c>
      <c r="M390" t="s">
        <v>651</v>
      </c>
      <c r="O390" s="1" t="s">
        <v>3333</v>
      </c>
      <c r="P390" t="s">
        <v>2580</v>
      </c>
      <c r="S390" t="s">
        <v>1163</v>
      </c>
    </row>
    <row r="391" spans="1:21">
      <c r="A391" s="1" t="s">
        <v>3334</v>
      </c>
      <c r="B391" t="s">
        <v>23</v>
      </c>
      <c r="C391" t="s">
        <v>25</v>
      </c>
      <c r="D391" t="s">
        <v>128</v>
      </c>
      <c r="E391" t="s">
        <v>86</v>
      </c>
      <c r="F391" t="s">
        <v>871</v>
      </c>
      <c r="G391" s="1" t="s">
        <v>3322</v>
      </c>
      <c r="H391" s="1" t="s">
        <v>3323</v>
      </c>
      <c r="I391" s="1" t="s">
        <v>3324</v>
      </c>
      <c r="J391" t="s">
        <v>80</v>
      </c>
      <c r="K391" t="s">
        <v>657</v>
      </c>
      <c r="L391" t="s">
        <v>729</v>
      </c>
      <c r="M391" t="s">
        <v>651</v>
      </c>
      <c r="O391" s="1" t="s">
        <v>3031</v>
      </c>
      <c r="P391" t="s">
        <v>2545</v>
      </c>
      <c r="S391" t="s">
        <v>1160</v>
      </c>
      <c r="U391" s="1" t="s">
        <v>3032</v>
      </c>
    </row>
    <row r="392" spans="1:19">
      <c r="A392" s="1" t="s">
        <v>3335</v>
      </c>
      <c r="B392" t="s">
        <v>23</v>
      </c>
      <c r="C392" t="s">
        <v>25</v>
      </c>
      <c r="D392" t="s">
        <v>128</v>
      </c>
      <c r="E392" t="s">
        <v>86</v>
      </c>
      <c r="F392" t="s">
        <v>871</v>
      </c>
      <c r="G392" s="1" t="s">
        <v>3322</v>
      </c>
      <c r="H392" s="1" t="s">
        <v>3323</v>
      </c>
      <c r="I392" s="1" t="s">
        <v>3324</v>
      </c>
      <c r="J392" t="s">
        <v>80</v>
      </c>
      <c r="K392" t="s">
        <v>657</v>
      </c>
      <c r="L392" t="s">
        <v>729</v>
      </c>
      <c r="M392" t="s">
        <v>651</v>
      </c>
      <c r="O392" s="1" t="s">
        <v>3336</v>
      </c>
      <c r="P392" t="s">
        <v>486</v>
      </c>
      <c r="S392" t="s">
        <v>1159</v>
      </c>
    </row>
    <row r="393" spans="1:23">
      <c r="A393" s="1" t="s">
        <v>3337</v>
      </c>
      <c r="B393" t="s">
        <v>23</v>
      </c>
      <c r="C393" t="s">
        <v>25</v>
      </c>
      <c r="D393" t="s">
        <v>128</v>
      </c>
      <c r="E393" t="s">
        <v>86</v>
      </c>
      <c r="F393" t="s">
        <v>871</v>
      </c>
      <c r="G393" s="1" t="s">
        <v>3322</v>
      </c>
      <c r="H393" s="1" t="s">
        <v>3323</v>
      </c>
      <c r="I393" s="1" t="s">
        <v>3324</v>
      </c>
      <c r="J393" t="s">
        <v>80</v>
      </c>
      <c r="K393" t="s">
        <v>657</v>
      </c>
      <c r="L393" t="s">
        <v>729</v>
      </c>
      <c r="M393" t="s">
        <v>651</v>
      </c>
      <c r="O393" s="1" t="s">
        <v>3338</v>
      </c>
      <c r="P393" t="s">
        <v>2545</v>
      </c>
      <c r="S393" t="s">
        <v>1160</v>
      </c>
      <c r="U393" s="1" t="s">
        <v>3339</v>
      </c>
      <c r="V393" s="1" t="s">
        <v>3340</v>
      </c>
      <c r="W393" t="s">
        <v>1523</v>
      </c>
    </row>
    <row r="394" spans="1:19">
      <c r="A394" s="1" t="s">
        <v>3341</v>
      </c>
      <c r="B394" t="s">
        <v>23</v>
      </c>
      <c r="C394" t="s">
        <v>25</v>
      </c>
      <c r="D394" t="s">
        <v>128</v>
      </c>
      <c r="E394" t="s">
        <v>86</v>
      </c>
      <c r="F394" t="s">
        <v>871</v>
      </c>
      <c r="G394" s="1" t="s">
        <v>3322</v>
      </c>
      <c r="H394" s="1" t="s">
        <v>3323</v>
      </c>
      <c r="I394" s="1" t="s">
        <v>3324</v>
      </c>
      <c r="J394" t="s">
        <v>80</v>
      </c>
      <c r="K394" t="s">
        <v>657</v>
      </c>
      <c r="L394" t="s">
        <v>666</v>
      </c>
      <c r="M394" t="s">
        <v>651</v>
      </c>
      <c r="O394" s="1" t="s">
        <v>3342</v>
      </c>
      <c r="Q394" t="s">
        <v>2535</v>
      </c>
      <c r="S394" t="s">
        <v>1160</v>
      </c>
    </row>
    <row r="395" spans="1:19">
      <c r="A395" s="1" t="s">
        <v>3343</v>
      </c>
      <c r="B395" t="s">
        <v>23</v>
      </c>
      <c r="C395" t="s">
        <v>25</v>
      </c>
      <c r="D395" t="s">
        <v>128</v>
      </c>
      <c r="E395" t="s">
        <v>86</v>
      </c>
      <c r="F395" t="s">
        <v>871</v>
      </c>
      <c r="G395" s="1" t="s">
        <v>3322</v>
      </c>
      <c r="H395" s="1" t="s">
        <v>3323</v>
      </c>
      <c r="I395" s="1" t="s">
        <v>3324</v>
      </c>
      <c r="J395" t="s">
        <v>80</v>
      </c>
      <c r="K395" t="s">
        <v>657</v>
      </c>
      <c r="L395" t="s">
        <v>666</v>
      </c>
      <c r="M395" t="s">
        <v>651</v>
      </c>
      <c r="O395" s="1" t="s">
        <v>3344</v>
      </c>
      <c r="Q395" t="s">
        <v>2535</v>
      </c>
      <c r="S395" t="s">
        <v>1159</v>
      </c>
    </row>
    <row r="396" spans="1:19">
      <c r="A396" s="1" t="s">
        <v>3345</v>
      </c>
      <c r="B396" t="s">
        <v>23</v>
      </c>
      <c r="C396" t="s">
        <v>25</v>
      </c>
      <c r="D396" t="s">
        <v>128</v>
      </c>
      <c r="E396" t="s">
        <v>86</v>
      </c>
      <c r="F396" t="s">
        <v>896</v>
      </c>
      <c r="G396" s="1" t="s">
        <v>3346</v>
      </c>
      <c r="H396" s="1" t="s">
        <v>3347</v>
      </c>
      <c r="I396" s="1" t="s">
        <v>3348</v>
      </c>
      <c r="J396" t="s">
        <v>33</v>
      </c>
      <c r="K396" t="s">
        <v>649</v>
      </c>
      <c r="L396" t="s">
        <v>650</v>
      </c>
      <c r="M396" t="s">
        <v>651</v>
      </c>
      <c r="O396" s="1" t="s">
        <v>3015</v>
      </c>
      <c r="P396" t="s">
        <v>2535</v>
      </c>
      <c r="S396" t="s">
        <v>1171</v>
      </c>
    </row>
    <row r="397" spans="1:19">
      <c r="A397" s="1" t="s">
        <v>3349</v>
      </c>
      <c r="B397" t="s">
        <v>23</v>
      </c>
      <c r="C397" t="s">
        <v>25</v>
      </c>
      <c r="D397" t="s">
        <v>128</v>
      </c>
      <c r="E397" t="s">
        <v>86</v>
      </c>
      <c r="F397" t="s">
        <v>896</v>
      </c>
      <c r="G397" s="1" t="s">
        <v>3346</v>
      </c>
      <c r="H397" s="1" t="s">
        <v>3347</v>
      </c>
      <c r="I397" s="1" t="s">
        <v>3348</v>
      </c>
      <c r="J397" t="s">
        <v>33</v>
      </c>
      <c r="K397" t="s">
        <v>649</v>
      </c>
      <c r="L397" t="s">
        <v>654</v>
      </c>
      <c r="M397" t="s">
        <v>651</v>
      </c>
      <c r="O397" s="1" t="s">
        <v>3017</v>
      </c>
      <c r="P397" t="s">
        <v>2545</v>
      </c>
      <c r="S397" t="s">
        <v>1168</v>
      </c>
    </row>
    <row r="398" spans="1:19">
      <c r="A398" s="1" t="s">
        <v>3350</v>
      </c>
      <c r="B398" t="s">
        <v>23</v>
      </c>
      <c r="C398" t="s">
        <v>25</v>
      </c>
      <c r="D398" t="s">
        <v>128</v>
      </c>
      <c r="E398" t="s">
        <v>86</v>
      </c>
      <c r="F398" t="s">
        <v>896</v>
      </c>
      <c r="G398" s="1" t="s">
        <v>3346</v>
      </c>
      <c r="H398" s="1" t="s">
        <v>3347</v>
      </c>
      <c r="I398" s="1" t="s">
        <v>3348</v>
      </c>
      <c r="J398" t="s">
        <v>33</v>
      </c>
      <c r="K398" t="s">
        <v>649</v>
      </c>
      <c r="L398" t="s">
        <v>654</v>
      </c>
      <c r="M398" t="s">
        <v>651</v>
      </c>
      <c r="O398" s="1" t="s">
        <v>3019</v>
      </c>
      <c r="P398" t="s">
        <v>486</v>
      </c>
      <c r="S398" t="s">
        <v>1169</v>
      </c>
    </row>
    <row r="399" spans="1:19">
      <c r="A399" s="1" t="s">
        <v>3351</v>
      </c>
      <c r="B399" t="s">
        <v>23</v>
      </c>
      <c r="C399" t="s">
        <v>25</v>
      </c>
      <c r="D399" t="s">
        <v>128</v>
      </c>
      <c r="E399" t="s">
        <v>86</v>
      </c>
      <c r="F399" t="s">
        <v>896</v>
      </c>
      <c r="G399" s="1" t="s">
        <v>3346</v>
      </c>
      <c r="H399" s="1" t="s">
        <v>3347</v>
      </c>
      <c r="I399" s="1" t="s">
        <v>3348</v>
      </c>
      <c r="J399" t="s">
        <v>33</v>
      </c>
      <c r="K399" t="s">
        <v>649</v>
      </c>
      <c r="L399" t="s">
        <v>654</v>
      </c>
      <c r="M399" t="s">
        <v>651</v>
      </c>
      <c r="O399" s="1" t="s">
        <v>3021</v>
      </c>
      <c r="P399" t="s">
        <v>486</v>
      </c>
      <c r="S399" t="s">
        <v>1170</v>
      </c>
    </row>
    <row r="400" spans="1:20">
      <c r="A400" s="1" t="s">
        <v>3352</v>
      </c>
      <c r="B400" t="s">
        <v>23</v>
      </c>
      <c r="C400" t="s">
        <v>25</v>
      </c>
      <c r="D400" t="s">
        <v>128</v>
      </c>
      <c r="E400" t="s">
        <v>86</v>
      </c>
      <c r="F400" t="s">
        <v>896</v>
      </c>
      <c r="G400" s="1" t="s">
        <v>3346</v>
      </c>
      <c r="H400" s="1" t="s">
        <v>3347</v>
      </c>
      <c r="I400" s="1" t="s">
        <v>3348</v>
      </c>
      <c r="J400" t="s">
        <v>33</v>
      </c>
      <c r="K400" t="s">
        <v>649</v>
      </c>
      <c r="L400" t="s">
        <v>654</v>
      </c>
      <c r="M400" t="s">
        <v>651</v>
      </c>
      <c r="O400" s="1" t="s">
        <v>3329</v>
      </c>
      <c r="P400" t="s">
        <v>2535</v>
      </c>
      <c r="S400" t="s">
        <v>1161</v>
      </c>
      <c r="T400" t="s">
        <v>1717</v>
      </c>
    </row>
    <row r="401" spans="1:19">
      <c r="A401" s="1" t="s">
        <v>3353</v>
      </c>
      <c r="B401" t="s">
        <v>23</v>
      </c>
      <c r="C401" t="s">
        <v>25</v>
      </c>
      <c r="D401" t="s">
        <v>128</v>
      </c>
      <c r="E401" t="s">
        <v>86</v>
      </c>
      <c r="F401" t="s">
        <v>896</v>
      </c>
      <c r="G401" s="1" t="s">
        <v>3346</v>
      </c>
      <c r="H401" s="1" t="s">
        <v>3347</v>
      </c>
      <c r="I401" s="1" t="s">
        <v>3348</v>
      </c>
      <c r="J401" t="s">
        <v>33</v>
      </c>
      <c r="K401" t="s">
        <v>649</v>
      </c>
      <c r="L401" t="s">
        <v>654</v>
      </c>
      <c r="M401" t="s">
        <v>651</v>
      </c>
      <c r="O401" s="1" t="s">
        <v>3025</v>
      </c>
      <c r="P401" t="s">
        <v>2535</v>
      </c>
      <c r="S401" t="s">
        <v>1172</v>
      </c>
    </row>
    <row r="402" spans="1:19">
      <c r="A402" s="1" t="s">
        <v>3354</v>
      </c>
      <c r="B402" t="s">
        <v>23</v>
      </c>
      <c r="C402" t="s">
        <v>25</v>
      </c>
      <c r="D402" t="s">
        <v>128</v>
      </c>
      <c r="E402" t="s">
        <v>86</v>
      </c>
      <c r="F402" t="s">
        <v>896</v>
      </c>
      <c r="G402" s="1" t="s">
        <v>3346</v>
      </c>
      <c r="H402" s="1" t="s">
        <v>3347</v>
      </c>
      <c r="I402" s="1" t="s">
        <v>3348</v>
      </c>
      <c r="J402" t="s">
        <v>33</v>
      </c>
      <c r="K402" t="s">
        <v>649</v>
      </c>
      <c r="L402" t="s">
        <v>654</v>
      </c>
      <c r="M402" t="s">
        <v>651</v>
      </c>
      <c r="O402" s="1" t="s">
        <v>3027</v>
      </c>
      <c r="P402" t="s">
        <v>2535</v>
      </c>
      <c r="S402" t="s">
        <v>1171</v>
      </c>
    </row>
    <row r="403" spans="1:19">
      <c r="A403" s="1" t="s">
        <v>3355</v>
      </c>
      <c r="B403" t="s">
        <v>23</v>
      </c>
      <c r="C403" t="s">
        <v>25</v>
      </c>
      <c r="D403" t="s">
        <v>128</v>
      </c>
      <c r="E403" t="s">
        <v>86</v>
      </c>
      <c r="F403" t="s">
        <v>896</v>
      </c>
      <c r="G403" s="1" t="s">
        <v>3346</v>
      </c>
      <c r="H403" s="1" t="s">
        <v>3347</v>
      </c>
      <c r="I403" s="1" t="s">
        <v>3348</v>
      </c>
      <c r="J403" t="s">
        <v>33</v>
      </c>
      <c r="K403" t="s">
        <v>649</v>
      </c>
      <c r="L403" t="s">
        <v>654</v>
      </c>
      <c r="M403" t="s">
        <v>651</v>
      </c>
      <c r="O403" s="1" t="s">
        <v>3333</v>
      </c>
      <c r="P403" t="s">
        <v>2580</v>
      </c>
      <c r="S403" t="s">
        <v>1163</v>
      </c>
    </row>
    <row r="404" spans="1:16">
      <c r="A404" s="1" t="s">
        <v>3356</v>
      </c>
      <c r="B404" t="s">
        <v>23</v>
      </c>
      <c r="C404" t="s">
        <v>25</v>
      </c>
      <c r="D404" t="s">
        <v>128</v>
      </c>
      <c r="E404" t="s">
        <v>86</v>
      </c>
      <c r="F404" t="s">
        <v>896</v>
      </c>
      <c r="G404" s="1" t="s">
        <v>3346</v>
      </c>
      <c r="H404" s="1" t="s">
        <v>3347</v>
      </c>
      <c r="I404" s="1" t="s">
        <v>3348</v>
      </c>
      <c r="J404" t="s">
        <v>33</v>
      </c>
      <c r="K404" t="s">
        <v>649</v>
      </c>
      <c r="L404" t="s">
        <v>654</v>
      </c>
      <c r="M404" t="s">
        <v>759</v>
      </c>
      <c r="O404" s="1" t="s">
        <v>3357</v>
      </c>
      <c r="P404" t="s">
        <v>2580</v>
      </c>
    </row>
    <row r="405" spans="1:21">
      <c r="A405" s="1" t="s">
        <v>3358</v>
      </c>
      <c r="B405" t="s">
        <v>23</v>
      </c>
      <c r="C405" t="s">
        <v>25</v>
      </c>
      <c r="D405" t="s">
        <v>128</v>
      </c>
      <c r="E405" t="s">
        <v>86</v>
      </c>
      <c r="F405" t="s">
        <v>896</v>
      </c>
      <c r="G405" s="1" t="s">
        <v>3346</v>
      </c>
      <c r="H405" s="1" t="s">
        <v>3347</v>
      </c>
      <c r="I405" s="1" t="s">
        <v>3348</v>
      </c>
      <c r="J405" t="s">
        <v>33</v>
      </c>
      <c r="K405" t="s">
        <v>657</v>
      </c>
      <c r="L405" t="s">
        <v>729</v>
      </c>
      <c r="M405" t="s">
        <v>651</v>
      </c>
      <c r="O405" s="1" t="s">
        <v>3031</v>
      </c>
      <c r="P405" t="s">
        <v>2545</v>
      </c>
      <c r="S405" t="s">
        <v>1160</v>
      </c>
      <c r="U405" s="1" t="s">
        <v>3032</v>
      </c>
    </row>
    <row r="406" spans="1:34">
      <c r="A406" s="1" t="s">
        <v>3359</v>
      </c>
      <c r="B406" t="s">
        <v>23</v>
      </c>
      <c r="C406" t="s">
        <v>25</v>
      </c>
      <c r="D406" t="s">
        <v>128</v>
      </c>
      <c r="E406" t="s">
        <v>86</v>
      </c>
      <c r="F406" t="s">
        <v>896</v>
      </c>
      <c r="G406" s="1" t="s">
        <v>3346</v>
      </c>
      <c r="H406" s="1" t="s">
        <v>3347</v>
      </c>
      <c r="I406" s="1" t="s">
        <v>3348</v>
      </c>
      <c r="J406" t="s">
        <v>33</v>
      </c>
      <c r="K406" t="s">
        <v>657</v>
      </c>
      <c r="L406" t="s">
        <v>729</v>
      </c>
      <c r="M406" t="s">
        <v>651</v>
      </c>
      <c r="O406" s="1" t="s">
        <v>3360</v>
      </c>
      <c r="P406" t="s">
        <v>2545</v>
      </c>
      <c r="S406" t="s">
        <v>1160</v>
      </c>
      <c r="U406" s="1" t="s">
        <v>3361</v>
      </c>
      <c r="V406" s="1" t="s">
        <v>3362</v>
      </c>
      <c r="W406" t="s">
        <v>1484</v>
      </c>
      <c r="X406" s="1" t="s">
        <v>3363</v>
      </c>
      <c r="Y406" s="1" t="s">
        <v>3364</v>
      </c>
      <c r="Z406" s="1" t="s">
        <v>2627</v>
      </c>
      <c r="AA406" t="s">
        <v>1340</v>
      </c>
      <c r="AB406" s="1" t="s">
        <v>3365</v>
      </c>
      <c r="AC406" s="1" t="s">
        <v>3366</v>
      </c>
      <c r="AD406" t="s">
        <v>1484</v>
      </c>
      <c r="AE406" t="s">
        <v>1725</v>
      </c>
      <c r="AF406" s="1" t="s">
        <v>3367</v>
      </c>
      <c r="AG406" s="1" t="s">
        <v>2574</v>
      </c>
      <c r="AH406" t="s">
        <v>1340</v>
      </c>
    </row>
    <row r="407" spans="1:19">
      <c r="A407" s="1" t="s">
        <v>3368</v>
      </c>
      <c r="B407" t="s">
        <v>23</v>
      </c>
      <c r="C407" t="s">
        <v>25</v>
      </c>
      <c r="D407" t="s">
        <v>128</v>
      </c>
      <c r="E407" t="s">
        <v>86</v>
      </c>
      <c r="F407" t="s">
        <v>896</v>
      </c>
      <c r="G407" s="1" t="s">
        <v>3346</v>
      </c>
      <c r="H407" s="1" t="s">
        <v>3347</v>
      </c>
      <c r="I407" s="1" t="s">
        <v>3348</v>
      </c>
      <c r="J407" t="s">
        <v>33</v>
      </c>
      <c r="K407" t="s">
        <v>657</v>
      </c>
      <c r="L407" t="s">
        <v>666</v>
      </c>
      <c r="M407" t="s">
        <v>651</v>
      </c>
      <c r="O407" s="1" t="s">
        <v>3369</v>
      </c>
      <c r="Q407" t="s">
        <v>2535</v>
      </c>
      <c r="S407" t="s">
        <v>1160</v>
      </c>
    </row>
    <row r="408" spans="1:19">
      <c r="A408" s="1" t="s">
        <v>3370</v>
      </c>
      <c r="B408" t="s">
        <v>23</v>
      </c>
      <c r="C408" t="s">
        <v>25</v>
      </c>
      <c r="D408" t="s">
        <v>128</v>
      </c>
      <c r="E408" t="s">
        <v>86</v>
      </c>
      <c r="F408" t="s">
        <v>867</v>
      </c>
      <c r="G408" s="1" t="s">
        <v>3371</v>
      </c>
      <c r="H408" s="1" t="s">
        <v>3372</v>
      </c>
      <c r="I408" s="1" t="s">
        <v>3373</v>
      </c>
      <c r="J408" t="s">
        <v>137</v>
      </c>
      <c r="K408" t="s">
        <v>649</v>
      </c>
      <c r="L408" t="s">
        <v>650</v>
      </c>
      <c r="M408" t="s">
        <v>651</v>
      </c>
      <c r="O408" s="1" t="s">
        <v>3015</v>
      </c>
      <c r="P408" t="s">
        <v>2535</v>
      </c>
      <c r="S408" t="s">
        <v>1171</v>
      </c>
    </row>
    <row r="409" spans="1:19">
      <c r="A409" s="1" t="s">
        <v>3374</v>
      </c>
      <c r="B409" t="s">
        <v>23</v>
      </c>
      <c r="C409" t="s">
        <v>25</v>
      </c>
      <c r="D409" t="s">
        <v>128</v>
      </c>
      <c r="E409" t="s">
        <v>86</v>
      </c>
      <c r="F409" t="s">
        <v>867</v>
      </c>
      <c r="G409" s="1" t="s">
        <v>3371</v>
      </c>
      <c r="H409" s="1" t="s">
        <v>3372</v>
      </c>
      <c r="I409" s="1" t="s">
        <v>3373</v>
      </c>
      <c r="J409" t="s">
        <v>137</v>
      </c>
      <c r="K409" t="s">
        <v>649</v>
      </c>
      <c r="L409" t="s">
        <v>654</v>
      </c>
      <c r="M409" t="s">
        <v>651</v>
      </c>
      <c r="O409" s="1" t="s">
        <v>3017</v>
      </c>
      <c r="P409" t="s">
        <v>2545</v>
      </c>
      <c r="S409" t="s">
        <v>1168</v>
      </c>
    </row>
    <row r="410" spans="1:19">
      <c r="A410" s="1" t="s">
        <v>3375</v>
      </c>
      <c r="B410" t="s">
        <v>23</v>
      </c>
      <c r="C410" t="s">
        <v>25</v>
      </c>
      <c r="D410" t="s">
        <v>128</v>
      </c>
      <c r="E410" t="s">
        <v>86</v>
      </c>
      <c r="F410" t="s">
        <v>867</v>
      </c>
      <c r="G410" s="1" t="s">
        <v>3371</v>
      </c>
      <c r="H410" s="1" t="s">
        <v>3372</v>
      </c>
      <c r="I410" s="1" t="s">
        <v>3373</v>
      </c>
      <c r="J410" t="s">
        <v>137</v>
      </c>
      <c r="K410" t="s">
        <v>649</v>
      </c>
      <c r="L410" t="s">
        <v>654</v>
      </c>
      <c r="M410" t="s">
        <v>651</v>
      </c>
      <c r="O410" s="1" t="s">
        <v>3019</v>
      </c>
      <c r="P410" t="s">
        <v>486</v>
      </c>
      <c r="S410" t="s">
        <v>1169</v>
      </c>
    </row>
    <row r="411" spans="1:19">
      <c r="A411" s="1" t="s">
        <v>3376</v>
      </c>
      <c r="B411" t="s">
        <v>23</v>
      </c>
      <c r="C411" t="s">
        <v>25</v>
      </c>
      <c r="D411" t="s">
        <v>128</v>
      </c>
      <c r="E411" t="s">
        <v>86</v>
      </c>
      <c r="F411" t="s">
        <v>867</v>
      </c>
      <c r="G411" s="1" t="s">
        <v>3371</v>
      </c>
      <c r="H411" s="1" t="s">
        <v>3372</v>
      </c>
      <c r="I411" s="1" t="s">
        <v>3373</v>
      </c>
      <c r="J411" t="s">
        <v>137</v>
      </c>
      <c r="K411" t="s">
        <v>649</v>
      </c>
      <c r="L411" t="s">
        <v>654</v>
      </c>
      <c r="M411" t="s">
        <v>651</v>
      </c>
      <c r="O411" s="1" t="s">
        <v>3021</v>
      </c>
      <c r="P411" t="s">
        <v>486</v>
      </c>
      <c r="S411" t="s">
        <v>1170</v>
      </c>
    </row>
    <row r="412" spans="1:20">
      <c r="A412" s="1" t="s">
        <v>3377</v>
      </c>
      <c r="B412" t="s">
        <v>23</v>
      </c>
      <c r="C412" t="s">
        <v>25</v>
      </c>
      <c r="D412" t="s">
        <v>128</v>
      </c>
      <c r="E412" t="s">
        <v>86</v>
      </c>
      <c r="F412" t="s">
        <v>867</v>
      </c>
      <c r="G412" s="1" t="s">
        <v>3371</v>
      </c>
      <c r="H412" s="1" t="s">
        <v>3372</v>
      </c>
      <c r="I412" s="1" t="s">
        <v>3373</v>
      </c>
      <c r="J412" t="s">
        <v>137</v>
      </c>
      <c r="K412" t="s">
        <v>649</v>
      </c>
      <c r="L412" t="s">
        <v>654</v>
      </c>
      <c r="M412" t="s">
        <v>651</v>
      </c>
      <c r="O412" s="1" t="s">
        <v>3329</v>
      </c>
      <c r="P412" t="s">
        <v>2535</v>
      </c>
      <c r="S412" t="s">
        <v>1161</v>
      </c>
      <c r="T412" t="s">
        <v>1717</v>
      </c>
    </row>
    <row r="413" spans="1:19">
      <c r="A413" s="1" t="s">
        <v>3378</v>
      </c>
      <c r="B413" t="s">
        <v>23</v>
      </c>
      <c r="C413" t="s">
        <v>25</v>
      </c>
      <c r="D413" t="s">
        <v>128</v>
      </c>
      <c r="E413" t="s">
        <v>86</v>
      </c>
      <c r="F413" t="s">
        <v>867</v>
      </c>
      <c r="G413" s="1" t="s">
        <v>3371</v>
      </c>
      <c r="H413" s="1" t="s">
        <v>3372</v>
      </c>
      <c r="I413" s="1" t="s">
        <v>3373</v>
      </c>
      <c r="J413" t="s">
        <v>137</v>
      </c>
      <c r="K413" t="s">
        <v>649</v>
      </c>
      <c r="L413" t="s">
        <v>654</v>
      </c>
      <c r="M413" t="s">
        <v>651</v>
      </c>
      <c r="O413" s="1" t="s">
        <v>3025</v>
      </c>
      <c r="P413" t="s">
        <v>2535</v>
      </c>
      <c r="S413" t="s">
        <v>1172</v>
      </c>
    </row>
    <row r="414" spans="1:19">
      <c r="A414" s="1" t="s">
        <v>3379</v>
      </c>
      <c r="B414" t="s">
        <v>23</v>
      </c>
      <c r="C414" t="s">
        <v>25</v>
      </c>
      <c r="D414" t="s">
        <v>128</v>
      </c>
      <c r="E414" t="s">
        <v>86</v>
      </c>
      <c r="F414" t="s">
        <v>867</v>
      </c>
      <c r="G414" s="1" t="s">
        <v>3371</v>
      </c>
      <c r="H414" s="1" t="s">
        <v>3372</v>
      </c>
      <c r="I414" s="1" t="s">
        <v>3373</v>
      </c>
      <c r="J414" t="s">
        <v>137</v>
      </c>
      <c r="K414" t="s">
        <v>649</v>
      </c>
      <c r="L414" t="s">
        <v>654</v>
      </c>
      <c r="M414" t="s">
        <v>651</v>
      </c>
      <c r="O414" s="1" t="s">
        <v>3027</v>
      </c>
      <c r="P414" t="s">
        <v>2535</v>
      </c>
      <c r="S414" t="s">
        <v>1171</v>
      </c>
    </row>
    <row r="415" spans="1:19">
      <c r="A415" s="1" t="s">
        <v>3380</v>
      </c>
      <c r="B415" t="s">
        <v>23</v>
      </c>
      <c r="C415" t="s">
        <v>25</v>
      </c>
      <c r="D415" t="s">
        <v>128</v>
      </c>
      <c r="E415" t="s">
        <v>86</v>
      </c>
      <c r="F415" t="s">
        <v>867</v>
      </c>
      <c r="G415" s="1" t="s">
        <v>3371</v>
      </c>
      <c r="H415" s="1" t="s">
        <v>3372</v>
      </c>
      <c r="I415" s="1" t="s">
        <v>3373</v>
      </c>
      <c r="J415" t="s">
        <v>137</v>
      </c>
      <c r="K415" t="s">
        <v>649</v>
      </c>
      <c r="L415" t="s">
        <v>654</v>
      </c>
      <c r="M415" t="s">
        <v>651</v>
      </c>
      <c r="O415" s="1" t="s">
        <v>3333</v>
      </c>
      <c r="P415" t="s">
        <v>2580</v>
      </c>
      <c r="S415" t="s">
        <v>1163</v>
      </c>
    </row>
    <row r="416" spans="1:16">
      <c r="A416" s="1" t="s">
        <v>3381</v>
      </c>
      <c r="B416" t="s">
        <v>23</v>
      </c>
      <c r="C416" t="s">
        <v>25</v>
      </c>
      <c r="D416" t="s">
        <v>128</v>
      </c>
      <c r="E416" t="s">
        <v>86</v>
      </c>
      <c r="F416" t="s">
        <v>867</v>
      </c>
      <c r="G416" s="1" t="s">
        <v>3371</v>
      </c>
      <c r="H416" s="1" t="s">
        <v>3372</v>
      </c>
      <c r="I416" s="1" t="s">
        <v>3373</v>
      </c>
      <c r="J416" t="s">
        <v>137</v>
      </c>
      <c r="K416" t="s">
        <v>649</v>
      </c>
      <c r="L416" t="s">
        <v>654</v>
      </c>
      <c r="M416" t="s">
        <v>759</v>
      </c>
      <c r="O416" s="1" t="s">
        <v>3357</v>
      </c>
      <c r="P416" t="s">
        <v>2580</v>
      </c>
    </row>
    <row r="417" spans="1:16">
      <c r="A417" s="1" t="s">
        <v>3382</v>
      </c>
      <c r="B417" t="s">
        <v>23</v>
      </c>
      <c r="C417" t="s">
        <v>25</v>
      </c>
      <c r="D417" t="s">
        <v>128</v>
      </c>
      <c r="E417" t="s">
        <v>86</v>
      </c>
      <c r="F417" t="s">
        <v>867</v>
      </c>
      <c r="G417" s="1" t="s">
        <v>3371</v>
      </c>
      <c r="H417" s="1" t="s">
        <v>3372</v>
      </c>
      <c r="I417" s="1" t="s">
        <v>3373</v>
      </c>
      <c r="J417" t="s">
        <v>137</v>
      </c>
      <c r="K417" t="s">
        <v>649</v>
      </c>
      <c r="L417" t="s">
        <v>654</v>
      </c>
      <c r="M417" t="s">
        <v>659</v>
      </c>
      <c r="O417" s="1" t="s">
        <v>2984</v>
      </c>
      <c r="P417" t="s">
        <v>2580</v>
      </c>
    </row>
    <row r="418" spans="1:21">
      <c r="A418" s="1" t="s">
        <v>3383</v>
      </c>
      <c r="B418" t="s">
        <v>23</v>
      </c>
      <c r="C418" t="s">
        <v>25</v>
      </c>
      <c r="D418" t="s">
        <v>128</v>
      </c>
      <c r="E418" t="s">
        <v>86</v>
      </c>
      <c r="F418" t="s">
        <v>867</v>
      </c>
      <c r="G418" s="1" t="s">
        <v>3371</v>
      </c>
      <c r="H418" s="1" t="s">
        <v>3372</v>
      </c>
      <c r="I418" s="1" t="s">
        <v>3373</v>
      </c>
      <c r="J418" t="s">
        <v>137</v>
      </c>
      <c r="K418" t="s">
        <v>657</v>
      </c>
      <c r="L418" t="s">
        <v>729</v>
      </c>
      <c r="M418" t="s">
        <v>651</v>
      </c>
      <c r="O418" s="1" t="s">
        <v>3031</v>
      </c>
      <c r="P418" t="s">
        <v>486</v>
      </c>
      <c r="S418" t="s">
        <v>1160</v>
      </c>
      <c r="U418" s="1" t="s">
        <v>3032</v>
      </c>
    </row>
    <row r="419" spans="1:34">
      <c r="A419" s="1" t="s">
        <v>3384</v>
      </c>
      <c r="B419" t="s">
        <v>23</v>
      </c>
      <c r="C419" t="s">
        <v>25</v>
      </c>
      <c r="D419" t="s">
        <v>128</v>
      </c>
      <c r="E419" t="s">
        <v>86</v>
      </c>
      <c r="F419" t="s">
        <v>867</v>
      </c>
      <c r="G419" s="1" t="s">
        <v>3371</v>
      </c>
      <c r="H419" s="1" t="s">
        <v>3372</v>
      </c>
      <c r="I419" s="1" t="s">
        <v>3373</v>
      </c>
      <c r="J419" t="s">
        <v>137</v>
      </c>
      <c r="K419" t="s">
        <v>657</v>
      </c>
      <c r="L419" t="s">
        <v>729</v>
      </c>
      <c r="M419" t="s">
        <v>651</v>
      </c>
      <c r="O419" s="1" t="s">
        <v>3360</v>
      </c>
      <c r="P419" t="s">
        <v>486</v>
      </c>
      <c r="S419" t="s">
        <v>1160</v>
      </c>
      <c r="U419" s="1" t="s">
        <v>3361</v>
      </c>
      <c r="V419" s="1" t="s">
        <v>3362</v>
      </c>
      <c r="W419" t="s">
        <v>1484</v>
      </c>
      <c r="X419" s="1" t="s">
        <v>3363</v>
      </c>
      <c r="Y419" s="1" t="s">
        <v>3364</v>
      </c>
      <c r="Z419" s="1" t="s">
        <v>2627</v>
      </c>
      <c r="AA419" t="s">
        <v>1340</v>
      </c>
      <c r="AB419" s="1" t="s">
        <v>3365</v>
      </c>
      <c r="AC419" s="1" t="s">
        <v>3366</v>
      </c>
      <c r="AD419" t="s">
        <v>1484</v>
      </c>
      <c r="AE419" t="s">
        <v>1725</v>
      </c>
      <c r="AF419" s="1" t="s">
        <v>3367</v>
      </c>
      <c r="AG419" s="1" t="s">
        <v>2574</v>
      </c>
      <c r="AH419" t="s">
        <v>1340</v>
      </c>
    </row>
    <row r="420" spans="1:19">
      <c r="A420" s="1" t="s">
        <v>3385</v>
      </c>
      <c r="B420" t="s">
        <v>23</v>
      </c>
      <c r="C420" t="s">
        <v>25</v>
      </c>
      <c r="D420" t="s">
        <v>128</v>
      </c>
      <c r="E420" t="s">
        <v>86</v>
      </c>
      <c r="F420" t="s">
        <v>867</v>
      </c>
      <c r="G420" s="1" t="s">
        <v>3371</v>
      </c>
      <c r="H420" s="1" t="s">
        <v>3372</v>
      </c>
      <c r="I420" s="1" t="s">
        <v>3373</v>
      </c>
      <c r="J420" t="s">
        <v>137</v>
      </c>
      <c r="K420" t="s">
        <v>657</v>
      </c>
      <c r="L420" t="s">
        <v>729</v>
      </c>
      <c r="M420" t="s">
        <v>651</v>
      </c>
      <c r="O420" s="1" t="s">
        <v>3336</v>
      </c>
      <c r="P420" t="s">
        <v>486</v>
      </c>
      <c r="S420" t="s">
        <v>1159</v>
      </c>
    </row>
    <row r="421" spans="1:17">
      <c r="A421" s="1" t="s">
        <v>3386</v>
      </c>
      <c r="B421" t="s">
        <v>23</v>
      </c>
      <c r="C421" t="s">
        <v>25</v>
      </c>
      <c r="D421" t="s">
        <v>128</v>
      </c>
      <c r="E421" t="s">
        <v>86</v>
      </c>
      <c r="F421" t="s">
        <v>867</v>
      </c>
      <c r="G421" s="1" t="s">
        <v>3371</v>
      </c>
      <c r="H421" s="1" t="s">
        <v>3372</v>
      </c>
      <c r="I421" s="1" t="s">
        <v>3373</v>
      </c>
      <c r="J421" t="s">
        <v>137</v>
      </c>
      <c r="K421" t="s">
        <v>657</v>
      </c>
      <c r="L421" t="s">
        <v>666</v>
      </c>
      <c r="M421" t="s">
        <v>651</v>
      </c>
      <c r="O421" s="1" t="s">
        <v>3387</v>
      </c>
      <c r="Q421" t="s">
        <v>2535</v>
      </c>
    </row>
    <row r="422" spans="1:19">
      <c r="A422" s="1" t="s">
        <v>3388</v>
      </c>
      <c r="B422" t="s">
        <v>23</v>
      </c>
      <c r="C422" t="s">
        <v>25</v>
      </c>
      <c r="D422" t="s">
        <v>128</v>
      </c>
      <c r="E422" t="s">
        <v>86</v>
      </c>
      <c r="F422" t="s">
        <v>867</v>
      </c>
      <c r="G422" s="1" t="s">
        <v>3371</v>
      </c>
      <c r="H422" s="1" t="s">
        <v>3372</v>
      </c>
      <c r="I422" s="1" t="s">
        <v>3373</v>
      </c>
      <c r="J422" t="s">
        <v>137</v>
      </c>
      <c r="K422" t="s">
        <v>657</v>
      </c>
      <c r="L422" t="s">
        <v>666</v>
      </c>
      <c r="M422" t="s">
        <v>651</v>
      </c>
      <c r="O422" s="1" t="s">
        <v>3389</v>
      </c>
      <c r="Q422" t="s">
        <v>2580</v>
      </c>
      <c r="S422" t="s">
        <v>1159</v>
      </c>
    </row>
    <row r="423" spans="1:19">
      <c r="A423" s="1" t="s">
        <v>3390</v>
      </c>
      <c r="B423" t="s">
        <v>23</v>
      </c>
      <c r="C423" t="s">
        <v>25</v>
      </c>
      <c r="D423" t="s">
        <v>128</v>
      </c>
      <c r="E423" t="s">
        <v>86</v>
      </c>
      <c r="F423" t="s">
        <v>871</v>
      </c>
      <c r="G423" s="1" t="s">
        <v>3391</v>
      </c>
      <c r="H423" s="1" t="s">
        <v>3392</v>
      </c>
      <c r="I423" s="1" t="s">
        <v>3393</v>
      </c>
      <c r="J423" t="s">
        <v>201</v>
      </c>
      <c r="K423" t="s">
        <v>649</v>
      </c>
      <c r="L423" t="s">
        <v>650</v>
      </c>
      <c r="M423" t="s">
        <v>651</v>
      </c>
      <c r="O423" s="1" t="s">
        <v>3015</v>
      </c>
      <c r="P423" t="s">
        <v>2535</v>
      </c>
      <c r="S423" t="s">
        <v>1171</v>
      </c>
    </row>
    <row r="424" spans="1:19">
      <c r="A424" s="1" t="s">
        <v>3394</v>
      </c>
      <c r="B424" t="s">
        <v>23</v>
      </c>
      <c r="C424" t="s">
        <v>25</v>
      </c>
      <c r="D424" t="s">
        <v>128</v>
      </c>
      <c r="E424" t="s">
        <v>86</v>
      </c>
      <c r="F424" t="s">
        <v>871</v>
      </c>
      <c r="G424" s="1" t="s">
        <v>3391</v>
      </c>
      <c r="H424" s="1" t="s">
        <v>3392</v>
      </c>
      <c r="I424" s="1" t="s">
        <v>3393</v>
      </c>
      <c r="J424" t="s">
        <v>201</v>
      </c>
      <c r="K424" t="s">
        <v>649</v>
      </c>
      <c r="L424" t="s">
        <v>654</v>
      </c>
      <c r="M424" t="s">
        <v>651</v>
      </c>
      <c r="O424" s="1" t="s">
        <v>3017</v>
      </c>
      <c r="P424" t="s">
        <v>2545</v>
      </c>
      <c r="S424" t="s">
        <v>1168</v>
      </c>
    </row>
    <row r="425" spans="1:19">
      <c r="A425" s="1" t="s">
        <v>3395</v>
      </c>
      <c r="B425" t="s">
        <v>23</v>
      </c>
      <c r="C425" t="s">
        <v>25</v>
      </c>
      <c r="D425" t="s">
        <v>128</v>
      </c>
      <c r="E425" t="s">
        <v>86</v>
      </c>
      <c r="F425" t="s">
        <v>871</v>
      </c>
      <c r="G425" s="1" t="s">
        <v>3391</v>
      </c>
      <c r="H425" s="1" t="s">
        <v>3392</v>
      </c>
      <c r="I425" s="1" t="s">
        <v>3393</v>
      </c>
      <c r="J425" t="s">
        <v>201</v>
      </c>
      <c r="K425" t="s">
        <v>649</v>
      </c>
      <c r="L425" t="s">
        <v>654</v>
      </c>
      <c r="M425" t="s">
        <v>651</v>
      </c>
      <c r="O425" s="1" t="s">
        <v>3019</v>
      </c>
      <c r="P425" t="s">
        <v>486</v>
      </c>
      <c r="S425" t="s">
        <v>1169</v>
      </c>
    </row>
    <row r="426" spans="1:19">
      <c r="A426" s="1" t="s">
        <v>3396</v>
      </c>
      <c r="B426" t="s">
        <v>23</v>
      </c>
      <c r="C426" t="s">
        <v>25</v>
      </c>
      <c r="D426" t="s">
        <v>128</v>
      </c>
      <c r="E426" t="s">
        <v>86</v>
      </c>
      <c r="F426" t="s">
        <v>871</v>
      </c>
      <c r="G426" s="1" t="s">
        <v>3391</v>
      </c>
      <c r="H426" s="1" t="s">
        <v>3392</v>
      </c>
      <c r="I426" s="1" t="s">
        <v>3393</v>
      </c>
      <c r="J426" t="s">
        <v>201</v>
      </c>
      <c r="K426" t="s">
        <v>649</v>
      </c>
      <c r="L426" t="s">
        <v>654</v>
      </c>
      <c r="M426" t="s">
        <v>651</v>
      </c>
      <c r="O426" s="1" t="s">
        <v>3021</v>
      </c>
      <c r="P426" t="s">
        <v>486</v>
      </c>
      <c r="S426" t="s">
        <v>1170</v>
      </c>
    </row>
    <row r="427" spans="1:20">
      <c r="A427" s="1" t="s">
        <v>3397</v>
      </c>
      <c r="B427" t="s">
        <v>23</v>
      </c>
      <c r="C427" t="s">
        <v>25</v>
      </c>
      <c r="D427" t="s">
        <v>128</v>
      </c>
      <c r="E427" t="s">
        <v>86</v>
      </c>
      <c r="F427" t="s">
        <v>871</v>
      </c>
      <c r="G427" s="1" t="s">
        <v>3391</v>
      </c>
      <c r="H427" s="1" t="s">
        <v>3392</v>
      </c>
      <c r="I427" s="1" t="s">
        <v>3393</v>
      </c>
      <c r="J427" t="s">
        <v>201</v>
      </c>
      <c r="K427" t="s">
        <v>649</v>
      </c>
      <c r="L427" t="s">
        <v>654</v>
      </c>
      <c r="M427" t="s">
        <v>651</v>
      </c>
      <c r="O427" s="1" t="s">
        <v>3329</v>
      </c>
      <c r="P427" t="s">
        <v>2535</v>
      </c>
      <c r="S427" t="s">
        <v>1161</v>
      </c>
      <c r="T427" t="s">
        <v>1614</v>
      </c>
    </row>
    <row r="428" spans="1:19">
      <c r="A428" s="1" t="s">
        <v>3398</v>
      </c>
      <c r="B428" t="s">
        <v>23</v>
      </c>
      <c r="C428" t="s">
        <v>25</v>
      </c>
      <c r="D428" t="s">
        <v>128</v>
      </c>
      <c r="E428" t="s">
        <v>86</v>
      </c>
      <c r="F428" t="s">
        <v>871</v>
      </c>
      <c r="G428" s="1" t="s">
        <v>3391</v>
      </c>
      <c r="H428" s="1" t="s">
        <v>3392</v>
      </c>
      <c r="I428" s="1" t="s">
        <v>3393</v>
      </c>
      <c r="J428" t="s">
        <v>201</v>
      </c>
      <c r="K428" t="s">
        <v>649</v>
      </c>
      <c r="L428" t="s">
        <v>654</v>
      </c>
      <c r="M428" t="s">
        <v>651</v>
      </c>
      <c r="O428" s="1" t="s">
        <v>3025</v>
      </c>
      <c r="P428" t="s">
        <v>2535</v>
      </c>
      <c r="S428" t="s">
        <v>1172</v>
      </c>
    </row>
    <row r="429" spans="1:19">
      <c r="A429" s="1" t="s">
        <v>3399</v>
      </c>
      <c r="B429" t="s">
        <v>23</v>
      </c>
      <c r="C429" t="s">
        <v>25</v>
      </c>
      <c r="D429" t="s">
        <v>128</v>
      </c>
      <c r="E429" t="s">
        <v>86</v>
      </c>
      <c r="F429" t="s">
        <v>871</v>
      </c>
      <c r="G429" s="1" t="s">
        <v>3391</v>
      </c>
      <c r="H429" s="1" t="s">
        <v>3392</v>
      </c>
      <c r="I429" s="1" t="s">
        <v>3393</v>
      </c>
      <c r="J429" t="s">
        <v>201</v>
      </c>
      <c r="K429" t="s">
        <v>649</v>
      </c>
      <c r="L429" t="s">
        <v>654</v>
      </c>
      <c r="M429" t="s">
        <v>651</v>
      </c>
      <c r="O429" s="1" t="s">
        <v>3027</v>
      </c>
      <c r="P429" t="s">
        <v>2535</v>
      </c>
      <c r="S429" t="s">
        <v>1171</v>
      </c>
    </row>
    <row r="430" spans="1:19">
      <c r="A430" s="1" t="s">
        <v>3400</v>
      </c>
      <c r="B430" t="s">
        <v>23</v>
      </c>
      <c r="C430" t="s">
        <v>25</v>
      </c>
      <c r="D430" t="s">
        <v>128</v>
      </c>
      <c r="E430" t="s">
        <v>86</v>
      </c>
      <c r="F430" t="s">
        <v>871</v>
      </c>
      <c r="G430" s="1" t="s">
        <v>3391</v>
      </c>
      <c r="H430" s="1" t="s">
        <v>3392</v>
      </c>
      <c r="I430" s="1" t="s">
        <v>3393</v>
      </c>
      <c r="J430" t="s">
        <v>201</v>
      </c>
      <c r="K430" t="s">
        <v>649</v>
      </c>
      <c r="L430" t="s">
        <v>654</v>
      </c>
      <c r="M430" t="s">
        <v>651</v>
      </c>
      <c r="O430" s="1" t="s">
        <v>3333</v>
      </c>
      <c r="P430" t="s">
        <v>2580</v>
      </c>
      <c r="S430" t="s">
        <v>1163</v>
      </c>
    </row>
    <row r="431" spans="1:21">
      <c r="A431" s="1" t="s">
        <v>3401</v>
      </c>
      <c r="B431" t="s">
        <v>23</v>
      </c>
      <c r="C431" t="s">
        <v>25</v>
      </c>
      <c r="D431" t="s">
        <v>128</v>
      </c>
      <c r="E431" t="s">
        <v>86</v>
      </c>
      <c r="F431" t="s">
        <v>871</v>
      </c>
      <c r="G431" s="1" t="s">
        <v>3391</v>
      </c>
      <c r="H431" s="1" t="s">
        <v>3392</v>
      </c>
      <c r="I431" s="1" t="s">
        <v>3393</v>
      </c>
      <c r="J431" t="s">
        <v>201</v>
      </c>
      <c r="K431" t="s">
        <v>657</v>
      </c>
      <c r="L431" t="s">
        <v>729</v>
      </c>
      <c r="M431" t="s">
        <v>651</v>
      </c>
      <c r="O431" s="1" t="s">
        <v>3031</v>
      </c>
      <c r="P431" t="s">
        <v>2545</v>
      </c>
      <c r="S431" t="s">
        <v>1160</v>
      </c>
      <c r="U431" s="1" t="s">
        <v>3032</v>
      </c>
    </row>
    <row r="432" spans="1:19">
      <c r="A432" s="1" t="s">
        <v>3402</v>
      </c>
      <c r="B432" t="s">
        <v>23</v>
      </c>
      <c r="C432" t="s">
        <v>25</v>
      </c>
      <c r="D432" t="s">
        <v>128</v>
      </c>
      <c r="E432" t="s">
        <v>86</v>
      </c>
      <c r="F432" t="s">
        <v>871</v>
      </c>
      <c r="G432" s="1" t="s">
        <v>3391</v>
      </c>
      <c r="H432" s="1" t="s">
        <v>3392</v>
      </c>
      <c r="I432" s="1" t="s">
        <v>3393</v>
      </c>
      <c r="J432" t="s">
        <v>201</v>
      </c>
      <c r="K432" t="s">
        <v>657</v>
      </c>
      <c r="L432" t="s">
        <v>729</v>
      </c>
      <c r="M432" t="s">
        <v>651</v>
      </c>
      <c r="O432" s="1" t="s">
        <v>3336</v>
      </c>
      <c r="P432" t="s">
        <v>486</v>
      </c>
      <c r="S432" t="s">
        <v>1159</v>
      </c>
    </row>
    <row r="433" spans="1:23">
      <c r="A433" s="1" t="s">
        <v>3403</v>
      </c>
      <c r="B433" t="s">
        <v>23</v>
      </c>
      <c r="C433" t="s">
        <v>25</v>
      </c>
      <c r="D433" t="s">
        <v>128</v>
      </c>
      <c r="E433" t="s">
        <v>86</v>
      </c>
      <c r="F433" t="s">
        <v>871</v>
      </c>
      <c r="G433" s="1" t="s">
        <v>3391</v>
      </c>
      <c r="H433" s="1" t="s">
        <v>3392</v>
      </c>
      <c r="I433" s="1" t="s">
        <v>3393</v>
      </c>
      <c r="J433" t="s">
        <v>201</v>
      </c>
      <c r="K433" t="s">
        <v>657</v>
      </c>
      <c r="L433" t="s">
        <v>729</v>
      </c>
      <c r="M433" t="s">
        <v>651</v>
      </c>
      <c r="O433" s="1" t="s">
        <v>3338</v>
      </c>
      <c r="P433" t="s">
        <v>2545</v>
      </c>
      <c r="S433" t="s">
        <v>1160</v>
      </c>
      <c r="U433" s="1" t="s">
        <v>3339</v>
      </c>
      <c r="V433" s="1" t="s">
        <v>3340</v>
      </c>
      <c r="W433" t="s">
        <v>1523</v>
      </c>
    </row>
    <row r="434" spans="1:19">
      <c r="A434" s="1" t="s">
        <v>3404</v>
      </c>
      <c r="B434" t="s">
        <v>23</v>
      </c>
      <c r="C434" t="s">
        <v>25</v>
      </c>
      <c r="D434" t="s">
        <v>128</v>
      </c>
      <c r="E434" t="s">
        <v>86</v>
      </c>
      <c r="F434" t="s">
        <v>871</v>
      </c>
      <c r="G434" s="1" t="s">
        <v>3391</v>
      </c>
      <c r="H434" s="1" t="s">
        <v>3392</v>
      </c>
      <c r="I434" s="1" t="s">
        <v>3393</v>
      </c>
      <c r="J434" t="s">
        <v>201</v>
      </c>
      <c r="K434" t="s">
        <v>657</v>
      </c>
      <c r="L434" t="s">
        <v>666</v>
      </c>
      <c r="M434" t="s">
        <v>651</v>
      </c>
      <c r="O434" s="1" t="s">
        <v>3342</v>
      </c>
      <c r="Q434" t="s">
        <v>2535</v>
      </c>
      <c r="S434" t="s">
        <v>1160</v>
      </c>
    </row>
    <row r="435" spans="1:19">
      <c r="A435" s="1" t="s">
        <v>3405</v>
      </c>
      <c r="B435" t="s">
        <v>23</v>
      </c>
      <c r="C435" t="s">
        <v>25</v>
      </c>
      <c r="D435" t="s">
        <v>128</v>
      </c>
      <c r="E435" t="s">
        <v>86</v>
      </c>
      <c r="F435" t="s">
        <v>871</v>
      </c>
      <c r="G435" s="1" t="s">
        <v>3391</v>
      </c>
      <c r="H435" s="1" t="s">
        <v>3392</v>
      </c>
      <c r="I435" s="1" t="s">
        <v>3393</v>
      </c>
      <c r="J435" t="s">
        <v>201</v>
      </c>
      <c r="K435" t="s">
        <v>657</v>
      </c>
      <c r="L435" t="s">
        <v>666</v>
      </c>
      <c r="M435" t="s">
        <v>651</v>
      </c>
      <c r="O435" s="1" t="s">
        <v>3344</v>
      </c>
      <c r="Q435" t="s">
        <v>2535</v>
      </c>
      <c r="S435" t="s">
        <v>1159</v>
      </c>
    </row>
    <row r="436" spans="1:19">
      <c r="A436" s="1" t="s">
        <v>3406</v>
      </c>
      <c r="B436" t="s">
        <v>23</v>
      </c>
      <c r="C436" t="s">
        <v>25</v>
      </c>
      <c r="D436" t="s">
        <v>128</v>
      </c>
      <c r="E436" t="s">
        <v>86</v>
      </c>
      <c r="F436" t="s">
        <v>867</v>
      </c>
      <c r="G436" s="1" t="s">
        <v>3407</v>
      </c>
      <c r="H436" s="1" t="s">
        <v>3408</v>
      </c>
      <c r="I436" s="1" t="s">
        <v>3409</v>
      </c>
      <c r="J436" t="s">
        <v>205</v>
      </c>
      <c r="K436" t="s">
        <v>649</v>
      </c>
      <c r="L436" t="s">
        <v>650</v>
      </c>
      <c r="M436" t="s">
        <v>651</v>
      </c>
      <c r="O436" s="1" t="s">
        <v>3015</v>
      </c>
      <c r="P436" t="s">
        <v>2535</v>
      </c>
      <c r="S436" t="s">
        <v>1171</v>
      </c>
    </row>
    <row r="437" spans="1:19">
      <c r="A437" s="1" t="s">
        <v>3410</v>
      </c>
      <c r="B437" t="s">
        <v>23</v>
      </c>
      <c r="C437" t="s">
        <v>25</v>
      </c>
      <c r="D437" t="s">
        <v>128</v>
      </c>
      <c r="E437" t="s">
        <v>86</v>
      </c>
      <c r="F437" t="s">
        <v>867</v>
      </c>
      <c r="G437" s="1" t="s">
        <v>3407</v>
      </c>
      <c r="H437" s="1" t="s">
        <v>3408</v>
      </c>
      <c r="I437" s="1" t="s">
        <v>3409</v>
      </c>
      <c r="J437" t="s">
        <v>205</v>
      </c>
      <c r="K437" t="s">
        <v>649</v>
      </c>
      <c r="L437" t="s">
        <v>654</v>
      </c>
      <c r="M437" t="s">
        <v>651</v>
      </c>
      <c r="O437" s="1" t="s">
        <v>3017</v>
      </c>
      <c r="P437" t="s">
        <v>2545</v>
      </c>
      <c r="S437" t="s">
        <v>1168</v>
      </c>
    </row>
    <row r="438" spans="1:19">
      <c r="A438" s="1" t="s">
        <v>3411</v>
      </c>
      <c r="B438" t="s">
        <v>23</v>
      </c>
      <c r="C438" t="s">
        <v>25</v>
      </c>
      <c r="D438" t="s">
        <v>128</v>
      </c>
      <c r="E438" t="s">
        <v>86</v>
      </c>
      <c r="F438" t="s">
        <v>867</v>
      </c>
      <c r="G438" s="1" t="s">
        <v>3407</v>
      </c>
      <c r="H438" s="1" t="s">
        <v>3408</v>
      </c>
      <c r="I438" s="1" t="s">
        <v>3409</v>
      </c>
      <c r="J438" t="s">
        <v>205</v>
      </c>
      <c r="K438" t="s">
        <v>649</v>
      </c>
      <c r="L438" t="s">
        <v>654</v>
      </c>
      <c r="M438" t="s">
        <v>651</v>
      </c>
      <c r="O438" s="1" t="s">
        <v>3019</v>
      </c>
      <c r="P438" t="s">
        <v>486</v>
      </c>
      <c r="S438" t="s">
        <v>1169</v>
      </c>
    </row>
    <row r="439" spans="1:19">
      <c r="A439" s="1" t="s">
        <v>3412</v>
      </c>
      <c r="B439" t="s">
        <v>23</v>
      </c>
      <c r="C439" t="s">
        <v>25</v>
      </c>
      <c r="D439" t="s">
        <v>128</v>
      </c>
      <c r="E439" t="s">
        <v>86</v>
      </c>
      <c r="F439" t="s">
        <v>867</v>
      </c>
      <c r="G439" s="1" t="s">
        <v>3407</v>
      </c>
      <c r="H439" s="1" t="s">
        <v>3408</v>
      </c>
      <c r="I439" s="1" t="s">
        <v>3409</v>
      </c>
      <c r="J439" t="s">
        <v>205</v>
      </c>
      <c r="K439" t="s">
        <v>649</v>
      </c>
      <c r="L439" t="s">
        <v>654</v>
      </c>
      <c r="M439" t="s">
        <v>651</v>
      </c>
      <c r="O439" s="1" t="s">
        <v>3021</v>
      </c>
      <c r="P439" t="s">
        <v>486</v>
      </c>
      <c r="S439" t="s">
        <v>1170</v>
      </c>
    </row>
    <row r="440" spans="1:20">
      <c r="A440" s="1" t="s">
        <v>3413</v>
      </c>
      <c r="B440" t="s">
        <v>23</v>
      </c>
      <c r="C440" t="s">
        <v>25</v>
      </c>
      <c r="D440" t="s">
        <v>128</v>
      </c>
      <c r="E440" t="s">
        <v>86</v>
      </c>
      <c r="F440" t="s">
        <v>867</v>
      </c>
      <c r="G440" s="1" t="s">
        <v>3407</v>
      </c>
      <c r="H440" s="1" t="s">
        <v>3408</v>
      </c>
      <c r="I440" s="1" t="s">
        <v>3409</v>
      </c>
      <c r="J440" t="s">
        <v>205</v>
      </c>
      <c r="K440" t="s">
        <v>649</v>
      </c>
      <c r="L440" t="s">
        <v>654</v>
      </c>
      <c r="M440" t="s">
        <v>651</v>
      </c>
      <c r="O440" s="1" t="s">
        <v>3329</v>
      </c>
      <c r="P440" t="s">
        <v>2535</v>
      </c>
      <c r="S440" t="s">
        <v>1161</v>
      </c>
      <c r="T440" t="s">
        <v>1358</v>
      </c>
    </row>
    <row r="441" spans="1:19">
      <c r="A441" s="1" t="s">
        <v>3414</v>
      </c>
      <c r="B441" t="s">
        <v>23</v>
      </c>
      <c r="C441" t="s">
        <v>25</v>
      </c>
      <c r="D441" t="s">
        <v>128</v>
      </c>
      <c r="E441" t="s">
        <v>86</v>
      </c>
      <c r="F441" t="s">
        <v>867</v>
      </c>
      <c r="G441" s="1" t="s">
        <v>3407</v>
      </c>
      <c r="H441" s="1" t="s">
        <v>3408</v>
      </c>
      <c r="I441" s="1" t="s">
        <v>3409</v>
      </c>
      <c r="J441" t="s">
        <v>205</v>
      </c>
      <c r="K441" t="s">
        <v>649</v>
      </c>
      <c r="L441" t="s">
        <v>654</v>
      </c>
      <c r="M441" t="s">
        <v>651</v>
      </c>
      <c r="O441" s="1" t="s">
        <v>3025</v>
      </c>
      <c r="P441" t="s">
        <v>2535</v>
      </c>
      <c r="S441" t="s">
        <v>1172</v>
      </c>
    </row>
    <row r="442" spans="1:19">
      <c r="A442" s="1" t="s">
        <v>3415</v>
      </c>
      <c r="B442" t="s">
        <v>23</v>
      </c>
      <c r="C442" t="s">
        <v>25</v>
      </c>
      <c r="D442" t="s">
        <v>128</v>
      </c>
      <c r="E442" t="s">
        <v>86</v>
      </c>
      <c r="F442" t="s">
        <v>867</v>
      </c>
      <c r="G442" s="1" t="s">
        <v>3407</v>
      </c>
      <c r="H442" s="1" t="s">
        <v>3408</v>
      </c>
      <c r="I442" s="1" t="s">
        <v>3409</v>
      </c>
      <c r="J442" t="s">
        <v>205</v>
      </c>
      <c r="K442" t="s">
        <v>649</v>
      </c>
      <c r="L442" t="s">
        <v>654</v>
      </c>
      <c r="M442" t="s">
        <v>651</v>
      </c>
      <c r="O442" s="1" t="s">
        <v>3027</v>
      </c>
      <c r="P442" t="s">
        <v>2535</v>
      </c>
      <c r="S442" t="s">
        <v>1171</v>
      </c>
    </row>
    <row r="443" spans="1:19">
      <c r="A443" s="1" t="s">
        <v>3416</v>
      </c>
      <c r="B443" t="s">
        <v>23</v>
      </c>
      <c r="C443" t="s">
        <v>25</v>
      </c>
      <c r="D443" t="s">
        <v>128</v>
      </c>
      <c r="E443" t="s">
        <v>86</v>
      </c>
      <c r="F443" t="s">
        <v>867</v>
      </c>
      <c r="G443" s="1" t="s">
        <v>3407</v>
      </c>
      <c r="H443" s="1" t="s">
        <v>3408</v>
      </c>
      <c r="I443" s="1" t="s">
        <v>3409</v>
      </c>
      <c r="J443" t="s">
        <v>205</v>
      </c>
      <c r="K443" t="s">
        <v>649</v>
      </c>
      <c r="L443" t="s">
        <v>654</v>
      </c>
      <c r="M443" t="s">
        <v>651</v>
      </c>
      <c r="O443" s="1" t="s">
        <v>3333</v>
      </c>
      <c r="P443" t="s">
        <v>2580</v>
      </c>
      <c r="S443" t="s">
        <v>1163</v>
      </c>
    </row>
    <row r="444" spans="1:16">
      <c r="A444" s="1" t="s">
        <v>3417</v>
      </c>
      <c r="B444" t="s">
        <v>23</v>
      </c>
      <c r="C444" t="s">
        <v>25</v>
      </c>
      <c r="D444" t="s">
        <v>128</v>
      </c>
      <c r="E444" t="s">
        <v>86</v>
      </c>
      <c r="F444" t="s">
        <v>867</v>
      </c>
      <c r="G444" s="1" t="s">
        <v>3407</v>
      </c>
      <c r="H444" s="1" t="s">
        <v>3408</v>
      </c>
      <c r="I444" s="1" t="s">
        <v>3409</v>
      </c>
      <c r="J444" t="s">
        <v>205</v>
      </c>
      <c r="K444" t="s">
        <v>649</v>
      </c>
      <c r="L444" t="s">
        <v>654</v>
      </c>
      <c r="M444" t="s">
        <v>759</v>
      </c>
      <c r="O444" s="1" t="s">
        <v>3357</v>
      </c>
      <c r="P444" t="s">
        <v>2580</v>
      </c>
    </row>
    <row r="445" spans="1:16">
      <c r="A445" s="1" t="s">
        <v>3418</v>
      </c>
      <c r="B445" t="s">
        <v>23</v>
      </c>
      <c r="C445" t="s">
        <v>25</v>
      </c>
      <c r="D445" t="s">
        <v>128</v>
      </c>
      <c r="E445" t="s">
        <v>86</v>
      </c>
      <c r="F445" t="s">
        <v>867</v>
      </c>
      <c r="G445" s="1" t="s">
        <v>3407</v>
      </c>
      <c r="H445" s="1" t="s">
        <v>3408</v>
      </c>
      <c r="I445" s="1" t="s">
        <v>3409</v>
      </c>
      <c r="J445" t="s">
        <v>205</v>
      </c>
      <c r="K445" t="s">
        <v>649</v>
      </c>
      <c r="L445" t="s">
        <v>654</v>
      </c>
      <c r="M445" t="s">
        <v>659</v>
      </c>
      <c r="O445" s="1" t="s">
        <v>2984</v>
      </c>
      <c r="P445" t="s">
        <v>2580</v>
      </c>
    </row>
    <row r="446" spans="1:21">
      <c r="A446" s="1" t="s">
        <v>3419</v>
      </c>
      <c r="B446" t="s">
        <v>23</v>
      </c>
      <c r="C446" t="s">
        <v>25</v>
      </c>
      <c r="D446" t="s">
        <v>128</v>
      </c>
      <c r="E446" t="s">
        <v>86</v>
      </c>
      <c r="F446" t="s">
        <v>867</v>
      </c>
      <c r="G446" s="1" t="s">
        <v>3407</v>
      </c>
      <c r="H446" s="1" t="s">
        <v>3408</v>
      </c>
      <c r="I446" s="1" t="s">
        <v>3409</v>
      </c>
      <c r="J446" t="s">
        <v>205</v>
      </c>
      <c r="K446" t="s">
        <v>657</v>
      </c>
      <c r="L446" t="s">
        <v>729</v>
      </c>
      <c r="M446" t="s">
        <v>651</v>
      </c>
      <c r="O446" s="1" t="s">
        <v>3031</v>
      </c>
      <c r="P446" t="s">
        <v>486</v>
      </c>
      <c r="S446" t="s">
        <v>1160</v>
      </c>
      <c r="U446" s="1" t="s">
        <v>3032</v>
      </c>
    </row>
    <row r="447" spans="1:34">
      <c r="A447" s="1" t="s">
        <v>3420</v>
      </c>
      <c r="B447" t="s">
        <v>23</v>
      </c>
      <c r="C447" t="s">
        <v>25</v>
      </c>
      <c r="D447" t="s">
        <v>128</v>
      </c>
      <c r="E447" t="s">
        <v>86</v>
      </c>
      <c r="F447" t="s">
        <v>867</v>
      </c>
      <c r="G447" s="1" t="s">
        <v>3407</v>
      </c>
      <c r="H447" s="1" t="s">
        <v>3408</v>
      </c>
      <c r="I447" s="1" t="s">
        <v>3409</v>
      </c>
      <c r="J447" t="s">
        <v>205</v>
      </c>
      <c r="K447" t="s">
        <v>657</v>
      </c>
      <c r="L447" t="s">
        <v>729</v>
      </c>
      <c r="M447" t="s">
        <v>651</v>
      </c>
      <c r="O447" s="1" t="s">
        <v>3360</v>
      </c>
      <c r="P447" t="s">
        <v>486</v>
      </c>
      <c r="S447" t="s">
        <v>1160</v>
      </c>
      <c r="U447" s="1" t="s">
        <v>3361</v>
      </c>
      <c r="V447" s="1" t="s">
        <v>3362</v>
      </c>
      <c r="W447" t="s">
        <v>1484</v>
      </c>
      <c r="X447" s="1" t="s">
        <v>3363</v>
      </c>
      <c r="Y447" s="1" t="s">
        <v>3364</v>
      </c>
      <c r="Z447" s="1" t="s">
        <v>2627</v>
      </c>
      <c r="AA447" t="s">
        <v>1340</v>
      </c>
      <c r="AB447" s="1" t="s">
        <v>3365</v>
      </c>
      <c r="AC447" s="1" t="s">
        <v>3366</v>
      </c>
      <c r="AD447" t="s">
        <v>1484</v>
      </c>
      <c r="AE447" t="s">
        <v>1725</v>
      </c>
      <c r="AF447" s="1" t="s">
        <v>3367</v>
      </c>
      <c r="AG447" s="1" t="s">
        <v>2574</v>
      </c>
      <c r="AH447" t="s">
        <v>1340</v>
      </c>
    </row>
    <row r="448" spans="1:19">
      <c r="A448" s="1" t="s">
        <v>3421</v>
      </c>
      <c r="B448" t="s">
        <v>23</v>
      </c>
      <c r="C448" t="s">
        <v>25</v>
      </c>
      <c r="D448" t="s">
        <v>128</v>
      </c>
      <c r="E448" t="s">
        <v>86</v>
      </c>
      <c r="F448" t="s">
        <v>867</v>
      </c>
      <c r="G448" s="1" t="s">
        <v>3407</v>
      </c>
      <c r="H448" s="1" t="s">
        <v>3408</v>
      </c>
      <c r="I448" s="1" t="s">
        <v>3409</v>
      </c>
      <c r="J448" t="s">
        <v>205</v>
      </c>
      <c r="K448" t="s">
        <v>657</v>
      </c>
      <c r="L448" t="s">
        <v>729</v>
      </c>
      <c r="M448" t="s">
        <v>651</v>
      </c>
      <c r="O448" s="1" t="s">
        <v>3336</v>
      </c>
      <c r="P448" t="s">
        <v>486</v>
      </c>
      <c r="S448" t="s">
        <v>1159</v>
      </c>
    </row>
    <row r="449" spans="1:19">
      <c r="A449" s="1" t="s">
        <v>3422</v>
      </c>
      <c r="B449" t="s">
        <v>23</v>
      </c>
      <c r="C449" t="s">
        <v>25</v>
      </c>
      <c r="D449" t="s">
        <v>128</v>
      </c>
      <c r="E449" t="s">
        <v>86</v>
      </c>
      <c r="F449" t="s">
        <v>867</v>
      </c>
      <c r="G449" s="1" t="s">
        <v>3407</v>
      </c>
      <c r="H449" s="1" t="s">
        <v>3408</v>
      </c>
      <c r="I449" s="1" t="s">
        <v>3409</v>
      </c>
      <c r="J449" t="s">
        <v>205</v>
      </c>
      <c r="K449" t="s">
        <v>657</v>
      </c>
      <c r="L449" t="s">
        <v>666</v>
      </c>
      <c r="M449" t="s">
        <v>651</v>
      </c>
      <c r="O449" s="1" t="s">
        <v>3387</v>
      </c>
      <c r="Q449" t="s">
        <v>2535</v>
      </c>
      <c r="S449" t="s">
        <v>1160</v>
      </c>
    </row>
    <row r="450" spans="1:19">
      <c r="A450" s="1" t="s">
        <v>3423</v>
      </c>
      <c r="B450" t="s">
        <v>23</v>
      </c>
      <c r="C450" t="s">
        <v>25</v>
      </c>
      <c r="D450" t="s">
        <v>128</v>
      </c>
      <c r="E450" t="s">
        <v>86</v>
      </c>
      <c r="F450" t="s">
        <v>867</v>
      </c>
      <c r="G450" s="1" t="s">
        <v>3407</v>
      </c>
      <c r="H450" s="1" t="s">
        <v>3408</v>
      </c>
      <c r="I450" s="1" t="s">
        <v>3409</v>
      </c>
      <c r="J450" t="s">
        <v>205</v>
      </c>
      <c r="K450" t="s">
        <v>657</v>
      </c>
      <c r="L450" t="s">
        <v>666</v>
      </c>
      <c r="M450" t="s">
        <v>651</v>
      </c>
      <c r="O450" s="1" t="s">
        <v>3389</v>
      </c>
      <c r="Q450" t="s">
        <v>2580</v>
      </c>
      <c r="S450" t="s">
        <v>1159</v>
      </c>
    </row>
    <row r="451" spans="1:19">
      <c r="A451" s="1" t="s">
        <v>3424</v>
      </c>
      <c r="B451" t="s">
        <v>23</v>
      </c>
      <c r="C451" t="s">
        <v>25</v>
      </c>
      <c r="D451" t="s">
        <v>128</v>
      </c>
      <c r="E451" t="s">
        <v>86</v>
      </c>
      <c r="F451" t="s">
        <v>896</v>
      </c>
      <c r="G451" s="1" t="s">
        <v>3425</v>
      </c>
      <c r="H451" s="1" t="s">
        <v>3426</v>
      </c>
      <c r="I451" s="1" t="s">
        <v>3427</v>
      </c>
      <c r="J451" t="s">
        <v>209</v>
      </c>
      <c r="K451" t="s">
        <v>649</v>
      </c>
      <c r="L451" t="s">
        <v>650</v>
      </c>
      <c r="M451" t="s">
        <v>651</v>
      </c>
      <c r="O451" s="1" t="s">
        <v>3015</v>
      </c>
      <c r="P451" t="s">
        <v>2535</v>
      </c>
      <c r="S451" t="s">
        <v>1171</v>
      </c>
    </row>
    <row r="452" spans="1:19">
      <c r="A452" s="1" t="s">
        <v>3428</v>
      </c>
      <c r="B452" t="s">
        <v>23</v>
      </c>
      <c r="C452" t="s">
        <v>25</v>
      </c>
      <c r="D452" t="s">
        <v>128</v>
      </c>
      <c r="E452" t="s">
        <v>86</v>
      </c>
      <c r="F452" t="s">
        <v>896</v>
      </c>
      <c r="G452" s="1" t="s">
        <v>3425</v>
      </c>
      <c r="H452" s="1" t="s">
        <v>3426</v>
      </c>
      <c r="I452" s="1" t="s">
        <v>3427</v>
      </c>
      <c r="J452" t="s">
        <v>209</v>
      </c>
      <c r="K452" t="s">
        <v>649</v>
      </c>
      <c r="L452" t="s">
        <v>654</v>
      </c>
      <c r="M452" t="s">
        <v>651</v>
      </c>
      <c r="O452" s="1" t="s">
        <v>3017</v>
      </c>
      <c r="P452" t="s">
        <v>2545</v>
      </c>
      <c r="S452" t="s">
        <v>1168</v>
      </c>
    </row>
    <row r="453" spans="1:19">
      <c r="A453" s="1" t="s">
        <v>3429</v>
      </c>
      <c r="B453" t="s">
        <v>23</v>
      </c>
      <c r="C453" t="s">
        <v>25</v>
      </c>
      <c r="D453" t="s">
        <v>128</v>
      </c>
      <c r="E453" t="s">
        <v>86</v>
      </c>
      <c r="F453" t="s">
        <v>896</v>
      </c>
      <c r="G453" s="1" t="s">
        <v>3425</v>
      </c>
      <c r="H453" s="1" t="s">
        <v>3426</v>
      </c>
      <c r="I453" s="1" t="s">
        <v>3427</v>
      </c>
      <c r="J453" t="s">
        <v>209</v>
      </c>
      <c r="K453" t="s">
        <v>649</v>
      </c>
      <c r="L453" t="s">
        <v>654</v>
      </c>
      <c r="M453" t="s">
        <v>651</v>
      </c>
      <c r="O453" s="1" t="s">
        <v>3019</v>
      </c>
      <c r="P453" t="s">
        <v>486</v>
      </c>
      <c r="S453" t="s">
        <v>1169</v>
      </c>
    </row>
    <row r="454" spans="1:19">
      <c r="A454" s="1" t="s">
        <v>3430</v>
      </c>
      <c r="B454" t="s">
        <v>23</v>
      </c>
      <c r="C454" t="s">
        <v>25</v>
      </c>
      <c r="D454" t="s">
        <v>128</v>
      </c>
      <c r="E454" t="s">
        <v>86</v>
      </c>
      <c r="F454" t="s">
        <v>896</v>
      </c>
      <c r="G454" s="1" t="s">
        <v>3425</v>
      </c>
      <c r="H454" s="1" t="s">
        <v>3426</v>
      </c>
      <c r="I454" s="1" t="s">
        <v>3427</v>
      </c>
      <c r="J454" t="s">
        <v>209</v>
      </c>
      <c r="K454" t="s">
        <v>649</v>
      </c>
      <c r="L454" t="s">
        <v>654</v>
      </c>
      <c r="M454" t="s">
        <v>651</v>
      </c>
      <c r="O454" s="1" t="s">
        <v>3021</v>
      </c>
      <c r="P454" t="s">
        <v>486</v>
      </c>
      <c r="S454" t="s">
        <v>1170</v>
      </c>
    </row>
    <row r="455" spans="1:20">
      <c r="A455" s="1" t="s">
        <v>3431</v>
      </c>
      <c r="B455" t="s">
        <v>23</v>
      </c>
      <c r="C455" t="s">
        <v>25</v>
      </c>
      <c r="D455" t="s">
        <v>128</v>
      </c>
      <c r="E455" t="s">
        <v>86</v>
      </c>
      <c r="F455" t="s">
        <v>896</v>
      </c>
      <c r="G455" s="1" t="s">
        <v>3425</v>
      </c>
      <c r="H455" s="1" t="s">
        <v>3426</v>
      </c>
      <c r="I455" s="1" t="s">
        <v>3427</v>
      </c>
      <c r="J455" t="s">
        <v>209</v>
      </c>
      <c r="K455" t="s">
        <v>649</v>
      </c>
      <c r="L455" t="s">
        <v>654</v>
      </c>
      <c r="M455" t="s">
        <v>651</v>
      </c>
      <c r="O455" s="1" t="s">
        <v>3329</v>
      </c>
      <c r="P455" t="s">
        <v>2535</v>
      </c>
      <c r="S455" t="s">
        <v>1161</v>
      </c>
      <c r="T455" t="s">
        <v>1341</v>
      </c>
    </row>
    <row r="456" spans="1:19">
      <c r="A456" s="1" t="s">
        <v>3432</v>
      </c>
      <c r="B456" t="s">
        <v>23</v>
      </c>
      <c r="C456" t="s">
        <v>25</v>
      </c>
      <c r="D456" t="s">
        <v>128</v>
      </c>
      <c r="E456" t="s">
        <v>86</v>
      </c>
      <c r="F456" t="s">
        <v>896</v>
      </c>
      <c r="G456" s="1" t="s">
        <v>3425</v>
      </c>
      <c r="H456" s="1" t="s">
        <v>3426</v>
      </c>
      <c r="I456" s="1" t="s">
        <v>3427</v>
      </c>
      <c r="J456" t="s">
        <v>209</v>
      </c>
      <c r="K456" t="s">
        <v>649</v>
      </c>
      <c r="L456" t="s">
        <v>654</v>
      </c>
      <c r="M456" t="s">
        <v>651</v>
      </c>
      <c r="O456" s="1" t="s">
        <v>3025</v>
      </c>
      <c r="P456" t="s">
        <v>2535</v>
      </c>
      <c r="S456" t="s">
        <v>1172</v>
      </c>
    </row>
    <row r="457" spans="1:19">
      <c r="A457" s="1" t="s">
        <v>3433</v>
      </c>
      <c r="B457" t="s">
        <v>23</v>
      </c>
      <c r="C457" t="s">
        <v>25</v>
      </c>
      <c r="D457" t="s">
        <v>128</v>
      </c>
      <c r="E457" t="s">
        <v>86</v>
      </c>
      <c r="F457" t="s">
        <v>896</v>
      </c>
      <c r="G457" s="1" t="s">
        <v>3425</v>
      </c>
      <c r="H457" s="1" t="s">
        <v>3426</v>
      </c>
      <c r="I457" s="1" t="s">
        <v>3427</v>
      </c>
      <c r="J457" t="s">
        <v>209</v>
      </c>
      <c r="K457" t="s">
        <v>649</v>
      </c>
      <c r="L457" t="s">
        <v>654</v>
      </c>
      <c r="M457" t="s">
        <v>651</v>
      </c>
      <c r="O457" s="1" t="s">
        <v>3027</v>
      </c>
      <c r="P457" t="s">
        <v>2535</v>
      </c>
      <c r="S457" t="s">
        <v>1171</v>
      </c>
    </row>
    <row r="458" spans="1:19">
      <c r="A458" s="1" t="s">
        <v>3434</v>
      </c>
      <c r="B458" t="s">
        <v>23</v>
      </c>
      <c r="C458" t="s">
        <v>25</v>
      </c>
      <c r="D458" t="s">
        <v>128</v>
      </c>
      <c r="E458" t="s">
        <v>86</v>
      </c>
      <c r="F458" t="s">
        <v>896</v>
      </c>
      <c r="G458" s="1" t="s">
        <v>3425</v>
      </c>
      <c r="H458" s="1" t="s">
        <v>3426</v>
      </c>
      <c r="I458" s="1" t="s">
        <v>3427</v>
      </c>
      <c r="J458" t="s">
        <v>209</v>
      </c>
      <c r="K458" t="s">
        <v>649</v>
      </c>
      <c r="L458" t="s">
        <v>654</v>
      </c>
      <c r="M458" t="s">
        <v>651</v>
      </c>
      <c r="O458" s="1" t="s">
        <v>3333</v>
      </c>
      <c r="P458" t="s">
        <v>2580</v>
      </c>
      <c r="S458" t="s">
        <v>1163</v>
      </c>
    </row>
    <row r="459" spans="1:16">
      <c r="A459" s="1" t="s">
        <v>3435</v>
      </c>
      <c r="B459" t="s">
        <v>23</v>
      </c>
      <c r="C459" t="s">
        <v>25</v>
      </c>
      <c r="D459" t="s">
        <v>128</v>
      </c>
      <c r="E459" t="s">
        <v>86</v>
      </c>
      <c r="F459" t="s">
        <v>896</v>
      </c>
      <c r="G459" s="1" t="s">
        <v>3425</v>
      </c>
      <c r="H459" s="1" t="s">
        <v>3426</v>
      </c>
      <c r="I459" s="1" t="s">
        <v>3427</v>
      </c>
      <c r="J459" t="s">
        <v>209</v>
      </c>
      <c r="K459" t="s">
        <v>649</v>
      </c>
      <c r="L459" t="s">
        <v>654</v>
      </c>
      <c r="M459" t="s">
        <v>759</v>
      </c>
      <c r="O459" s="1" t="s">
        <v>3357</v>
      </c>
      <c r="P459" t="s">
        <v>2580</v>
      </c>
    </row>
    <row r="460" spans="1:21">
      <c r="A460" s="1" t="s">
        <v>3436</v>
      </c>
      <c r="B460" t="s">
        <v>23</v>
      </c>
      <c r="C460" t="s">
        <v>25</v>
      </c>
      <c r="D460" t="s">
        <v>128</v>
      </c>
      <c r="E460" t="s">
        <v>86</v>
      </c>
      <c r="F460" t="s">
        <v>896</v>
      </c>
      <c r="G460" s="1" t="s">
        <v>3425</v>
      </c>
      <c r="H460" s="1" t="s">
        <v>3426</v>
      </c>
      <c r="I460" s="1" t="s">
        <v>3427</v>
      </c>
      <c r="J460" t="s">
        <v>209</v>
      </c>
      <c r="K460" t="s">
        <v>657</v>
      </c>
      <c r="L460" t="s">
        <v>729</v>
      </c>
      <c r="M460" t="s">
        <v>651</v>
      </c>
      <c r="O460" s="1" t="s">
        <v>3031</v>
      </c>
      <c r="P460" t="s">
        <v>2545</v>
      </c>
      <c r="S460" t="s">
        <v>1160</v>
      </c>
      <c r="U460" s="1" t="s">
        <v>3032</v>
      </c>
    </row>
    <row r="461" spans="1:34">
      <c r="A461" s="1" t="s">
        <v>3437</v>
      </c>
      <c r="B461" t="s">
        <v>23</v>
      </c>
      <c r="C461" t="s">
        <v>25</v>
      </c>
      <c r="D461" t="s">
        <v>128</v>
      </c>
      <c r="E461" t="s">
        <v>86</v>
      </c>
      <c r="F461" t="s">
        <v>896</v>
      </c>
      <c r="G461" s="1" t="s">
        <v>3425</v>
      </c>
      <c r="H461" s="1" t="s">
        <v>3426</v>
      </c>
      <c r="I461" s="1" t="s">
        <v>3427</v>
      </c>
      <c r="J461" t="s">
        <v>209</v>
      </c>
      <c r="K461" t="s">
        <v>657</v>
      </c>
      <c r="L461" t="s">
        <v>729</v>
      </c>
      <c r="M461" t="s">
        <v>651</v>
      </c>
      <c r="O461" s="1" t="s">
        <v>3360</v>
      </c>
      <c r="P461" t="s">
        <v>2545</v>
      </c>
      <c r="S461" t="s">
        <v>1160</v>
      </c>
      <c r="U461" s="1" t="s">
        <v>3361</v>
      </c>
      <c r="V461" s="1" t="s">
        <v>3362</v>
      </c>
      <c r="W461" t="s">
        <v>1484</v>
      </c>
      <c r="X461" s="1" t="s">
        <v>3363</v>
      </c>
      <c r="Y461" s="1" t="s">
        <v>3364</v>
      </c>
      <c r="Z461" s="1" t="s">
        <v>2627</v>
      </c>
      <c r="AA461" t="s">
        <v>1340</v>
      </c>
      <c r="AB461" s="1" t="s">
        <v>3365</v>
      </c>
      <c r="AC461" s="1" t="s">
        <v>3366</v>
      </c>
      <c r="AD461" t="s">
        <v>1484</v>
      </c>
      <c r="AE461" t="s">
        <v>1725</v>
      </c>
      <c r="AF461" s="1" t="s">
        <v>3367</v>
      </c>
      <c r="AG461" s="1" t="s">
        <v>2574</v>
      </c>
      <c r="AH461" t="s">
        <v>1340</v>
      </c>
    </row>
    <row r="462" spans="1:19">
      <c r="A462" s="1" t="s">
        <v>3438</v>
      </c>
      <c r="B462" t="s">
        <v>23</v>
      </c>
      <c r="C462" t="s">
        <v>25</v>
      </c>
      <c r="D462" t="s">
        <v>128</v>
      </c>
      <c r="E462" t="s">
        <v>86</v>
      </c>
      <c r="F462" t="s">
        <v>896</v>
      </c>
      <c r="G462" s="1" t="s">
        <v>3425</v>
      </c>
      <c r="H462" s="1" t="s">
        <v>3426</v>
      </c>
      <c r="I462" s="1" t="s">
        <v>3427</v>
      </c>
      <c r="J462" t="s">
        <v>209</v>
      </c>
      <c r="K462" t="s">
        <v>657</v>
      </c>
      <c r="L462" t="s">
        <v>666</v>
      </c>
      <c r="M462" t="s">
        <v>651</v>
      </c>
      <c r="O462" s="1" t="s">
        <v>3369</v>
      </c>
      <c r="Q462" t="s">
        <v>2535</v>
      </c>
      <c r="S462" t="s">
        <v>1160</v>
      </c>
    </row>
    <row r="463" spans="1:19">
      <c r="A463" s="1" t="s">
        <v>3439</v>
      </c>
      <c r="B463" t="s">
        <v>23</v>
      </c>
      <c r="C463" t="s">
        <v>25</v>
      </c>
      <c r="D463" t="s">
        <v>128</v>
      </c>
      <c r="E463" t="s">
        <v>86</v>
      </c>
      <c r="F463" t="s">
        <v>896</v>
      </c>
      <c r="G463" s="1" t="s">
        <v>3440</v>
      </c>
      <c r="H463" s="1" t="s">
        <v>3441</v>
      </c>
      <c r="I463" s="1" t="s">
        <v>3442</v>
      </c>
      <c r="J463" t="s">
        <v>209</v>
      </c>
      <c r="K463" t="s">
        <v>649</v>
      </c>
      <c r="L463" t="s">
        <v>650</v>
      </c>
      <c r="M463" t="s">
        <v>651</v>
      </c>
      <c r="O463" s="1" t="s">
        <v>3015</v>
      </c>
      <c r="P463" t="s">
        <v>2535</v>
      </c>
      <c r="S463" t="s">
        <v>1171</v>
      </c>
    </row>
    <row r="464" spans="1:19">
      <c r="A464" s="1" t="s">
        <v>3443</v>
      </c>
      <c r="B464" t="s">
        <v>23</v>
      </c>
      <c r="C464" t="s">
        <v>25</v>
      </c>
      <c r="D464" t="s">
        <v>128</v>
      </c>
      <c r="E464" t="s">
        <v>86</v>
      </c>
      <c r="F464" t="s">
        <v>896</v>
      </c>
      <c r="G464" s="1" t="s">
        <v>3440</v>
      </c>
      <c r="H464" s="1" t="s">
        <v>3441</v>
      </c>
      <c r="I464" s="1" t="s">
        <v>3442</v>
      </c>
      <c r="J464" t="s">
        <v>209</v>
      </c>
      <c r="K464" t="s">
        <v>649</v>
      </c>
      <c r="L464" t="s">
        <v>654</v>
      </c>
      <c r="M464" t="s">
        <v>651</v>
      </c>
      <c r="O464" s="1" t="s">
        <v>3017</v>
      </c>
      <c r="P464" t="s">
        <v>2545</v>
      </c>
      <c r="S464" t="s">
        <v>1168</v>
      </c>
    </row>
    <row r="465" spans="1:19">
      <c r="A465" s="1" t="s">
        <v>3444</v>
      </c>
      <c r="B465" t="s">
        <v>23</v>
      </c>
      <c r="C465" t="s">
        <v>25</v>
      </c>
      <c r="D465" t="s">
        <v>128</v>
      </c>
      <c r="E465" t="s">
        <v>86</v>
      </c>
      <c r="F465" t="s">
        <v>896</v>
      </c>
      <c r="G465" s="1" t="s">
        <v>3440</v>
      </c>
      <c r="H465" s="1" t="s">
        <v>3441</v>
      </c>
      <c r="I465" s="1" t="s">
        <v>3442</v>
      </c>
      <c r="J465" t="s">
        <v>209</v>
      </c>
      <c r="K465" t="s">
        <v>649</v>
      </c>
      <c r="L465" t="s">
        <v>654</v>
      </c>
      <c r="M465" t="s">
        <v>651</v>
      </c>
      <c r="O465" s="1" t="s">
        <v>3019</v>
      </c>
      <c r="P465" t="s">
        <v>486</v>
      </c>
      <c r="S465" t="s">
        <v>1169</v>
      </c>
    </row>
    <row r="466" spans="1:19">
      <c r="A466" s="1" t="s">
        <v>3445</v>
      </c>
      <c r="B466" t="s">
        <v>23</v>
      </c>
      <c r="C466" t="s">
        <v>25</v>
      </c>
      <c r="D466" t="s">
        <v>128</v>
      </c>
      <c r="E466" t="s">
        <v>86</v>
      </c>
      <c r="F466" t="s">
        <v>896</v>
      </c>
      <c r="G466" s="1" t="s">
        <v>3440</v>
      </c>
      <c r="H466" s="1" t="s">
        <v>3441</v>
      </c>
      <c r="I466" s="1" t="s">
        <v>3442</v>
      </c>
      <c r="J466" t="s">
        <v>209</v>
      </c>
      <c r="K466" t="s">
        <v>649</v>
      </c>
      <c r="L466" t="s">
        <v>654</v>
      </c>
      <c r="M466" t="s">
        <v>651</v>
      </c>
      <c r="O466" s="1" t="s">
        <v>3021</v>
      </c>
      <c r="P466" t="s">
        <v>486</v>
      </c>
      <c r="S466" t="s">
        <v>1170</v>
      </c>
    </row>
    <row r="467" spans="1:20">
      <c r="A467" s="1" t="s">
        <v>3446</v>
      </c>
      <c r="B467" t="s">
        <v>23</v>
      </c>
      <c r="C467" t="s">
        <v>25</v>
      </c>
      <c r="D467" t="s">
        <v>128</v>
      </c>
      <c r="E467" t="s">
        <v>86</v>
      </c>
      <c r="F467" t="s">
        <v>896</v>
      </c>
      <c r="G467" s="1" t="s">
        <v>3440</v>
      </c>
      <c r="H467" s="1" t="s">
        <v>3441</v>
      </c>
      <c r="I467" s="1" t="s">
        <v>3442</v>
      </c>
      <c r="J467" t="s">
        <v>209</v>
      </c>
      <c r="K467" t="s">
        <v>649</v>
      </c>
      <c r="L467" t="s">
        <v>654</v>
      </c>
      <c r="M467" t="s">
        <v>651</v>
      </c>
      <c r="O467" s="1" t="s">
        <v>3329</v>
      </c>
      <c r="P467" t="s">
        <v>2535</v>
      </c>
      <c r="S467" t="s">
        <v>1161</v>
      </c>
      <c r="T467" t="s">
        <v>1341</v>
      </c>
    </row>
    <row r="468" spans="1:19">
      <c r="A468" s="1" t="s">
        <v>3447</v>
      </c>
      <c r="B468" t="s">
        <v>23</v>
      </c>
      <c r="C468" t="s">
        <v>25</v>
      </c>
      <c r="D468" t="s">
        <v>128</v>
      </c>
      <c r="E468" t="s">
        <v>86</v>
      </c>
      <c r="F468" t="s">
        <v>896</v>
      </c>
      <c r="G468" s="1" t="s">
        <v>3440</v>
      </c>
      <c r="H468" s="1" t="s">
        <v>3441</v>
      </c>
      <c r="I468" s="1" t="s">
        <v>3442</v>
      </c>
      <c r="J468" t="s">
        <v>209</v>
      </c>
      <c r="K468" t="s">
        <v>649</v>
      </c>
      <c r="L468" t="s">
        <v>654</v>
      </c>
      <c r="M468" t="s">
        <v>651</v>
      </c>
      <c r="O468" s="1" t="s">
        <v>3025</v>
      </c>
      <c r="P468" t="s">
        <v>2535</v>
      </c>
      <c r="S468" t="s">
        <v>1172</v>
      </c>
    </row>
    <row r="469" spans="1:19">
      <c r="A469" s="1" t="s">
        <v>3448</v>
      </c>
      <c r="B469" t="s">
        <v>23</v>
      </c>
      <c r="C469" t="s">
        <v>25</v>
      </c>
      <c r="D469" t="s">
        <v>128</v>
      </c>
      <c r="E469" t="s">
        <v>86</v>
      </c>
      <c r="F469" t="s">
        <v>896</v>
      </c>
      <c r="G469" s="1" t="s">
        <v>3440</v>
      </c>
      <c r="H469" s="1" t="s">
        <v>3441</v>
      </c>
      <c r="I469" s="1" t="s">
        <v>3442</v>
      </c>
      <c r="J469" t="s">
        <v>209</v>
      </c>
      <c r="K469" t="s">
        <v>649</v>
      </c>
      <c r="L469" t="s">
        <v>654</v>
      </c>
      <c r="M469" t="s">
        <v>651</v>
      </c>
      <c r="O469" s="1" t="s">
        <v>3027</v>
      </c>
      <c r="P469" t="s">
        <v>2535</v>
      </c>
      <c r="S469" t="s">
        <v>1171</v>
      </c>
    </row>
    <row r="470" spans="1:19">
      <c r="A470" s="1" t="s">
        <v>3449</v>
      </c>
      <c r="B470" t="s">
        <v>23</v>
      </c>
      <c r="C470" t="s">
        <v>25</v>
      </c>
      <c r="D470" t="s">
        <v>128</v>
      </c>
      <c r="E470" t="s">
        <v>86</v>
      </c>
      <c r="F470" t="s">
        <v>896</v>
      </c>
      <c r="G470" s="1" t="s">
        <v>3440</v>
      </c>
      <c r="H470" s="1" t="s">
        <v>3441</v>
      </c>
      <c r="I470" s="1" t="s">
        <v>3442</v>
      </c>
      <c r="J470" t="s">
        <v>209</v>
      </c>
      <c r="K470" t="s">
        <v>649</v>
      </c>
      <c r="L470" t="s">
        <v>654</v>
      </c>
      <c r="M470" t="s">
        <v>651</v>
      </c>
      <c r="O470" s="1" t="s">
        <v>3333</v>
      </c>
      <c r="P470" t="s">
        <v>2580</v>
      </c>
      <c r="S470" t="s">
        <v>1163</v>
      </c>
    </row>
    <row r="471" spans="1:16">
      <c r="A471" s="1" t="s">
        <v>3450</v>
      </c>
      <c r="B471" t="s">
        <v>23</v>
      </c>
      <c r="C471" t="s">
        <v>25</v>
      </c>
      <c r="D471" t="s">
        <v>128</v>
      </c>
      <c r="E471" t="s">
        <v>86</v>
      </c>
      <c r="F471" t="s">
        <v>896</v>
      </c>
      <c r="G471" s="1" t="s">
        <v>3440</v>
      </c>
      <c r="H471" s="1" t="s">
        <v>3441</v>
      </c>
      <c r="I471" s="1" t="s">
        <v>3442</v>
      </c>
      <c r="J471" t="s">
        <v>209</v>
      </c>
      <c r="K471" t="s">
        <v>649</v>
      </c>
      <c r="L471" t="s">
        <v>654</v>
      </c>
      <c r="M471" t="s">
        <v>759</v>
      </c>
      <c r="O471" s="1" t="s">
        <v>3357</v>
      </c>
      <c r="P471" t="s">
        <v>2580</v>
      </c>
    </row>
    <row r="472" spans="1:21">
      <c r="A472" s="1" t="s">
        <v>3451</v>
      </c>
      <c r="B472" t="s">
        <v>23</v>
      </c>
      <c r="C472" t="s">
        <v>25</v>
      </c>
      <c r="D472" t="s">
        <v>128</v>
      </c>
      <c r="E472" t="s">
        <v>86</v>
      </c>
      <c r="F472" t="s">
        <v>896</v>
      </c>
      <c r="G472" s="1" t="s">
        <v>3440</v>
      </c>
      <c r="H472" s="1" t="s">
        <v>3441</v>
      </c>
      <c r="I472" s="1" t="s">
        <v>3442</v>
      </c>
      <c r="J472" t="s">
        <v>209</v>
      </c>
      <c r="K472" t="s">
        <v>657</v>
      </c>
      <c r="L472" t="s">
        <v>729</v>
      </c>
      <c r="M472" t="s">
        <v>651</v>
      </c>
      <c r="O472" s="1" t="s">
        <v>3031</v>
      </c>
      <c r="P472" t="s">
        <v>2545</v>
      </c>
      <c r="S472" t="s">
        <v>1160</v>
      </c>
      <c r="U472" s="1" t="s">
        <v>3032</v>
      </c>
    </row>
    <row r="473" spans="1:34">
      <c r="A473" s="1" t="s">
        <v>3452</v>
      </c>
      <c r="B473" t="s">
        <v>23</v>
      </c>
      <c r="C473" t="s">
        <v>25</v>
      </c>
      <c r="D473" t="s">
        <v>128</v>
      </c>
      <c r="E473" t="s">
        <v>86</v>
      </c>
      <c r="F473" t="s">
        <v>896</v>
      </c>
      <c r="G473" s="1" t="s">
        <v>3440</v>
      </c>
      <c r="H473" s="1" t="s">
        <v>3441</v>
      </c>
      <c r="I473" s="1" t="s">
        <v>3442</v>
      </c>
      <c r="J473" t="s">
        <v>209</v>
      </c>
      <c r="K473" t="s">
        <v>657</v>
      </c>
      <c r="L473" t="s">
        <v>729</v>
      </c>
      <c r="M473" t="s">
        <v>651</v>
      </c>
      <c r="O473" s="1" t="s">
        <v>3360</v>
      </c>
      <c r="P473" t="s">
        <v>2545</v>
      </c>
      <c r="S473" t="s">
        <v>1160</v>
      </c>
      <c r="U473" s="1" t="s">
        <v>3361</v>
      </c>
      <c r="V473" s="1" t="s">
        <v>3362</v>
      </c>
      <c r="W473" t="s">
        <v>1484</v>
      </c>
      <c r="X473" s="1" t="s">
        <v>3363</v>
      </c>
      <c r="Y473" s="1" t="s">
        <v>3364</v>
      </c>
      <c r="Z473" s="1" t="s">
        <v>2627</v>
      </c>
      <c r="AA473" t="s">
        <v>1340</v>
      </c>
      <c r="AB473" s="1" t="s">
        <v>3365</v>
      </c>
      <c r="AC473" s="1" t="s">
        <v>3366</v>
      </c>
      <c r="AD473" t="s">
        <v>1484</v>
      </c>
      <c r="AE473" t="s">
        <v>1725</v>
      </c>
      <c r="AF473" s="1" t="s">
        <v>3367</v>
      </c>
      <c r="AG473" s="1" t="s">
        <v>2574</v>
      </c>
      <c r="AH473" t="s">
        <v>1340</v>
      </c>
    </row>
    <row r="474" spans="1:19">
      <c r="A474" s="1" t="s">
        <v>3453</v>
      </c>
      <c r="B474" t="s">
        <v>23</v>
      </c>
      <c r="C474" t="s">
        <v>25</v>
      </c>
      <c r="D474" t="s">
        <v>128</v>
      </c>
      <c r="E474" t="s">
        <v>86</v>
      </c>
      <c r="F474" t="s">
        <v>896</v>
      </c>
      <c r="G474" s="1" t="s">
        <v>3440</v>
      </c>
      <c r="H474" s="1" t="s">
        <v>3441</v>
      </c>
      <c r="I474" s="1" t="s">
        <v>3442</v>
      </c>
      <c r="J474" t="s">
        <v>209</v>
      </c>
      <c r="K474" t="s">
        <v>657</v>
      </c>
      <c r="L474" t="s">
        <v>666</v>
      </c>
      <c r="M474" t="s">
        <v>651</v>
      </c>
      <c r="O474" s="1" t="s">
        <v>3369</v>
      </c>
      <c r="Q474" t="s">
        <v>2535</v>
      </c>
      <c r="S474" t="s">
        <v>1160</v>
      </c>
    </row>
    <row r="475" spans="1:19">
      <c r="A475" s="1" t="s">
        <v>3454</v>
      </c>
      <c r="B475" t="s">
        <v>23</v>
      </c>
      <c r="C475" t="s">
        <v>25</v>
      </c>
      <c r="D475" t="s">
        <v>128</v>
      </c>
      <c r="E475" t="s">
        <v>86</v>
      </c>
      <c r="F475" t="s">
        <v>877</v>
      </c>
      <c r="G475" s="1" t="s">
        <v>3455</v>
      </c>
      <c r="H475" s="1" t="s">
        <v>3456</v>
      </c>
      <c r="I475" s="1" t="s">
        <v>3457</v>
      </c>
      <c r="J475" t="s">
        <v>93</v>
      </c>
      <c r="K475" t="s">
        <v>649</v>
      </c>
      <c r="L475" t="s">
        <v>650</v>
      </c>
      <c r="M475" t="s">
        <v>651</v>
      </c>
      <c r="O475" s="1" t="s">
        <v>3015</v>
      </c>
      <c r="P475" t="s">
        <v>2535</v>
      </c>
      <c r="S475" t="s">
        <v>1171</v>
      </c>
    </row>
    <row r="476" spans="1:19">
      <c r="A476" s="1" t="s">
        <v>3458</v>
      </c>
      <c r="B476" t="s">
        <v>23</v>
      </c>
      <c r="C476" t="s">
        <v>25</v>
      </c>
      <c r="D476" t="s">
        <v>128</v>
      </c>
      <c r="E476" t="s">
        <v>86</v>
      </c>
      <c r="F476" t="s">
        <v>877</v>
      </c>
      <c r="G476" s="1" t="s">
        <v>3455</v>
      </c>
      <c r="H476" s="1" t="s">
        <v>3456</v>
      </c>
      <c r="I476" s="1" t="s">
        <v>3457</v>
      </c>
      <c r="J476" t="s">
        <v>93</v>
      </c>
      <c r="K476" t="s">
        <v>649</v>
      </c>
      <c r="L476" t="s">
        <v>654</v>
      </c>
      <c r="M476" t="s">
        <v>651</v>
      </c>
      <c r="O476" s="1" t="s">
        <v>3017</v>
      </c>
      <c r="P476" t="s">
        <v>2545</v>
      </c>
      <c r="S476" t="s">
        <v>1168</v>
      </c>
    </row>
    <row r="477" spans="1:19">
      <c r="A477" s="1" t="s">
        <v>3459</v>
      </c>
      <c r="B477" t="s">
        <v>23</v>
      </c>
      <c r="C477" t="s">
        <v>25</v>
      </c>
      <c r="D477" t="s">
        <v>128</v>
      </c>
      <c r="E477" t="s">
        <v>86</v>
      </c>
      <c r="F477" t="s">
        <v>877</v>
      </c>
      <c r="G477" s="1" t="s">
        <v>3455</v>
      </c>
      <c r="H477" s="1" t="s">
        <v>3456</v>
      </c>
      <c r="I477" s="1" t="s">
        <v>3457</v>
      </c>
      <c r="J477" t="s">
        <v>93</v>
      </c>
      <c r="K477" t="s">
        <v>649</v>
      </c>
      <c r="L477" t="s">
        <v>654</v>
      </c>
      <c r="M477" t="s">
        <v>651</v>
      </c>
      <c r="O477" s="1" t="s">
        <v>3019</v>
      </c>
      <c r="P477" t="s">
        <v>486</v>
      </c>
      <c r="S477" t="s">
        <v>1169</v>
      </c>
    </row>
    <row r="478" spans="1:19">
      <c r="A478" s="1" t="s">
        <v>3460</v>
      </c>
      <c r="B478" t="s">
        <v>23</v>
      </c>
      <c r="C478" t="s">
        <v>25</v>
      </c>
      <c r="D478" t="s">
        <v>128</v>
      </c>
      <c r="E478" t="s">
        <v>86</v>
      </c>
      <c r="F478" t="s">
        <v>877</v>
      </c>
      <c r="G478" s="1" t="s">
        <v>3455</v>
      </c>
      <c r="H478" s="1" t="s">
        <v>3456</v>
      </c>
      <c r="I478" s="1" t="s">
        <v>3457</v>
      </c>
      <c r="J478" t="s">
        <v>93</v>
      </c>
      <c r="K478" t="s">
        <v>649</v>
      </c>
      <c r="L478" t="s">
        <v>654</v>
      </c>
      <c r="M478" t="s">
        <v>651</v>
      </c>
      <c r="O478" s="1" t="s">
        <v>3021</v>
      </c>
      <c r="P478" t="s">
        <v>486</v>
      </c>
      <c r="S478" t="s">
        <v>1170</v>
      </c>
    </row>
    <row r="479" spans="1:20">
      <c r="A479" s="1" t="s">
        <v>3461</v>
      </c>
      <c r="B479" t="s">
        <v>23</v>
      </c>
      <c r="C479" t="s">
        <v>25</v>
      </c>
      <c r="D479" t="s">
        <v>128</v>
      </c>
      <c r="E479" t="s">
        <v>86</v>
      </c>
      <c r="F479" t="s">
        <v>877</v>
      </c>
      <c r="G479" s="1" t="s">
        <v>3455</v>
      </c>
      <c r="H479" s="1" t="s">
        <v>3456</v>
      </c>
      <c r="I479" s="1" t="s">
        <v>3457</v>
      </c>
      <c r="J479" t="s">
        <v>93</v>
      </c>
      <c r="K479" t="s">
        <v>649</v>
      </c>
      <c r="L479" t="s">
        <v>654</v>
      </c>
      <c r="M479" t="s">
        <v>651</v>
      </c>
      <c r="O479" s="1" t="s">
        <v>3329</v>
      </c>
      <c r="P479" t="s">
        <v>2535</v>
      </c>
      <c r="S479" t="s">
        <v>1161</v>
      </c>
      <c r="T479" t="s">
        <v>1717</v>
      </c>
    </row>
    <row r="480" spans="1:19">
      <c r="A480" s="1" t="s">
        <v>3462</v>
      </c>
      <c r="B480" t="s">
        <v>23</v>
      </c>
      <c r="C480" t="s">
        <v>25</v>
      </c>
      <c r="D480" t="s">
        <v>128</v>
      </c>
      <c r="E480" t="s">
        <v>86</v>
      </c>
      <c r="F480" t="s">
        <v>877</v>
      </c>
      <c r="G480" s="1" t="s">
        <v>3455</v>
      </c>
      <c r="H480" s="1" t="s">
        <v>3456</v>
      </c>
      <c r="I480" s="1" t="s">
        <v>3457</v>
      </c>
      <c r="J480" t="s">
        <v>93</v>
      </c>
      <c r="K480" t="s">
        <v>649</v>
      </c>
      <c r="L480" t="s">
        <v>654</v>
      </c>
      <c r="M480" t="s">
        <v>651</v>
      </c>
      <c r="O480" s="1" t="s">
        <v>3025</v>
      </c>
      <c r="P480" t="s">
        <v>2535</v>
      </c>
      <c r="S480" t="s">
        <v>1172</v>
      </c>
    </row>
    <row r="481" spans="1:19">
      <c r="A481" s="1" t="s">
        <v>3463</v>
      </c>
      <c r="B481" t="s">
        <v>23</v>
      </c>
      <c r="C481" t="s">
        <v>25</v>
      </c>
      <c r="D481" t="s">
        <v>128</v>
      </c>
      <c r="E481" t="s">
        <v>86</v>
      </c>
      <c r="F481" t="s">
        <v>877</v>
      </c>
      <c r="G481" s="1" t="s">
        <v>3455</v>
      </c>
      <c r="H481" s="1" t="s">
        <v>3456</v>
      </c>
      <c r="I481" s="1" t="s">
        <v>3457</v>
      </c>
      <c r="J481" t="s">
        <v>93</v>
      </c>
      <c r="K481" t="s">
        <v>649</v>
      </c>
      <c r="L481" t="s">
        <v>654</v>
      </c>
      <c r="M481" t="s">
        <v>651</v>
      </c>
      <c r="O481" s="1" t="s">
        <v>3027</v>
      </c>
      <c r="P481" t="s">
        <v>2535</v>
      </c>
      <c r="S481" t="s">
        <v>1171</v>
      </c>
    </row>
    <row r="482" spans="1:19">
      <c r="A482" s="1" t="s">
        <v>3464</v>
      </c>
      <c r="B482" t="s">
        <v>23</v>
      </c>
      <c r="C482" t="s">
        <v>25</v>
      </c>
      <c r="D482" t="s">
        <v>128</v>
      </c>
      <c r="E482" t="s">
        <v>86</v>
      </c>
      <c r="F482" t="s">
        <v>877</v>
      </c>
      <c r="G482" s="1" t="s">
        <v>3455</v>
      </c>
      <c r="H482" s="1" t="s">
        <v>3456</v>
      </c>
      <c r="I482" s="1" t="s">
        <v>3457</v>
      </c>
      <c r="J482" t="s">
        <v>93</v>
      </c>
      <c r="K482" t="s">
        <v>649</v>
      </c>
      <c r="L482" t="s">
        <v>654</v>
      </c>
      <c r="M482" t="s">
        <v>651</v>
      </c>
      <c r="O482" s="1" t="s">
        <v>3333</v>
      </c>
      <c r="P482" t="s">
        <v>2580</v>
      </c>
      <c r="S482" t="s">
        <v>1163</v>
      </c>
    </row>
    <row r="483" spans="1:16">
      <c r="A483" s="1" t="s">
        <v>3465</v>
      </c>
      <c r="B483" t="s">
        <v>23</v>
      </c>
      <c r="C483" t="s">
        <v>25</v>
      </c>
      <c r="D483" t="s">
        <v>128</v>
      </c>
      <c r="E483" t="s">
        <v>86</v>
      </c>
      <c r="F483" t="s">
        <v>877</v>
      </c>
      <c r="G483" s="1" t="s">
        <v>3455</v>
      </c>
      <c r="H483" s="1" t="s">
        <v>3456</v>
      </c>
      <c r="I483" s="1" t="s">
        <v>3457</v>
      </c>
      <c r="J483" t="s">
        <v>93</v>
      </c>
      <c r="K483" t="s">
        <v>649</v>
      </c>
      <c r="L483" t="s">
        <v>654</v>
      </c>
      <c r="M483" t="s">
        <v>759</v>
      </c>
      <c r="O483" s="1" t="s">
        <v>3357</v>
      </c>
      <c r="P483" t="s">
        <v>2580</v>
      </c>
    </row>
    <row r="484" spans="1:16">
      <c r="A484" s="1" t="s">
        <v>3466</v>
      </c>
      <c r="B484" t="s">
        <v>23</v>
      </c>
      <c r="C484" t="s">
        <v>25</v>
      </c>
      <c r="D484" t="s">
        <v>128</v>
      </c>
      <c r="E484" t="s">
        <v>86</v>
      </c>
      <c r="F484" t="s">
        <v>877</v>
      </c>
      <c r="G484" s="1" t="s">
        <v>3455</v>
      </c>
      <c r="H484" s="1" t="s">
        <v>3456</v>
      </c>
      <c r="I484" s="1" t="s">
        <v>3457</v>
      </c>
      <c r="J484" t="s">
        <v>93</v>
      </c>
      <c r="K484" t="s">
        <v>649</v>
      </c>
      <c r="L484" t="s">
        <v>654</v>
      </c>
      <c r="M484" t="s">
        <v>659</v>
      </c>
      <c r="O484" s="1" t="s">
        <v>3106</v>
      </c>
      <c r="P484" t="s">
        <v>2580</v>
      </c>
    </row>
    <row r="485" spans="1:16">
      <c r="A485" s="1" t="s">
        <v>3467</v>
      </c>
      <c r="B485" t="s">
        <v>23</v>
      </c>
      <c r="C485" t="s">
        <v>25</v>
      </c>
      <c r="D485" t="s">
        <v>128</v>
      </c>
      <c r="E485" t="s">
        <v>86</v>
      </c>
      <c r="F485" t="s">
        <v>877</v>
      </c>
      <c r="G485" s="1" t="s">
        <v>3455</v>
      </c>
      <c r="H485" s="1" t="s">
        <v>3456</v>
      </c>
      <c r="I485" s="1" t="s">
        <v>3457</v>
      </c>
      <c r="J485" t="s">
        <v>93</v>
      </c>
      <c r="K485" t="s">
        <v>649</v>
      </c>
      <c r="L485" t="s">
        <v>654</v>
      </c>
      <c r="M485" t="s">
        <v>659</v>
      </c>
      <c r="O485" s="1" t="s">
        <v>3029</v>
      </c>
      <c r="P485" t="s">
        <v>2580</v>
      </c>
    </row>
    <row r="486" spans="1:22">
      <c r="A486" s="1" t="s">
        <v>3468</v>
      </c>
      <c r="B486" t="s">
        <v>23</v>
      </c>
      <c r="C486" t="s">
        <v>25</v>
      </c>
      <c r="D486" t="s">
        <v>128</v>
      </c>
      <c r="E486" t="s">
        <v>86</v>
      </c>
      <c r="F486" t="s">
        <v>877</v>
      </c>
      <c r="G486" s="1" t="s">
        <v>3455</v>
      </c>
      <c r="H486" s="1" t="s">
        <v>3456</v>
      </c>
      <c r="I486" s="1" t="s">
        <v>3457</v>
      </c>
      <c r="J486" t="s">
        <v>93</v>
      </c>
      <c r="K486" t="s">
        <v>657</v>
      </c>
      <c r="L486" t="s">
        <v>729</v>
      </c>
      <c r="M486" t="s">
        <v>651</v>
      </c>
      <c r="O486" s="1" t="s">
        <v>3050</v>
      </c>
      <c r="P486" t="s">
        <v>2545</v>
      </c>
      <c r="S486" t="s">
        <v>1161</v>
      </c>
      <c r="T486" t="s">
        <v>1738</v>
      </c>
      <c r="U486" s="1" t="s">
        <v>3051</v>
      </c>
      <c r="V486" s="1" t="s">
        <v>3052</v>
      </c>
    </row>
    <row r="487" spans="1:22">
      <c r="A487" s="1" t="s">
        <v>3469</v>
      </c>
      <c r="B487" t="s">
        <v>23</v>
      </c>
      <c r="C487" t="s">
        <v>25</v>
      </c>
      <c r="D487" t="s">
        <v>128</v>
      </c>
      <c r="E487" t="s">
        <v>86</v>
      </c>
      <c r="F487" t="s">
        <v>877</v>
      </c>
      <c r="G487" s="1" t="s">
        <v>3455</v>
      </c>
      <c r="H487" s="1" t="s">
        <v>3456</v>
      </c>
      <c r="I487" s="1" t="s">
        <v>3457</v>
      </c>
      <c r="J487" t="s">
        <v>93</v>
      </c>
      <c r="K487" t="s">
        <v>657</v>
      </c>
      <c r="L487" t="s">
        <v>762</v>
      </c>
      <c r="M487" t="s">
        <v>651</v>
      </c>
      <c r="O487" s="1" t="s">
        <v>3063</v>
      </c>
      <c r="P487" t="s">
        <v>2545</v>
      </c>
      <c r="S487" t="s">
        <v>1161</v>
      </c>
      <c r="T487" t="s">
        <v>1738</v>
      </c>
      <c r="U487" s="1" t="s">
        <v>3064</v>
      </c>
      <c r="V487" s="1" t="s">
        <v>3063</v>
      </c>
    </row>
    <row r="488" spans="1:20">
      <c r="A488" s="1" t="s">
        <v>3470</v>
      </c>
      <c r="B488" t="s">
        <v>23</v>
      </c>
      <c r="C488" t="s">
        <v>25</v>
      </c>
      <c r="D488" t="s">
        <v>128</v>
      </c>
      <c r="E488" t="s">
        <v>86</v>
      </c>
      <c r="F488" t="s">
        <v>877</v>
      </c>
      <c r="G488" s="1" t="s">
        <v>3455</v>
      </c>
      <c r="H488" s="1" t="s">
        <v>3456</v>
      </c>
      <c r="I488" s="1" t="s">
        <v>3457</v>
      </c>
      <c r="J488" t="s">
        <v>93</v>
      </c>
      <c r="K488" t="s">
        <v>657</v>
      </c>
      <c r="L488" t="s">
        <v>666</v>
      </c>
      <c r="M488" t="s">
        <v>651</v>
      </c>
      <c r="O488" s="1" t="s">
        <v>3066</v>
      </c>
      <c r="Q488" t="s">
        <v>2580</v>
      </c>
      <c r="S488" t="s">
        <v>1161</v>
      </c>
      <c r="T488" t="s">
        <v>1738</v>
      </c>
    </row>
    <row r="489" spans="1:19">
      <c r="A489" s="1" t="s">
        <v>3471</v>
      </c>
      <c r="B489" t="s">
        <v>23</v>
      </c>
      <c r="C489" t="s">
        <v>25</v>
      </c>
      <c r="D489" t="s">
        <v>128</v>
      </c>
      <c r="E489" t="s">
        <v>86</v>
      </c>
      <c r="F489" t="s">
        <v>953</v>
      </c>
      <c r="G489" s="1" t="s">
        <v>3472</v>
      </c>
      <c r="H489" s="1" t="s">
        <v>3473</v>
      </c>
      <c r="I489" s="1" t="s">
        <v>3474</v>
      </c>
      <c r="J489" t="s">
        <v>116</v>
      </c>
      <c r="K489" t="s">
        <v>649</v>
      </c>
      <c r="L489" t="s">
        <v>650</v>
      </c>
      <c r="M489" t="s">
        <v>651</v>
      </c>
      <c r="O489" s="1" t="s">
        <v>3015</v>
      </c>
      <c r="P489" t="s">
        <v>2535</v>
      </c>
      <c r="S489" t="s">
        <v>1171</v>
      </c>
    </row>
    <row r="490" spans="1:19">
      <c r="A490" s="1" t="s">
        <v>3475</v>
      </c>
      <c r="B490" t="s">
        <v>23</v>
      </c>
      <c r="C490" t="s">
        <v>25</v>
      </c>
      <c r="D490" t="s">
        <v>128</v>
      </c>
      <c r="E490" t="s">
        <v>86</v>
      </c>
      <c r="F490" t="s">
        <v>953</v>
      </c>
      <c r="G490" s="1" t="s">
        <v>3472</v>
      </c>
      <c r="H490" s="1" t="s">
        <v>3473</v>
      </c>
      <c r="I490" s="1" t="s">
        <v>3474</v>
      </c>
      <c r="J490" t="s">
        <v>116</v>
      </c>
      <c r="K490" t="s">
        <v>649</v>
      </c>
      <c r="L490" t="s">
        <v>654</v>
      </c>
      <c r="M490" t="s">
        <v>651</v>
      </c>
      <c r="O490" s="1" t="s">
        <v>3017</v>
      </c>
      <c r="P490" t="s">
        <v>2545</v>
      </c>
      <c r="S490" t="s">
        <v>1168</v>
      </c>
    </row>
    <row r="491" spans="1:19">
      <c r="A491" s="1" t="s">
        <v>3476</v>
      </c>
      <c r="B491" t="s">
        <v>23</v>
      </c>
      <c r="C491" t="s">
        <v>25</v>
      </c>
      <c r="D491" t="s">
        <v>128</v>
      </c>
      <c r="E491" t="s">
        <v>86</v>
      </c>
      <c r="F491" t="s">
        <v>953</v>
      </c>
      <c r="G491" s="1" t="s">
        <v>3472</v>
      </c>
      <c r="H491" s="1" t="s">
        <v>3473</v>
      </c>
      <c r="I491" s="1" t="s">
        <v>3474</v>
      </c>
      <c r="J491" t="s">
        <v>116</v>
      </c>
      <c r="K491" t="s">
        <v>649</v>
      </c>
      <c r="L491" t="s">
        <v>654</v>
      </c>
      <c r="M491" t="s">
        <v>651</v>
      </c>
      <c r="O491" s="1" t="s">
        <v>3019</v>
      </c>
      <c r="P491" t="s">
        <v>486</v>
      </c>
      <c r="S491" t="s">
        <v>1169</v>
      </c>
    </row>
    <row r="492" spans="1:19">
      <c r="A492" s="1" t="s">
        <v>3477</v>
      </c>
      <c r="B492" t="s">
        <v>23</v>
      </c>
      <c r="C492" t="s">
        <v>25</v>
      </c>
      <c r="D492" t="s">
        <v>128</v>
      </c>
      <c r="E492" t="s">
        <v>86</v>
      </c>
      <c r="F492" t="s">
        <v>953</v>
      </c>
      <c r="G492" s="1" t="s">
        <v>3472</v>
      </c>
      <c r="H492" s="1" t="s">
        <v>3473</v>
      </c>
      <c r="I492" s="1" t="s">
        <v>3474</v>
      </c>
      <c r="J492" t="s">
        <v>116</v>
      </c>
      <c r="K492" t="s">
        <v>649</v>
      </c>
      <c r="L492" t="s">
        <v>654</v>
      </c>
      <c r="M492" t="s">
        <v>651</v>
      </c>
      <c r="O492" s="1" t="s">
        <v>3021</v>
      </c>
      <c r="P492" t="s">
        <v>486</v>
      </c>
      <c r="S492" t="s">
        <v>1170</v>
      </c>
    </row>
    <row r="493" spans="1:20">
      <c r="A493" s="1" t="s">
        <v>3478</v>
      </c>
      <c r="B493" t="s">
        <v>23</v>
      </c>
      <c r="C493" t="s">
        <v>25</v>
      </c>
      <c r="D493" t="s">
        <v>128</v>
      </c>
      <c r="E493" t="s">
        <v>86</v>
      </c>
      <c r="F493" t="s">
        <v>953</v>
      </c>
      <c r="G493" s="1" t="s">
        <v>3472</v>
      </c>
      <c r="H493" s="1" t="s">
        <v>3473</v>
      </c>
      <c r="I493" s="1" t="s">
        <v>3474</v>
      </c>
      <c r="J493" t="s">
        <v>116</v>
      </c>
      <c r="K493" t="s">
        <v>649</v>
      </c>
      <c r="L493" t="s">
        <v>654</v>
      </c>
      <c r="M493" t="s">
        <v>651</v>
      </c>
      <c r="O493" s="1" t="s">
        <v>3329</v>
      </c>
      <c r="P493" t="s">
        <v>2535</v>
      </c>
      <c r="S493" t="s">
        <v>1161</v>
      </c>
      <c r="T493" t="s">
        <v>1739</v>
      </c>
    </row>
    <row r="494" spans="1:19">
      <c r="A494" s="1" t="s">
        <v>3479</v>
      </c>
      <c r="B494" t="s">
        <v>23</v>
      </c>
      <c r="C494" t="s">
        <v>25</v>
      </c>
      <c r="D494" t="s">
        <v>128</v>
      </c>
      <c r="E494" t="s">
        <v>86</v>
      </c>
      <c r="F494" t="s">
        <v>953</v>
      </c>
      <c r="G494" s="1" t="s">
        <v>3472</v>
      </c>
      <c r="H494" s="1" t="s">
        <v>3473</v>
      </c>
      <c r="I494" s="1" t="s">
        <v>3474</v>
      </c>
      <c r="J494" t="s">
        <v>116</v>
      </c>
      <c r="K494" t="s">
        <v>649</v>
      </c>
      <c r="L494" t="s">
        <v>654</v>
      </c>
      <c r="M494" t="s">
        <v>651</v>
      </c>
      <c r="O494" s="1" t="s">
        <v>3025</v>
      </c>
      <c r="P494" t="s">
        <v>2535</v>
      </c>
      <c r="S494" t="s">
        <v>1172</v>
      </c>
    </row>
    <row r="495" spans="1:19">
      <c r="A495" s="1" t="s">
        <v>3480</v>
      </c>
      <c r="B495" t="s">
        <v>23</v>
      </c>
      <c r="C495" t="s">
        <v>25</v>
      </c>
      <c r="D495" t="s">
        <v>128</v>
      </c>
      <c r="E495" t="s">
        <v>86</v>
      </c>
      <c r="F495" t="s">
        <v>953</v>
      </c>
      <c r="G495" s="1" t="s">
        <v>3472</v>
      </c>
      <c r="H495" s="1" t="s">
        <v>3473</v>
      </c>
      <c r="I495" s="1" t="s">
        <v>3474</v>
      </c>
      <c r="J495" t="s">
        <v>116</v>
      </c>
      <c r="K495" t="s">
        <v>649</v>
      </c>
      <c r="L495" t="s">
        <v>654</v>
      </c>
      <c r="M495" t="s">
        <v>651</v>
      </c>
      <c r="O495" s="1" t="s">
        <v>3027</v>
      </c>
      <c r="P495" t="s">
        <v>2535</v>
      </c>
      <c r="S495" t="s">
        <v>1171</v>
      </c>
    </row>
    <row r="496" spans="1:19">
      <c r="A496" s="1" t="s">
        <v>3481</v>
      </c>
      <c r="B496" t="s">
        <v>23</v>
      </c>
      <c r="C496" t="s">
        <v>25</v>
      </c>
      <c r="D496" t="s">
        <v>128</v>
      </c>
      <c r="E496" t="s">
        <v>86</v>
      </c>
      <c r="F496" t="s">
        <v>953</v>
      </c>
      <c r="G496" s="1" t="s">
        <v>3472</v>
      </c>
      <c r="H496" s="1" t="s">
        <v>3473</v>
      </c>
      <c r="I496" s="1" t="s">
        <v>3474</v>
      </c>
      <c r="J496" t="s">
        <v>116</v>
      </c>
      <c r="K496" t="s">
        <v>649</v>
      </c>
      <c r="L496" t="s">
        <v>654</v>
      </c>
      <c r="M496" t="s">
        <v>651</v>
      </c>
      <c r="O496" s="1" t="s">
        <v>3333</v>
      </c>
      <c r="P496" t="s">
        <v>2580</v>
      </c>
      <c r="S496" t="s">
        <v>1163</v>
      </c>
    </row>
    <row r="497" spans="1:21">
      <c r="A497" s="1" t="s">
        <v>3482</v>
      </c>
      <c r="B497" t="s">
        <v>23</v>
      </c>
      <c r="C497" t="s">
        <v>25</v>
      </c>
      <c r="D497" t="s">
        <v>128</v>
      </c>
      <c r="E497" t="s">
        <v>86</v>
      </c>
      <c r="F497" t="s">
        <v>953</v>
      </c>
      <c r="G497" s="1" t="s">
        <v>3472</v>
      </c>
      <c r="H497" s="1" t="s">
        <v>3473</v>
      </c>
      <c r="I497" s="1" t="s">
        <v>3474</v>
      </c>
      <c r="J497" t="s">
        <v>116</v>
      </c>
      <c r="K497" t="s">
        <v>657</v>
      </c>
      <c r="L497" t="s">
        <v>729</v>
      </c>
      <c r="M497" t="s">
        <v>651</v>
      </c>
      <c r="O497" s="1" t="s">
        <v>3483</v>
      </c>
      <c r="P497" t="s">
        <v>2545</v>
      </c>
      <c r="S497" t="s">
        <v>1160</v>
      </c>
      <c r="U497" s="1" t="s">
        <v>3032</v>
      </c>
    </row>
    <row r="498" spans="1:19">
      <c r="A498" s="1" t="s">
        <v>3484</v>
      </c>
      <c r="B498" t="s">
        <v>23</v>
      </c>
      <c r="C498" t="s">
        <v>25</v>
      </c>
      <c r="D498" t="s">
        <v>128</v>
      </c>
      <c r="E498" t="s">
        <v>86</v>
      </c>
      <c r="F498" t="s">
        <v>953</v>
      </c>
      <c r="G498" s="1" t="s">
        <v>3472</v>
      </c>
      <c r="H498" s="1" t="s">
        <v>3473</v>
      </c>
      <c r="I498" s="1" t="s">
        <v>3474</v>
      </c>
      <c r="J498" t="s">
        <v>116</v>
      </c>
      <c r="K498" t="s">
        <v>657</v>
      </c>
      <c r="L498" t="s">
        <v>729</v>
      </c>
      <c r="M498" t="s">
        <v>651</v>
      </c>
      <c r="O498" s="1" t="s">
        <v>3336</v>
      </c>
      <c r="P498" t="s">
        <v>486</v>
      </c>
      <c r="S498" t="s">
        <v>1159</v>
      </c>
    </row>
    <row r="499" spans="1:16">
      <c r="A499" s="1" t="s">
        <v>3485</v>
      </c>
      <c r="B499" t="s">
        <v>23</v>
      </c>
      <c r="C499" t="s">
        <v>25</v>
      </c>
      <c r="D499" t="s">
        <v>128</v>
      </c>
      <c r="E499" t="s">
        <v>86</v>
      </c>
      <c r="F499" t="s">
        <v>953</v>
      </c>
      <c r="G499" s="1" t="s">
        <v>3472</v>
      </c>
      <c r="H499" s="1" t="s">
        <v>3473</v>
      </c>
      <c r="I499" s="1" t="s">
        <v>3474</v>
      </c>
      <c r="J499" t="s">
        <v>116</v>
      </c>
      <c r="K499" t="s">
        <v>657</v>
      </c>
      <c r="L499" t="s">
        <v>729</v>
      </c>
      <c r="M499" t="s">
        <v>651</v>
      </c>
      <c r="O499" s="1" t="s">
        <v>3486</v>
      </c>
      <c r="P499" t="s">
        <v>2545</v>
      </c>
    </row>
    <row r="500" spans="1:19">
      <c r="A500" s="1" t="s">
        <v>3487</v>
      </c>
      <c r="B500" t="s">
        <v>23</v>
      </c>
      <c r="C500" t="s">
        <v>25</v>
      </c>
      <c r="D500" t="s">
        <v>128</v>
      </c>
      <c r="E500" t="s">
        <v>86</v>
      </c>
      <c r="F500" t="s">
        <v>953</v>
      </c>
      <c r="G500" s="1" t="s">
        <v>3472</v>
      </c>
      <c r="H500" s="1" t="s">
        <v>3473</v>
      </c>
      <c r="I500" s="1" t="s">
        <v>3474</v>
      </c>
      <c r="J500" t="s">
        <v>116</v>
      </c>
      <c r="K500" t="s">
        <v>657</v>
      </c>
      <c r="L500" t="s">
        <v>666</v>
      </c>
      <c r="M500" t="s">
        <v>651</v>
      </c>
      <c r="O500" s="1" t="s">
        <v>3488</v>
      </c>
      <c r="Q500" t="s">
        <v>2535</v>
      </c>
      <c r="S500" t="s">
        <v>1160</v>
      </c>
    </row>
    <row r="501" spans="1:19">
      <c r="A501" s="1" t="s">
        <v>3489</v>
      </c>
      <c r="B501" t="s">
        <v>23</v>
      </c>
      <c r="C501" t="s">
        <v>25</v>
      </c>
      <c r="D501" t="s">
        <v>128</v>
      </c>
      <c r="E501" t="s">
        <v>86</v>
      </c>
      <c r="F501" t="s">
        <v>953</v>
      </c>
      <c r="G501" s="1" t="s">
        <v>3472</v>
      </c>
      <c r="H501" s="1" t="s">
        <v>3473</v>
      </c>
      <c r="I501" s="1" t="s">
        <v>3474</v>
      </c>
      <c r="J501" t="s">
        <v>116</v>
      </c>
      <c r="K501" t="s">
        <v>657</v>
      </c>
      <c r="L501" t="s">
        <v>666</v>
      </c>
      <c r="M501" t="s">
        <v>651</v>
      </c>
      <c r="O501" s="1" t="s">
        <v>3490</v>
      </c>
      <c r="Q501" t="s">
        <v>2535</v>
      </c>
      <c r="S501" t="s">
        <v>1159</v>
      </c>
    </row>
    <row r="502" spans="1:19">
      <c r="A502" s="1" t="s">
        <v>3491</v>
      </c>
      <c r="B502" t="s">
        <v>23</v>
      </c>
      <c r="C502" t="s">
        <v>25</v>
      </c>
      <c r="D502" t="s">
        <v>223</v>
      </c>
      <c r="E502" t="s">
        <v>86</v>
      </c>
      <c r="F502" t="s">
        <v>1046</v>
      </c>
      <c r="G502" s="1" t="s">
        <v>3492</v>
      </c>
      <c r="H502" s="1" t="s">
        <v>3493</v>
      </c>
      <c r="I502" s="1" t="s">
        <v>2951</v>
      </c>
      <c r="J502" t="s">
        <v>237</v>
      </c>
      <c r="K502" t="s">
        <v>649</v>
      </c>
      <c r="L502" t="s">
        <v>650</v>
      </c>
      <c r="M502" t="s">
        <v>651</v>
      </c>
      <c r="O502" s="1" t="s">
        <v>3015</v>
      </c>
      <c r="P502" t="s">
        <v>2535</v>
      </c>
      <c r="S502" t="s">
        <v>1171</v>
      </c>
    </row>
    <row r="503" spans="1:19">
      <c r="A503" s="1" t="s">
        <v>3494</v>
      </c>
      <c r="B503" t="s">
        <v>23</v>
      </c>
      <c r="C503" t="s">
        <v>25</v>
      </c>
      <c r="D503" t="s">
        <v>223</v>
      </c>
      <c r="E503" t="s">
        <v>86</v>
      </c>
      <c r="F503" t="s">
        <v>1046</v>
      </c>
      <c r="G503" s="1" t="s">
        <v>3492</v>
      </c>
      <c r="H503" s="1" t="s">
        <v>3493</v>
      </c>
      <c r="I503" s="1" t="s">
        <v>2951</v>
      </c>
      <c r="J503" t="s">
        <v>237</v>
      </c>
      <c r="K503" t="s">
        <v>649</v>
      </c>
      <c r="L503" t="s">
        <v>654</v>
      </c>
      <c r="M503" t="s">
        <v>651</v>
      </c>
      <c r="O503" s="1" t="s">
        <v>3017</v>
      </c>
      <c r="P503" t="s">
        <v>2535</v>
      </c>
      <c r="S503" t="s">
        <v>1168</v>
      </c>
    </row>
    <row r="504" spans="1:19">
      <c r="A504" s="1" t="s">
        <v>3495</v>
      </c>
      <c r="B504" t="s">
        <v>23</v>
      </c>
      <c r="C504" t="s">
        <v>25</v>
      </c>
      <c r="D504" t="s">
        <v>223</v>
      </c>
      <c r="E504" t="s">
        <v>86</v>
      </c>
      <c r="F504" t="s">
        <v>1046</v>
      </c>
      <c r="G504" s="1" t="s">
        <v>3492</v>
      </c>
      <c r="H504" s="1" t="s">
        <v>3493</v>
      </c>
      <c r="I504" s="1" t="s">
        <v>2951</v>
      </c>
      <c r="J504" t="s">
        <v>237</v>
      </c>
      <c r="K504" t="s">
        <v>649</v>
      </c>
      <c r="L504" t="s">
        <v>654</v>
      </c>
      <c r="M504" t="s">
        <v>651</v>
      </c>
      <c r="O504" s="1" t="s">
        <v>3019</v>
      </c>
      <c r="P504" t="s">
        <v>2535</v>
      </c>
      <c r="S504" t="s">
        <v>1169</v>
      </c>
    </row>
    <row r="505" spans="1:19">
      <c r="A505" s="1" t="s">
        <v>3496</v>
      </c>
      <c r="B505" t="s">
        <v>23</v>
      </c>
      <c r="C505" t="s">
        <v>25</v>
      </c>
      <c r="D505" t="s">
        <v>223</v>
      </c>
      <c r="E505" t="s">
        <v>86</v>
      </c>
      <c r="F505" t="s">
        <v>1046</v>
      </c>
      <c r="G505" s="1" t="s">
        <v>3492</v>
      </c>
      <c r="H505" s="1" t="s">
        <v>3493</v>
      </c>
      <c r="I505" s="1" t="s">
        <v>2951</v>
      </c>
      <c r="J505" t="s">
        <v>237</v>
      </c>
      <c r="K505" t="s">
        <v>649</v>
      </c>
      <c r="L505" t="s">
        <v>654</v>
      </c>
      <c r="M505" t="s">
        <v>651</v>
      </c>
      <c r="O505" s="1" t="s">
        <v>3021</v>
      </c>
      <c r="P505" t="s">
        <v>2535</v>
      </c>
      <c r="S505" t="s">
        <v>1170</v>
      </c>
    </row>
    <row r="506" spans="1:20">
      <c r="A506" s="1" t="s">
        <v>3497</v>
      </c>
      <c r="B506" t="s">
        <v>23</v>
      </c>
      <c r="C506" t="s">
        <v>25</v>
      </c>
      <c r="D506" t="s">
        <v>223</v>
      </c>
      <c r="E506" t="s">
        <v>86</v>
      </c>
      <c r="F506" t="s">
        <v>1046</v>
      </c>
      <c r="G506" s="1" t="s">
        <v>3492</v>
      </c>
      <c r="H506" s="1" t="s">
        <v>3493</v>
      </c>
      <c r="I506" s="1" t="s">
        <v>2951</v>
      </c>
      <c r="J506" t="s">
        <v>237</v>
      </c>
      <c r="K506" t="s">
        <v>649</v>
      </c>
      <c r="L506" t="s">
        <v>654</v>
      </c>
      <c r="M506" t="s">
        <v>651</v>
      </c>
      <c r="O506" s="1" t="s">
        <v>3023</v>
      </c>
      <c r="P506" t="s">
        <v>2535</v>
      </c>
      <c r="S506" t="s">
        <v>1161</v>
      </c>
      <c r="T506" t="s">
        <v>1432</v>
      </c>
    </row>
    <row r="507" spans="1:19">
      <c r="A507" s="1" t="s">
        <v>3498</v>
      </c>
      <c r="B507" t="s">
        <v>23</v>
      </c>
      <c r="C507" t="s">
        <v>25</v>
      </c>
      <c r="D507" t="s">
        <v>223</v>
      </c>
      <c r="E507" t="s">
        <v>86</v>
      </c>
      <c r="F507" t="s">
        <v>1046</v>
      </c>
      <c r="G507" s="1" t="s">
        <v>3492</v>
      </c>
      <c r="H507" s="1" t="s">
        <v>3493</v>
      </c>
      <c r="I507" s="1" t="s">
        <v>2951</v>
      </c>
      <c r="J507" t="s">
        <v>237</v>
      </c>
      <c r="K507" t="s">
        <v>649</v>
      </c>
      <c r="L507" t="s">
        <v>654</v>
      </c>
      <c r="M507" t="s">
        <v>651</v>
      </c>
      <c r="O507" s="1" t="s">
        <v>3025</v>
      </c>
      <c r="P507" t="s">
        <v>2535</v>
      </c>
      <c r="S507" t="s">
        <v>1172</v>
      </c>
    </row>
    <row r="508" spans="1:16">
      <c r="A508" s="1" t="s">
        <v>3499</v>
      </c>
      <c r="B508" t="s">
        <v>23</v>
      </c>
      <c r="C508" t="s">
        <v>25</v>
      </c>
      <c r="D508" t="s">
        <v>223</v>
      </c>
      <c r="E508" t="s">
        <v>86</v>
      </c>
      <c r="F508" t="s">
        <v>1046</v>
      </c>
      <c r="G508" s="1" t="s">
        <v>3492</v>
      </c>
      <c r="H508" s="1" t="s">
        <v>3493</v>
      </c>
      <c r="I508" s="1" t="s">
        <v>2951</v>
      </c>
      <c r="J508" t="s">
        <v>237</v>
      </c>
      <c r="K508" t="s">
        <v>649</v>
      </c>
      <c r="L508" t="s">
        <v>654</v>
      </c>
      <c r="M508" t="s">
        <v>659</v>
      </c>
      <c r="O508" s="1" t="s">
        <v>3029</v>
      </c>
      <c r="P508" t="s">
        <v>2580</v>
      </c>
    </row>
    <row r="509" spans="1:27">
      <c r="A509" s="1" t="s">
        <v>3500</v>
      </c>
      <c r="B509" t="s">
        <v>23</v>
      </c>
      <c r="C509" t="s">
        <v>25</v>
      </c>
      <c r="D509" t="s">
        <v>223</v>
      </c>
      <c r="E509" t="s">
        <v>86</v>
      </c>
      <c r="F509" t="s">
        <v>1046</v>
      </c>
      <c r="G509" s="1" t="s">
        <v>3492</v>
      </c>
      <c r="H509" s="1" t="s">
        <v>3493</v>
      </c>
      <c r="I509" s="1" t="s">
        <v>2951</v>
      </c>
      <c r="J509" t="s">
        <v>237</v>
      </c>
      <c r="K509" t="s">
        <v>657</v>
      </c>
      <c r="L509" t="s">
        <v>729</v>
      </c>
      <c r="M509" t="s">
        <v>651</v>
      </c>
      <c r="O509" s="1" t="s">
        <v>3501</v>
      </c>
      <c r="P509" t="s">
        <v>2545</v>
      </c>
      <c r="S509" t="s">
        <v>1160</v>
      </c>
      <c r="U509" s="1" t="s">
        <v>2929</v>
      </c>
      <c r="V509" s="1" t="s">
        <v>2930</v>
      </c>
      <c r="W509" t="s">
        <v>1420</v>
      </c>
      <c r="X509" s="1" t="s">
        <v>2931</v>
      </c>
      <c r="Y509" s="1" t="s">
        <v>3502</v>
      </c>
      <c r="Z509" s="1" t="s">
        <v>2693</v>
      </c>
      <c r="AA509" t="s">
        <v>1340</v>
      </c>
    </row>
    <row r="510" spans="1:19">
      <c r="A510" s="1" t="s">
        <v>3503</v>
      </c>
      <c r="B510" t="s">
        <v>23</v>
      </c>
      <c r="C510" t="s">
        <v>25</v>
      </c>
      <c r="D510" t="s">
        <v>223</v>
      </c>
      <c r="E510" t="s">
        <v>86</v>
      </c>
      <c r="F510" t="s">
        <v>1046</v>
      </c>
      <c r="G510" s="1" t="s">
        <v>3492</v>
      </c>
      <c r="H510" s="1" t="s">
        <v>3493</v>
      </c>
      <c r="I510" s="1" t="s">
        <v>2951</v>
      </c>
      <c r="J510" t="s">
        <v>237</v>
      </c>
      <c r="K510" t="s">
        <v>657</v>
      </c>
      <c r="L510" t="s">
        <v>729</v>
      </c>
      <c r="M510" t="s">
        <v>651</v>
      </c>
      <c r="O510" s="1" t="s">
        <v>3504</v>
      </c>
      <c r="P510" t="s">
        <v>2545</v>
      </c>
      <c r="S510" t="s">
        <v>1159</v>
      </c>
    </row>
    <row r="511" spans="1:27">
      <c r="A511" s="1" t="s">
        <v>3505</v>
      </c>
      <c r="B511" t="s">
        <v>23</v>
      </c>
      <c r="C511" t="s">
        <v>25</v>
      </c>
      <c r="D511" t="s">
        <v>223</v>
      </c>
      <c r="E511" t="s">
        <v>86</v>
      </c>
      <c r="F511" t="s">
        <v>1046</v>
      </c>
      <c r="G511" s="1" t="s">
        <v>3492</v>
      </c>
      <c r="H511" s="1" t="s">
        <v>3493</v>
      </c>
      <c r="I511" s="1" t="s">
        <v>2951</v>
      </c>
      <c r="J511" t="s">
        <v>237</v>
      </c>
      <c r="K511" t="s">
        <v>657</v>
      </c>
      <c r="L511" t="s">
        <v>729</v>
      </c>
      <c r="M511" t="s">
        <v>651</v>
      </c>
      <c r="O511" s="1" t="s">
        <v>3506</v>
      </c>
      <c r="P511" t="s">
        <v>2545</v>
      </c>
      <c r="S511" t="s">
        <v>1160</v>
      </c>
      <c r="U511" s="1" t="s">
        <v>2957</v>
      </c>
      <c r="V511" s="1" t="s">
        <v>2958</v>
      </c>
      <c r="W511" t="s">
        <v>1420</v>
      </c>
      <c r="X511" s="1" t="s">
        <v>2959</v>
      </c>
      <c r="Y511" s="1" t="s">
        <v>2960</v>
      </c>
      <c r="Z511" s="1" t="s">
        <v>2662</v>
      </c>
      <c r="AA511" t="s">
        <v>1340</v>
      </c>
    </row>
    <row r="512" spans="1:16">
      <c r="A512" s="1" t="s">
        <v>3507</v>
      </c>
      <c r="B512" t="s">
        <v>23</v>
      </c>
      <c r="C512" t="s">
        <v>25</v>
      </c>
      <c r="D512" t="s">
        <v>223</v>
      </c>
      <c r="E512" t="s">
        <v>86</v>
      </c>
      <c r="F512" t="s">
        <v>1046</v>
      </c>
      <c r="G512" s="1" t="s">
        <v>3492</v>
      </c>
      <c r="H512" s="1" t="s">
        <v>3493</v>
      </c>
      <c r="I512" s="1" t="s">
        <v>2951</v>
      </c>
      <c r="J512" t="s">
        <v>237</v>
      </c>
      <c r="K512" t="s">
        <v>657</v>
      </c>
      <c r="L512" t="s">
        <v>729</v>
      </c>
      <c r="M512" t="s">
        <v>651</v>
      </c>
      <c r="O512" s="1" t="s">
        <v>3508</v>
      </c>
      <c r="P512" t="s">
        <v>2545</v>
      </c>
    </row>
    <row r="513" spans="1:19">
      <c r="A513" s="1" t="s">
        <v>3509</v>
      </c>
      <c r="B513" t="s">
        <v>23</v>
      </c>
      <c r="C513" t="s">
        <v>25</v>
      </c>
      <c r="D513" t="s">
        <v>223</v>
      </c>
      <c r="E513" t="s">
        <v>86</v>
      </c>
      <c r="F513" t="s">
        <v>1046</v>
      </c>
      <c r="G513" s="1" t="s">
        <v>3492</v>
      </c>
      <c r="H513" s="1" t="s">
        <v>3493</v>
      </c>
      <c r="I513" s="1" t="s">
        <v>2951</v>
      </c>
      <c r="J513" t="s">
        <v>237</v>
      </c>
      <c r="K513" t="s">
        <v>657</v>
      </c>
      <c r="L513" t="s">
        <v>666</v>
      </c>
      <c r="M513" t="s">
        <v>651</v>
      </c>
      <c r="O513" s="1" t="s">
        <v>3510</v>
      </c>
      <c r="Q513" t="s">
        <v>2535</v>
      </c>
      <c r="S513" t="s">
        <v>1159</v>
      </c>
    </row>
    <row r="514" spans="1:19">
      <c r="A514" s="1" t="s">
        <v>3511</v>
      </c>
      <c r="B514" t="s">
        <v>23</v>
      </c>
      <c r="C514" t="s">
        <v>25</v>
      </c>
      <c r="D514" t="s">
        <v>223</v>
      </c>
      <c r="E514" t="s">
        <v>86</v>
      </c>
      <c r="F514" t="s">
        <v>1046</v>
      </c>
      <c r="G514" s="1" t="s">
        <v>3492</v>
      </c>
      <c r="H514" s="1" t="s">
        <v>3493</v>
      </c>
      <c r="I514" s="1" t="s">
        <v>2951</v>
      </c>
      <c r="J514" t="s">
        <v>237</v>
      </c>
      <c r="K514" t="s">
        <v>657</v>
      </c>
      <c r="L514" t="s">
        <v>666</v>
      </c>
      <c r="M514" t="s">
        <v>651</v>
      </c>
      <c r="O514" s="1" t="s">
        <v>3512</v>
      </c>
      <c r="Q514" t="s">
        <v>2535</v>
      </c>
      <c r="S514" t="s">
        <v>1160</v>
      </c>
    </row>
    <row r="515" spans="1:19">
      <c r="A515" s="1" t="s">
        <v>3513</v>
      </c>
      <c r="B515" t="s">
        <v>23</v>
      </c>
      <c r="C515" t="s">
        <v>25</v>
      </c>
      <c r="D515" t="s">
        <v>223</v>
      </c>
      <c r="E515" t="s">
        <v>86</v>
      </c>
      <c r="F515" t="s">
        <v>1070</v>
      </c>
      <c r="G515" s="1" t="s">
        <v>3514</v>
      </c>
      <c r="H515" s="1" t="s">
        <v>3515</v>
      </c>
      <c r="I515" s="1" t="s">
        <v>2951</v>
      </c>
      <c r="J515" t="s">
        <v>189</v>
      </c>
      <c r="K515" t="s">
        <v>649</v>
      </c>
      <c r="L515" t="s">
        <v>650</v>
      </c>
      <c r="M515" t="s">
        <v>651</v>
      </c>
      <c r="O515" s="1" t="s">
        <v>3015</v>
      </c>
      <c r="P515" t="s">
        <v>2535</v>
      </c>
      <c r="S515" t="s">
        <v>1171</v>
      </c>
    </row>
    <row r="516" spans="1:19">
      <c r="A516" s="1" t="s">
        <v>3516</v>
      </c>
      <c r="B516" t="s">
        <v>23</v>
      </c>
      <c r="C516" t="s">
        <v>25</v>
      </c>
      <c r="D516" t="s">
        <v>223</v>
      </c>
      <c r="E516" t="s">
        <v>86</v>
      </c>
      <c r="F516" t="s">
        <v>1070</v>
      </c>
      <c r="G516" s="1" t="s">
        <v>3514</v>
      </c>
      <c r="H516" s="1" t="s">
        <v>3515</v>
      </c>
      <c r="I516" s="1" t="s">
        <v>2951</v>
      </c>
      <c r="J516" t="s">
        <v>189</v>
      </c>
      <c r="K516" t="s">
        <v>649</v>
      </c>
      <c r="L516" t="s">
        <v>654</v>
      </c>
      <c r="M516" t="s">
        <v>651</v>
      </c>
      <c r="O516" s="1" t="s">
        <v>3017</v>
      </c>
      <c r="P516" t="s">
        <v>2535</v>
      </c>
      <c r="S516" t="s">
        <v>1168</v>
      </c>
    </row>
    <row r="517" spans="1:19">
      <c r="A517" s="1" t="s">
        <v>3517</v>
      </c>
      <c r="B517" t="s">
        <v>23</v>
      </c>
      <c r="C517" t="s">
        <v>25</v>
      </c>
      <c r="D517" t="s">
        <v>223</v>
      </c>
      <c r="E517" t="s">
        <v>86</v>
      </c>
      <c r="F517" t="s">
        <v>1070</v>
      </c>
      <c r="G517" s="1" t="s">
        <v>3514</v>
      </c>
      <c r="H517" s="1" t="s">
        <v>3515</v>
      </c>
      <c r="I517" s="1" t="s">
        <v>2951</v>
      </c>
      <c r="J517" t="s">
        <v>189</v>
      </c>
      <c r="K517" t="s">
        <v>649</v>
      </c>
      <c r="L517" t="s">
        <v>654</v>
      </c>
      <c r="M517" t="s">
        <v>651</v>
      </c>
      <c r="O517" s="1" t="s">
        <v>3019</v>
      </c>
      <c r="P517" t="s">
        <v>2535</v>
      </c>
      <c r="S517" t="s">
        <v>1169</v>
      </c>
    </row>
    <row r="518" spans="1:19">
      <c r="A518" s="1" t="s">
        <v>3518</v>
      </c>
      <c r="B518" t="s">
        <v>23</v>
      </c>
      <c r="C518" t="s">
        <v>25</v>
      </c>
      <c r="D518" t="s">
        <v>223</v>
      </c>
      <c r="E518" t="s">
        <v>86</v>
      </c>
      <c r="F518" t="s">
        <v>1070</v>
      </c>
      <c r="G518" s="1" t="s">
        <v>3514</v>
      </c>
      <c r="H518" s="1" t="s">
        <v>3515</v>
      </c>
      <c r="I518" s="1" t="s">
        <v>2951</v>
      </c>
      <c r="J518" t="s">
        <v>189</v>
      </c>
      <c r="K518" t="s">
        <v>649</v>
      </c>
      <c r="L518" t="s">
        <v>654</v>
      </c>
      <c r="M518" t="s">
        <v>651</v>
      </c>
      <c r="O518" s="1" t="s">
        <v>3021</v>
      </c>
      <c r="P518" t="s">
        <v>2535</v>
      </c>
      <c r="S518" t="s">
        <v>1170</v>
      </c>
    </row>
    <row r="519" spans="1:20">
      <c r="A519" s="1" t="s">
        <v>3519</v>
      </c>
      <c r="B519" t="s">
        <v>23</v>
      </c>
      <c r="C519" t="s">
        <v>25</v>
      </c>
      <c r="D519" t="s">
        <v>223</v>
      </c>
      <c r="E519" t="s">
        <v>86</v>
      </c>
      <c r="F519" t="s">
        <v>1070</v>
      </c>
      <c r="G519" s="1" t="s">
        <v>3514</v>
      </c>
      <c r="H519" s="1" t="s">
        <v>3515</v>
      </c>
      <c r="I519" s="1" t="s">
        <v>2951</v>
      </c>
      <c r="J519" t="s">
        <v>189</v>
      </c>
      <c r="K519" t="s">
        <v>649</v>
      </c>
      <c r="L519" t="s">
        <v>654</v>
      </c>
      <c r="M519" t="s">
        <v>651</v>
      </c>
      <c r="O519" s="1" t="s">
        <v>3023</v>
      </c>
      <c r="P519" t="s">
        <v>2535</v>
      </c>
      <c r="S519" t="s">
        <v>1161</v>
      </c>
      <c r="T519" t="s">
        <v>1341</v>
      </c>
    </row>
    <row r="520" spans="1:19">
      <c r="A520" s="1" t="s">
        <v>3520</v>
      </c>
      <c r="B520" t="s">
        <v>23</v>
      </c>
      <c r="C520" t="s">
        <v>25</v>
      </c>
      <c r="D520" t="s">
        <v>223</v>
      </c>
      <c r="E520" t="s">
        <v>86</v>
      </c>
      <c r="F520" t="s">
        <v>1070</v>
      </c>
      <c r="G520" s="1" t="s">
        <v>3514</v>
      </c>
      <c r="H520" s="1" t="s">
        <v>3515</v>
      </c>
      <c r="I520" s="1" t="s">
        <v>2951</v>
      </c>
      <c r="J520" t="s">
        <v>189</v>
      </c>
      <c r="K520" t="s">
        <v>649</v>
      </c>
      <c r="L520" t="s">
        <v>654</v>
      </c>
      <c r="M520" t="s">
        <v>651</v>
      </c>
      <c r="O520" s="1" t="s">
        <v>3025</v>
      </c>
      <c r="P520" t="s">
        <v>2535</v>
      </c>
      <c r="S520" t="s">
        <v>1172</v>
      </c>
    </row>
    <row r="521" spans="1:16">
      <c r="A521" s="1" t="s">
        <v>3521</v>
      </c>
      <c r="B521" t="s">
        <v>23</v>
      </c>
      <c r="C521" t="s">
        <v>25</v>
      </c>
      <c r="D521" t="s">
        <v>223</v>
      </c>
      <c r="E521" t="s">
        <v>86</v>
      </c>
      <c r="F521" t="s">
        <v>1070</v>
      </c>
      <c r="G521" s="1" t="s">
        <v>3514</v>
      </c>
      <c r="H521" s="1" t="s">
        <v>3515</v>
      </c>
      <c r="I521" s="1" t="s">
        <v>2951</v>
      </c>
      <c r="J521" t="s">
        <v>189</v>
      </c>
      <c r="K521" t="s">
        <v>649</v>
      </c>
      <c r="L521" t="s">
        <v>654</v>
      </c>
      <c r="M521" t="s">
        <v>651</v>
      </c>
      <c r="O521" s="1" t="s">
        <v>3522</v>
      </c>
      <c r="P521" t="s">
        <v>2580</v>
      </c>
    </row>
    <row r="522" spans="1:16">
      <c r="A522" s="1" t="s">
        <v>3523</v>
      </c>
      <c r="B522" t="s">
        <v>23</v>
      </c>
      <c r="C522" t="s">
        <v>25</v>
      </c>
      <c r="D522" t="s">
        <v>223</v>
      </c>
      <c r="E522" t="s">
        <v>86</v>
      </c>
      <c r="F522" t="s">
        <v>1070</v>
      </c>
      <c r="G522" s="1" t="s">
        <v>3514</v>
      </c>
      <c r="H522" s="1" t="s">
        <v>3515</v>
      </c>
      <c r="I522" s="1" t="s">
        <v>2951</v>
      </c>
      <c r="J522" t="s">
        <v>189</v>
      </c>
      <c r="K522" t="s">
        <v>649</v>
      </c>
      <c r="L522" t="s">
        <v>654</v>
      </c>
      <c r="M522" t="s">
        <v>659</v>
      </c>
      <c r="O522" s="1" t="s">
        <v>3148</v>
      </c>
      <c r="P522" t="s">
        <v>2580</v>
      </c>
    </row>
    <row r="523" spans="1:27">
      <c r="A523" s="1" t="s">
        <v>3524</v>
      </c>
      <c r="B523" t="s">
        <v>23</v>
      </c>
      <c r="C523" t="s">
        <v>25</v>
      </c>
      <c r="D523" t="s">
        <v>223</v>
      </c>
      <c r="E523" t="s">
        <v>86</v>
      </c>
      <c r="F523" t="s">
        <v>1070</v>
      </c>
      <c r="G523" s="1" t="s">
        <v>3514</v>
      </c>
      <c r="H523" s="1" t="s">
        <v>3515</v>
      </c>
      <c r="I523" s="1" t="s">
        <v>2951</v>
      </c>
      <c r="J523" t="s">
        <v>189</v>
      </c>
      <c r="K523" t="s">
        <v>657</v>
      </c>
      <c r="L523" t="s">
        <v>729</v>
      </c>
      <c r="M523" t="s">
        <v>651</v>
      </c>
      <c r="O523" s="1" t="s">
        <v>3050</v>
      </c>
      <c r="P523" t="s">
        <v>2535</v>
      </c>
      <c r="S523" t="s">
        <v>1161</v>
      </c>
      <c r="T523" t="s">
        <v>178</v>
      </c>
      <c r="U523" s="1" t="s">
        <v>3051</v>
      </c>
      <c r="V523" s="1" t="s">
        <v>3052</v>
      </c>
      <c r="W523" t="s">
        <v>1627</v>
      </c>
      <c r="X523" s="1" t="s">
        <v>3053</v>
      </c>
      <c r="Y523" s="1" t="s">
        <v>3054</v>
      </c>
      <c r="Z523" s="1" t="s">
        <v>3055</v>
      </c>
      <c r="AA523" t="s">
        <v>1371</v>
      </c>
    </row>
    <row r="524" spans="1:20">
      <c r="A524" s="1" t="s">
        <v>3525</v>
      </c>
      <c r="B524" t="s">
        <v>23</v>
      </c>
      <c r="C524" t="s">
        <v>25</v>
      </c>
      <c r="D524" t="s">
        <v>223</v>
      </c>
      <c r="E524" t="s">
        <v>86</v>
      </c>
      <c r="F524" t="s">
        <v>1070</v>
      </c>
      <c r="G524" s="1" t="s">
        <v>3514</v>
      </c>
      <c r="H524" s="1" t="s">
        <v>3515</v>
      </c>
      <c r="I524" s="1" t="s">
        <v>2951</v>
      </c>
      <c r="J524" t="s">
        <v>189</v>
      </c>
      <c r="K524" t="s">
        <v>657</v>
      </c>
      <c r="L524" t="s">
        <v>729</v>
      </c>
      <c r="M524" t="s">
        <v>651</v>
      </c>
      <c r="O524" s="1" t="s">
        <v>3526</v>
      </c>
      <c r="P524" t="s">
        <v>2545</v>
      </c>
      <c r="S524" t="s">
        <v>1161</v>
      </c>
      <c r="T524" t="s">
        <v>224</v>
      </c>
    </row>
    <row r="525" spans="1:26">
      <c r="A525" s="1" t="s">
        <v>3527</v>
      </c>
      <c r="B525" t="s">
        <v>23</v>
      </c>
      <c r="C525" t="s">
        <v>25</v>
      </c>
      <c r="D525" t="s">
        <v>223</v>
      </c>
      <c r="E525" t="s">
        <v>86</v>
      </c>
      <c r="F525" t="s">
        <v>1070</v>
      </c>
      <c r="G525" s="1" t="s">
        <v>3514</v>
      </c>
      <c r="H525" s="1" t="s">
        <v>3515</v>
      </c>
      <c r="I525" s="1" t="s">
        <v>2951</v>
      </c>
      <c r="J525" t="s">
        <v>189</v>
      </c>
      <c r="K525" t="s">
        <v>657</v>
      </c>
      <c r="L525" t="s">
        <v>729</v>
      </c>
      <c r="M525" t="s">
        <v>651</v>
      </c>
      <c r="O525" s="1" t="s">
        <v>3528</v>
      </c>
      <c r="P525" t="s">
        <v>2545</v>
      </c>
      <c r="S525" t="s">
        <v>1161</v>
      </c>
      <c r="T525" t="s">
        <v>1680</v>
      </c>
      <c r="U525" s="1" t="s">
        <v>3529</v>
      </c>
      <c r="V525" s="1" t="s">
        <v>3530</v>
      </c>
      <c r="W525" t="s">
        <v>1434</v>
      </c>
      <c r="X525" s="1" t="s">
        <v>3531</v>
      </c>
      <c r="Y525" s="1" t="s">
        <v>3532</v>
      </c>
      <c r="Z525" s="1" t="s">
        <v>3533</v>
      </c>
    </row>
    <row r="526" spans="1:20">
      <c r="A526" s="1" t="s">
        <v>3534</v>
      </c>
      <c r="B526" t="s">
        <v>23</v>
      </c>
      <c r="C526" t="s">
        <v>25</v>
      </c>
      <c r="D526" t="s">
        <v>223</v>
      </c>
      <c r="E526" t="s">
        <v>86</v>
      </c>
      <c r="F526" t="s">
        <v>1070</v>
      </c>
      <c r="G526" s="1" t="s">
        <v>3514</v>
      </c>
      <c r="H526" s="1" t="s">
        <v>3515</v>
      </c>
      <c r="I526" s="1" t="s">
        <v>2951</v>
      </c>
      <c r="J526" t="s">
        <v>189</v>
      </c>
      <c r="K526" t="s">
        <v>657</v>
      </c>
      <c r="L526" t="s">
        <v>762</v>
      </c>
      <c r="M526" t="s">
        <v>651</v>
      </c>
      <c r="O526" s="1" t="s">
        <v>3535</v>
      </c>
      <c r="P526" t="s">
        <v>2545</v>
      </c>
      <c r="S526" t="s">
        <v>1161</v>
      </c>
      <c r="T526" t="s">
        <v>1691</v>
      </c>
    </row>
    <row r="527" spans="1:20">
      <c r="A527" s="1" t="s">
        <v>3536</v>
      </c>
      <c r="B527" t="s">
        <v>23</v>
      </c>
      <c r="C527" t="s">
        <v>25</v>
      </c>
      <c r="D527" t="s">
        <v>223</v>
      </c>
      <c r="E527" t="s">
        <v>86</v>
      </c>
      <c r="F527" t="s">
        <v>1070</v>
      </c>
      <c r="G527" s="1" t="s">
        <v>3514</v>
      </c>
      <c r="H527" s="1" t="s">
        <v>3515</v>
      </c>
      <c r="I527" s="1" t="s">
        <v>2951</v>
      </c>
      <c r="J527" t="s">
        <v>189</v>
      </c>
      <c r="K527" t="s">
        <v>657</v>
      </c>
      <c r="L527" t="s">
        <v>666</v>
      </c>
      <c r="M527" t="s">
        <v>651</v>
      </c>
      <c r="O527" s="1" t="s">
        <v>3537</v>
      </c>
      <c r="Q527" t="s">
        <v>2580</v>
      </c>
      <c r="S527" t="s">
        <v>1161</v>
      </c>
      <c r="T527" t="s">
        <v>1418</v>
      </c>
    </row>
    <row r="528" spans="1:19">
      <c r="A528" s="1" t="s">
        <v>3538</v>
      </c>
      <c r="B528" t="s">
        <v>23</v>
      </c>
      <c r="C528" t="s">
        <v>25</v>
      </c>
      <c r="D528" t="s">
        <v>223</v>
      </c>
      <c r="E528" t="s">
        <v>86</v>
      </c>
      <c r="F528" t="s">
        <v>1766</v>
      </c>
      <c r="G528" s="1" t="s">
        <v>3539</v>
      </c>
      <c r="H528" s="1" t="s">
        <v>3540</v>
      </c>
      <c r="I528" s="1" t="s">
        <v>3541</v>
      </c>
      <c r="J528" t="s">
        <v>182</v>
      </c>
      <c r="K528" t="s">
        <v>649</v>
      </c>
      <c r="L528" t="s">
        <v>650</v>
      </c>
      <c r="M528" t="s">
        <v>651</v>
      </c>
      <c r="O528" s="1" t="s">
        <v>3015</v>
      </c>
      <c r="P528" t="s">
        <v>2535</v>
      </c>
      <c r="S528" t="s">
        <v>1171</v>
      </c>
    </row>
    <row r="529" spans="1:19">
      <c r="A529" s="1" t="s">
        <v>3542</v>
      </c>
      <c r="B529" t="s">
        <v>23</v>
      </c>
      <c r="C529" t="s">
        <v>25</v>
      </c>
      <c r="D529" t="s">
        <v>223</v>
      </c>
      <c r="E529" t="s">
        <v>86</v>
      </c>
      <c r="F529" t="s">
        <v>1766</v>
      </c>
      <c r="G529" s="1" t="s">
        <v>3539</v>
      </c>
      <c r="H529" s="1" t="s">
        <v>3540</v>
      </c>
      <c r="I529" s="1" t="s">
        <v>3541</v>
      </c>
      <c r="J529" t="s">
        <v>182</v>
      </c>
      <c r="K529" t="s">
        <v>649</v>
      </c>
      <c r="L529" t="s">
        <v>654</v>
      </c>
      <c r="M529" t="s">
        <v>651</v>
      </c>
      <c r="O529" s="1" t="s">
        <v>3017</v>
      </c>
      <c r="P529" t="s">
        <v>2535</v>
      </c>
      <c r="S529" t="s">
        <v>1168</v>
      </c>
    </row>
    <row r="530" spans="1:19">
      <c r="A530" s="1" t="s">
        <v>3543</v>
      </c>
      <c r="B530" t="s">
        <v>23</v>
      </c>
      <c r="C530" t="s">
        <v>25</v>
      </c>
      <c r="D530" t="s">
        <v>223</v>
      </c>
      <c r="E530" t="s">
        <v>86</v>
      </c>
      <c r="F530" t="s">
        <v>1766</v>
      </c>
      <c r="G530" s="1" t="s">
        <v>3539</v>
      </c>
      <c r="H530" s="1" t="s">
        <v>3540</v>
      </c>
      <c r="I530" s="1" t="s">
        <v>3541</v>
      </c>
      <c r="J530" t="s">
        <v>182</v>
      </c>
      <c r="K530" t="s">
        <v>649</v>
      </c>
      <c r="L530" t="s">
        <v>654</v>
      </c>
      <c r="M530" t="s">
        <v>651</v>
      </c>
      <c r="O530" s="1" t="s">
        <v>3019</v>
      </c>
      <c r="P530" t="s">
        <v>2535</v>
      </c>
      <c r="S530" t="s">
        <v>1169</v>
      </c>
    </row>
    <row r="531" spans="1:19">
      <c r="A531" s="1" t="s">
        <v>3544</v>
      </c>
      <c r="B531" t="s">
        <v>23</v>
      </c>
      <c r="C531" t="s">
        <v>25</v>
      </c>
      <c r="D531" t="s">
        <v>223</v>
      </c>
      <c r="E531" t="s">
        <v>86</v>
      </c>
      <c r="F531" t="s">
        <v>1766</v>
      </c>
      <c r="G531" s="1" t="s">
        <v>3539</v>
      </c>
      <c r="H531" s="1" t="s">
        <v>3540</v>
      </c>
      <c r="I531" s="1" t="s">
        <v>3541</v>
      </c>
      <c r="J531" t="s">
        <v>182</v>
      </c>
      <c r="K531" t="s">
        <v>649</v>
      </c>
      <c r="L531" t="s">
        <v>654</v>
      </c>
      <c r="M531" t="s">
        <v>651</v>
      </c>
      <c r="O531" s="1" t="s">
        <v>3021</v>
      </c>
      <c r="P531" t="s">
        <v>2535</v>
      </c>
      <c r="S531" t="s">
        <v>1170</v>
      </c>
    </row>
    <row r="532" spans="1:20">
      <c r="A532" s="1" t="s">
        <v>3545</v>
      </c>
      <c r="B532" t="s">
        <v>23</v>
      </c>
      <c r="C532" t="s">
        <v>25</v>
      </c>
      <c r="D532" t="s">
        <v>223</v>
      </c>
      <c r="E532" t="s">
        <v>86</v>
      </c>
      <c r="F532" t="s">
        <v>1766</v>
      </c>
      <c r="G532" s="1" t="s">
        <v>3539</v>
      </c>
      <c r="H532" s="1" t="s">
        <v>3540</v>
      </c>
      <c r="I532" s="1" t="s">
        <v>3541</v>
      </c>
      <c r="J532" t="s">
        <v>182</v>
      </c>
      <c r="K532" t="s">
        <v>649</v>
      </c>
      <c r="L532" t="s">
        <v>654</v>
      </c>
      <c r="M532" t="s">
        <v>651</v>
      </c>
      <c r="O532" s="1" t="s">
        <v>3023</v>
      </c>
      <c r="P532" t="s">
        <v>2535</v>
      </c>
      <c r="S532" t="s">
        <v>1161</v>
      </c>
      <c r="T532" t="s">
        <v>1559</v>
      </c>
    </row>
    <row r="533" spans="1:19">
      <c r="A533" s="1" t="s">
        <v>3546</v>
      </c>
      <c r="B533" t="s">
        <v>23</v>
      </c>
      <c r="C533" t="s">
        <v>25</v>
      </c>
      <c r="D533" t="s">
        <v>223</v>
      </c>
      <c r="E533" t="s">
        <v>86</v>
      </c>
      <c r="F533" t="s">
        <v>1766</v>
      </c>
      <c r="G533" s="1" t="s">
        <v>3539</v>
      </c>
      <c r="H533" s="1" t="s">
        <v>3540</v>
      </c>
      <c r="I533" s="1" t="s">
        <v>3541</v>
      </c>
      <c r="J533" t="s">
        <v>182</v>
      </c>
      <c r="K533" t="s">
        <v>649</v>
      </c>
      <c r="L533" t="s">
        <v>654</v>
      </c>
      <c r="M533" t="s">
        <v>651</v>
      </c>
      <c r="O533" s="1" t="s">
        <v>3025</v>
      </c>
      <c r="P533" t="s">
        <v>2535</v>
      </c>
      <c r="S533" t="s">
        <v>1172</v>
      </c>
    </row>
    <row r="534" spans="1:16">
      <c r="A534" s="1" t="s">
        <v>3547</v>
      </c>
      <c r="B534" t="s">
        <v>23</v>
      </c>
      <c r="C534" t="s">
        <v>25</v>
      </c>
      <c r="D534" t="s">
        <v>223</v>
      </c>
      <c r="E534" t="s">
        <v>86</v>
      </c>
      <c r="F534" t="s">
        <v>1766</v>
      </c>
      <c r="G534" s="1" t="s">
        <v>3539</v>
      </c>
      <c r="H534" s="1" t="s">
        <v>3540</v>
      </c>
      <c r="I534" s="1" t="s">
        <v>3541</v>
      </c>
      <c r="J534" t="s">
        <v>182</v>
      </c>
      <c r="K534" t="s">
        <v>649</v>
      </c>
      <c r="L534" t="s">
        <v>654</v>
      </c>
      <c r="M534" t="s">
        <v>651</v>
      </c>
      <c r="O534" s="1" t="s">
        <v>3548</v>
      </c>
      <c r="P534" t="s">
        <v>2580</v>
      </c>
    </row>
    <row r="535" spans="1:27">
      <c r="A535" s="1" t="s">
        <v>3549</v>
      </c>
      <c r="B535" t="s">
        <v>23</v>
      </c>
      <c r="C535" t="s">
        <v>25</v>
      </c>
      <c r="D535" t="s">
        <v>223</v>
      </c>
      <c r="E535" t="s">
        <v>86</v>
      </c>
      <c r="F535" t="s">
        <v>1766</v>
      </c>
      <c r="G535" s="1" t="s">
        <v>3539</v>
      </c>
      <c r="H535" s="1" t="s">
        <v>3540</v>
      </c>
      <c r="I535" s="1" t="s">
        <v>3541</v>
      </c>
      <c r="J535" t="s">
        <v>182</v>
      </c>
      <c r="K535" t="s">
        <v>657</v>
      </c>
      <c r="L535" t="s">
        <v>729</v>
      </c>
      <c r="M535" t="s">
        <v>651</v>
      </c>
      <c r="O535" s="1" t="s">
        <v>3550</v>
      </c>
      <c r="P535" t="s">
        <v>486</v>
      </c>
      <c r="S535" t="s">
        <v>1160</v>
      </c>
      <c r="U535" s="1" t="s">
        <v>2622</v>
      </c>
      <c r="V535" s="1" t="s">
        <v>2623</v>
      </c>
      <c r="W535" t="s">
        <v>1361</v>
      </c>
      <c r="X535" s="1" t="s">
        <v>2624</v>
      </c>
      <c r="Y535" s="1" t="s">
        <v>2625</v>
      </c>
      <c r="Z535" s="1" t="s">
        <v>2626</v>
      </c>
      <c r="AA535" t="s">
        <v>1340</v>
      </c>
    </row>
    <row r="536" spans="1:27">
      <c r="A536" s="1" t="s">
        <v>3551</v>
      </c>
      <c r="B536" t="s">
        <v>23</v>
      </c>
      <c r="C536" t="s">
        <v>25</v>
      </c>
      <c r="D536" t="s">
        <v>223</v>
      </c>
      <c r="E536" t="s">
        <v>86</v>
      </c>
      <c r="F536" t="s">
        <v>1766</v>
      </c>
      <c r="G536" s="1" t="s">
        <v>3539</v>
      </c>
      <c r="H536" s="1" t="s">
        <v>3540</v>
      </c>
      <c r="I536" s="1" t="s">
        <v>3541</v>
      </c>
      <c r="J536" t="s">
        <v>182</v>
      </c>
      <c r="K536" t="s">
        <v>657</v>
      </c>
      <c r="L536" t="s">
        <v>729</v>
      </c>
      <c r="M536" t="s">
        <v>651</v>
      </c>
      <c r="O536" s="1" t="s">
        <v>3552</v>
      </c>
      <c r="P536" t="s">
        <v>2604</v>
      </c>
      <c r="S536" t="s">
        <v>1160</v>
      </c>
      <c r="U536" s="1" t="s">
        <v>3553</v>
      </c>
      <c r="V536" s="1" t="s">
        <v>3554</v>
      </c>
      <c r="W536" t="s">
        <v>1484</v>
      </c>
      <c r="X536" s="1" t="s">
        <v>3555</v>
      </c>
      <c r="Y536" s="1" t="s">
        <v>3556</v>
      </c>
      <c r="Z536" s="1" t="s">
        <v>2636</v>
      </c>
      <c r="AA536" t="s">
        <v>1371</v>
      </c>
    </row>
    <row r="537" spans="1:23">
      <c r="A537" s="1" t="s">
        <v>3557</v>
      </c>
      <c r="B537" t="s">
        <v>23</v>
      </c>
      <c r="C537" t="s">
        <v>25</v>
      </c>
      <c r="D537" t="s">
        <v>223</v>
      </c>
      <c r="E537" t="s">
        <v>86</v>
      </c>
      <c r="F537" t="s">
        <v>1766</v>
      </c>
      <c r="G537" s="1" t="s">
        <v>3539</v>
      </c>
      <c r="H537" s="1" t="s">
        <v>3540</v>
      </c>
      <c r="I537" s="1" t="s">
        <v>3541</v>
      </c>
      <c r="J537" t="s">
        <v>182</v>
      </c>
      <c r="K537" t="s">
        <v>657</v>
      </c>
      <c r="L537" t="s">
        <v>729</v>
      </c>
      <c r="M537" t="s">
        <v>651</v>
      </c>
      <c r="O537" s="1" t="s">
        <v>3558</v>
      </c>
      <c r="P537" t="s">
        <v>2545</v>
      </c>
      <c r="S537" t="s">
        <v>1160</v>
      </c>
      <c r="U537" s="1" t="s">
        <v>3559</v>
      </c>
      <c r="V537" s="1" t="s">
        <v>3560</v>
      </c>
      <c r="W537" t="s">
        <v>1484</v>
      </c>
    </row>
    <row r="538" spans="1:19">
      <c r="A538" s="1" t="s">
        <v>3561</v>
      </c>
      <c r="B538" t="s">
        <v>23</v>
      </c>
      <c r="C538" t="s">
        <v>25</v>
      </c>
      <c r="D538" t="s">
        <v>223</v>
      </c>
      <c r="E538" t="s">
        <v>86</v>
      </c>
      <c r="F538" t="s">
        <v>1766</v>
      </c>
      <c r="G538" s="1" t="s">
        <v>3539</v>
      </c>
      <c r="H538" s="1" t="s">
        <v>3540</v>
      </c>
      <c r="I538" s="1" t="s">
        <v>3541</v>
      </c>
      <c r="J538" t="s">
        <v>182</v>
      </c>
      <c r="K538" t="s">
        <v>657</v>
      </c>
      <c r="L538" t="s">
        <v>729</v>
      </c>
      <c r="M538" t="s">
        <v>651</v>
      </c>
      <c r="O538" s="1" t="s">
        <v>2979</v>
      </c>
      <c r="P538" t="s">
        <v>2545</v>
      </c>
      <c r="S538" t="s">
        <v>1159</v>
      </c>
    </row>
    <row r="539" spans="1:19">
      <c r="A539" s="1" t="s">
        <v>3562</v>
      </c>
      <c r="B539" t="s">
        <v>23</v>
      </c>
      <c r="C539" t="s">
        <v>25</v>
      </c>
      <c r="D539" t="s">
        <v>223</v>
      </c>
      <c r="E539" t="s">
        <v>86</v>
      </c>
      <c r="F539" t="s">
        <v>1766</v>
      </c>
      <c r="G539" s="1" t="s">
        <v>3539</v>
      </c>
      <c r="H539" s="1" t="s">
        <v>3540</v>
      </c>
      <c r="I539" s="1" t="s">
        <v>3541</v>
      </c>
      <c r="J539" t="s">
        <v>182</v>
      </c>
      <c r="K539" t="s">
        <v>657</v>
      </c>
      <c r="L539" t="s">
        <v>666</v>
      </c>
      <c r="M539" t="s">
        <v>651</v>
      </c>
      <c r="O539" s="1" t="s">
        <v>3563</v>
      </c>
      <c r="Q539" t="s">
        <v>2545</v>
      </c>
      <c r="S539" t="s">
        <v>1160</v>
      </c>
    </row>
    <row r="540" spans="1:19">
      <c r="A540" s="1" t="s">
        <v>3564</v>
      </c>
      <c r="B540" t="s">
        <v>23</v>
      </c>
      <c r="C540" t="s">
        <v>25</v>
      </c>
      <c r="D540" t="s">
        <v>223</v>
      </c>
      <c r="E540" t="s">
        <v>86</v>
      </c>
      <c r="F540" t="s">
        <v>1766</v>
      </c>
      <c r="G540" s="1" t="s">
        <v>3539</v>
      </c>
      <c r="H540" s="1" t="s">
        <v>3540</v>
      </c>
      <c r="I540" s="1" t="s">
        <v>3541</v>
      </c>
      <c r="J540" t="s">
        <v>182</v>
      </c>
      <c r="K540" t="s">
        <v>657</v>
      </c>
      <c r="L540" t="s">
        <v>666</v>
      </c>
      <c r="M540" t="s">
        <v>651</v>
      </c>
      <c r="O540" s="1" t="s">
        <v>3565</v>
      </c>
      <c r="Q540" t="s">
        <v>2535</v>
      </c>
      <c r="S540" t="s">
        <v>1160</v>
      </c>
    </row>
    <row r="541" spans="1:19">
      <c r="A541" s="1" t="s">
        <v>3566</v>
      </c>
      <c r="B541" t="s">
        <v>247</v>
      </c>
      <c r="C541" t="s">
        <v>25</v>
      </c>
      <c r="D541" t="s">
        <v>16</v>
      </c>
      <c r="E541" t="s">
        <v>43</v>
      </c>
      <c r="F541" t="s">
        <v>680</v>
      </c>
      <c r="G541" s="1" t="s">
        <v>3567</v>
      </c>
      <c r="H541" s="1" t="s">
        <v>3568</v>
      </c>
      <c r="I541" s="1" t="s">
        <v>3569</v>
      </c>
      <c r="J541" t="s">
        <v>189</v>
      </c>
      <c r="K541" t="s">
        <v>649</v>
      </c>
      <c r="L541" t="s">
        <v>650</v>
      </c>
      <c r="M541" t="s">
        <v>651</v>
      </c>
      <c r="O541" s="1" t="s">
        <v>2534</v>
      </c>
      <c r="P541" t="s">
        <v>2535</v>
      </c>
      <c r="S541" t="s">
        <v>1171</v>
      </c>
    </row>
    <row r="542" spans="1:16">
      <c r="A542" s="1" t="s">
        <v>3570</v>
      </c>
      <c r="B542" t="s">
        <v>247</v>
      </c>
      <c r="C542" t="s">
        <v>25</v>
      </c>
      <c r="D542" t="s">
        <v>16</v>
      </c>
      <c r="E542" t="s">
        <v>43</v>
      </c>
      <c r="F542" t="s">
        <v>680</v>
      </c>
      <c r="G542" s="1" t="s">
        <v>3567</v>
      </c>
      <c r="H542" s="1" t="s">
        <v>3568</v>
      </c>
      <c r="I542" s="1" t="s">
        <v>3569</v>
      </c>
      <c r="J542" t="s">
        <v>189</v>
      </c>
      <c r="K542" t="s">
        <v>649</v>
      </c>
      <c r="L542" t="s">
        <v>650</v>
      </c>
      <c r="M542" t="s">
        <v>651</v>
      </c>
      <c r="O542" s="1" t="s">
        <v>2537</v>
      </c>
      <c r="P542" t="s">
        <v>2538</v>
      </c>
    </row>
    <row r="543" spans="1:19">
      <c r="A543" s="1" t="s">
        <v>3571</v>
      </c>
      <c r="B543" t="s">
        <v>247</v>
      </c>
      <c r="C543" t="s">
        <v>25</v>
      </c>
      <c r="D543" t="s">
        <v>16</v>
      </c>
      <c r="E543" t="s">
        <v>43</v>
      </c>
      <c r="F543" t="s">
        <v>680</v>
      </c>
      <c r="G543" s="1" t="s">
        <v>3567</v>
      </c>
      <c r="H543" s="1" t="s">
        <v>3568</v>
      </c>
      <c r="I543" s="1" t="s">
        <v>3569</v>
      </c>
      <c r="J543" t="s">
        <v>189</v>
      </c>
      <c r="K543" t="s">
        <v>649</v>
      </c>
      <c r="L543" t="s">
        <v>654</v>
      </c>
      <c r="M543" t="s">
        <v>651</v>
      </c>
      <c r="O543" s="1" t="s">
        <v>2540</v>
      </c>
      <c r="P543" t="s">
        <v>2535</v>
      </c>
      <c r="S543" t="s">
        <v>1170</v>
      </c>
    </row>
    <row r="544" spans="1:19">
      <c r="A544" s="1" t="s">
        <v>3572</v>
      </c>
      <c r="B544" t="s">
        <v>247</v>
      </c>
      <c r="C544" t="s">
        <v>25</v>
      </c>
      <c r="D544" t="s">
        <v>16</v>
      </c>
      <c r="E544" t="s">
        <v>43</v>
      </c>
      <c r="F544" t="s">
        <v>680</v>
      </c>
      <c r="G544" s="1" t="s">
        <v>3567</v>
      </c>
      <c r="H544" s="1" t="s">
        <v>3568</v>
      </c>
      <c r="I544" s="1" t="s">
        <v>3569</v>
      </c>
      <c r="J544" t="s">
        <v>189</v>
      </c>
      <c r="K544" t="s">
        <v>649</v>
      </c>
      <c r="L544" t="s">
        <v>654</v>
      </c>
      <c r="M544" t="s">
        <v>651</v>
      </c>
      <c r="O544" s="1" t="s">
        <v>2542</v>
      </c>
      <c r="P544" t="s">
        <v>2535</v>
      </c>
      <c r="S544" t="s">
        <v>1172</v>
      </c>
    </row>
    <row r="545" spans="1:34">
      <c r="A545" s="1" t="s">
        <v>3573</v>
      </c>
      <c r="B545" t="s">
        <v>247</v>
      </c>
      <c r="C545" t="s">
        <v>25</v>
      </c>
      <c r="D545" t="s">
        <v>16</v>
      </c>
      <c r="E545" t="s">
        <v>43</v>
      </c>
      <c r="F545" t="s">
        <v>680</v>
      </c>
      <c r="G545" s="1" t="s">
        <v>3567</v>
      </c>
      <c r="H545" s="1" t="s">
        <v>3568</v>
      </c>
      <c r="I545" s="1" t="s">
        <v>3569</v>
      </c>
      <c r="J545" t="s">
        <v>189</v>
      </c>
      <c r="K545" t="s">
        <v>657</v>
      </c>
      <c r="L545" t="s">
        <v>658</v>
      </c>
      <c r="M545" t="s">
        <v>659</v>
      </c>
      <c r="O545" s="1" t="s">
        <v>3574</v>
      </c>
      <c r="P545" t="s">
        <v>2545</v>
      </c>
      <c r="S545" t="s">
        <v>1162</v>
      </c>
      <c r="U545" s="1" t="s">
        <v>3575</v>
      </c>
      <c r="V545" s="1" t="s">
        <v>3576</v>
      </c>
      <c r="W545" t="s">
        <v>1777</v>
      </c>
      <c r="X545" s="1" t="s">
        <v>3577</v>
      </c>
      <c r="Y545" s="1" t="s">
        <v>3578</v>
      </c>
      <c r="Z545" s="1" t="s">
        <v>2618</v>
      </c>
      <c r="AA545" t="s">
        <v>1340</v>
      </c>
      <c r="AB545" s="1" t="s">
        <v>3579</v>
      </c>
      <c r="AC545" s="1" t="s">
        <v>3580</v>
      </c>
      <c r="AD545" t="s">
        <v>1777</v>
      </c>
      <c r="AE545" t="s">
        <v>1778</v>
      </c>
      <c r="AF545" s="1" t="s">
        <v>3578</v>
      </c>
      <c r="AG545" s="1" t="s">
        <v>2584</v>
      </c>
      <c r="AH545" t="s">
        <v>1340</v>
      </c>
    </row>
    <row r="546" spans="1:27">
      <c r="A546" s="1" t="s">
        <v>3581</v>
      </c>
      <c r="B546" t="s">
        <v>247</v>
      </c>
      <c r="C546" t="s">
        <v>25</v>
      </c>
      <c r="D546" t="s">
        <v>16</v>
      </c>
      <c r="E546" t="s">
        <v>43</v>
      </c>
      <c r="F546" t="s">
        <v>680</v>
      </c>
      <c r="G546" s="1" t="s">
        <v>3567</v>
      </c>
      <c r="H546" s="1" t="s">
        <v>3568</v>
      </c>
      <c r="I546" s="1" t="s">
        <v>3569</v>
      </c>
      <c r="J546" t="s">
        <v>189</v>
      </c>
      <c r="K546" t="s">
        <v>657</v>
      </c>
      <c r="L546" t="s">
        <v>658</v>
      </c>
      <c r="M546" t="s">
        <v>659</v>
      </c>
      <c r="O546" s="1" t="s">
        <v>3582</v>
      </c>
      <c r="P546" t="s">
        <v>486</v>
      </c>
      <c r="S546" t="s">
        <v>1162</v>
      </c>
      <c r="U546" s="1" t="s">
        <v>3583</v>
      </c>
      <c r="V546" s="1" t="s">
        <v>3582</v>
      </c>
      <c r="W546" t="s">
        <v>1353</v>
      </c>
      <c r="X546" s="1" t="s">
        <v>3584</v>
      </c>
      <c r="Y546" s="1" t="s">
        <v>3585</v>
      </c>
      <c r="Z546" s="1" t="s">
        <v>2573</v>
      </c>
      <c r="AA546" t="s">
        <v>1371</v>
      </c>
    </row>
    <row r="547" spans="1:27">
      <c r="A547" s="1" t="s">
        <v>3586</v>
      </c>
      <c r="B547" t="s">
        <v>247</v>
      </c>
      <c r="C547" t="s">
        <v>25</v>
      </c>
      <c r="D547" t="s">
        <v>16</v>
      </c>
      <c r="E547" t="s">
        <v>43</v>
      </c>
      <c r="F547" t="s">
        <v>680</v>
      </c>
      <c r="G547" s="1" t="s">
        <v>3567</v>
      </c>
      <c r="H547" s="1" t="s">
        <v>3568</v>
      </c>
      <c r="I547" s="1" t="s">
        <v>3569</v>
      </c>
      <c r="J547" t="s">
        <v>189</v>
      </c>
      <c r="K547" t="s">
        <v>657</v>
      </c>
      <c r="L547" t="s">
        <v>658</v>
      </c>
      <c r="M547" t="s">
        <v>659</v>
      </c>
      <c r="O547" s="1" t="s">
        <v>3587</v>
      </c>
      <c r="P547" t="s">
        <v>2604</v>
      </c>
      <c r="S547" t="s">
        <v>1162</v>
      </c>
      <c r="U547" s="1" t="s">
        <v>3588</v>
      </c>
      <c r="V547" s="1" t="s">
        <v>3589</v>
      </c>
      <c r="W547" t="s">
        <v>1787</v>
      </c>
      <c r="X547" s="1" t="s">
        <v>3590</v>
      </c>
      <c r="Y547" s="1" t="s">
        <v>3591</v>
      </c>
      <c r="Z547" s="1" t="s">
        <v>2677</v>
      </c>
      <c r="AA547" t="s">
        <v>1371</v>
      </c>
    </row>
    <row r="548" spans="1:19">
      <c r="A548" s="1" t="s">
        <v>3592</v>
      </c>
      <c r="B548" t="s">
        <v>247</v>
      </c>
      <c r="C548" t="s">
        <v>25</v>
      </c>
      <c r="D548" t="s">
        <v>16</v>
      </c>
      <c r="E548" t="s">
        <v>43</v>
      </c>
      <c r="F548" t="s">
        <v>680</v>
      </c>
      <c r="G548" s="1" t="s">
        <v>3567</v>
      </c>
      <c r="H548" s="1" t="s">
        <v>3568</v>
      </c>
      <c r="I548" s="1" t="s">
        <v>3569</v>
      </c>
      <c r="J548" t="s">
        <v>189</v>
      </c>
      <c r="K548" t="s">
        <v>649</v>
      </c>
      <c r="L548" t="s">
        <v>654</v>
      </c>
      <c r="M548" t="s">
        <v>659</v>
      </c>
      <c r="O548" s="1" t="s">
        <v>2559</v>
      </c>
      <c r="P548" t="s">
        <v>2535</v>
      </c>
      <c r="S548" t="s">
        <v>1163</v>
      </c>
    </row>
    <row r="549" spans="1:34">
      <c r="A549" s="1" t="s">
        <v>3593</v>
      </c>
      <c r="B549" t="s">
        <v>247</v>
      </c>
      <c r="C549" t="s">
        <v>25</v>
      </c>
      <c r="D549" t="s">
        <v>16</v>
      </c>
      <c r="E549" t="s">
        <v>43</v>
      </c>
      <c r="F549" t="s">
        <v>680</v>
      </c>
      <c r="G549" s="1" t="s">
        <v>3567</v>
      </c>
      <c r="H549" s="1" t="s">
        <v>3568</v>
      </c>
      <c r="I549" s="1" t="s">
        <v>3569</v>
      </c>
      <c r="J549" t="s">
        <v>189</v>
      </c>
      <c r="K549" t="s">
        <v>657</v>
      </c>
      <c r="L549" t="s">
        <v>658</v>
      </c>
      <c r="M549" t="s">
        <v>659</v>
      </c>
      <c r="O549" s="1" t="s">
        <v>3594</v>
      </c>
      <c r="P549" t="s">
        <v>2545</v>
      </c>
      <c r="S549" t="s">
        <v>1162</v>
      </c>
      <c r="U549" s="1" t="s">
        <v>3595</v>
      </c>
      <c r="V549" s="1" t="s">
        <v>3596</v>
      </c>
      <c r="W549" t="s">
        <v>1434</v>
      </c>
      <c r="X549" s="1" t="s">
        <v>3577</v>
      </c>
      <c r="Y549" s="1" t="s">
        <v>2669</v>
      </c>
      <c r="Z549" s="1" t="s">
        <v>2573</v>
      </c>
      <c r="AA549" t="s">
        <v>1340</v>
      </c>
      <c r="AB549" s="1" t="s">
        <v>3597</v>
      </c>
      <c r="AC549" s="1" t="s">
        <v>3598</v>
      </c>
      <c r="AD549" t="s">
        <v>1434</v>
      </c>
      <c r="AE549" t="s">
        <v>1778</v>
      </c>
      <c r="AF549" s="1" t="s">
        <v>3599</v>
      </c>
      <c r="AG549" s="1" t="s">
        <v>3600</v>
      </c>
      <c r="AH549" t="s">
        <v>1340</v>
      </c>
    </row>
    <row r="550" spans="1:27">
      <c r="A550" s="1" t="s">
        <v>3601</v>
      </c>
      <c r="B550" t="s">
        <v>247</v>
      </c>
      <c r="C550" t="s">
        <v>25</v>
      </c>
      <c r="D550" t="s">
        <v>16</v>
      </c>
      <c r="E550" t="s">
        <v>43</v>
      </c>
      <c r="F550" t="s">
        <v>680</v>
      </c>
      <c r="G550" s="1" t="s">
        <v>3567</v>
      </c>
      <c r="H550" s="1" t="s">
        <v>3568</v>
      </c>
      <c r="I550" s="1" t="s">
        <v>3569</v>
      </c>
      <c r="J550" t="s">
        <v>189</v>
      </c>
      <c r="K550" t="s">
        <v>657</v>
      </c>
      <c r="L550" t="s">
        <v>666</v>
      </c>
      <c r="M550" t="s">
        <v>651</v>
      </c>
      <c r="O550" s="1" t="s">
        <v>3602</v>
      </c>
      <c r="Q550" t="s">
        <v>2535</v>
      </c>
      <c r="S550" t="s">
        <v>1162</v>
      </c>
      <c r="U550" s="1" t="s">
        <v>3603</v>
      </c>
      <c r="V550" s="1" t="s">
        <v>3604</v>
      </c>
      <c r="W550" t="s">
        <v>1777</v>
      </c>
      <c r="X550" s="1" t="s">
        <v>3605</v>
      </c>
      <c r="Y550" s="1" t="s">
        <v>3606</v>
      </c>
      <c r="Z550" s="1" t="s">
        <v>2740</v>
      </c>
      <c r="AA550" t="s">
        <v>1340</v>
      </c>
    </row>
    <row r="551" spans="1:19">
      <c r="A551" s="1" t="s">
        <v>3607</v>
      </c>
      <c r="B551" t="s">
        <v>247</v>
      </c>
      <c r="C551" t="s">
        <v>25</v>
      </c>
      <c r="D551" t="s">
        <v>16</v>
      </c>
      <c r="E551" t="s">
        <v>43</v>
      </c>
      <c r="F551" t="s">
        <v>648</v>
      </c>
      <c r="G551" s="1" t="s">
        <v>3608</v>
      </c>
      <c r="H551" s="1" t="s">
        <v>3609</v>
      </c>
      <c r="I551" s="1" t="s">
        <v>3569</v>
      </c>
      <c r="J551" t="s">
        <v>182</v>
      </c>
      <c r="K551" t="s">
        <v>649</v>
      </c>
      <c r="L551" t="s">
        <v>650</v>
      </c>
      <c r="M551" t="s">
        <v>651</v>
      </c>
      <c r="O551" s="1" t="s">
        <v>2534</v>
      </c>
      <c r="P551" t="s">
        <v>2535</v>
      </c>
      <c r="S551" t="s">
        <v>1171</v>
      </c>
    </row>
    <row r="552" spans="1:16">
      <c r="A552" s="1" t="s">
        <v>3610</v>
      </c>
      <c r="B552" t="s">
        <v>247</v>
      </c>
      <c r="C552" t="s">
        <v>25</v>
      </c>
      <c r="D552" t="s">
        <v>16</v>
      </c>
      <c r="E552" t="s">
        <v>43</v>
      </c>
      <c r="F552" t="s">
        <v>648</v>
      </c>
      <c r="G552" s="1" t="s">
        <v>3608</v>
      </c>
      <c r="H552" s="1" t="s">
        <v>3609</v>
      </c>
      <c r="I552" s="1" t="s">
        <v>3569</v>
      </c>
      <c r="J552" t="s">
        <v>182</v>
      </c>
      <c r="K552" t="s">
        <v>649</v>
      </c>
      <c r="L552" t="s">
        <v>650</v>
      </c>
      <c r="M552" t="s">
        <v>651</v>
      </c>
      <c r="O552" s="1" t="s">
        <v>2537</v>
      </c>
      <c r="P552" t="s">
        <v>2538</v>
      </c>
    </row>
    <row r="553" spans="1:19">
      <c r="A553" s="1" t="s">
        <v>3611</v>
      </c>
      <c r="B553" t="s">
        <v>247</v>
      </c>
      <c r="C553" t="s">
        <v>25</v>
      </c>
      <c r="D553" t="s">
        <v>16</v>
      </c>
      <c r="E553" t="s">
        <v>43</v>
      </c>
      <c r="F553" t="s">
        <v>648</v>
      </c>
      <c r="G553" s="1" t="s">
        <v>3608</v>
      </c>
      <c r="H553" s="1" t="s">
        <v>3609</v>
      </c>
      <c r="I553" s="1" t="s">
        <v>3569</v>
      </c>
      <c r="J553" t="s">
        <v>182</v>
      </c>
      <c r="K553" t="s">
        <v>649</v>
      </c>
      <c r="L553" t="s">
        <v>654</v>
      </c>
      <c r="M553" t="s">
        <v>651</v>
      </c>
      <c r="O553" s="1" t="s">
        <v>2540</v>
      </c>
      <c r="P553" t="s">
        <v>2535</v>
      </c>
      <c r="S553" t="s">
        <v>1170</v>
      </c>
    </row>
    <row r="554" spans="1:19">
      <c r="A554" s="1" t="s">
        <v>3612</v>
      </c>
      <c r="B554" t="s">
        <v>247</v>
      </c>
      <c r="C554" t="s">
        <v>25</v>
      </c>
      <c r="D554" t="s">
        <v>16</v>
      </c>
      <c r="E554" t="s">
        <v>43</v>
      </c>
      <c r="F554" t="s">
        <v>648</v>
      </c>
      <c r="G554" s="1" t="s">
        <v>3608</v>
      </c>
      <c r="H554" s="1" t="s">
        <v>3609</v>
      </c>
      <c r="I554" s="1" t="s">
        <v>3569</v>
      </c>
      <c r="J554" t="s">
        <v>182</v>
      </c>
      <c r="K554" t="s">
        <v>649</v>
      </c>
      <c r="L554" t="s">
        <v>654</v>
      </c>
      <c r="M554" t="s">
        <v>651</v>
      </c>
      <c r="O554" s="1" t="s">
        <v>2542</v>
      </c>
      <c r="P554" t="s">
        <v>2535</v>
      </c>
      <c r="S554" t="s">
        <v>1172</v>
      </c>
    </row>
    <row r="555" spans="1:27">
      <c r="A555" s="1" t="s">
        <v>3613</v>
      </c>
      <c r="B555" t="s">
        <v>247</v>
      </c>
      <c r="C555" t="s">
        <v>25</v>
      </c>
      <c r="D555" t="s">
        <v>16</v>
      </c>
      <c r="E555" t="s">
        <v>43</v>
      </c>
      <c r="F555" t="s">
        <v>648</v>
      </c>
      <c r="G555" s="1" t="s">
        <v>3608</v>
      </c>
      <c r="H555" s="1" t="s">
        <v>3609</v>
      </c>
      <c r="I555" s="1" t="s">
        <v>3569</v>
      </c>
      <c r="J555" t="s">
        <v>182</v>
      </c>
      <c r="K555" t="s">
        <v>657</v>
      </c>
      <c r="L555" t="s">
        <v>658</v>
      </c>
      <c r="M555" t="s">
        <v>659</v>
      </c>
      <c r="O555" s="1" t="s">
        <v>3614</v>
      </c>
      <c r="P555" t="s">
        <v>2545</v>
      </c>
      <c r="S555" t="s">
        <v>1163</v>
      </c>
      <c r="U555" s="1" t="s">
        <v>3615</v>
      </c>
      <c r="V555" s="1" t="s">
        <v>3616</v>
      </c>
      <c r="W555" t="s">
        <v>1316</v>
      </c>
      <c r="X555" s="1" t="s">
        <v>3617</v>
      </c>
      <c r="Y555" s="1" t="s">
        <v>3618</v>
      </c>
      <c r="Z555" s="1" t="s">
        <v>3619</v>
      </c>
      <c r="AA555" t="s">
        <v>1371</v>
      </c>
    </row>
    <row r="556" spans="1:21">
      <c r="A556" s="1" t="s">
        <v>3620</v>
      </c>
      <c r="B556" t="s">
        <v>247</v>
      </c>
      <c r="C556" t="s">
        <v>25</v>
      </c>
      <c r="D556" t="s">
        <v>16</v>
      </c>
      <c r="E556" t="s">
        <v>43</v>
      </c>
      <c r="F556" t="s">
        <v>648</v>
      </c>
      <c r="G556" s="1" t="s">
        <v>3608</v>
      </c>
      <c r="H556" s="1" t="s">
        <v>3609</v>
      </c>
      <c r="I556" s="1" t="s">
        <v>3569</v>
      </c>
      <c r="J556" t="s">
        <v>182</v>
      </c>
      <c r="K556" t="s">
        <v>657</v>
      </c>
      <c r="L556" t="s">
        <v>658</v>
      </c>
      <c r="M556" t="s">
        <v>651</v>
      </c>
      <c r="O556" s="1" t="s">
        <v>3621</v>
      </c>
      <c r="P556" t="s">
        <v>2545</v>
      </c>
      <c r="S556" t="s">
        <v>1163</v>
      </c>
      <c r="U556" s="1" t="s">
        <v>3622</v>
      </c>
    </row>
    <row r="557" spans="1:27">
      <c r="A557" s="1" t="s">
        <v>3623</v>
      </c>
      <c r="B557" t="s">
        <v>247</v>
      </c>
      <c r="C557" t="s">
        <v>25</v>
      </c>
      <c r="D557" t="s">
        <v>16</v>
      </c>
      <c r="E557" t="s">
        <v>43</v>
      </c>
      <c r="F557" t="s">
        <v>648</v>
      </c>
      <c r="G557" s="1" t="s">
        <v>3608</v>
      </c>
      <c r="H557" s="1" t="s">
        <v>3609</v>
      </c>
      <c r="I557" s="1" t="s">
        <v>3569</v>
      </c>
      <c r="J557" t="s">
        <v>182</v>
      </c>
      <c r="K557" t="s">
        <v>657</v>
      </c>
      <c r="L557" t="s">
        <v>658</v>
      </c>
      <c r="M557" t="s">
        <v>659</v>
      </c>
      <c r="O557" s="1" t="s">
        <v>3624</v>
      </c>
      <c r="P557" t="s">
        <v>2545</v>
      </c>
      <c r="S557" t="s">
        <v>1163</v>
      </c>
      <c r="U557" s="1" t="s">
        <v>3625</v>
      </c>
      <c r="V557" s="1" t="s">
        <v>3626</v>
      </c>
      <c r="W557" t="s">
        <v>1810</v>
      </c>
      <c r="X557" s="1" t="s">
        <v>3627</v>
      </c>
      <c r="Y557" s="1" t="s">
        <v>3628</v>
      </c>
      <c r="Z557" s="1" t="s">
        <v>3629</v>
      </c>
      <c r="AA557" t="s">
        <v>1340</v>
      </c>
    </row>
    <row r="558" spans="1:21">
      <c r="A558" s="1" t="s">
        <v>3630</v>
      </c>
      <c r="B558" t="s">
        <v>247</v>
      </c>
      <c r="C558" t="s">
        <v>25</v>
      </c>
      <c r="D558" t="s">
        <v>16</v>
      </c>
      <c r="E558" t="s">
        <v>43</v>
      </c>
      <c r="F558" t="s">
        <v>648</v>
      </c>
      <c r="G558" s="1" t="s">
        <v>3608</v>
      </c>
      <c r="H558" s="1" t="s">
        <v>3609</v>
      </c>
      <c r="I558" s="1" t="s">
        <v>3569</v>
      </c>
      <c r="J558" t="s">
        <v>182</v>
      </c>
      <c r="K558" t="s">
        <v>657</v>
      </c>
      <c r="L558" t="s">
        <v>658</v>
      </c>
      <c r="M558" t="s">
        <v>659</v>
      </c>
      <c r="O558" s="1" t="s">
        <v>3631</v>
      </c>
      <c r="P558" t="s">
        <v>2545</v>
      </c>
      <c r="S558" t="s">
        <v>1163</v>
      </c>
      <c r="U558" s="1" t="s">
        <v>3622</v>
      </c>
    </row>
    <row r="559" spans="1:19">
      <c r="A559" s="1" t="s">
        <v>3632</v>
      </c>
      <c r="B559" t="s">
        <v>247</v>
      </c>
      <c r="C559" t="s">
        <v>25</v>
      </c>
      <c r="D559" t="s">
        <v>16</v>
      </c>
      <c r="E559" t="s">
        <v>43</v>
      </c>
      <c r="F559" t="s">
        <v>648</v>
      </c>
      <c r="G559" s="1" t="s">
        <v>3608</v>
      </c>
      <c r="H559" s="1" t="s">
        <v>3609</v>
      </c>
      <c r="I559" s="1" t="s">
        <v>3569</v>
      </c>
      <c r="J559" t="s">
        <v>182</v>
      </c>
      <c r="K559" t="s">
        <v>649</v>
      </c>
      <c r="L559" t="s">
        <v>654</v>
      </c>
      <c r="M559" t="s">
        <v>659</v>
      </c>
      <c r="O559" s="1" t="s">
        <v>3029</v>
      </c>
      <c r="P559" t="s">
        <v>2535</v>
      </c>
      <c r="S559" t="s">
        <v>1163</v>
      </c>
    </row>
    <row r="560" spans="1:27">
      <c r="A560" s="1" t="s">
        <v>3633</v>
      </c>
      <c r="B560" t="s">
        <v>247</v>
      </c>
      <c r="C560" t="s">
        <v>25</v>
      </c>
      <c r="D560" t="s">
        <v>16</v>
      </c>
      <c r="E560" t="s">
        <v>43</v>
      </c>
      <c r="F560" t="s">
        <v>648</v>
      </c>
      <c r="G560" s="1" t="s">
        <v>3608</v>
      </c>
      <c r="H560" s="1" t="s">
        <v>3609</v>
      </c>
      <c r="I560" s="1" t="s">
        <v>3569</v>
      </c>
      <c r="J560" t="s">
        <v>182</v>
      </c>
      <c r="K560" t="s">
        <v>657</v>
      </c>
      <c r="L560" t="s">
        <v>658</v>
      </c>
      <c r="M560" t="s">
        <v>659</v>
      </c>
      <c r="O560" s="1" t="s">
        <v>3634</v>
      </c>
      <c r="P560" t="s">
        <v>2535</v>
      </c>
      <c r="S560" t="s">
        <v>1163</v>
      </c>
      <c r="U560" s="1" t="s">
        <v>2553</v>
      </c>
      <c r="AA560" t="s">
        <v>1340</v>
      </c>
    </row>
    <row r="561" spans="1:27">
      <c r="A561" s="1" t="s">
        <v>3635</v>
      </c>
      <c r="B561" t="s">
        <v>247</v>
      </c>
      <c r="C561" t="s">
        <v>25</v>
      </c>
      <c r="D561" t="s">
        <v>16</v>
      </c>
      <c r="E561" t="s">
        <v>43</v>
      </c>
      <c r="F561" t="s">
        <v>648</v>
      </c>
      <c r="G561" s="1" t="s">
        <v>3608</v>
      </c>
      <c r="H561" s="1" t="s">
        <v>3609</v>
      </c>
      <c r="I561" s="1" t="s">
        <v>3569</v>
      </c>
      <c r="J561" t="s">
        <v>182</v>
      </c>
      <c r="K561" t="s">
        <v>657</v>
      </c>
      <c r="L561" t="s">
        <v>666</v>
      </c>
      <c r="M561" t="s">
        <v>651</v>
      </c>
      <c r="O561" s="1" t="s">
        <v>3636</v>
      </c>
      <c r="Q561" t="s">
        <v>2580</v>
      </c>
      <c r="S561" t="s">
        <v>1163</v>
      </c>
      <c r="U561" s="1" t="s">
        <v>2553</v>
      </c>
      <c r="AA561" t="s">
        <v>1340</v>
      </c>
    </row>
    <row r="562" spans="1:27">
      <c r="A562" s="1" t="s">
        <v>3637</v>
      </c>
      <c r="B562" t="s">
        <v>247</v>
      </c>
      <c r="C562" t="s">
        <v>25</v>
      </c>
      <c r="D562" t="s">
        <v>16</v>
      </c>
      <c r="E562" t="s">
        <v>43</v>
      </c>
      <c r="F562" t="s">
        <v>648</v>
      </c>
      <c r="G562" s="1" t="s">
        <v>3608</v>
      </c>
      <c r="H562" s="1" t="s">
        <v>3609</v>
      </c>
      <c r="I562" s="1" t="s">
        <v>3569</v>
      </c>
      <c r="J562" t="s">
        <v>182</v>
      </c>
      <c r="K562" t="s">
        <v>657</v>
      </c>
      <c r="L562" t="s">
        <v>666</v>
      </c>
      <c r="M562" t="s">
        <v>651</v>
      </c>
      <c r="O562" s="1" t="s">
        <v>3638</v>
      </c>
      <c r="Q562" t="s">
        <v>2535</v>
      </c>
      <c r="S562" t="s">
        <v>1163</v>
      </c>
      <c r="U562" s="1" t="s">
        <v>2553</v>
      </c>
      <c r="AA562" t="s">
        <v>1340</v>
      </c>
    </row>
    <row r="563" spans="1:19">
      <c r="A563" s="1" t="s">
        <v>3639</v>
      </c>
      <c r="B563" t="s">
        <v>247</v>
      </c>
      <c r="C563" t="s">
        <v>25</v>
      </c>
      <c r="D563" t="s">
        <v>16</v>
      </c>
      <c r="E563" t="s">
        <v>55</v>
      </c>
      <c r="F563" t="s">
        <v>680</v>
      </c>
      <c r="G563" s="1" t="s">
        <v>3640</v>
      </c>
      <c r="H563" s="1" t="s">
        <v>3641</v>
      </c>
      <c r="I563" s="1" t="s">
        <v>3642</v>
      </c>
      <c r="J563" t="s">
        <v>189</v>
      </c>
      <c r="K563" t="s">
        <v>649</v>
      </c>
      <c r="L563" t="s">
        <v>650</v>
      </c>
      <c r="M563" t="s">
        <v>651</v>
      </c>
      <c r="O563" s="1" t="s">
        <v>2644</v>
      </c>
      <c r="P563" t="s">
        <v>2535</v>
      </c>
      <c r="S563" t="s">
        <v>1171</v>
      </c>
    </row>
    <row r="564" spans="1:19">
      <c r="A564" s="1" t="s">
        <v>3643</v>
      </c>
      <c r="B564" t="s">
        <v>247</v>
      </c>
      <c r="C564" t="s">
        <v>25</v>
      </c>
      <c r="D564" t="s">
        <v>16</v>
      </c>
      <c r="E564" t="s">
        <v>55</v>
      </c>
      <c r="F564" t="s">
        <v>680</v>
      </c>
      <c r="G564" s="1" t="s">
        <v>3640</v>
      </c>
      <c r="H564" s="1" t="s">
        <v>3641</v>
      </c>
      <c r="I564" s="1" t="s">
        <v>3642</v>
      </c>
      <c r="J564" t="s">
        <v>189</v>
      </c>
      <c r="K564" t="s">
        <v>649</v>
      </c>
      <c r="L564" t="s">
        <v>654</v>
      </c>
      <c r="M564" t="s">
        <v>651</v>
      </c>
      <c r="O564" s="1" t="s">
        <v>2646</v>
      </c>
      <c r="P564" t="s">
        <v>2535</v>
      </c>
      <c r="S564" t="s">
        <v>1168</v>
      </c>
    </row>
    <row r="565" spans="1:19">
      <c r="A565" s="1" t="s">
        <v>3644</v>
      </c>
      <c r="B565" t="s">
        <v>247</v>
      </c>
      <c r="C565" t="s">
        <v>25</v>
      </c>
      <c r="D565" t="s">
        <v>16</v>
      </c>
      <c r="E565" t="s">
        <v>55</v>
      </c>
      <c r="F565" t="s">
        <v>680</v>
      </c>
      <c r="G565" s="1" t="s">
        <v>3640</v>
      </c>
      <c r="H565" s="1" t="s">
        <v>3641</v>
      </c>
      <c r="I565" s="1" t="s">
        <v>3642</v>
      </c>
      <c r="J565" t="s">
        <v>189</v>
      </c>
      <c r="K565" t="s">
        <v>649</v>
      </c>
      <c r="L565" t="s">
        <v>654</v>
      </c>
      <c r="M565" t="s">
        <v>651</v>
      </c>
      <c r="O565" s="1" t="s">
        <v>3645</v>
      </c>
      <c r="P565" t="s">
        <v>2535</v>
      </c>
      <c r="S565" t="s">
        <v>1169</v>
      </c>
    </row>
    <row r="566" spans="1:19">
      <c r="A566" s="1" t="s">
        <v>3646</v>
      </c>
      <c r="B566" t="s">
        <v>247</v>
      </c>
      <c r="C566" t="s">
        <v>25</v>
      </c>
      <c r="D566" t="s">
        <v>16</v>
      </c>
      <c r="E566" t="s">
        <v>55</v>
      </c>
      <c r="F566" t="s">
        <v>680</v>
      </c>
      <c r="G566" s="1" t="s">
        <v>3640</v>
      </c>
      <c r="H566" s="1" t="s">
        <v>3641</v>
      </c>
      <c r="I566" s="1" t="s">
        <v>3642</v>
      </c>
      <c r="J566" t="s">
        <v>189</v>
      </c>
      <c r="K566" t="s">
        <v>649</v>
      </c>
      <c r="L566" t="s">
        <v>654</v>
      </c>
      <c r="M566" t="s">
        <v>651</v>
      </c>
      <c r="O566" s="1" t="s">
        <v>2657</v>
      </c>
      <c r="P566" t="s">
        <v>2535</v>
      </c>
      <c r="S566" t="s">
        <v>1170</v>
      </c>
    </row>
    <row r="567" spans="1:19">
      <c r="A567" s="1" t="s">
        <v>3647</v>
      </c>
      <c r="B567" t="s">
        <v>247</v>
      </c>
      <c r="C567" t="s">
        <v>25</v>
      </c>
      <c r="D567" t="s">
        <v>16</v>
      </c>
      <c r="E567" t="s">
        <v>55</v>
      </c>
      <c r="F567" t="s">
        <v>680</v>
      </c>
      <c r="G567" s="1" t="s">
        <v>3640</v>
      </c>
      <c r="H567" s="1" t="s">
        <v>3641</v>
      </c>
      <c r="I567" s="1" t="s">
        <v>3642</v>
      </c>
      <c r="J567" t="s">
        <v>189</v>
      </c>
      <c r="K567" t="s">
        <v>649</v>
      </c>
      <c r="L567" t="s">
        <v>654</v>
      </c>
      <c r="M567" t="s">
        <v>651</v>
      </c>
      <c r="O567" s="1" t="s">
        <v>2659</v>
      </c>
      <c r="P567" t="s">
        <v>2535</v>
      </c>
      <c r="S567" t="s">
        <v>1172</v>
      </c>
    </row>
    <row r="568" spans="1:16">
      <c r="A568" s="1" t="s">
        <v>3648</v>
      </c>
      <c r="B568" t="s">
        <v>247</v>
      </c>
      <c r="C568" t="s">
        <v>25</v>
      </c>
      <c r="D568" t="s">
        <v>16</v>
      </c>
      <c r="E568" t="s">
        <v>55</v>
      </c>
      <c r="F568" t="s">
        <v>680</v>
      </c>
      <c r="G568" s="1" t="s">
        <v>3640</v>
      </c>
      <c r="H568" s="1" t="s">
        <v>3641</v>
      </c>
      <c r="I568" s="1" t="s">
        <v>3642</v>
      </c>
      <c r="J568" t="s">
        <v>189</v>
      </c>
      <c r="K568" t="s">
        <v>649</v>
      </c>
      <c r="L568" t="s">
        <v>654</v>
      </c>
      <c r="M568" t="s">
        <v>659</v>
      </c>
      <c r="O568" s="1" t="s">
        <v>2661</v>
      </c>
      <c r="P568" t="s">
        <v>2580</v>
      </c>
    </row>
    <row r="569" spans="1:27">
      <c r="A569" s="1" t="s">
        <v>3649</v>
      </c>
      <c r="B569" t="s">
        <v>247</v>
      </c>
      <c r="C569" t="s">
        <v>25</v>
      </c>
      <c r="D569" t="s">
        <v>16</v>
      </c>
      <c r="E569" t="s">
        <v>55</v>
      </c>
      <c r="F569" t="s">
        <v>680</v>
      </c>
      <c r="G569" s="1" t="s">
        <v>3640</v>
      </c>
      <c r="H569" s="1" t="s">
        <v>3641</v>
      </c>
      <c r="I569" s="1" t="s">
        <v>3642</v>
      </c>
      <c r="J569" t="s">
        <v>189</v>
      </c>
      <c r="K569" t="s">
        <v>657</v>
      </c>
      <c r="L569" t="s">
        <v>729</v>
      </c>
      <c r="M569" t="s">
        <v>651</v>
      </c>
      <c r="O569" s="1" t="s">
        <v>3650</v>
      </c>
      <c r="P569" t="s">
        <v>2604</v>
      </c>
      <c r="S569" t="s">
        <v>1162</v>
      </c>
      <c r="U569" s="1" t="s">
        <v>3651</v>
      </c>
      <c r="V569" s="1" t="s">
        <v>3652</v>
      </c>
      <c r="W569" t="s">
        <v>1316</v>
      </c>
      <c r="X569" s="1" t="s">
        <v>3653</v>
      </c>
      <c r="Y569" s="1" t="s">
        <v>3654</v>
      </c>
      <c r="Z569" s="1" t="s">
        <v>3655</v>
      </c>
      <c r="AA569" t="s">
        <v>1340</v>
      </c>
    </row>
    <row r="570" spans="1:27">
      <c r="A570" s="1" t="s">
        <v>3656</v>
      </c>
      <c r="B570" t="s">
        <v>247</v>
      </c>
      <c r="C570" t="s">
        <v>25</v>
      </c>
      <c r="D570" t="s">
        <v>16</v>
      </c>
      <c r="E570" t="s">
        <v>55</v>
      </c>
      <c r="F570" t="s">
        <v>680</v>
      </c>
      <c r="G570" s="1" t="s">
        <v>3640</v>
      </c>
      <c r="H570" s="1" t="s">
        <v>3641</v>
      </c>
      <c r="I570" s="1" t="s">
        <v>3642</v>
      </c>
      <c r="J570" t="s">
        <v>189</v>
      </c>
      <c r="K570" t="s">
        <v>657</v>
      </c>
      <c r="L570" t="s">
        <v>729</v>
      </c>
      <c r="M570" t="s">
        <v>651</v>
      </c>
      <c r="O570" s="1" t="s">
        <v>3657</v>
      </c>
      <c r="P570" t="s">
        <v>2545</v>
      </c>
      <c r="S570" t="s">
        <v>1162</v>
      </c>
      <c r="U570" s="1" t="s">
        <v>3658</v>
      </c>
      <c r="V570" s="1" t="s">
        <v>3659</v>
      </c>
      <c r="W570" t="s">
        <v>1316</v>
      </c>
      <c r="X570" s="1" t="s">
        <v>3660</v>
      </c>
      <c r="Y570" s="1" t="s">
        <v>2932</v>
      </c>
      <c r="Z570" s="1" t="s">
        <v>3661</v>
      </c>
      <c r="AA570" t="s">
        <v>1371</v>
      </c>
    </row>
    <row r="571" spans="1:27">
      <c r="A571" s="1" t="s">
        <v>3662</v>
      </c>
      <c r="B571" t="s">
        <v>247</v>
      </c>
      <c r="C571" t="s">
        <v>25</v>
      </c>
      <c r="D571" t="s">
        <v>16</v>
      </c>
      <c r="E571" t="s">
        <v>55</v>
      </c>
      <c r="F571" t="s">
        <v>680</v>
      </c>
      <c r="G571" s="1" t="s">
        <v>3640</v>
      </c>
      <c r="H571" s="1" t="s">
        <v>3641</v>
      </c>
      <c r="I571" s="1" t="s">
        <v>3642</v>
      </c>
      <c r="J571" t="s">
        <v>189</v>
      </c>
      <c r="K571" t="s">
        <v>657</v>
      </c>
      <c r="L571" t="s">
        <v>729</v>
      </c>
      <c r="M571" t="s">
        <v>651</v>
      </c>
      <c r="O571" s="1" t="s">
        <v>3663</v>
      </c>
      <c r="P571" t="s">
        <v>2545</v>
      </c>
      <c r="S571" t="s">
        <v>1162</v>
      </c>
      <c r="U571" s="1" t="s">
        <v>3664</v>
      </c>
      <c r="V571" s="1" t="s">
        <v>3665</v>
      </c>
      <c r="W571" t="s">
        <v>1316</v>
      </c>
      <c r="X571" s="1" t="s">
        <v>3666</v>
      </c>
      <c r="Y571" s="1" t="s">
        <v>3667</v>
      </c>
      <c r="Z571" s="1" t="s">
        <v>3668</v>
      </c>
      <c r="AA571" t="s">
        <v>1371</v>
      </c>
    </row>
    <row r="572" spans="1:27">
      <c r="A572" s="1" t="s">
        <v>3669</v>
      </c>
      <c r="B572" t="s">
        <v>247</v>
      </c>
      <c r="C572" t="s">
        <v>25</v>
      </c>
      <c r="D572" t="s">
        <v>16</v>
      </c>
      <c r="E572" t="s">
        <v>55</v>
      </c>
      <c r="F572" t="s">
        <v>680</v>
      </c>
      <c r="G572" s="1" t="s">
        <v>3640</v>
      </c>
      <c r="H572" s="1" t="s">
        <v>3641</v>
      </c>
      <c r="I572" s="1" t="s">
        <v>3642</v>
      </c>
      <c r="J572" t="s">
        <v>189</v>
      </c>
      <c r="K572" t="s">
        <v>657</v>
      </c>
      <c r="L572" t="s">
        <v>729</v>
      </c>
      <c r="M572" t="s">
        <v>651</v>
      </c>
      <c r="O572" s="1" t="s">
        <v>3670</v>
      </c>
      <c r="P572" t="s">
        <v>2545</v>
      </c>
      <c r="S572" t="s">
        <v>1162</v>
      </c>
      <c r="U572" s="1" t="s">
        <v>3671</v>
      </c>
      <c r="V572" s="1" t="s">
        <v>3672</v>
      </c>
      <c r="W572" t="s">
        <v>1316</v>
      </c>
      <c r="X572" s="1" t="s">
        <v>3673</v>
      </c>
      <c r="Y572" s="1" t="s">
        <v>3674</v>
      </c>
      <c r="Z572" s="1" t="s">
        <v>2671</v>
      </c>
      <c r="AA572" t="s">
        <v>1371</v>
      </c>
    </row>
    <row r="573" spans="1:27">
      <c r="A573" s="1" t="s">
        <v>3675</v>
      </c>
      <c r="B573" t="s">
        <v>247</v>
      </c>
      <c r="C573" t="s">
        <v>25</v>
      </c>
      <c r="D573" t="s">
        <v>16</v>
      </c>
      <c r="E573" t="s">
        <v>55</v>
      </c>
      <c r="F573" t="s">
        <v>680</v>
      </c>
      <c r="G573" s="1" t="s">
        <v>3640</v>
      </c>
      <c r="H573" s="1" t="s">
        <v>3641</v>
      </c>
      <c r="I573" s="1" t="s">
        <v>3642</v>
      </c>
      <c r="J573" t="s">
        <v>189</v>
      </c>
      <c r="K573" t="s">
        <v>657</v>
      </c>
      <c r="L573" t="s">
        <v>666</v>
      </c>
      <c r="M573" t="s">
        <v>651</v>
      </c>
      <c r="O573" s="1" t="s">
        <v>3676</v>
      </c>
      <c r="Q573" t="s">
        <v>2580</v>
      </c>
      <c r="S573" t="s">
        <v>1162</v>
      </c>
      <c r="U573" s="1" t="s">
        <v>3677</v>
      </c>
      <c r="V573" s="1" t="s">
        <v>3678</v>
      </c>
      <c r="W573" t="s">
        <v>1840</v>
      </c>
      <c r="X573" s="1" t="s">
        <v>3679</v>
      </c>
      <c r="Y573" s="1" t="s">
        <v>3680</v>
      </c>
      <c r="Z573" s="1" t="s">
        <v>2618</v>
      </c>
      <c r="AA573" t="s">
        <v>1340</v>
      </c>
    </row>
    <row r="574" spans="1:21">
      <c r="A574" s="1" t="s">
        <v>3681</v>
      </c>
      <c r="B574" t="s">
        <v>247</v>
      </c>
      <c r="C574" t="s">
        <v>25</v>
      </c>
      <c r="D574" t="s">
        <v>16</v>
      </c>
      <c r="E574" t="s">
        <v>55</v>
      </c>
      <c r="F574" t="s">
        <v>680</v>
      </c>
      <c r="G574" s="1" t="s">
        <v>3640</v>
      </c>
      <c r="H574" s="1" t="s">
        <v>3641</v>
      </c>
      <c r="I574" s="1" t="s">
        <v>3642</v>
      </c>
      <c r="J574" t="s">
        <v>189</v>
      </c>
      <c r="K574" t="s">
        <v>657</v>
      </c>
      <c r="L574" t="s">
        <v>666</v>
      </c>
      <c r="M574" t="s">
        <v>651</v>
      </c>
      <c r="O574" s="1" t="s">
        <v>3682</v>
      </c>
      <c r="Q574" t="s">
        <v>2535</v>
      </c>
      <c r="S574" t="s">
        <v>1162</v>
      </c>
      <c r="U574" s="1" t="s">
        <v>3683</v>
      </c>
    </row>
    <row r="575" spans="1:19">
      <c r="A575" s="1" t="s">
        <v>3684</v>
      </c>
      <c r="B575" t="s">
        <v>247</v>
      </c>
      <c r="C575" t="s">
        <v>25</v>
      </c>
      <c r="D575" t="s">
        <v>16</v>
      </c>
      <c r="E575" t="s">
        <v>55</v>
      </c>
      <c r="F575" t="s">
        <v>648</v>
      </c>
      <c r="G575" s="1" t="s">
        <v>3685</v>
      </c>
      <c r="H575" s="1" t="s">
        <v>3686</v>
      </c>
      <c r="I575" s="1" t="s">
        <v>3687</v>
      </c>
      <c r="J575" t="s">
        <v>237</v>
      </c>
      <c r="K575" t="s">
        <v>649</v>
      </c>
      <c r="L575" t="s">
        <v>650</v>
      </c>
      <c r="M575" t="s">
        <v>651</v>
      </c>
      <c r="O575" s="1" t="s">
        <v>2644</v>
      </c>
      <c r="P575" t="s">
        <v>2535</v>
      </c>
      <c r="S575" t="s">
        <v>1171</v>
      </c>
    </row>
    <row r="576" spans="1:19">
      <c r="A576" s="1" t="s">
        <v>3688</v>
      </c>
      <c r="B576" t="s">
        <v>247</v>
      </c>
      <c r="C576" t="s">
        <v>25</v>
      </c>
      <c r="D576" t="s">
        <v>16</v>
      </c>
      <c r="E576" t="s">
        <v>55</v>
      </c>
      <c r="F576" t="s">
        <v>648</v>
      </c>
      <c r="G576" s="1" t="s">
        <v>3685</v>
      </c>
      <c r="H576" s="1" t="s">
        <v>3686</v>
      </c>
      <c r="I576" s="1" t="s">
        <v>3687</v>
      </c>
      <c r="J576" t="s">
        <v>237</v>
      </c>
      <c r="K576" t="s">
        <v>649</v>
      </c>
      <c r="L576" t="s">
        <v>654</v>
      </c>
      <c r="M576" t="s">
        <v>651</v>
      </c>
      <c r="O576" s="1" t="s">
        <v>2646</v>
      </c>
      <c r="P576" t="s">
        <v>2535</v>
      </c>
      <c r="S576" t="s">
        <v>1168</v>
      </c>
    </row>
    <row r="577" spans="1:19">
      <c r="A577" s="1" t="s">
        <v>3689</v>
      </c>
      <c r="B577" t="s">
        <v>247</v>
      </c>
      <c r="C577" t="s">
        <v>25</v>
      </c>
      <c r="D577" t="s">
        <v>16</v>
      </c>
      <c r="E577" t="s">
        <v>55</v>
      </c>
      <c r="F577" t="s">
        <v>648</v>
      </c>
      <c r="G577" s="1" t="s">
        <v>3685</v>
      </c>
      <c r="H577" s="1" t="s">
        <v>3686</v>
      </c>
      <c r="I577" s="1" t="s">
        <v>3687</v>
      </c>
      <c r="J577" t="s">
        <v>237</v>
      </c>
      <c r="K577" t="s">
        <v>649</v>
      </c>
      <c r="L577" t="s">
        <v>654</v>
      </c>
      <c r="M577" t="s">
        <v>651</v>
      </c>
      <c r="O577" s="1" t="s">
        <v>2656</v>
      </c>
      <c r="P577" t="s">
        <v>2535</v>
      </c>
      <c r="S577" t="s">
        <v>1169</v>
      </c>
    </row>
    <row r="578" spans="1:19">
      <c r="A578" s="1" t="s">
        <v>3690</v>
      </c>
      <c r="B578" t="s">
        <v>247</v>
      </c>
      <c r="C578" t="s">
        <v>25</v>
      </c>
      <c r="D578" t="s">
        <v>16</v>
      </c>
      <c r="E578" t="s">
        <v>55</v>
      </c>
      <c r="F578" t="s">
        <v>648</v>
      </c>
      <c r="G578" s="1" t="s">
        <v>3685</v>
      </c>
      <c r="H578" s="1" t="s">
        <v>3686</v>
      </c>
      <c r="I578" s="1" t="s">
        <v>3687</v>
      </c>
      <c r="J578" t="s">
        <v>237</v>
      </c>
      <c r="K578" t="s">
        <v>649</v>
      </c>
      <c r="L578" t="s">
        <v>654</v>
      </c>
      <c r="M578" t="s">
        <v>651</v>
      </c>
      <c r="O578" s="1" t="s">
        <v>2657</v>
      </c>
      <c r="P578" t="s">
        <v>2535</v>
      </c>
      <c r="S578" t="s">
        <v>1170</v>
      </c>
    </row>
    <row r="579" spans="1:19">
      <c r="A579" s="1" t="s">
        <v>3691</v>
      </c>
      <c r="B579" t="s">
        <v>247</v>
      </c>
      <c r="C579" t="s">
        <v>25</v>
      </c>
      <c r="D579" t="s">
        <v>16</v>
      </c>
      <c r="E579" t="s">
        <v>55</v>
      </c>
      <c r="F579" t="s">
        <v>648</v>
      </c>
      <c r="G579" s="1" t="s">
        <v>3685</v>
      </c>
      <c r="H579" s="1" t="s">
        <v>3686</v>
      </c>
      <c r="I579" s="1" t="s">
        <v>3687</v>
      </c>
      <c r="J579" t="s">
        <v>237</v>
      </c>
      <c r="K579" t="s">
        <v>649</v>
      </c>
      <c r="L579" t="s">
        <v>654</v>
      </c>
      <c r="M579" t="s">
        <v>651</v>
      </c>
      <c r="O579" s="1" t="s">
        <v>2659</v>
      </c>
      <c r="P579" t="s">
        <v>2535</v>
      </c>
      <c r="S579" t="s">
        <v>1172</v>
      </c>
    </row>
    <row r="580" spans="1:16">
      <c r="A580" s="1" t="s">
        <v>3692</v>
      </c>
      <c r="B580" t="s">
        <v>247</v>
      </c>
      <c r="C580" t="s">
        <v>25</v>
      </c>
      <c r="D580" t="s">
        <v>16</v>
      </c>
      <c r="E580" t="s">
        <v>55</v>
      </c>
      <c r="F580" t="s">
        <v>648</v>
      </c>
      <c r="G580" s="1" t="s">
        <v>3685</v>
      </c>
      <c r="H580" s="1" t="s">
        <v>3686</v>
      </c>
      <c r="I580" s="1" t="s">
        <v>3687</v>
      </c>
      <c r="J580" t="s">
        <v>237</v>
      </c>
      <c r="K580" t="s">
        <v>649</v>
      </c>
      <c r="L580" t="s">
        <v>654</v>
      </c>
      <c r="M580" t="s">
        <v>659</v>
      </c>
      <c r="O580" s="1" t="s">
        <v>2661</v>
      </c>
      <c r="P580" t="s">
        <v>2580</v>
      </c>
    </row>
    <row r="581" spans="1:27">
      <c r="A581" s="1" t="s">
        <v>3693</v>
      </c>
      <c r="B581" t="s">
        <v>247</v>
      </c>
      <c r="C581" t="s">
        <v>25</v>
      </c>
      <c r="D581" t="s">
        <v>16</v>
      </c>
      <c r="E581" t="s">
        <v>55</v>
      </c>
      <c r="F581" t="s">
        <v>648</v>
      </c>
      <c r="G581" s="1" t="s">
        <v>3685</v>
      </c>
      <c r="H581" s="1" t="s">
        <v>3686</v>
      </c>
      <c r="I581" s="1" t="s">
        <v>3687</v>
      </c>
      <c r="J581" t="s">
        <v>237</v>
      </c>
      <c r="K581" t="s">
        <v>657</v>
      </c>
      <c r="L581" t="s">
        <v>658</v>
      </c>
      <c r="M581" t="s">
        <v>651</v>
      </c>
      <c r="O581" s="1" t="s">
        <v>3694</v>
      </c>
      <c r="P581" t="s">
        <v>2545</v>
      </c>
      <c r="S581" t="s">
        <v>1163</v>
      </c>
      <c r="U581" s="1" t="s">
        <v>3695</v>
      </c>
      <c r="V581" s="1" t="s">
        <v>3696</v>
      </c>
      <c r="W581" t="s">
        <v>1316</v>
      </c>
      <c r="X581" s="1" t="s">
        <v>3697</v>
      </c>
      <c r="Y581" s="1" t="s">
        <v>3698</v>
      </c>
      <c r="Z581" s="1" t="s">
        <v>3699</v>
      </c>
      <c r="AA581" t="s">
        <v>1340</v>
      </c>
    </row>
    <row r="582" spans="1:21">
      <c r="A582" s="1" t="s">
        <v>3700</v>
      </c>
      <c r="B582" t="s">
        <v>247</v>
      </c>
      <c r="C582" t="s">
        <v>25</v>
      </c>
      <c r="D582" t="s">
        <v>16</v>
      </c>
      <c r="E582" t="s">
        <v>55</v>
      </c>
      <c r="F582" t="s">
        <v>648</v>
      </c>
      <c r="G582" s="1" t="s">
        <v>3685</v>
      </c>
      <c r="H582" s="1" t="s">
        <v>3686</v>
      </c>
      <c r="I582" s="1" t="s">
        <v>3687</v>
      </c>
      <c r="J582" t="s">
        <v>237</v>
      </c>
      <c r="K582" t="s">
        <v>657</v>
      </c>
      <c r="L582" t="s">
        <v>658</v>
      </c>
      <c r="M582" t="s">
        <v>651</v>
      </c>
      <c r="O582" s="1" t="s">
        <v>3701</v>
      </c>
      <c r="P582" t="s">
        <v>2535</v>
      </c>
      <c r="S582" t="s">
        <v>1163</v>
      </c>
      <c r="U582" s="1" t="s">
        <v>2553</v>
      </c>
    </row>
    <row r="583" spans="1:27">
      <c r="A583" s="1" t="s">
        <v>3702</v>
      </c>
      <c r="B583" t="s">
        <v>247</v>
      </c>
      <c r="C583" t="s">
        <v>25</v>
      </c>
      <c r="D583" t="s">
        <v>16</v>
      </c>
      <c r="E583" t="s">
        <v>55</v>
      </c>
      <c r="F583" t="s">
        <v>648</v>
      </c>
      <c r="G583" s="1" t="s">
        <v>3685</v>
      </c>
      <c r="H583" s="1" t="s">
        <v>3686</v>
      </c>
      <c r="I583" s="1" t="s">
        <v>3687</v>
      </c>
      <c r="J583" t="s">
        <v>237</v>
      </c>
      <c r="K583" t="s">
        <v>657</v>
      </c>
      <c r="L583" t="s">
        <v>658</v>
      </c>
      <c r="M583" t="s">
        <v>651</v>
      </c>
      <c r="O583" s="1" t="s">
        <v>3703</v>
      </c>
      <c r="P583" t="s">
        <v>2545</v>
      </c>
      <c r="S583" t="s">
        <v>1163</v>
      </c>
      <c r="U583" s="1" t="s">
        <v>3704</v>
      </c>
      <c r="V583" s="1" t="s">
        <v>3705</v>
      </c>
      <c r="W583" t="s">
        <v>1810</v>
      </c>
      <c r="X583" s="1" t="s">
        <v>3706</v>
      </c>
      <c r="Y583" s="1" t="s">
        <v>3707</v>
      </c>
      <c r="Z583" s="1" t="s">
        <v>3708</v>
      </c>
      <c r="AA583" t="s">
        <v>1371</v>
      </c>
    </row>
    <row r="584" spans="1:21">
      <c r="A584" s="1" t="s">
        <v>3709</v>
      </c>
      <c r="B584" t="s">
        <v>247</v>
      </c>
      <c r="C584" t="s">
        <v>25</v>
      </c>
      <c r="D584" t="s">
        <v>16</v>
      </c>
      <c r="E584" t="s">
        <v>55</v>
      </c>
      <c r="F584" t="s">
        <v>648</v>
      </c>
      <c r="G584" s="1" t="s">
        <v>3685</v>
      </c>
      <c r="H584" s="1" t="s">
        <v>3686</v>
      </c>
      <c r="I584" s="1" t="s">
        <v>3687</v>
      </c>
      <c r="J584" t="s">
        <v>237</v>
      </c>
      <c r="K584" t="s">
        <v>657</v>
      </c>
      <c r="L584" t="s">
        <v>658</v>
      </c>
      <c r="M584" t="s">
        <v>651</v>
      </c>
      <c r="O584" s="1" t="s">
        <v>3710</v>
      </c>
      <c r="P584" t="s">
        <v>2535</v>
      </c>
      <c r="S584" t="s">
        <v>1163</v>
      </c>
      <c r="U584" s="1" t="s">
        <v>3622</v>
      </c>
    </row>
    <row r="585" spans="1:27">
      <c r="A585" s="1" t="s">
        <v>3711</v>
      </c>
      <c r="B585" t="s">
        <v>247</v>
      </c>
      <c r="C585" t="s">
        <v>25</v>
      </c>
      <c r="D585" t="s">
        <v>16</v>
      </c>
      <c r="E585" t="s">
        <v>55</v>
      </c>
      <c r="F585" t="s">
        <v>648</v>
      </c>
      <c r="G585" s="1" t="s">
        <v>3685</v>
      </c>
      <c r="H585" s="1" t="s">
        <v>3686</v>
      </c>
      <c r="I585" s="1" t="s">
        <v>3687</v>
      </c>
      <c r="J585" t="s">
        <v>237</v>
      </c>
      <c r="K585" t="s">
        <v>657</v>
      </c>
      <c r="L585" t="s">
        <v>658</v>
      </c>
      <c r="M585" t="s">
        <v>651</v>
      </c>
      <c r="O585" s="1" t="s">
        <v>3712</v>
      </c>
      <c r="P585" t="s">
        <v>2535</v>
      </c>
      <c r="S585" t="s">
        <v>1163</v>
      </c>
      <c r="U585" s="1" t="s">
        <v>3713</v>
      </c>
      <c r="V585" s="1" t="s">
        <v>3714</v>
      </c>
      <c r="W585" t="s">
        <v>1810</v>
      </c>
      <c r="X585" s="1" t="s">
        <v>3715</v>
      </c>
      <c r="Y585" s="1" t="s">
        <v>3716</v>
      </c>
      <c r="Z585" s="1" t="s">
        <v>3717</v>
      </c>
      <c r="AA585" t="s">
        <v>1371</v>
      </c>
    </row>
    <row r="586" spans="1:26">
      <c r="A586" s="1" t="s">
        <v>3718</v>
      </c>
      <c r="B586" t="s">
        <v>247</v>
      </c>
      <c r="C586" t="s">
        <v>25</v>
      </c>
      <c r="D586" t="s">
        <v>16</v>
      </c>
      <c r="E586" t="s">
        <v>55</v>
      </c>
      <c r="F586" t="s">
        <v>648</v>
      </c>
      <c r="G586" s="1" t="s">
        <v>3685</v>
      </c>
      <c r="H586" s="1" t="s">
        <v>3686</v>
      </c>
      <c r="I586" s="1" t="s">
        <v>3687</v>
      </c>
      <c r="J586" t="s">
        <v>237</v>
      </c>
      <c r="K586" t="s">
        <v>657</v>
      </c>
      <c r="L586" t="s">
        <v>658</v>
      </c>
      <c r="M586" t="s">
        <v>659</v>
      </c>
      <c r="O586" s="1" t="s">
        <v>3719</v>
      </c>
      <c r="P586" t="s">
        <v>2535</v>
      </c>
      <c r="S586" t="s">
        <v>1163</v>
      </c>
      <c r="U586" s="1" t="s">
        <v>3720</v>
      </c>
      <c r="V586" s="1" t="s">
        <v>3721</v>
      </c>
      <c r="W586" t="s">
        <v>1810</v>
      </c>
      <c r="X586" s="1" t="s">
        <v>3722</v>
      </c>
      <c r="Y586" s="1" t="s">
        <v>3723</v>
      </c>
      <c r="Z586" s="1" t="s">
        <v>3717</v>
      </c>
    </row>
    <row r="587" spans="1:21">
      <c r="A587" s="1" t="s">
        <v>3724</v>
      </c>
      <c r="B587" t="s">
        <v>247</v>
      </c>
      <c r="C587" t="s">
        <v>25</v>
      </c>
      <c r="D587" t="s">
        <v>16</v>
      </c>
      <c r="E587" t="s">
        <v>55</v>
      </c>
      <c r="F587" t="s">
        <v>648</v>
      </c>
      <c r="G587" s="1" t="s">
        <v>3685</v>
      </c>
      <c r="H587" s="1" t="s">
        <v>3686</v>
      </c>
      <c r="I587" s="1" t="s">
        <v>3687</v>
      </c>
      <c r="J587" t="s">
        <v>237</v>
      </c>
      <c r="K587" t="s">
        <v>657</v>
      </c>
      <c r="L587" t="s">
        <v>666</v>
      </c>
      <c r="M587" t="s">
        <v>651</v>
      </c>
      <c r="O587" s="1" t="s">
        <v>3725</v>
      </c>
      <c r="Q587" t="s">
        <v>486</v>
      </c>
      <c r="S587" t="s">
        <v>1163</v>
      </c>
      <c r="U587" s="1" t="s">
        <v>2553</v>
      </c>
    </row>
    <row r="588" spans="1:19">
      <c r="A588" s="1" t="s">
        <v>3726</v>
      </c>
      <c r="B588" t="s">
        <v>247</v>
      </c>
      <c r="C588" t="s">
        <v>25</v>
      </c>
      <c r="D588" t="s">
        <v>16</v>
      </c>
      <c r="E588" t="s">
        <v>67</v>
      </c>
      <c r="F588" t="s">
        <v>752</v>
      </c>
      <c r="G588" s="1" t="s">
        <v>3727</v>
      </c>
      <c r="H588" s="1" t="s">
        <v>3728</v>
      </c>
      <c r="I588" s="1" t="s">
        <v>3729</v>
      </c>
      <c r="J588" t="s">
        <v>66</v>
      </c>
      <c r="K588" t="s">
        <v>649</v>
      </c>
      <c r="L588" t="s">
        <v>650</v>
      </c>
      <c r="M588" t="s">
        <v>651</v>
      </c>
      <c r="O588" s="1" t="s">
        <v>2746</v>
      </c>
      <c r="P588" t="s">
        <v>2535</v>
      </c>
      <c r="S588" t="s">
        <v>1171</v>
      </c>
    </row>
    <row r="589" spans="1:19">
      <c r="A589" s="1" t="s">
        <v>3730</v>
      </c>
      <c r="B589" t="s">
        <v>247</v>
      </c>
      <c r="C589" t="s">
        <v>25</v>
      </c>
      <c r="D589" t="s">
        <v>16</v>
      </c>
      <c r="E589" t="s">
        <v>67</v>
      </c>
      <c r="F589" t="s">
        <v>752</v>
      </c>
      <c r="G589" s="1" t="s">
        <v>3727</v>
      </c>
      <c r="H589" s="1" t="s">
        <v>3728</v>
      </c>
      <c r="I589" s="1" t="s">
        <v>3729</v>
      </c>
      <c r="J589" t="s">
        <v>66</v>
      </c>
      <c r="K589" t="s">
        <v>649</v>
      </c>
      <c r="L589" t="s">
        <v>654</v>
      </c>
      <c r="M589" t="s">
        <v>651</v>
      </c>
      <c r="O589" s="1" t="s">
        <v>2748</v>
      </c>
      <c r="P589" t="s">
        <v>2535</v>
      </c>
      <c r="S589" t="s">
        <v>1168</v>
      </c>
    </row>
    <row r="590" spans="1:19">
      <c r="A590" s="1" t="s">
        <v>3731</v>
      </c>
      <c r="B590" t="s">
        <v>247</v>
      </c>
      <c r="C590" t="s">
        <v>25</v>
      </c>
      <c r="D590" t="s">
        <v>16</v>
      </c>
      <c r="E590" t="s">
        <v>67</v>
      </c>
      <c r="F590" t="s">
        <v>752</v>
      </c>
      <c r="G590" s="1" t="s">
        <v>3727</v>
      </c>
      <c r="H590" s="1" t="s">
        <v>3728</v>
      </c>
      <c r="I590" s="1" t="s">
        <v>3729</v>
      </c>
      <c r="J590" t="s">
        <v>66</v>
      </c>
      <c r="K590" t="s">
        <v>649</v>
      </c>
      <c r="L590" t="s">
        <v>654</v>
      </c>
      <c r="M590" t="s">
        <v>651</v>
      </c>
      <c r="O590" s="1" t="s">
        <v>2758</v>
      </c>
      <c r="P590" t="s">
        <v>2535</v>
      </c>
      <c r="S590" t="s">
        <v>1169</v>
      </c>
    </row>
    <row r="591" spans="1:19">
      <c r="A591" s="1" t="s">
        <v>3732</v>
      </c>
      <c r="B591" t="s">
        <v>247</v>
      </c>
      <c r="C591" t="s">
        <v>25</v>
      </c>
      <c r="D591" t="s">
        <v>16</v>
      </c>
      <c r="E591" t="s">
        <v>67</v>
      </c>
      <c r="F591" t="s">
        <v>752</v>
      </c>
      <c r="G591" s="1" t="s">
        <v>3727</v>
      </c>
      <c r="H591" s="1" t="s">
        <v>3728</v>
      </c>
      <c r="I591" s="1" t="s">
        <v>3729</v>
      </c>
      <c r="J591" t="s">
        <v>66</v>
      </c>
      <c r="K591" t="s">
        <v>649</v>
      </c>
      <c r="L591" t="s">
        <v>654</v>
      </c>
      <c r="M591" t="s">
        <v>651</v>
      </c>
      <c r="O591" s="1" t="s">
        <v>2760</v>
      </c>
      <c r="P591" t="s">
        <v>2535</v>
      </c>
      <c r="S591" t="s">
        <v>1170</v>
      </c>
    </row>
    <row r="592" spans="1:19">
      <c r="A592" s="1" t="s">
        <v>3733</v>
      </c>
      <c r="B592" t="s">
        <v>247</v>
      </c>
      <c r="C592" t="s">
        <v>25</v>
      </c>
      <c r="D592" t="s">
        <v>16</v>
      </c>
      <c r="E592" t="s">
        <v>67</v>
      </c>
      <c r="F592" t="s">
        <v>752</v>
      </c>
      <c r="G592" s="1" t="s">
        <v>3727</v>
      </c>
      <c r="H592" s="1" t="s">
        <v>3728</v>
      </c>
      <c r="I592" s="1" t="s">
        <v>3729</v>
      </c>
      <c r="J592" t="s">
        <v>66</v>
      </c>
      <c r="K592" t="s">
        <v>649</v>
      </c>
      <c r="L592" t="s">
        <v>654</v>
      </c>
      <c r="M592" t="s">
        <v>651</v>
      </c>
      <c r="O592" s="1" t="s">
        <v>3734</v>
      </c>
      <c r="P592" t="s">
        <v>2535</v>
      </c>
      <c r="S592" t="s">
        <v>1171</v>
      </c>
    </row>
    <row r="593" spans="1:19">
      <c r="A593" s="1" t="s">
        <v>3735</v>
      </c>
      <c r="B593" t="s">
        <v>247</v>
      </c>
      <c r="C593" t="s">
        <v>25</v>
      </c>
      <c r="D593" t="s">
        <v>16</v>
      </c>
      <c r="E593" t="s">
        <v>67</v>
      </c>
      <c r="F593" t="s">
        <v>752</v>
      </c>
      <c r="G593" s="1" t="s">
        <v>3727</v>
      </c>
      <c r="H593" s="1" t="s">
        <v>3728</v>
      </c>
      <c r="I593" s="1" t="s">
        <v>3729</v>
      </c>
      <c r="J593" t="s">
        <v>66</v>
      </c>
      <c r="K593" t="s">
        <v>649</v>
      </c>
      <c r="L593" t="s">
        <v>654</v>
      </c>
      <c r="M593" t="s">
        <v>651</v>
      </c>
      <c r="O593" s="1" t="s">
        <v>2764</v>
      </c>
      <c r="P593" t="s">
        <v>2535</v>
      </c>
      <c r="S593" t="s">
        <v>1172</v>
      </c>
    </row>
    <row r="594" spans="1:16">
      <c r="A594" s="1" t="s">
        <v>3736</v>
      </c>
      <c r="B594" t="s">
        <v>247</v>
      </c>
      <c r="C594" t="s">
        <v>25</v>
      </c>
      <c r="D594" t="s">
        <v>16</v>
      </c>
      <c r="E594" t="s">
        <v>67</v>
      </c>
      <c r="F594" t="s">
        <v>752</v>
      </c>
      <c r="G594" s="1" t="s">
        <v>3727</v>
      </c>
      <c r="H594" s="1" t="s">
        <v>3728</v>
      </c>
      <c r="I594" s="1" t="s">
        <v>3729</v>
      </c>
      <c r="J594" t="s">
        <v>66</v>
      </c>
      <c r="K594" t="s">
        <v>649</v>
      </c>
      <c r="L594" t="s">
        <v>654</v>
      </c>
      <c r="M594" t="s">
        <v>759</v>
      </c>
      <c r="O594" s="1" t="s">
        <v>2766</v>
      </c>
      <c r="P594" t="s">
        <v>2535</v>
      </c>
    </row>
    <row r="595" spans="1:27">
      <c r="A595" s="1" t="s">
        <v>3737</v>
      </c>
      <c r="B595" t="s">
        <v>247</v>
      </c>
      <c r="C595" t="s">
        <v>25</v>
      </c>
      <c r="D595" t="s">
        <v>16</v>
      </c>
      <c r="E595" t="s">
        <v>67</v>
      </c>
      <c r="F595" t="s">
        <v>752</v>
      </c>
      <c r="G595" s="1" t="s">
        <v>3727</v>
      </c>
      <c r="H595" s="1" t="s">
        <v>3728</v>
      </c>
      <c r="I595" s="1" t="s">
        <v>3729</v>
      </c>
      <c r="J595" t="s">
        <v>66</v>
      </c>
      <c r="K595" t="s">
        <v>657</v>
      </c>
      <c r="L595" t="s">
        <v>729</v>
      </c>
      <c r="M595" t="s">
        <v>651</v>
      </c>
      <c r="O595" s="1" t="s">
        <v>3738</v>
      </c>
      <c r="P595" t="s">
        <v>2604</v>
      </c>
      <c r="S595" t="s">
        <v>1162</v>
      </c>
      <c r="U595" s="1" t="s">
        <v>3739</v>
      </c>
      <c r="V595" s="1" t="s">
        <v>3740</v>
      </c>
      <c r="W595" t="s">
        <v>1871</v>
      </c>
      <c r="X595" s="1" t="s">
        <v>3741</v>
      </c>
      <c r="Y595" s="1" t="s">
        <v>3742</v>
      </c>
      <c r="Z595" s="1" t="s">
        <v>2678</v>
      </c>
      <c r="AA595" t="s">
        <v>1340</v>
      </c>
    </row>
    <row r="596" spans="1:34">
      <c r="A596" s="1" t="s">
        <v>3743</v>
      </c>
      <c r="B596" t="s">
        <v>247</v>
      </c>
      <c r="C596" t="s">
        <v>25</v>
      </c>
      <c r="D596" t="s">
        <v>16</v>
      </c>
      <c r="E596" t="s">
        <v>67</v>
      </c>
      <c r="F596" t="s">
        <v>752</v>
      </c>
      <c r="G596" s="1" t="s">
        <v>3727</v>
      </c>
      <c r="H596" s="1" t="s">
        <v>3728</v>
      </c>
      <c r="I596" s="1" t="s">
        <v>3729</v>
      </c>
      <c r="J596" t="s">
        <v>66</v>
      </c>
      <c r="K596" t="s">
        <v>657</v>
      </c>
      <c r="L596" t="s">
        <v>762</v>
      </c>
      <c r="M596" t="s">
        <v>651</v>
      </c>
      <c r="O596" s="1" t="s">
        <v>3744</v>
      </c>
      <c r="P596" t="s">
        <v>2604</v>
      </c>
      <c r="S596" t="s">
        <v>1162</v>
      </c>
      <c r="U596" s="1" t="s">
        <v>3745</v>
      </c>
      <c r="V596" s="1" t="s">
        <v>3746</v>
      </c>
      <c r="W596" t="s">
        <v>1434</v>
      </c>
      <c r="X596" s="1" t="s">
        <v>3747</v>
      </c>
      <c r="Y596" s="1" t="s">
        <v>3748</v>
      </c>
      <c r="Z596" s="1" t="s">
        <v>2550</v>
      </c>
      <c r="AA596" t="s">
        <v>1340</v>
      </c>
      <c r="AB596" s="1" t="s">
        <v>3749</v>
      </c>
      <c r="AC596" s="1" t="s">
        <v>3750</v>
      </c>
      <c r="AD596" t="s">
        <v>1434</v>
      </c>
      <c r="AE596" t="s">
        <v>1880</v>
      </c>
      <c r="AF596" s="1" t="s">
        <v>3748</v>
      </c>
      <c r="AG596" s="1" t="s">
        <v>3751</v>
      </c>
      <c r="AH596" t="s">
        <v>1340</v>
      </c>
    </row>
    <row r="597" spans="1:16">
      <c r="A597" s="1" t="s">
        <v>3752</v>
      </c>
      <c r="B597" t="s">
        <v>247</v>
      </c>
      <c r="C597" t="s">
        <v>25</v>
      </c>
      <c r="D597" t="s">
        <v>16</v>
      </c>
      <c r="E597" t="s">
        <v>67</v>
      </c>
      <c r="F597" t="s">
        <v>752</v>
      </c>
      <c r="G597" s="1" t="s">
        <v>3727</v>
      </c>
      <c r="H597" s="1" t="s">
        <v>3728</v>
      </c>
      <c r="I597" s="1" t="s">
        <v>3729</v>
      </c>
      <c r="J597" t="s">
        <v>66</v>
      </c>
      <c r="K597" t="s">
        <v>649</v>
      </c>
      <c r="L597" t="s">
        <v>654</v>
      </c>
      <c r="M597" t="s">
        <v>659</v>
      </c>
      <c r="O597" s="1" t="s">
        <v>3753</v>
      </c>
      <c r="P597" t="s">
        <v>2535</v>
      </c>
    </row>
    <row r="598" spans="1:27">
      <c r="A598" s="1" t="s">
        <v>3754</v>
      </c>
      <c r="B598" t="s">
        <v>247</v>
      </c>
      <c r="C598" t="s">
        <v>25</v>
      </c>
      <c r="D598" t="s">
        <v>16</v>
      </c>
      <c r="E598" t="s">
        <v>67</v>
      </c>
      <c r="F598" t="s">
        <v>752</v>
      </c>
      <c r="G598" s="1" t="s">
        <v>3727</v>
      </c>
      <c r="H598" s="1" t="s">
        <v>3728</v>
      </c>
      <c r="I598" s="1" t="s">
        <v>3729</v>
      </c>
      <c r="J598" t="s">
        <v>66</v>
      </c>
      <c r="K598" t="s">
        <v>657</v>
      </c>
      <c r="L598" t="s">
        <v>666</v>
      </c>
      <c r="M598" t="s">
        <v>651</v>
      </c>
      <c r="O598" s="1" t="s">
        <v>3755</v>
      </c>
      <c r="Q598" t="s">
        <v>2580</v>
      </c>
      <c r="S598" t="s">
        <v>1162</v>
      </c>
      <c r="U598" s="1" t="s">
        <v>3756</v>
      </c>
      <c r="V598" s="1" t="s">
        <v>3757</v>
      </c>
      <c r="W598" t="s">
        <v>1323</v>
      </c>
      <c r="X598" s="1" t="s">
        <v>3758</v>
      </c>
      <c r="Y598" s="1" t="s">
        <v>3759</v>
      </c>
      <c r="Z598" s="1" t="s">
        <v>2792</v>
      </c>
      <c r="AA598" t="s">
        <v>1340</v>
      </c>
    </row>
    <row r="599" spans="1:19">
      <c r="A599" s="1" t="s">
        <v>3760</v>
      </c>
      <c r="B599" t="s">
        <v>247</v>
      </c>
      <c r="C599" t="s">
        <v>25</v>
      </c>
      <c r="D599" t="s">
        <v>16</v>
      </c>
      <c r="E599" t="s">
        <v>67</v>
      </c>
      <c r="F599" t="s">
        <v>752</v>
      </c>
      <c r="G599" s="1" t="s">
        <v>3761</v>
      </c>
      <c r="H599" s="1" t="s">
        <v>3762</v>
      </c>
      <c r="I599" s="1" t="s">
        <v>3763</v>
      </c>
      <c r="J599" t="s">
        <v>189</v>
      </c>
      <c r="K599" t="s">
        <v>649</v>
      </c>
      <c r="L599" t="s">
        <v>650</v>
      </c>
      <c r="M599" t="s">
        <v>651</v>
      </c>
      <c r="O599" s="1" t="s">
        <v>2746</v>
      </c>
      <c r="P599" t="s">
        <v>2535</v>
      </c>
      <c r="S599" t="s">
        <v>1171</v>
      </c>
    </row>
    <row r="600" spans="1:19">
      <c r="A600" s="1" t="s">
        <v>3764</v>
      </c>
      <c r="B600" t="s">
        <v>247</v>
      </c>
      <c r="C600" t="s">
        <v>25</v>
      </c>
      <c r="D600" t="s">
        <v>16</v>
      </c>
      <c r="E600" t="s">
        <v>67</v>
      </c>
      <c r="F600" t="s">
        <v>752</v>
      </c>
      <c r="G600" s="1" t="s">
        <v>3761</v>
      </c>
      <c r="H600" s="1" t="s">
        <v>3762</v>
      </c>
      <c r="I600" s="1" t="s">
        <v>3763</v>
      </c>
      <c r="J600" t="s">
        <v>189</v>
      </c>
      <c r="K600" t="s">
        <v>649</v>
      </c>
      <c r="L600" t="s">
        <v>654</v>
      </c>
      <c r="M600" t="s">
        <v>651</v>
      </c>
      <c r="O600" s="1" t="s">
        <v>2748</v>
      </c>
      <c r="P600" t="s">
        <v>2535</v>
      </c>
      <c r="S600" t="s">
        <v>1168</v>
      </c>
    </row>
    <row r="601" spans="1:19">
      <c r="A601" s="1" t="s">
        <v>3765</v>
      </c>
      <c r="B601" t="s">
        <v>247</v>
      </c>
      <c r="C601" t="s">
        <v>25</v>
      </c>
      <c r="D601" t="s">
        <v>16</v>
      </c>
      <c r="E601" t="s">
        <v>67</v>
      </c>
      <c r="F601" t="s">
        <v>752</v>
      </c>
      <c r="G601" s="1" t="s">
        <v>3761</v>
      </c>
      <c r="H601" s="1" t="s">
        <v>3762</v>
      </c>
      <c r="I601" s="1" t="s">
        <v>3763</v>
      </c>
      <c r="J601" t="s">
        <v>189</v>
      </c>
      <c r="K601" t="s">
        <v>649</v>
      </c>
      <c r="L601" t="s">
        <v>654</v>
      </c>
      <c r="M601" t="s">
        <v>651</v>
      </c>
      <c r="O601" s="1" t="s">
        <v>2758</v>
      </c>
      <c r="P601" t="s">
        <v>2535</v>
      </c>
      <c r="S601" t="s">
        <v>1169</v>
      </c>
    </row>
    <row r="602" spans="1:19">
      <c r="A602" s="1" t="s">
        <v>3766</v>
      </c>
      <c r="B602" t="s">
        <v>247</v>
      </c>
      <c r="C602" t="s">
        <v>25</v>
      </c>
      <c r="D602" t="s">
        <v>16</v>
      </c>
      <c r="E602" t="s">
        <v>67</v>
      </c>
      <c r="F602" t="s">
        <v>752</v>
      </c>
      <c r="G602" s="1" t="s">
        <v>3761</v>
      </c>
      <c r="H602" s="1" t="s">
        <v>3762</v>
      </c>
      <c r="I602" s="1" t="s">
        <v>3763</v>
      </c>
      <c r="J602" t="s">
        <v>189</v>
      </c>
      <c r="K602" t="s">
        <v>649</v>
      </c>
      <c r="L602" t="s">
        <v>654</v>
      </c>
      <c r="M602" t="s">
        <v>651</v>
      </c>
      <c r="O602" s="1" t="s">
        <v>2760</v>
      </c>
      <c r="P602" t="s">
        <v>2535</v>
      </c>
      <c r="S602" t="s">
        <v>1170</v>
      </c>
    </row>
    <row r="603" spans="1:19">
      <c r="A603" s="1" t="s">
        <v>3767</v>
      </c>
      <c r="B603" t="s">
        <v>247</v>
      </c>
      <c r="C603" t="s">
        <v>25</v>
      </c>
      <c r="D603" t="s">
        <v>16</v>
      </c>
      <c r="E603" t="s">
        <v>67</v>
      </c>
      <c r="F603" t="s">
        <v>752</v>
      </c>
      <c r="G603" s="1" t="s">
        <v>3761</v>
      </c>
      <c r="H603" s="1" t="s">
        <v>3762</v>
      </c>
      <c r="I603" s="1" t="s">
        <v>3763</v>
      </c>
      <c r="J603" t="s">
        <v>189</v>
      </c>
      <c r="K603" t="s">
        <v>649</v>
      </c>
      <c r="L603" t="s">
        <v>654</v>
      </c>
      <c r="M603" t="s">
        <v>651</v>
      </c>
      <c r="O603" s="1" t="s">
        <v>3734</v>
      </c>
      <c r="P603" t="s">
        <v>2535</v>
      </c>
      <c r="S603" t="s">
        <v>1171</v>
      </c>
    </row>
    <row r="604" spans="1:19">
      <c r="A604" s="1" t="s">
        <v>3768</v>
      </c>
      <c r="B604" t="s">
        <v>247</v>
      </c>
      <c r="C604" t="s">
        <v>25</v>
      </c>
      <c r="D604" t="s">
        <v>16</v>
      </c>
      <c r="E604" t="s">
        <v>67</v>
      </c>
      <c r="F604" t="s">
        <v>752</v>
      </c>
      <c r="G604" s="1" t="s">
        <v>3761</v>
      </c>
      <c r="H604" s="1" t="s">
        <v>3762</v>
      </c>
      <c r="I604" s="1" t="s">
        <v>3763</v>
      </c>
      <c r="J604" t="s">
        <v>189</v>
      </c>
      <c r="K604" t="s">
        <v>649</v>
      </c>
      <c r="L604" t="s">
        <v>654</v>
      </c>
      <c r="M604" t="s">
        <v>651</v>
      </c>
      <c r="O604" s="1" t="s">
        <v>2764</v>
      </c>
      <c r="P604" t="s">
        <v>2535</v>
      </c>
      <c r="S604" t="s">
        <v>1172</v>
      </c>
    </row>
    <row r="605" spans="1:16">
      <c r="A605" s="1" t="s">
        <v>3769</v>
      </c>
      <c r="B605" t="s">
        <v>247</v>
      </c>
      <c r="C605" t="s">
        <v>25</v>
      </c>
      <c r="D605" t="s">
        <v>16</v>
      </c>
      <c r="E605" t="s">
        <v>67</v>
      </c>
      <c r="F605" t="s">
        <v>752</v>
      </c>
      <c r="G605" s="1" t="s">
        <v>3761</v>
      </c>
      <c r="H605" s="1" t="s">
        <v>3762</v>
      </c>
      <c r="I605" s="1" t="s">
        <v>3763</v>
      </c>
      <c r="J605" t="s">
        <v>189</v>
      </c>
      <c r="K605" t="s">
        <v>649</v>
      </c>
      <c r="L605" t="s">
        <v>654</v>
      </c>
      <c r="M605" t="s">
        <v>759</v>
      </c>
      <c r="O605" s="1" t="s">
        <v>2766</v>
      </c>
      <c r="P605" t="s">
        <v>2535</v>
      </c>
    </row>
    <row r="606" spans="1:27">
      <c r="A606" s="1" t="s">
        <v>3770</v>
      </c>
      <c r="B606" t="s">
        <v>247</v>
      </c>
      <c r="C606" t="s">
        <v>25</v>
      </c>
      <c r="D606" t="s">
        <v>16</v>
      </c>
      <c r="E606" t="s">
        <v>67</v>
      </c>
      <c r="F606" t="s">
        <v>752</v>
      </c>
      <c r="G606" s="1" t="s">
        <v>3761</v>
      </c>
      <c r="H606" s="1" t="s">
        <v>3762</v>
      </c>
      <c r="I606" s="1" t="s">
        <v>3763</v>
      </c>
      <c r="J606" t="s">
        <v>189</v>
      </c>
      <c r="K606" t="s">
        <v>657</v>
      </c>
      <c r="L606" t="s">
        <v>729</v>
      </c>
      <c r="M606" t="s">
        <v>651</v>
      </c>
      <c r="O606" s="1" t="s">
        <v>3738</v>
      </c>
      <c r="P606" t="s">
        <v>2604</v>
      </c>
      <c r="S606" t="s">
        <v>1162</v>
      </c>
      <c r="U606" s="1" t="s">
        <v>3739</v>
      </c>
      <c r="V606" s="1" t="s">
        <v>3740</v>
      </c>
      <c r="W606" t="s">
        <v>1871</v>
      </c>
      <c r="X606" s="1" t="s">
        <v>3741</v>
      </c>
      <c r="Y606" s="1" t="s">
        <v>3742</v>
      </c>
      <c r="Z606" s="1" t="s">
        <v>2678</v>
      </c>
      <c r="AA606" t="s">
        <v>1340</v>
      </c>
    </row>
    <row r="607" spans="1:34">
      <c r="A607" s="1" t="s">
        <v>3771</v>
      </c>
      <c r="B607" t="s">
        <v>247</v>
      </c>
      <c r="C607" t="s">
        <v>25</v>
      </c>
      <c r="D607" t="s">
        <v>16</v>
      </c>
      <c r="E607" t="s">
        <v>67</v>
      </c>
      <c r="F607" t="s">
        <v>752</v>
      </c>
      <c r="G607" s="1" t="s">
        <v>3761</v>
      </c>
      <c r="H607" s="1" t="s">
        <v>3762</v>
      </c>
      <c r="I607" s="1" t="s">
        <v>3763</v>
      </c>
      <c r="J607" t="s">
        <v>189</v>
      </c>
      <c r="K607" t="s">
        <v>657</v>
      </c>
      <c r="L607" t="s">
        <v>762</v>
      </c>
      <c r="M607" t="s">
        <v>651</v>
      </c>
      <c r="O607" s="1" t="s">
        <v>3744</v>
      </c>
      <c r="P607" t="s">
        <v>2604</v>
      </c>
      <c r="S607" t="s">
        <v>1162</v>
      </c>
      <c r="U607" s="1" t="s">
        <v>3745</v>
      </c>
      <c r="V607" s="1" t="s">
        <v>3746</v>
      </c>
      <c r="W607" t="s">
        <v>1434</v>
      </c>
      <c r="X607" s="1" t="s">
        <v>3747</v>
      </c>
      <c r="Y607" s="1" t="s">
        <v>3748</v>
      </c>
      <c r="Z607" s="1" t="s">
        <v>2550</v>
      </c>
      <c r="AA607" t="s">
        <v>1340</v>
      </c>
      <c r="AB607" s="1" t="s">
        <v>3749</v>
      </c>
      <c r="AC607" s="1" t="s">
        <v>3750</v>
      </c>
      <c r="AD607" t="s">
        <v>1434</v>
      </c>
      <c r="AE607" t="s">
        <v>1880</v>
      </c>
      <c r="AF607" s="1" t="s">
        <v>3748</v>
      </c>
      <c r="AG607" s="1" t="s">
        <v>3751</v>
      </c>
      <c r="AH607" t="s">
        <v>1340</v>
      </c>
    </row>
    <row r="608" spans="1:16">
      <c r="A608" s="1" t="s">
        <v>3772</v>
      </c>
      <c r="B608" t="s">
        <v>247</v>
      </c>
      <c r="C608" t="s">
        <v>25</v>
      </c>
      <c r="D608" t="s">
        <v>16</v>
      </c>
      <c r="E608" t="s">
        <v>67</v>
      </c>
      <c r="F608" t="s">
        <v>752</v>
      </c>
      <c r="G608" s="1" t="s">
        <v>3761</v>
      </c>
      <c r="H608" s="1" t="s">
        <v>3762</v>
      </c>
      <c r="I608" s="1" t="s">
        <v>3763</v>
      </c>
      <c r="J608" t="s">
        <v>189</v>
      </c>
      <c r="K608" t="s">
        <v>649</v>
      </c>
      <c r="L608" t="s">
        <v>654</v>
      </c>
      <c r="M608" t="s">
        <v>659</v>
      </c>
      <c r="O608" s="1" t="s">
        <v>3753</v>
      </c>
      <c r="P608" t="s">
        <v>2535</v>
      </c>
    </row>
    <row r="609" spans="1:27">
      <c r="A609" s="1" t="s">
        <v>3773</v>
      </c>
      <c r="B609" t="s">
        <v>247</v>
      </c>
      <c r="C609" t="s">
        <v>25</v>
      </c>
      <c r="D609" t="s">
        <v>16</v>
      </c>
      <c r="E609" t="s">
        <v>67</v>
      </c>
      <c r="F609" t="s">
        <v>752</v>
      </c>
      <c r="G609" s="1" t="s">
        <v>3761</v>
      </c>
      <c r="H609" s="1" t="s">
        <v>3762</v>
      </c>
      <c r="I609" s="1" t="s">
        <v>3763</v>
      </c>
      <c r="J609" t="s">
        <v>189</v>
      </c>
      <c r="K609" t="s">
        <v>657</v>
      </c>
      <c r="L609" t="s">
        <v>666</v>
      </c>
      <c r="M609" t="s">
        <v>651</v>
      </c>
      <c r="O609" s="1" t="s">
        <v>3755</v>
      </c>
      <c r="Q609" t="s">
        <v>2580</v>
      </c>
      <c r="S609" t="s">
        <v>1162</v>
      </c>
      <c r="U609" s="1" t="s">
        <v>3756</v>
      </c>
      <c r="V609" s="1" t="s">
        <v>3757</v>
      </c>
      <c r="W609" t="s">
        <v>1323</v>
      </c>
      <c r="X609" s="1" t="s">
        <v>3758</v>
      </c>
      <c r="Y609" s="1" t="s">
        <v>3759</v>
      </c>
      <c r="Z609" s="1" t="s">
        <v>2792</v>
      </c>
      <c r="AA609" t="s">
        <v>1340</v>
      </c>
    </row>
    <row r="610" spans="1:19">
      <c r="A610" s="1" t="s">
        <v>3774</v>
      </c>
      <c r="B610" t="s">
        <v>247</v>
      </c>
      <c r="C610" t="s">
        <v>25</v>
      </c>
      <c r="D610" t="s">
        <v>16</v>
      </c>
      <c r="E610" t="s">
        <v>67</v>
      </c>
      <c r="F610" t="s">
        <v>648</v>
      </c>
      <c r="G610" s="1" t="s">
        <v>3775</v>
      </c>
      <c r="H610" s="1" t="s">
        <v>3776</v>
      </c>
      <c r="I610" s="1" t="s">
        <v>3777</v>
      </c>
      <c r="J610" t="s">
        <v>233</v>
      </c>
      <c r="K610" t="s">
        <v>649</v>
      </c>
      <c r="L610" t="s">
        <v>650</v>
      </c>
      <c r="M610" t="s">
        <v>651</v>
      </c>
      <c r="O610" s="1" t="s">
        <v>2746</v>
      </c>
      <c r="P610" t="s">
        <v>2535</v>
      </c>
      <c r="S610" t="s">
        <v>1171</v>
      </c>
    </row>
    <row r="611" spans="1:19">
      <c r="A611" s="1" t="s">
        <v>3778</v>
      </c>
      <c r="B611" t="s">
        <v>247</v>
      </c>
      <c r="C611" t="s">
        <v>25</v>
      </c>
      <c r="D611" t="s">
        <v>16</v>
      </c>
      <c r="E611" t="s">
        <v>67</v>
      </c>
      <c r="F611" t="s">
        <v>648</v>
      </c>
      <c r="G611" s="1" t="s">
        <v>3775</v>
      </c>
      <c r="H611" s="1" t="s">
        <v>3776</v>
      </c>
      <c r="I611" s="1" t="s">
        <v>3777</v>
      </c>
      <c r="J611" t="s">
        <v>233</v>
      </c>
      <c r="K611" t="s">
        <v>649</v>
      </c>
      <c r="L611" t="s">
        <v>654</v>
      </c>
      <c r="M611" t="s">
        <v>651</v>
      </c>
      <c r="O611" s="1" t="s">
        <v>2748</v>
      </c>
      <c r="P611" t="s">
        <v>2535</v>
      </c>
      <c r="S611" t="s">
        <v>1168</v>
      </c>
    </row>
    <row r="612" spans="1:19">
      <c r="A612" s="1" t="s">
        <v>3779</v>
      </c>
      <c r="B612" t="s">
        <v>247</v>
      </c>
      <c r="C612" t="s">
        <v>25</v>
      </c>
      <c r="D612" t="s">
        <v>16</v>
      </c>
      <c r="E612" t="s">
        <v>67</v>
      </c>
      <c r="F612" t="s">
        <v>648</v>
      </c>
      <c r="G612" s="1" t="s">
        <v>3775</v>
      </c>
      <c r="H612" s="1" t="s">
        <v>3776</v>
      </c>
      <c r="I612" s="1" t="s">
        <v>3777</v>
      </c>
      <c r="J612" t="s">
        <v>233</v>
      </c>
      <c r="K612" t="s">
        <v>649</v>
      </c>
      <c r="L612" t="s">
        <v>654</v>
      </c>
      <c r="M612" t="s">
        <v>651</v>
      </c>
      <c r="O612" s="1" t="s">
        <v>2758</v>
      </c>
      <c r="P612" t="s">
        <v>2535</v>
      </c>
      <c r="S612" t="s">
        <v>1169</v>
      </c>
    </row>
    <row r="613" spans="1:19">
      <c r="A613" s="1" t="s">
        <v>3780</v>
      </c>
      <c r="B613" t="s">
        <v>247</v>
      </c>
      <c r="C613" t="s">
        <v>25</v>
      </c>
      <c r="D613" t="s">
        <v>16</v>
      </c>
      <c r="E613" t="s">
        <v>67</v>
      </c>
      <c r="F613" t="s">
        <v>648</v>
      </c>
      <c r="G613" s="1" t="s">
        <v>3775</v>
      </c>
      <c r="H613" s="1" t="s">
        <v>3776</v>
      </c>
      <c r="I613" s="1" t="s">
        <v>3777</v>
      </c>
      <c r="J613" t="s">
        <v>233</v>
      </c>
      <c r="K613" t="s">
        <v>649</v>
      </c>
      <c r="L613" t="s">
        <v>654</v>
      </c>
      <c r="M613" t="s">
        <v>651</v>
      </c>
      <c r="O613" s="1" t="s">
        <v>2760</v>
      </c>
      <c r="P613" t="s">
        <v>2535</v>
      </c>
      <c r="S613" t="s">
        <v>1170</v>
      </c>
    </row>
    <row r="614" spans="1:19">
      <c r="A614" s="1" t="s">
        <v>3781</v>
      </c>
      <c r="B614" t="s">
        <v>247</v>
      </c>
      <c r="C614" t="s">
        <v>25</v>
      </c>
      <c r="D614" t="s">
        <v>16</v>
      </c>
      <c r="E614" t="s">
        <v>67</v>
      </c>
      <c r="F614" t="s">
        <v>648</v>
      </c>
      <c r="G614" s="1" t="s">
        <v>3775</v>
      </c>
      <c r="H614" s="1" t="s">
        <v>3776</v>
      </c>
      <c r="I614" s="1" t="s">
        <v>3777</v>
      </c>
      <c r="J614" t="s">
        <v>233</v>
      </c>
      <c r="K614" t="s">
        <v>649</v>
      </c>
      <c r="L614" t="s">
        <v>654</v>
      </c>
      <c r="M614" t="s">
        <v>651</v>
      </c>
      <c r="O614" s="1" t="s">
        <v>2762</v>
      </c>
      <c r="P614" t="s">
        <v>2535</v>
      </c>
      <c r="S614" t="s">
        <v>1171</v>
      </c>
    </row>
    <row r="615" spans="1:19">
      <c r="A615" s="1" t="s">
        <v>3782</v>
      </c>
      <c r="B615" t="s">
        <v>247</v>
      </c>
      <c r="C615" t="s">
        <v>25</v>
      </c>
      <c r="D615" t="s">
        <v>16</v>
      </c>
      <c r="E615" t="s">
        <v>67</v>
      </c>
      <c r="F615" t="s">
        <v>648</v>
      </c>
      <c r="G615" s="1" t="s">
        <v>3775</v>
      </c>
      <c r="H615" s="1" t="s">
        <v>3776</v>
      </c>
      <c r="I615" s="1" t="s">
        <v>3777</v>
      </c>
      <c r="J615" t="s">
        <v>233</v>
      </c>
      <c r="K615" t="s">
        <v>649</v>
      </c>
      <c r="L615" t="s">
        <v>654</v>
      </c>
      <c r="M615" t="s">
        <v>651</v>
      </c>
      <c r="O615" s="1" t="s">
        <v>2764</v>
      </c>
      <c r="P615" t="s">
        <v>2535</v>
      </c>
      <c r="S615" t="s">
        <v>1172</v>
      </c>
    </row>
    <row r="616" spans="1:21">
      <c r="A616" s="1" t="s">
        <v>3783</v>
      </c>
      <c r="B616" t="s">
        <v>247</v>
      </c>
      <c r="C616" t="s">
        <v>25</v>
      </c>
      <c r="D616" t="s">
        <v>16</v>
      </c>
      <c r="E616" t="s">
        <v>67</v>
      </c>
      <c r="F616" t="s">
        <v>648</v>
      </c>
      <c r="G616" s="1" t="s">
        <v>3775</v>
      </c>
      <c r="H616" s="1" t="s">
        <v>3776</v>
      </c>
      <c r="I616" s="1" t="s">
        <v>3777</v>
      </c>
      <c r="J616" t="s">
        <v>233</v>
      </c>
      <c r="K616" t="s">
        <v>657</v>
      </c>
      <c r="L616" t="s">
        <v>729</v>
      </c>
      <c r="M616" t="s">
        <v>651</v>
      </c>
      <c r="O616" s="1" t="s">
        <v>3784</v>
      </c>
      <c r="P616" t="s">
        <v>2545</v>
      </c>
      <c r="S616" t="s">
        <v>1163</v>
      </c>
      <c r="U616" s="1" t="s">
        <v>2553</v>
      </c>
    </row>
    <row r="617" spans="1:27">
      <c r="A617" s="1" t="s">
        <v>3785</v>
      </c>
      <c r="B617" t="s">
        <v>247</v>
      </c>
      <c r="C617" t="s">
        <v>25</v>
      </c>
      <c r="D617" t="s">
        <v>16</v>
      </c>
      <c r="E617" t="s">
        <v>67</v>
      </c>
      <c r="F617" t="s">
        <v>648</v>
      </c>
      <c r="G617" s="1" t="s">
        <v>3775</v>
      </c>
      <c r="H617" s="1" t="s">
        <v>3776</v>
      </c>
      <c r="I617" s="1" t="s">
        <v>3777</v>
      </c>
      <c r="J617" t="s">
        <v>233</v>
      </c>
      <c r="K617" t="s">
        <v>657</v>
      </c>
      <c r="L617" t="s">
        <v>762</v>
      </c>
      <c r="M617" t="s">
        <v>651</v>
      </c>
      <c r="O617" s="1" t="s">
        <v>3786</v>
      </c>
      <c r="P617" t="s">
        <v>2545</v>
      </c>
      <c r="S617" t="s">
        <v>1163</v>
      </c>
      <c r="U617" s="1" t="s">
        <v>3787</v>
      </c>
      <c r="V617" s="1" t="s">
        <v>3788</v>
      </c>
      <c r="W617" t="s">
        <v>1810</v>
      </c>
      <c r="X617" s="1" t="s">
        <v>3715</v>
      </c>
      <c r="Y617" s="1" t="s">
        <v>3716</v>
      </c>
      <c r="Z617" s="1" t="s">
        <v>3789</v>
      </c>
      <c r="AA617" t="s">
        <v>1340</v>
      </c>
    </row>
    <row r="618" spans="1:27">
      <c r="A618" s="1" t="s">
        <v>3790</v>
      </c>
      <c r="B618" t="s">
        <v>247</v>
      </c>
      <c r="C618" t="s">
        <v>25</v>
      </c>
      <c r="D618" t="s">
        <v>16</v>
      </c>
      <c r="E618" t="s">
        <v>67</v>
      </c>
      <c r="F618" t="s">
        <v>648</v>
      </c>
      <c r="G618" s="1" t="s">
        <v>3775</v>
      </c>
      <c r="H618" s="1" t="s">
        <v>3776</v>
      </c>
      <c r="I618" s="1" t="s">
        <v>3777</v>
      </c>
      <c r="J618" t="s">
        <v>233</v>
      </c>
      <c r="K618" t="s">
        <v>657</v>
      </c>
      <c r="L618" t="s">
        <v>762</v>
      </c>
      <c r="M618" t="s">
        <v>651</v>
      </c>
      <c r="O618" s="1" t="s">
        <v>3791</v>
      </c>
      <c r="P618" t="s">
        <v>2545</v>
      </c>
      <c r="S618" t="s">
        <v>1163</v>
      </c>
      <c r="U618" s="1" t="s">
        <v>3713</v>
      </c>
      <c r="V618" s="1" t="s">
        <v>3714</v>
      </c>
      <c r="W618" t="s">
        <v>1810</v>
      </c>
      <c r="X618" s="1" t="s">
        <v>3715</v>
      </c>
      <c r="Y618" s="1" t="s">
        <v>3716</v>
      </c>
      <c r="Z618" s="1" t="s">
        <v>3717</v>
      </c>
      <c r="AA618" t="s">
        <v>1340</v>
      </c>
    </row>
    <row r="619" spans="1:27">
      <c r="A619" s="1" t="s">
        <v>3792</v>
      </c>
      <c r="B619" t="s">
        <v>247</v>
      </c>
      <c r="C619" t="s">
        <v>25</v>
      </c>
      <c r="D619" t="s">
        <v>16</v>
      </c>
      <c r="E619" t="s">
        <v>67</v>
      </c>
      <c r="F619" t="s">
        <v>648</v>
      </c>
      <c r="G619" s="1" t="s">
        <v>3775</v>
      </c>
      <c r="H619" s="1" t="s">
        <v>3776</v>
      </c>
      <c r="I619" s="1" t="s">
        <v>3777</v>
      </c>
      <c r="J619" t="s">
        <v>233</v>
      </c>
      <c r="K619" t="s">
        <v>657</v>
      </c>
      <c r="L619" t="s">
        <v>658</v>
      </c>
      <c r="M619" t="s">
        <v>659</v>
      </c>
      <c r="O619" s="1" t="s">
        <v>3793</v>
      </c>
      <c r="P619" t="s">
        <v>2535</v>
      </c>
      <c r="S619" t="s">
        <v>1163</v>
      </c>
      <c r="U619" s="1" t="s">
        <v>3794</v>
      </c>
      <c r="V619" s="1" t="s">
        <v>3795</v>
      </c>
      <c r="W619" t="s">
        <v>1810</v>
      </c>
      <c r="X619" s="1" t="s">
        <v>3796</v>
      </c>
      <c r="Y619" s="1" t="s">
        <v>2650</v>
      </c>
      <c r="Z619" s="1" t="s">
        <v>3789</v>
      </c>
      <c r="AA619" t="s">
        <v>1340</v>
      </c>
    </row>
    <row r="620" spans="1:27">
      <c r="A620" s="1" t="s">
        <v>3797</v>
      </c>
      <c r="B620" t="s">
        <v>247</v>
      </c>
      <c r="C620" t="s">
        <v>25</v>
      </c>
      <c r="D620" t="s">
        <v>16</v>
      </c>
      <c r="E620" t="s">
        <v>67</v>
      </c>
      <c r="F620" t="s">
        <v>648</v>
      </c>
      <c r="G620" s="1" t="s">
        <v>3775</v>
      </c>
      <c r="H620" s="1" t="s">
        <v>3776</v>
      </c>
      <c r="I620" s="1" t="s">
        <v>3777</v>
      </c>
      <c r="J620" t="s">
        <v>233</v>
      </c>
      <c r="K620" t="s">
        <v>657</v>
      </c>
      <c r="L620" t="s">
        <v>658</v>
      </c>
      <c r="M620" t="s">
        <v>659</v>
      </c>
      <c r="O620" s="1" t="s">
        <v>3798</v>
      </c>
      <c r="P620" t="s">
        <v>2535</v>
      </c>
      <c r="S620" t="s">
        <v>1163</v>
      </c>
      <c r="U620" s="1" t="s">
        <v>3799</v>
      </c>
      <c r="V620" s="1" t="s">
        <v>3800</v>
      </c>
      <c r="W620" t="s">
        <v>1898</v>
      </c>
      <c r="X620" s="1" t="s">
        <v>3801</v>
      </c>
      <c r="Y620" s="1" t="s">
        <v>3802</v>
      </c>
      <c r="Z620" s="1" t="s">
        <v>3803</v>
      </c>
      <c r="AA620" t="s">
        <v>1340</v>
      </c>
    </row>
    <row r="621" spans="1:21">
      <c r="A621" s="1" t="s">
        <v>3804</v>
      </c>
      <c r="B621" t="s">
        <v>247</v>
      </c>
      <c r="C621" t="s">
        <v>25</v>
      </c>
      <c r="D621" t="s">
        <v>16</v>
      </c>
      <c r="E621" t="s">
        <v>67</v>
      </c>
      <c r="F621" t="s">
        <v>648</v>
      </c>
      <c r="G621" s="1" t="s">
        <v>3775</v>
      </c>
      <c r="H621" s="1" t="s">
        <v>3776</v>
      </c>
      <c r="I621" s="1" t="s">
        <v>3777</v>
      </c>
      <c r="J621" t="s">
        <v>233</v>
      </c>
      <c r="K621" t="s">
        <v>657</v>
      </c>
      <c r="L621" t="s">
        <v>666</v>
      </c>
      <c r="M621" t="s">
        <v>651</v>
      </c>
      <c r="O621" s="1" t="s">
        <v>3805</v>
      </c>
      <c r="Q621" t="s">
        <v>2580</v>
      </c>
      <c r="S621" t="s">
        <v>1163</v>
      </c>
      <c r="U621" s="1" t="s">
        <v>2553</v>
      </c>
    </row>
    <row r="622" spans="1:19">
      <c r="A622" s="1" t="s">
        <v>3806</v>
      </c>
      <c r="B622" t="s">
        <v>247</v>
      </c>
      <c r="C622" t="s">
        <v>25</v>
      </c>
      <c r="D622" t="s">
        <v>16</v>
      </c>
      <c r="E622" t="s">
        <v>86</v>
      </c>
      <c r="F622" t="s">
        <v>752</v>
      </c>
      <c r="G622" s="1" t="s">
        <v>3807</v>
      </c>
      <c r="H622" s="1" t="s">
        <v>3808</v>
      </c>
      <c r="I622" s="1" t="s">
        <v>3809</v>
      </c>
      <c r="J622" t="s">
        <v>116</v>
      </c>
      <c r="K622" t="s">
        <v>649</v>
      </c>
      <c r="L622" t="s">
        <v>650</v>
      </c>
      <c r="M622" t="s">
        <v>651</v>
      </c>
      <c r="O622" s="1" t="s">
        <v>2866</v>
      </c>
      <c r="P622" t="s">
        <v>2535</v>
      </c>
      <c r="S622" t="s">
        <v>1171</v>
      </c>
    </row>
    <row r="623" spans="1:19">
      <c r="A623" s="1" t="s">
        <v>3810</v>
      </c>
      <c r="B623" t="s">
        <v>247</v>
      </c>
      <c r="C623" t="s">
        <v>25</v>
      </c>
      <c r="D623" t="s">
        <v>16</v>
      </c>
      <c r="E623" t="s">
        <v>86</v>
      </c>
      <c r="F623" t="s">
        <v>752</v>
      </c>
      <c r="G623" s="1" t="s">
        <v>3807</v>
      </c>
      <c r="H623" s="1" t="s">
        <v>3808</v>
      </c>
      <c r="I623" s="1" t="s">
        <v>3809</v>
      </c>
      <c r="J623" t="s">
        <v>116</v>
      </c>
      <c r="K623" t="s">
        <v>649</v>
      </c>
      <c r="L623" t="s">
        <v>654</v>
      </c>
      <c r="M623" t="s">
        <v>651</v>
      </c>
      <c r="O623" s="1" t="s">
        <v>2748</v>
      </c>
      <c r="P623" t="s">
        <v>2545</v>
      </c>
      <c r="S623" t="s">
        <v>1168</v>
      </c>
    </row>
    <row r="624" spans="1:19">
      <c r="A624" s="1" t="s">
        <v>3811</v>
      </c>
      <c r="B624" t="s">
        <v>247</v>
      </c>
      <c r="C624" t="s">
        <v>25</v>
      </c>
      <c r="D624" t="s">
        <v>16</v>
      </c>
      <c r="E624" t="s">
        <v>86</v>
      </c>
      <c r="F624" t="s">
        <v>752</v>
      </c>
      <c r="G624" s="1" t="s">
        <v>3807</v>
      </c>
      <c r="H624" s="1" t="s">
        <v>3808</v>
      </c>
      <c r="I624" s="1" t="s">
        <v>3809</v>
      </c>
      <c r="J624" t="s">
        <v>116</v>
      </c>
      <c r="K624" t="s">
        <v>649</v>
      </c>
      <c r="L624" t="s">
        <v>654</v>
      </c>
      <c r="M624" t="s">
        <v>651</v>
      </c>
      <c r="O624" s="1" t="s">
        <v>2758</v>
      </c>
      <c r="P624" t="s">
        <v>2545</v>
      </c>
      <c r="S624" t="s">
        <v>1169</v>
      </c>
    </row>
    <row r="625" spans="1:19">
      <c r="A625" s="1" t="s">
        <v>3812</v>
      </c>
      <c r="B625" t="s">
        <v>247</v>
      </c>
      <c r="C625" t="s">
        <v>25</v>
      </c>
      <c r="D625" t="s">
        <v>16</v>
      </c>
      <c r="E625" t="s">
        <v>86</v>
      </c>
      <c r="F625" t="s">
        <v>752</v>
      </c>
      <c r="G625" s="1" t="s">
        <v>3807</v>
      </c>
      <c r="H625" s="1" t="s">
        <v>3808</v>
      </c>
      <c r="I625" s="1" t="s">
        <v>3809</v>
      </c>
      <c r="J625" t="s">
        <v>116</v>
      </c>
      <c r="K625" t="s">
        <v>649</v>
      </c>
      <c r="L625" t="s">
        <v>654</v>
      </c>
      <c r="M625" t="s">
        <v>651</v>
      </c>
      <c r="O625" s="1" t="s">
        <v>2760</v>
      </c>
      <c r="P625" t="s">
        <v>2545</v>
      </c>
      <c r="S625" t="s">
        <v>1170</v>
      </c>
    </row>
    <row r="626" spans="1:19">
      <c r="A626" s="1" t="s">
        <v>3813</v>
      </c>
      <c r="B626" t="s">
        <v>247</v>
      </c>
      <c r="C626" t="s">
        <v>25</v>
      </c>
      <c r="D626" t="s">
        <v>16</v>
      </c>
      <c r="E626" t="s">
        <v>86</v>
      </c>
      <c r="F626" t="s">
        <v>752</v>
      </c>
      <c r="G626" s="1" t="s">
        <v>3807</v>
      </c>
      <c r="H626" s="1" t="s">
        <v>3808</v>
      </c>
      <c r="I626" s="1" t="s">
        <v>3809</v>
      </c>
      <c r="J626" t="s">
        <v>116</v>
      </c>
      <c r="K626" t="s">
        <v>649</v>
      </c>
      <c r="L626" t="s">
        <v>654</v>
      </c>
      <c r="M626" t="s">
        <v>651</v>
      </c>
      <c r="O626" s="1" t="s">
        <v>2764</v>
      </c>
      <c r="P626" t="s">
        <v>2535</v>
      </c>
      <c r="S626" t="s">
        <v>1172</v>
      </c>
    </row>
    <row r="627" spans="1:20">
      <c r="A627" s="1" t="s">
        <v>3814</v>
      </c>
      <c r="B627" t="s">
        <v>247</v>
      </c>
      <c r="C627" t="s">
        <v>25</v>
      </c>
      <c r="D627" t="s">
        <v>16</v>
      </c>
      <c r="E627" t="s">
        <v>86</v>
      </c>
      <c r="F627" t="s">
        <v>752</v>
      </c>
      <c r="G627" s="1" t="s">
        <v>3807</v>
      </c>
      <c r="H627" s="1" t="s">
        <v>3808</v>
      </c>
      <c r="I627" s="1" t="s">
        <v>3809</v>
      </c>
      <c r="J627" t="s">
        <v>116</v>
      </c>
      <c r="K627" t="s">
        <v>649</v>
      </c>
      <c r="L627" t="s">
        <v>654</v>
      </c>
      <c r="M627" t="s">
        <v>651</v>
      </c>
      <c r="O627" s="1" t="s">
        <v>2923</v>
      </c>
      <c r="P627" t="s">
        <v>2535</v>
      </c>
      <c r="S627" t="s">
        <v>1161</v>
      </c>
      <c r="T627" t="s">
        <v>1408</v>
      </c>
    </row>
    <row r="628" spans="1:19">
      <c r="A628" s="1" t="s">
        <v>3815</v>
      </c>
      <c r="B628" t="s">
        <v>247</v>
      </c>
      <c r="C628" t="s">
        <v>25</v>
      </c>
      <c r="D628" t="s">
        <v>16</v>
      </c>
      <c r="E628" t="s">
        <v>86</v>
      </c>
      <c r="F628" t="s">
        <v>752</v>
      </c>
      <c r="G628" s="1" t="s">
        <v>3807</v>
      </c>
      <c r="H628" s="1" t="s">
        <v>3808</v>
      </c>
      <c r="I628" s="1" t="s">
        <v>3809</v>
      </c>
      <c r="J628" t="s">
        <v>116</v>
      </c>
      <c r="K628" t="s">
        <v>649</v>
      </c>
      <c r="L628" t="s">
        <v>654</v>
      </c>
      <c r="M628" t="s">
        <v>651</v>
      </c>
      <c r="O628" s="1" t="s">
        <v>3816</v>
      </c>
      <c r="P628" t="s">
        <v>2535</v>
      </c>
      <c r="S628" t="s">
        <v>1163</v>
      </c>
    </row>
    <row r="629" spans="1:19">
      <c r="A629" s="1" t="s">
        <v>3817</v>
      </c>
      <c r="B629" t="s">
        <v>247</v>
      </c>
      <c r="C629" t="s">
        <v>25</v>
      </c>
      <c r="D629" t="s">
        <v>16</v>
      </c>
      <c r="E629" t="s">
        <v>86</v>
      </c>
      <c r="F629" t="s">
        <v>752</v>
      </c>
      <c r="G629" s="1" t="s">
        <v>3807</v>
      </c>
      <c r="H629" s="1" t="s">
        <v>3808</v>
      </c>
      <c r="I629" s="1" t="s">
        <v>3809</v>
      </c>
      <c r="J629" t="s">
        <v>116</v>
      </c>
      <c r="K629" t="s">
        <v>649</v>
      </c>
      <c r="L629" t="s">
        <v>654</v>
      </c>
      <c r="M629" t="s">
        <v>759</v>
      </c>
      <c r="O629" s="1" t="s">
        <v>3818</v>
      </c>
      <c r="P629" t="s">
        <v>2535</v>
      </c>
      <c r="S629" t="s">
        <v>1171</v>
      </c>
    </row>
    <row r="630" spans="1:21">
      <c r="A630" s="1" t="s">
        <v>3819</v>
      </c>
      <c r="B630" t="s">
        <v>247</v>
      </c>
      <c r="C630" t="s">
        <v>25</v>
      </c>
      <c r="D630" t="s">
        <v>16</v>
      </c>
      <c r="E630" t="s">
        <v>86</v>
      </c>
      <c r="F630" t="s">
        <v>752</v>
      </c>
      <c r="G630" s="1" t="s">
        <v>3807</v>
      </c>
      <c r="H630" s="1" t="s">
        <v>3808</v>
      </c>
      <c r="I630" s="1" t="s">
        <v>3809</v>
      </c>
      <c r="J630" t="s">
        <v>116</v>
      </c>
      <c r="K630" t="s">
        <v>649</v>
      </c>
      <c r="L630" t="s">
        <v>654</v>
      </c>
      <c r="M630" t="s">
        <v>651</v>
      </c>
      <c r="O630" s="1" t="s">
        <v>3820</v>
      </c>
      <c r="P630" t="s">
        <v>2535</v>
      </c>
      <c r="S630" t="s">
        <v>1162</v>
      </c>
      <c r="U630" s="1" t="s">
        <v>3821</v>
      </c>
    </row>
    <row r="631" spans="1:21">
      <c r="A631" s="1" t="s">
        <v>3822</v>
      </c>
      <c r="B631" t="s">
        <v>247</v>
      </c>
      <c r="C631" t="s">
        <v>25</v>
      </c>
      <c r="D631" t="s">
        <v>16</v>
      </c>
      <c r="E631" t="s">
        <v>86</v>
      </c>
      <c r="F631" t="s">
        <v>752</v>
      </c>
      <c r="G631" s="1" t="s">
        <v>3807</v>
      </c>
      <c r="H631" s="1" t="s">
        <v>3808</v>
      </c>
      <c r="I631" s="1" t="s">
        <v>3809</v>
      </c>
      <c r="J631" t="s">
        <v>116</v>
      </c>
      <c r="K631" t="s">
        <v>649</v>
      </c>
      <c r="L631" t="s">
        <v>654</v>
      </c>
      <c r="M631" t="s">
        <v>651</v>
      </c>
      <c r="O631" s="1" t="s">
        <v>3823</v>
      </c>
      <c r="P631" t="s">
        <v>2545</v>
      </c>
      <c r="S631" t="s">
        <v>1162</v>
      </c>
      <c r="U631" s="1" t="s">
        <v>3821</v>
      </c>
    </row>
    <row r="632" spans="1:24">
      <c r="A632" s="1" t="s">
        <v>3824</v>
      </c>
      <c r="B632" t="s">
        <v>247</v>
      </c>
      <c r="C632" t="s">
        <v>25</v>
      </c>
      <c r="D632" t="s">
        <v>16</v>
      </c>
      <c r="E632" t="s">
        <v>86</v>
      </c>
      <c r="F632" t="s">
        <v>752</v>
      </c>
      <c r="G632" s="1" t="s">
        <v>3807</v>
      </c>
      <c r="H632" s="1" t="s">
        <v>3808</v>
      </c>
      <c r="I632" s="1" t="s">
        <v>3809</v>
      </c>
      <c r="J632" t="s">
        <v>116</v>
      </c>
      <c r="K632" t="s">
        <v>657</v>
      </c>
      <c r="L632" t="s">
        <v>666</v>
      </c>
      <c r="M632" t="s">
        <v>651</v>
      </c>
      <c r="O632" s="1" t="s">
        <v>3825</v>
      </c>
      <c r="Q632" t="s">
        <v>2580</v>
      </c>
      <c r="S632" t="s">
        <v>1162</v>
      </c>
      <c r="U632" s="1" t="s">
        <v>3826</v>
      </c>
      <c r="V632" s="1" t="s">
        <v>3827</v>
      </c>
      <c r="W632" t="s">
        <v>1871</v>
      </c>
      <c r="X632" s="1" t="s">
        <v>3828</v>
      </c>
    </row>
    <row r="633" spans="1:19">
      <c r="A633" s="1" t="s">
        <v>3829</v>
      </c>
      <c r="B633" t="s">
        <v>247</v>
      </c>
      <c r="C633" t="s">
        <v>25</v>
      </c>
      <c r="D633" t="s">
        <v>16</v>
      </c>
      <c r="E633" t="s">
        <v>86</v>
      </c>
      <c r="F633" t="s">
        <v>648</v>
      </c>
      <c r="G633" s="1" t="s">
        <v>3830</v>
      </c>
      <c r="H633" s="1" t="s">
        <v>3831</v>
      </c>
      <c r="I633" s="1" t="s">
        <v>3832</v>
      </c>
      <c r="J633" t="s">
        <v>142</v>
      </c>
      <c r="K633" t="s">
        <v>649</v>
      </c>
      <c r="L633" t="s">
        <v>650</v>
      </c>
      <c r="M633" t="s">
        <v>651</v>
      </c>
      <c r="O633" s="1" t="s">
        <v>2866</v>
      </c>
      <c r="P633" t="s">
        <v>2535</v>
      </c>
      <c r="S633" t="s">
        <v>1171</v>
      </c>
    </row>
    <row r="634" spans="1:19">
      <c r="A634" s="1" t="s">
        <v>3833</v>
      </c>
      <c r="B634" t="s">
        <v>247</v>
      </c>
      <c r="C634" t="s">
        <v>25</v>
      </c>
      <c r="D634" t="s">
        <v>16</v>
      </c>
      <c r="E634" t="s">
        <v>86</v>
      </c>
      <c r="F634" t="s">
        <v>648</v>
      </c>
      <c r="G634" s="1" t="s">
        <v>3830</v>
      </c>
      <c r="H634" s="1" t="s">
        <v>3831</v>
      </c>
      <c r="I634" s="1" t="s">
        <v>3832</v>
      </c>
      <c r="J634" t="s">
        <v>142</v>
      </c>
      <c r="K634" t="s">
        <v>649</v>
      </c>
      <c r="L634" t="s">
        <v>654</v>
      </c>
      <c r="M634" t="s">
        <v>651</v>
      </c>
      <c r="O634" s="1" t="s">
        <v>2748</v>
      </c>
      <c r="P634" t="s">
        <v>2545</v>
      </c>
      <c r="S634" t="s">
        <v>1168</v>
      </c>
    </row>
    <row r="635" spans="1:19">
      <c r="A635" s="1" t="s">
        <v>3834</v>
      </c>
      <c r="B635" t="s">
        <v>247</v>
      </c>
      <c r="C635" t="s">
        <v>25</v>
      </c>
      <c r="D635" t="s">
        <v>16</v>
      </c>
      <c r="E635" t="s">
        <v>86</v>
      </c>
      <c r="F635" t="s">
        <v>648</v>
      </c>
      <c r="G635" s="1" t="s">
        <v>3830</v>
      </c>
      <c r="H635" s="1" t="s">
        <v>3831</v>
      </c>
      <c r="I635" s="1" t="s">
        <v>3832</v>
      </c>
      <c r="J635" t="s">
        <v>142</v>
      </c>
      <c r="K635" t="s">
        <v>649</v>
      </c>
      <c r="L635" t="s">
        <v>654</v>
      </c>
      <c r="M635" t="s">
        <v>651</v>
      </c>
      <c r="O635" s="1" t="s">
        <v>2758</v>
      </c>
      <c r="P635" t="s">
        <v>2545</v>
      </c>
      <c r="S635" t="s">
        <v>1169</v>
      </c>
    </row>
    <row r="636" spans="1:19">
      <c r="A636" s="1" t="s">
        <v>3835</v>
      </c>
      <c r="B636" t="s">
        <v>247</v>
      </c>
      <c r="C636" t="s">
        <v>25</v>
      </c>
      <c r="D636" t="s">
        <v>16</v>
      </c>
      <c r="E636" t="s">
        <v>86</v>
      </c>
      <c r="F636" t="s">
        <v>648</v>
      </c>
      <c r="G636" s="1" t="s">
        <v>3830</v>
      </c>
      <c r="H636" s="1" t="s">
        <v>3831</v>
      </c>
      <c r="I636" s="1" t="s">
        <v>3832</v>
      </c>
      <c r="J636" t="s">
        <v>142</v>
      </c>
      <c r="K636" t="s">
        <v>649</v>
      </c>
      <c r="L636" t="s">
        <v>654</v>
      </c>
      <c r="M636" t="s">
        <v>651</v>
      </c>
      <c r="O636" s="1" t="s">
        <v>2760</v>
      </c>
      <c r="P636" t="s">
        <v>2545</v>
      </c>
      <c r="S636" t="s">
        <v>1170</v>
      </c>
    </row>
    <row r="637" spans="1:19">
      <c r="A637" s="1" t="s">
        <v>3836</v>
      </c>
      <c r="B637" t="s">
        <v>247</v>
      </c>
      <c r="C637" t="s">
        <v>25</v>
      </c>
      <c r="D637" t="s">
        <v>16</v>
      </c>
      <c r="E637" t="s">
        <v>86</v>
      </c>
      <c r="F637" t="s">
        <v>648</v>
      </c>
      <c r="G637" s="1" t="s">
        <v>3830</v>
      </c>
      <c r="H637" s="1" t="s">
        <v>3831</v>
      </c>
      <c r="I637" s="1" t="s">
        <v>3832</v>
      </c>
      <c r="J637" t="s">
        <v>142</v>
      </c>
      <c r="K637" t="s">
        <v>649</v>
      </c>
      <c r="L637" t="s">
        <v>654</v>
      </c>
      <c r="M637" t="s">
        <v>651</v>
      </c>
      <c r="O637" s="1" t="s">
        <v>2764</v>
      </c>
      <c r="P637" t="s">
        <v>2535</v>
      </c>
      <c r="S637" t="s">
        <v>1172</v>
      </c>
    </row>
    <row r="638" spans="1:20">
      <c r="A638" s="1" t="s">
        <v>3837</v>
      </c>
      <c r="B638" t="s">
        <v>247</v>
      </c>
      <c r="C638" t="s">
        <v>25</v>
      </c>
      <c r="D638" t="s">
        <v>16</v>
      </c>
      <c r="E638" t="s">
        <v>86</v>
      </c>
      <c r="F638" t="s">
        <v>648</v>
      </c>
      <c r="G638" s="1" t="s">
        <v>3830</v>
      </c>
      <c r="H638" s="1" t="s">
        <v>3831</v>
      </c>
      <c r="I638" s="1" t="s">
        <v>3832</v>
      </c>
      <c r="J638" t="s">
        <v>142</v>
      </c>
      <c r="K638" t="s">
        <v>649</v>
      </c>
      <c r="L638" t="s">
        <v>654</v>
      </c>
      <c r="M638" t="s">
        <v>651</v>
      </c>
      <c r="O638" s="1" t="s">
        <v>2878</v>
      </c>
      <c r="P638" t="s">
        <v>2535</v>
      </c>
      <c r="S638" t="s">
        <v>1161</v>
      </c>
      <c r="T638" t="s">
        <v>1432</v>
      </c>
    </row>
    <row r="639" spans="1:27">
      <c r="A639" s="1" t="s">
        <v>3838</v>
      </c>
      <c r="B639" t="s">
        <v>247</v>
      </c>
      <c r="C639" t="s">
        <v>25</v>
      </c>
      <c r="D639" t="s">
        <v>16</v>
      </c>
      <c r="E639" t="s">
        <v>86</v>
      </c>
      <c r="F639" t="s">
        <v>648</v>
      </c>
      <c r="G639" s="1" t="s">
        <v>3830</v>
      </c>
      <c r="H639" s="1" t="s">
        <v>3831</v>
      </c>
      <c r="I639" s="1" t="s">
        <v>3832</v>
      </c>
      <c r="J639" t="s">
        <v>142</v>
      </c>
      <c r="K639" t="s">
        <v>657</v>
      </c>
      <c r="L639" t="s">
        <v>729</v>
      </c>
      <c r="M639" t="s">
        <v>651</v>
      </c>
      <c r="O639" s="1" t="s">
        <v>3839</v>
      </c>
      <c r="P639" t="s">
        <v>2535</v>
      </c>
      <c r="S639" t="s">
        <v>1163</v>
      </c>
      <c r="U639" s="1" t="s">
        <v>3840</v>
      </c>
      <c r="V639" s="1" t="s">
        <v>3839</v>
      </c>
      <c r="W639" t="s">
        <v>1810</v>
      </c>
      <c r="X639" s="1" t="s">
        <v>3841</v>
      </c>
      <c r="Y639" s="1" t="s">
        <v>3842</v>
      </c>
      <c r="Z639" s="1" t="s">
        <v>3789</v>
      </c>
      <c r="AA639" t="s">
        <v>1340</v>
      </c>
    </row>
    <row r="640" spans="1:27">
      <c r="A640" s="1" t="s">
        <v>3843</v>
      </c>
      <c r="B640" t="s">
        <v>247</v>
      </c>
      <c r="C640" t="s">
        <v>25</v>
      </c>
      <c r="D640" t="s">
        <v>16</v>
      </c>
      <c r="E640" t="s">
        <v>86</v>
      </c>
      <c r="F640" t="s">
        <v>648</v>
      </c>
      <c r="G640" s="1" t="s">
        <v>3830</v>
      </c>
      <c r="H640" s="1" t="s">
        <v>3831</v>
      </c>
      <c r="I640" s="1" t="s">
        <v>3832</v>
      </c>
      <c r="J640" t="s">
        <v>142</v>
      </c>
      <c r="K640" t="s">
        <v>657</v>
      </c>
      <c r="L640" t="s">
        <v>729</v>
      </c>
      <c r="M640" t="s">
        <v>651</v>
      </c>
      <c r="O640" s="1" t="s">
        <v>3844</v>
      </c>
      <c r="P640" t="s">
        <v>2535</v>
      </c>
      <c r="S640" t="s">
        <v>1163</v>
      </c>
      <c r="U640" s="1" t="s">
        <v>3845</v>
      </c>
      <c r="V640" s="1" t="s">
        <v>3846</v>
      </c>
      <c r="W640" t="s">
        <v>1316</v>
      </c>
      <c r="X640" s="1" t="s">
        <v>3847</v>
      </c>
      <c r="Y640" s="1" t="s">
        <v>3848</v>
      </c>
      <c r="Z640" s="1" t="s">
        <v>3849</v>
      </c>
      <c r="AA640" t="s">
        <v>1340</v>
      </c>
    </row>
    <row r="641" spans="1:27">
      <c r="A641" s="1" t="s">
        <v>3850</v>
      </c>
      <c r="B641" t="s">
        <v>247</v>
      </c>
      <c r="C641" t="s">
        <v>25</v>
      </c>
      <c r="D641" t="s">
        <v>16</v>
      </c>
      <c r="E641" t="s">
        <v>86</v>
      </c>
      <c r="F641" t="s">
        <v>648</v>
      </c>
      <c r="G641" s="1" t="s">
        <v>3830</v>
      </c>
      <c r="H641" s="1" t="s">
        <v>3831</v>
      </c>
      <c r="I641" s="1" t="s">
        <v>3832</v>
      </c>
      <c r="J641" t="s">
        <v>142</v>
      </c>
      <c r="K641" t="s">
        <v>657</v>
      </c>
      <c r="L641" t="s">
        <v>729</v>
      </c>
      <c r="M641" t="s">
        <v>651</v>
      </c>
      <c r="O641" s="1" t="s">
        <v>3784</v>
      </c>
      <c r="P641" t="s">
        <v>2545</v>
      </c>
      <c r="S641" t="s">
        <v>1163</v>
      </c>
      <c r="U641" s="1" t="s">
        <v>3851</v>
      </c>
      <c r="V641" s="1" t="s">
        <v>3852</v>
      </c>
      <c r="W641" t="s">
        <v>1316</v>
      </c>
      <c r="X641" s="1" t="s">
        <v>3853</v>
      </c>
      <c r="Y641" s="1" t="s">
        <v>3854</v>
      </c>
      <c r="Z641" s="1" t="s">
        <v>3855</v>
      </c>
      <c r="AA641" t="s">
        <v>1371</v>
      </c>
    </row>
    <row r="642" spans="1:27">
      <c r="A642" s="1" t="s">
        <v>3856</v>
      </c>
      <c r="B642" t="s">
        <v>247</v>
      </c>
      <c r="C642" t="s">
        <v>25</v>
      </c>
      <c r="D642" t="s">
        <v>16</v>
      </c>
      <c r="E642" t="s">
        <v>86</v>
      </c>
      <c r="F642" t="s">
        <v>648</v>
      </c>
      <c r="G642" s="1" t="s">
        <v>3830</v>
      </c>
      <c r="H642" s="1" t="s">
        <v>3831</v>
      </c>
      <c r="I642" s="1" t="s">
        <v>3832</v>
      </c>
      <c r="J642" t="s">
        <v>142</v>
      </c>
      <c r="K642" t="s">
        <v>657</v>
      </c>
      <c r="L642" t="s">
        <v>729</v>
      </c>
      <c r="M642" t="s">
        <v>651</v>
      </c>
      <c r="O642" s="1" t="s">
        <v>3857</v>
      </c>
      <c r="P642" t="s">
        <v>2580</v>
      </c>
      <c r="S642" t="s">
        <v>1163</v>
      </c>
      <c r="U642" s="1" t="s">
        <v>3858</v>
      </c>
      <c r="V642" s="1" t="s">
        <v>3859</v>
      </c>
      <c r="W642" t="s">
        <v>1810</v>
      </c>
      <c r="X642" s="1" t="s">
        <v>3860</v>
      </c>
      <c r="Y642" s="1" t="s">
        <v>3861</v>
      </c>
      <c r="Z642" s="1" t="s">
        <v>3789</v>
      </c>
      <c r="AA642" t="s">
        <v>1340</v>
      </c>
    </row>
    <row r="643" spans="1:21">
      <c r="A643" s="1" t="s">
        <v>3862</v>
      </c>
      <c r="B643" t="s">
        <v>247</v>
      </c>
      <c r="C643" t="s">
        <v>25</v>
      </c>
      <c r="D643" t="s">
        <v>16</v>
      </c>
      <c r="E643" t="s">
        <v>86</v>
      </c>
      <c r="F643" t="s">
        <v>648</v>
      </c>
      <c r="G643" s="1" t="s">
        <v>3830</v>
      </c>
      <c r="H643" s="1" t="s">
        <v>3831</v>
      </c>
      <c r="I643" s="1" t="s">
        <v>3832</v>
      </c>
      <c r="J643" t="s">
        <v>142</v>
      </c>
      <c r="K643" t="s">
        <v>657</v>
      </c>
      <c r="L643" t="s">
        <v>729</v>
      </c>
      <c r="M643" t="s">
        <v>651</v>
      </c>
      <c r="O643" s="1" t="s">
        <v>3863</v>
      </c>
      <c r="P643" t="s">
        <v>2580</v>
      </c>
      <c r="S643" t="s">
        <v>1163</v>
      </c>
      <c r="U643" s="1" t="s">
        <v>2553</v>
      </c>
    </row>
    <row r="644" spans="1:27">
      <c r="A644" s="1" t="s">
        <v>3864</v>
      </c>
      <c r="B644" t="s">
        <v>247</v>
      </c>
      <c r="C644" t="s">
        <v>25</v>
      </c>
      <c r="D644" t="s">
        <v>16</v>
      </c>
      <c r="E644" t="s">
        <v>86</v>
      </c>
      <c r="F644" t="s">
        <v>648</v>
      </c>
      <c r="G644" s="1" t="s">
        <v>3830</v>
      </c>
      <c r="H644" s="1" t="s">
        <v>3831</v>
      </c>
      <c r="I644" s="1" t="s">
        <v>3832</v>
      </c>
      <c r="J644" t="s">
        <v>142</v>
      </c>
      <c r="K644" t="s">
        <v>657</v>
      </c>
      <c r="L644" t="s">
        <v>666</v>
      </c>
      <c r="M644" t="s">
        <v>651</v>
      </c>
      <c r="O644" s="1" t="s">
        <v>3865</v>
      </c>
      <c r="Q644" t="s">
        <v>2535</v>
      </c>
      <c r="S644" t="s">
        <v>1163</v>
      </c>
      <c r="U644" s="1" t="s">
        <v>3866</v>
      </c>
      <c r="V644" s="1" t="s">
        <v>3867</v>
      </c>
      <c r="W644" t="s">
        <v>1316</v>
      </c>
      <c r="X644" s="1" t="s">
        <v>3868</v>
      </c>
      <c r="Y644" s="1" t="s">
        <v>3869</v>
      </c>
      <c r="Z644" s="1" t="s">
        <v>3870</v>
      </c>
      <c r="AA644" t="s">
        <v>1371</v>
      </c>
    </row>
    <row r="645" spans="1:19">
      <c r="A645" s="1" t="s">
        <v>3871</v>
      </c>
      <c r="B645" t="s">
        <v>247</v>
      </c>
      <c r="C645" t="s">
        <v>25</v>
      </c>
      <c r="D645" t="s">
        <v>128</v>
      </c>
      <c r="E645" t="s">
        <v>67</v>
      </c>
      <c r="F645" t="s">
        <v>835</v>
      </c>
      <c r="G645" s="1" t="s">
        <v>3872</v>
      </c>
      <c r="H645" s="1" t="s">
        <v>3873</v>
      </c>
      <c r="I645" s="1" t="s">
        <v>3874</v>
      </c>
      <c r="J645" t="s">
        <v>33</v>
      </c>
      <c r="K645" t="s">
        <v>649</v>
      </c>
      <c r="L645" t="s">
        <v>650</v>
      </c>
      <c r="M645" t="s">
        <v>651</v>
      </c>
      <c r="O645" s="1" t="s">
        <v>2993</v>
      </c>
      <c r="P645" t="s">
        <v>2535</v>
      </c>
      <c r="S645" t="s">
        <v>1171</v>
      </c>
    </row>
    <row r="646" spans="1:19">
      <c r="A646" s="1" t="s">
        <v>3875</v>
      </c>
      <c r="B646" t="s">
        <v>247</v>
      </c>
      <c r="C646" t="s">
        <v>25</v>
      </c>
      <c r="D646" t="s">
        <v>128</v>
      </c>
      <c r="E646" t="s">
        <v>67</v>
      </c>
      <c r="F646" t="s">
        <v>835</v>
      </c>
      <c r="G646" s="1" t="s">
        <v>3872</v>
      </c>
      <c r="H646" s="1" t="s">
        <v>3873</v>
      </c>
      <c r="I646" s="1" t="s">
        <v>3874</v>
      </c>
      <c r="J646" t="s">
        <v>33</v>
      </c>
      <c r="K646" t="s">
        <v>649</v>
      </c>
      <c r="L646" t="s">
        <v>654</v>
      </c>
      <c r="M646" t="s">
        <v>651</v>
      </c>
      <c r="O646" s="1" t="s">
        <v>3094</v>
      </c>
      <c r="P646" t="s">
        <v>486</v>
      </c>
      <c r="S646" t="s">
        <v>1168</v>
      </c>
    </row>
    <row r="647" spans="1:19">
      <c r="A647" s="1" t="s">
        <v>3876</v>
      </c>
      <c r="B647" t="s">
        <v>247</v>
      </c>
      <c r="C647" t="s">
        <v>25</v>
      </c>
      <c r="D647" t="s">
        <v>128</v>
      </c>
      <c r="E647" t="s">
        <v>67</v>
      </c>
      <c r="F647" t="s">
        <v>835</v>
      </c>
      <c r="G647" s="1" t="s">
        <v>3872</v>
      </c>
      <c r="H647" s="1" t="s">
        <v>3873</v>
      </c>
      <c r="I647" s="1" t="s">
        <v>3874</v>
      </c>
      <c r="J647" t="s">
        <v>33</v>
      </c>
      <c r="K647" t="s">
        <v>649</v>
      </c>
      <c r="L647" t="s">
        <v>654</v>
      </c>
      <c r="M647" t="s">
        <v>651</v>
      </c>
      <c r="O647" s="1" t="s">
        <v>3096</v>
      </c>
      <c r="P647" t="s">
        <v>486</v>
      </c>
      <c r="S647" t="s">
        <v>1169</v>
      </c>
    </row>
    <row r="648" spans="1:19">
      <c r="A648" s="1" t="s">
        <v>3877</v>
      </c>
      <c r="B648" t="s">
        <v>247</v>
      </c>
      <c r="C648" t="s">
        <v>25</v>
      </c>
      <c r="D648" t="s">
        <v>128</v>
      </c>
      <c r="E648" t="s">
        <v>67</v>
      </c>
      <c r="F648" t="s">
        <v>835</v>
      </c>
      <c r="G648" s="1" t="s">
        <v>3872</v>
      </c>
      <c r="H648" s="1" t="s">
        <v>3873</v>
      </c>
      <c r="I648" s="1" t="s">
        <v>3874</v>
      </c>
      <c r="J648" t="s">
        <v>33</v>
      </c>
      <c r="K648" t="s">
        <v>649</v>
      </c>
      <c r="L648" t="s">
        <v>654</v>
      </c>
      <c r="M648" t="s">
        <v>651</v>
      </c>
      <c r="O648" s="1" t="s">
        <v>3098</v>
      </c>
      <c r="P648" t="s">
        <v>486</v>
      </c>
      <c r="S648" t="s">
        <v>1170</v>
      </c>
    </row>
    <row r="649" spans="1:19">
      <c r="A649" s="1" t="s">
        <v>3878</v>
      </c>
      <c r="B649" t="s">
        <v>247</v>
      </c>
      <c r="C649" t="s">
        <v>25</v>
      </c>
      <c r="D649" t="s">
        <v>128</v>
      </c>
      <c r="E649" t="s">
        <v>67</v>
      </c>
      <c r="F649" t="s">
        <v>835</v>
      </c>
      <c r="G649" s="1" t="s">
        <v>3872</v>
      </c>
      <c r="H649" s="1" t="s">
        <v>3873</v>
      </c>
      <c r="I649" s="1" t="s">
        <v>3874</v>
      </c>
      <c r="J649" t="s">
        <v>33</v>
      </c>
      <c r="K649" t="s">
        <v>649</v>
      </c>
      <c r="L649" t="s">
        <v>654</v>
      </c>
      <c r="M649" t="s">
        <v>651</v>
      </c>
      <c r="O649" s="1" t="s">
        <v>3100</v>
      </c>
      <c r="P649" t="s">
        <v>2535</v>
      </c>
      <c r="S649" t="s">
        <v>1172</v>
      </c>
    </row>
    <row r="650" spans="1:19">
      <c r="A650" s="1" t="s">
        <v>3879</v>
      </c>
      <c r="B650" t="s">
        <v>247</v>
      </c>
      <c r="C650" t="s">
        <v>25</v>
      </c>
      <c r="D650" t="s">
        <v>128</v>
      </c>
      <c r="E650" t="s">
        <v>67</v>
      </c>
      <c r="F650" t="s">
        <v>835</v>
      </c>
      <c r="G650" s="1" t="s">
        <v>3872</v>
      </c>
      <c r="H650" s="1" t="s">
        <v>3873</v>
      </c>
      <c r="I650" s="1" t="s">
        <v>3874</v>
      </c>
      <c r="J650" t="s">
        <v>33</v>
      </c>
      <c r="K650" t="s">
        <v>649</v>
      </c>
      <c r="L650" t="s">
        <v>654</v>
      </c>
      <c r="M650" t="s">
        <v>651</v>
      </c>
      <c r="O650" s="1" t="s">
        <v>3027</v>
      </c>
      <c r="P650" t="s">
        <v>2535</v>
      </c>
      <c r="S650" t="s">
        <v>1171</v>
      </c>
    </row>
    <row r="651" spans="1:19">
      <c r="A651" s="1" t="s">
        <v>3880</v>
      </c>
      <c r="B651" t="s">
        <v>247</v>
      </c>
      <c r="C651" t="s">
        <v>25</v>
      </c>
      <c r="D651" t="s">
        <v>128</v>
      </c>
      <c r="E651" t="s">
        <v>67</v>
      </c>
      <c r="F651" t="s">
        <v>835</v>
      </c>
      <c r="G651" s="1" t="s">
        <v>3872</v>
      </c>
      <c r="H651" s="1" t="s">
        <v>3873</v>
      </c>
      <c r="I651" s="1" t="s">
        <v>3874</v>
      </c>
      <c r="J651" t="s">
        <v>33</v>
      </c>
      <c r="K651" t="s">
        <v>649</v>
      </c>
      <c r="L651" t="s">
        <v>654</v>
      </c>
      <c r="M651" t="s">
        <v>651</v>
      </c>
      <c r="O651" s="1" t="s">
        <v>3103</v>
      </c>
      <c r="P651" t="s">
        <v>2580</v>
      </c>
      <c r="S651" t="s">
        <v>1171</v>
      </c>
    </row>
    <row r="652" spans="1:16">
      <c r="A652" s="1" t="s">
        <v>3881</v>
      </c>
      <c r="B652" t="s">
        <v>247</v>
      </c>
      <c r="C652" t="s">
        <v>25</v>
      </c>
      <c r="D652" t="s">
        <v>128</v>
      </c>
      <c r="E652" t="s">
        <v>67</v>
      </c>
      <c r="F652" t="s">
        <v>835</v>
      </c>
      <c r="G652" s="1" t="s">
        <v>3872</v>
      </c>
      <c r="H652" s="1" t="s">
        <v>3873</v>
      </c>
      <c r="I652" s="1" t="s">
        <v>3874</v>
      </c>
      <c r="J652" t="s">
        <v>33</v>
      </c>
      <c r="K652" t="s">
        <v>649</v>
      </c>
      <c r="L652" t="s">
        <v>654</v>
      </c>
      <c r="M652" t="s">
        <v>659</v>
      </c>
      <c r="O652" s="1" t="s">
        <v>2555</v>
      </c>
      <c r="P652" t="s">
        <v>2580</v>
      </c>
    </row>
    <row r="653" spans="1:16">
      <c r="A653" s="1" t="s">
        <v>3882</v>
      </c>
      <c r="B653" t="s">
        <v>247</v>
      </c>
      <c r="C653" t="s">
        <v>25</v>
      </c>
      <c r="D653" t="s">
        <v>128</v>
      </c>
      <c r="E653" t="s">
        <v>67</v>
      </c>
      <c r="F653" t="s">
        <v>835</v>
      </c>
      <c r="G653" s="1" t="s">
        <v>3872</v>
      </c>
      <c r="H653" s="1" t="s">
        <v>3873</v>
      </c>
      <c r="I653" s="1" t="s">
        <v>3874</v>
      </c>
      <c r="J653" t="s">
        <v>33</v>
      </c>
      <c r="K653" t="s">
        <v>649</v>
      </c>
      <c r="L653" t="s">
        <v>654</v>
      </c>
      <c r="M653" t="s">
        <v>659</v>
      </c>
      <c r="O653" s="1" t="s">
        <v>3106</v>
      </c>
      <c r="P653" t="s">
        <v>2580</v>
      </c>
    </row>
    <row r="654" spans="1:27">
      <c r="A654" s="1" t="s">
        <v>3883</v>
      </c>
      <c r="B654" t="s">
        <v>247</v>
      </c>
      <c r="C654" t="s">
        <v>25</v>
      </c>
      <c r="D654" t="s">
        <v>128</v>
      </c>
      <c r="E654" t="s">
        <v>67</v>
      </c>
      <c r="F654" t="s">
        <v>835</v>
      </c>
      <c r="G654" s="1" t="s">
        <v>3872</v>
      </c>
      <c r="H654" s="1" t="s">
        <v>3873</v>
      </c>
      <c r="I654" s="1" t="s">
        <v>3874</v>
      </c>
      <c r="J654" t="s">
        <v>33</v>
      </c>
      <c r="K654" t="s">
        <v>657</v>
      </c>
      <c r="L654" t="s">
        <v>729</v>
      </c>
      <c r="M654" t="s">
        <v>651</v>
      </c>
      <c r="O654" s="1" t="s">
        <v>3884</v>
      </c>
      <c r="P654" t="s">
        <v>2545</v>
      </c>
      <c r="S654" t="s">
        <v>1162</v>
      </c>
      <c r="U654" s="1" t="s">
        <v>3885</v>
      </c>
      <c r="V654" s="1" t="s">
        <v>3886</v>
      </c>
      <c r="W654" t="s">
        <v>1939</v>
      </c>
      <c r="X654" s="1" t="s">
        <v>3887</v>
      </c>
      <c r="Y654" s="1" t="s">
        <v>3888</v>
      </c>
      <c r="Z654" s="1" t="s">
        <v>3889</v>
      </c>
      <c r="AA654" t="s">
        <v>1371</v>
      </c>
    </row>
    <row r="655" spans="1:27">
      <c r="A655" s="1" t="s">
        <v>3890</v>
      </c>
      <c r="B655" t="s">
        <v>247</v>
      </c>
      <c r="C655" t="s">
        <v>25</v>
      </c>
      <c r="D655" t="s">
        <v>128</v>
      </c>
      <c r="E655" t="s">
        <v>67</v>
      </c>
      <c r="F655" t="s">
        <v>835</v>
      </c>
      <c r="G655" s="1" t="s">
        <v>3872</v>
      </c>
      <c r="H655" s="1" t="s">
        <v>3873</v>
      </c>
      <c r="I655" s="1" t="s">
        <v>3874</v>
      </c>
      <c r="J655" t="s">
        <v>33</v>
      </c>
      <c r="K655" t="s">
        <v>657</v>
      </c>
      <c r="L655" t="s">
        <v>658</v>
      </c>
      <c r="M655" t="s">
        <v>651</v>
      </c>
      <c r="O655" s="1" t="s">
        <v>3891</v>
      </c>
      <c r="P655" t="s">
        <v>2545</v>
      </c>
      <c r="S655" t="s">
        <v>1162</v>
      </c>
      <c r="U655" s="1" t="s">
        <v>3892</v>
      </c>
      <c r="V655" s="1" t="s">
        <v>3891</v>
      </c>
      <c r="W655" t="s">
        <v>1353</v>
      </c>
      <c r="X655" s="1" t="s">
        <v>3893</v>
      </c>
      <c r="Y655" s="1" t="s">
        <v>3894</v>
      </c>
      <c r="Z655" s="1" t="s">
        <v>3895</v>
      </c>
      <c r="AA655" t="s">
        <v>1371</v>
      </c>
    </row>
    <row r="656" spans="1:27">
      <c r="A656" s="1" t="s">
        <v>3896</v>
      </c>
      <c r="B656" t="s">
        <v>247</v>
      </c>
      <c r="C656" t="s">
        <v>25</v>
      </c>
      <c r="D656" t="s">
        <v>128</v>
      </c>
      <c r="E656" t="s">
        <v>67</v>
      </c>
      <c r="F656" t="s">
        <v>835</v>
      </c>
      <c r="G656" s="1" t="s">
        <v>3872</v>
      </c>
      <c r="H656" s="1" t="s">
        <v>3873</v>
      </c>
      <c r="I656" s="1" t="s">
        <v>3874</v>
      </c>
      <c r="J656" t="s">
        <v>33</v>
      </c>
      <c r="K656" t="s">
        <v>657</v>
      </c>
      <c r="L656" t="s">
        <v>658</v>
      </c>
      <c r="M656" t="s">
        <v>651</v>
      </c>
      <c r="O656" s="1" t="s">
        <v>3897</v>
      </c>
      <c r="P656" t="s">
        <v>2545</v>
      </c>
      <c r="S656" t="s">
        <v>1162</v>
      </c>
      <c r="U656" s="1" t="s">
        <v>3898</v>
      </c>
      <c r="V656" s="1" t="s">
        <v>3899</v>
      </c>
      <c r="W656" t="s">
        <v>1361</v>
      </c>
      <c r="X656" s="1" t="s">
        <v>3900</v>
      </c>
      <c r="Y656" s="1" t="s">
        <v>3901</v>
      </c>
      <c r="Z656" s="1" t="s">
        <v>3902</v>
      </c>
      <c r="AA656" t="s">
        <v>1371</v>
      </c>
    </row>
    <row r="657" spans="1:17">
      <c r="A657" s="1" t="s">
        <v>3903</v>
      </c>
      <c r="B657" t="s">
        <v>247</v>
      </c>
      <c r="C657" t="s">
        <v>25</v>
      </c>
      <c r="D657" t="s">
        <v>128</v>
      </c>
      <c r="E657" t="s">
        <v>67</v>
      </c>
      <c r="F657" t="s">
        <v>835</v>
      </c>
      <c r="G657" s="1" t="s">
        <v>3872</v>
      </c>
      <c r="H657" s="1" t="s">
        <v>3873</v>
      </c>
      <c r="I657" s="1" t="s">
        <v>3874</v>
      </c>
      <c r="J657" t="s">
        <v>33</v>
      </c>
      <c r="K657" t="s">
        <v>657</v>
      </c>
      <c r="L657" t="s">
        <v>666</v>
      </c>
      <c r="M657" t="s">
        <v>651</v>
      </c>
      <c r="O657" s="1" t="s">
        <v>3904</v>
      </c>
      <c r="Q657" t="s">
        <v>2580</v>
      </c>
    </row>
    <row r="658" spans="1:19">
      <c r="A658" s="1" t="s">
        <v>3905</v>
      </c>
      <c r="B658" t="s">
        <v>247</v>
      </c>
      <c r="C658" t="s">
        <v>25</v>
      </c>
      <c r="D658" t="s">
        <v>128</v>
      </c>
      <c r="E658" t="s">
        <v>67</v>
      </c>
      <c r="F658" t="s">
        <v>648</v>
      </c>
      <c r="G658" s="1" t="s">
        <v>3906</v>
      </c>
      <c r="H658" s="1" t="s">
        <v>3907</v>
      </c>
      <c r="I658" s="1" t="s">
        <v>3908</v>
      </c>
      <c r="J658" t="s">
        <v>49</v>
      </c>
      <c r="K658" t="s">
        <v>649</v>
      </c>
      <c r="L658" t="s">
        <v>650</v>
      </c>
      <c r="M658" t="s">
        <v>651</v>
      </c>
      <c r="O658" s="1" t="s">
        <v>2993</v>
      </c>
      <c r="P658" t="s">
        <v>2535</v>
      </c>
      <c r="S658" t="s">
        <v>1171</v>
      </c>
    </row>
    <row r="659" spans="1:19">
      <c r="A659" s="1" t="s">
        <v>3909</v>
      </c>
      <c r="B659" t="s">
        <v>247</v>
      </c>
      <c r="C659" t="s">
        <v>25</v>
      </c>
      <c r="D659" t="s">
        <v>128</v>
      </c>
      <c r="E659" t="s">
        <v>67</v>
      </c>
      <c r="F659" t="s">
        <v>648</v>
      </c>
      <c r="G659" s="1" t="s">
        <v>3906</v>
      </c>
      <c r="H659" s="1" t="s">
        <v>3907</v>
      </c>
      <c r="I659" s="1" t="s">
        <v>3908</v>
      </c>
      <c r="J659" t="s">
        <v>49</v>
      </c>
      <c r="K659" t="s">
        <v>649</v>
      </c>
      <c r="L659" t="s">
        <v>654</v>
      </c>
      <c r="M659" t="s">
        <v>651</v>
      </c>
      <c r="O659" s="1" t="s">
        <v>3094</v>
      </c>
      <c r="P659" t="s">
        <v>486</v>
      </c>
      <c r="S659" t="s">
        <v>1168</v>
      </c>
    </row>
    <row r="660" spans="1:19">
      <c r="A660" s="1" t="s">
        <v>3910</v>
      </c>
      <c r="B660" t="s">
        <v>247</v>
      </c>
      <c r="C660" t="s">
        <v>25</v>
      </c>
      <c r="D660" t="s">
        <v>128</v>
      </c>
      <c r="E660" t="s">
        <v>67</v>
      </c>
      <c r="F660" t="s">
        <v>648</v>
      </c>
      <c r="G660" s="1" t="s">
        <v>3906</v>
      </c>
      <c r="H660" s="1" t="s">
        <v>3907</v>
      </c>
      <c r="I660" s="1" t="s">
        <v>3908</v>
      </c>
      <c r="J660" t="s">
        <v>49</v>
      </c>
      <c r="K660" t="s">
        <v>649</v>
      </c>
      <c r="L660" t="s">
        <v>654</v>
      </c>
      <c r="M660" t="s">
        <v>651</v>
      </c>
      <c r="O660" s="1" t="s">
        <v>3096</v>
      </c>
      <c r="P660" t="s">
        <v>486</v>
      </c>
      <c r="S660" t="s">
        <v>1169</v>
      </c>
    </row>
    <row r="661" spans="1:19">
      <c r="A661" s="1" t="s">
        <v>3911</v>
      </c>
      <c r="B661" t="s">
        <v>247</v>
      </c>
      <c r="C661" t="s">
        <v>25</v>
      </c>
      <c r="D661" t="s">
        <v>128</v>
      </c>
      <c r="E661" t="s">
        <v>67</v>
      </c>
      <c r="F661" t="s">
        <v>648</v>
      </c>
      <c r="G661" s="1" t="s">
        <v>3906</v>
      </c>
      <c r="H661" s="1" t="s">
        <v>3907</v>
      </c>
      <c r="I661" s="1" t="s">
        <v>3908</v>
      </c>
      <c r="J661" t="s">
        <v>49</v>
      </c>
      <c r="K661" t="s">
        <v>649</v>
      </c>
      <c r="L661" t="s">
        <v>654</v>
      </c>
      <c r="M661" t="s">
        <v>651</v>
      </c>
      <c r="O661" s="1" t="s">
        <v>3098</v>
      </c>
      <c r="P661" t="s">
        <v>486</v>
      </c>
      <c r="S661" t="s">
        <v>1170</v>
      </c>
    </row>
    <row r="662" spans="1:19">
      <c r="A662" s="1" t="s">
        <v>3912</v>
      </c>
      <c r="B662" t="s">
        <v>247</v>
      </c>
      <c r="C662" t="s">
        <v>25</v>
      </c>
      <c r="D662" t="s">
        <v>128</v>
      </c>
      <c r="E662" t="s">
        <v>67</v>
      </c>
      <c r="F662" t="s">
        <v>648</v>
      </c>
      <c r="G662" s="1" t="s">
        <v>3906</v>
      </c>
      <c r="H662" s="1" t="s">
        <v>3907</v>
      </c>
      <c r="I662" s="1" t="s">
        <v>3908</v>
      </c>
      <c r="J662" t="s">
        <v>49</v>
      </c>
      <c r="K662" t="s">
        <v>649</v>
      </c>
      <c r="L662" t="s">
        <v>654</v>
      </c>
      <c r="M662" t="s">
        <v>651</v>
      </c>
      <c r="O662" s="1" t="s">
        <v>3100</v>
      </c>
      <c r="P662" t="s">
        <v>2535</v>
      </c>
      <c r="S662" t="s">
        <v>1172</v>
      </c>
    </row>
    <row r="663" spans="1:19">
      <c r="A663" s="1" t="s">
        <v>3913</v>
      </c>
      <c r="B663" t="s">
        <v>247</v>
      </c>
      <c r="C663" t="s">
        <v>25</v>
      </c>
      <c r="D663" t="s">
        <v>128</v>
      </c>
      <c r="E663" t="s">
        <v>67</v>
      </c>
      <c r="F663" t="s">
        <v>648</v>
      </c>
      <c r="G663" s="1" t="s">
        <v>3906</v>
      </c>
      <c r="H663" s="1" t="s">
        <v>3907</v>
      </c>
      <c r="I663" s="1" t="s">
        <v>3908</v>
      </c>
      <c r="J663" t="s">
        <v>49</v>
      </c>
      <c r="K663" t="s">
        <v>649</v>
      </c>
      <c r="L663" t="s">
        <v>654</v>
      </c>
      <c r="M663" t="s">
        <v>651</v>
      </c>
      <c r="O663" s="1" t="s">
        <v>3027</v>
      </c>
      <c r="P663" t="s">
        <v>2535</v>
      </c>
      <c r="S663" t="s">
        <v>1171</v>
      </c>
    </row>
    <row r="664" spans="1:19">
      <c r="A664" s="1" t="s">
        <v>3914</v>
      </c>
      <c r="B664" t="s">
        <v>247</v>
      </c>
      <c r="C664" t="s">
        <v>25</v>
      </c>
      <c r="D664" t="s">
        <v>128</v>
      </c>
      <c r="E664" t="s">
        <v>67</v>
      </c>
      <c r="F664" t="s">
        <v>648</v>
      </c>
      <c r="G664" s="1" t="s">
        <v>3906</v>
      </c>
      <c r="H664" s="1" t="s">
        <v>3907</v>
      </c>
      <c r="I664" s="1" t="s">
        <v>3908</v>
      </c>
      <c r="J664" t="s">
        <v>49</v>
      </c>
      <c r="K664" t="s">
        <v>649</v>
      </c>
      <c r="L664" t="s">
        <v>654</v>
      </c>
      <c r="M664" t="s">
        <v>651</v>
      </c>
      <c r="O664" s="1" t="s">
        <v>3103</v>
      </c>
      <c r="P664" t="s">
        <v>2580</v>
      </c>
      <c r="S664" t="s">
        <v>1171</v>
      </c>
    </row>
    <row r="665" spans="1:16">
      <c r="A665" s="1" t="s">
        <v>3915</v>
      </c>
      <c r="B665" t="s">
        <v>247</v>
      </c>
      <c r="C665" t="s">
        <v>25</v>
      </c>
      <c r="D665" t="s">
        <v>128</v>
      </c>
      <c r="E665" t="s">
        <v>67</v>
      </c>
      <c r="F665" t="s">
        <v>648</v>
      </c>
      <c r="G665" s="1" t="s">
        <v>3906</v>
      </c>
      <c r="H665" s="1" t="s">
        <v>3907</v>
      </c>
      <c r="I665" s="1" t="s">
        <v>3908</v>
      </c>
      <c r="J665" t="s">
        <v>49</v>
      </c>
      <c r="K665" t="s">
        <v>649</v>
      </c>
      <c r="L665" t="s">
        <v>654</v>
      </c>
      <c r="M665" t="s">
        <v>659</v>
      </c>
      <c r="O665" s="1" t="s">
        <v>2555</v>
      </c>
      <c r="P665" t="s">
        <v>2580</v>
      </c>
    </row>
    <row r="666" spans="1:16">
      <c r="A666" s="1" t="s">
        <v>3916</v>
      </c>
      <c r="B666" t="s">
        <v>247</v>
      </c>
      <c r="C666" t="s">
        <v>25</v>
      </c>
      <c r="D666" t="s">
        <v>128</v>
      </c>
      <c r="E666" t="s">
        <v>67</v>
      </c>
      <c r="F666" t="s">
        <v>648</v>
      </c>
      <c r="G666" s="1" t="s">
        <v>3906</v>
      </c>
      <c r="H666" s="1" t="s">
        <v>3907</v>
      </c>
      <c r="I666" s="1" t="s">
        <v>3908</v>
      </c>
      <c r="J666" t="s">
        <v>49</v>
      </c>
      <c r="K666" t="s">
        <v>649</v>
      </c>
      <c r="L666" t="s">
        <v>654</v>
      </c>
      <c r="M666" t="s">
        <v>659</v>
      </c>
      <c r="O666" s="1" t="s">
        <v>3917</v>
      </c>
      <c r="P666" t="s">
        <v>2580</v>
      </c>
    </row>
    <row r="667" spans="1:21">
      <c r="A667" s="1" t="s">
        <v>3918</v>
      </c>
      <c r="B667" t="s">
        <v>247</v>
      </c>
      <c r="C667" t="s">
        <v>25</v>
      </c>
      <c r="D667" t="s">
        <v>128</v>
      </c>
      <c r="E667" t="s">
        <v>67</v>
      </c>
      <c r="F667" t="s">
        <v>648</v>
      </c>
      <c r="G667" s="1" t="s">
        <v>3906</v>
      </c>
      <c r="H667" s="1" t="s">
        <v>3907</v>
      </c>
      <c r="I667" s="1" t="s">
        <v>3908</v>
      </c>
      <c r="J667" t="s">
        <v>49</v>
      </c>
      <c r="K667" t="s">
        <v>657</v>
      </c>
      <c r="L667" t="s">
        <v>729</v>
      </c>
      <c r="M667" t="s">
        <v>651</v>
      </c>
      <c r="O667" s="1" t="s">
        <v>3919</v>
      </c>
      <c r="P667" t="s">
        <v>486</v>
      </c>
      <c r="S667" t="s">
        <v>1163</v>
      </c>
      <c r="U667" s="1" t="s">
        <v>2553</v>
      </c>
    </row>
    <row r="668" spans="1:21">
      <c r="A668" s="1" t="s">
        <v>3920</v>
      </c>
      <c r="B668" t="s">
        <v>247</v>
      </c>
      <c r="C668" t="s">
        <v>25</v>
      </c>
      <c r="D668" t="s">
        <v>128</v>
      </c>
      <c r="E668" t="s">
        <v>67</v>
      </c>
      <c r="F668" t="s">
        <v>648</v>
      </c>
      <c r="G668" s="1" t="s">
        <v>3906</v>
      </c>
      <c r="H668" s="1" t="s">
        <v>3907</v>
      </c>
      <c r="I668" s="1" t="s">
        <v>3908</v>
      </c>
      <c r="J668" t="s">
        <v>49</v>
      </c>
      <c r="K668" t="s">
        <v>657</v>
      </c>
      <c r="L668" t="s">
        <v>658</v>
      </c>
      <c r="M668" t="s">
        <v>651</v>
      </c>
      <c r="O668" s="1" t="s">
        <v>3921</v>
      </c>
      <c r="P668" t="s">
        <v>2545</v>
      </c>
      <c r="S668" t="s">
        <v>1163</v>
      </c>
      <c r="U668" s="1" t="s">
        <v>2553</v>
      </c>
    </row>
    <row r="669" spans="1:21">
      <c r="A669" s="1" t="s">
        <v>3922</v>
      </c>
      <c r="B669" t="s">
        <v>247</v>
      </c>
      <c r="C669" t="s">
        <v>25</v>
      </c>
      <c r="D669" t="s">
        <v>128</v>
      </c>
      <c r="E669" t="s">
        <v>67</v>
      </c>
      <c r="F669" t="s">
        <v>648</v>
      </c>
      <c r="G669" s="1" t="s">
        <v>3906</v>
      </c>
      <c r="H669" s="1" t="s">
        <v>3907</v>
      </c>
      <c r="I669" s="1" t="s">
        <v>3908</v>
      </c>
      <c r="J669" t="s">
        <v>49</v>
      </c>
      <c r="K669" t="s">
        <v>657</v>
      </c>
      <c r="L669" t="s">
        <v>658</v>
      </c>
      <c r="M669" t="s">
        <v>651</v>
      </c>
      <c r="O669" s="1" t="s">
        <v>3923</v>
      </c>
      <c r="P669" t="s">
        <v>2535</v>
      </c>
      <c r="S669" t="s">
        <v>1163</v>
      </c>
      <c r="U669" s="1" t="s">
        <v>2553</v>
      </c>
    </row>
    <row r="670" spans="1:21">
      <c r="A670" s="1" t="s">
        <v>3924</v>
      </c>
      <c r="B670" t="s">
        <v>247</v>
      </c>
      <c r="C670" t="s">
        <v>25</v>
      </c>
      <c r="D670" t="s">
        <v>128</v>
      </c>
      <c r="E670" t="s">
        <v>67</v>
      </c>
      <c r="F670" t="s">
        <v>648</v>
      </c>
      <c r="G670" s="1" t="s">
        <v>3906</v>
      </c>
      <c r="H670" s="1" t="s">
        <v>3907</v>
      </c>
      <c r="I670" s="1" t="s">
        <v>3908</v>
      </c>
      <c r="J670" t="s">
        <v>49</v>
      </c>
      <c r="K670" t="s">
        <v>657</v>
      </c>
      <c r="L670" t="s">
        <v>658</v>
      </c>
      <c r="M670" t="s">
        <v>651</v>
      </c>
      <c r="O670" s="1" t="s">
        <v>3925</v>
      </c>
      <c r="P670" t="s">
        <v>2545</v>
      </c>
      <c r="S670" t="s">
        <v>1163</v>
      </c>
      <c r="U670" s="1" t="s">
        <v>3622</v>
      </c>
    </row>
    <row r="671" spans="1:21">
      <c r="A671" s="1" t="s">
        <v>3926</v>
      </c>
      <c r="B671" t="s">
        <v>247</v>
      </c>
      <c r="C671" t="s">
        <v>25</v>
      </c>
      <c r="D671" t="s">
        <v>128</v>
      </c>
      <c r="E671" t="s">
        <v>67</v>
      </c>
      <c r="F671" t="s">
        <v>648</v>
      </c>
      <c r="G671" s="1" t="s">
        <v>3906</v>
      </c>
      <c r="H671" s="1" t="s">
        <v>3907</v>
      </c>
      <c r="I671" s="1" t="s">
        <v>3908</v>
      </c>
      <c r="J671" t="s">
        <v>49</v>
      </c>
      <c r="K671" t="s">
        <v>657</v>
      </c>
      <c r="L671" t="s">
        <v>658</v>
      </c>
      <c r="M671" t="s">
        <v>651</v>
      </c>
      <c r="O671" s="1" t="s">
        <v>3927</v>
      </c>
      <c r="P671" t="s">
        <v>2535</v>
      </c>
      <c r="S671" t="s">
        <v>1163</v>
      </c>
      <c r="U671" s="1" t="s">
        <v>2553</v>
      </c>
    </row>
    <row r="672" spans="1:27">
      <c r="A672" s="1" t="s">
        <v>3928</v>
      </c>
      <c r="B672" t="s">
        <v>247</v>
      </c>
      <c r="C672" t="s">
        <v>25</v>
      </c>
      <c r="D672" t="s">
        <v>128</v>
      </c>
      <c r="E672" t="s">
        <v>67</v>
      </c>
      <c r="F672" t="s">
        <v>648</v>
      </c>
      <c r="G672" s="1" t="s">
        <v>3906</v>
      </c>
      <c r="H672" s="1" t="s">
        <v>3907</v>
      </c>
      <c r="I672" s="1" t="s">
        <v>3908</v>
      </c>
      <c r="J672" t="s">
        <v>49</v>
      </c>
      <c r="K672" t="s">
        <v>657</v>
      </c>
      <c r="L672" t="s">
        <v>658</v>
      </c>
      <c r="M672" t="s">
        <v>659</v>
      </c>
      <c r="O672" s="1" t="s">
        <v>3929</v>
      </c>
      <c r="P672" t="s">
        <v>486</v>
      </c>
      <c r="S672" t="s">
        <v>1163</v>
      </c>
      <c r="U672" s="1" t="s">
        <v>3930</v>
      </c>
      <c r="V672" s="1" t="s">
        <v>3931</v>
      </c>
      <c r="W672" t="s">
        <v>1810</v>
      </c>
      <c r="X672" s="1" t="s">
        <v>3932</v>
      </c>
      <c r="Y672" s="1" t="s">
        <v>3933</v>
      </c>
      <c r="Z672" s="1" t="s">
        <v>3934</v>
      </c>
      <c r="AA672" t="s">
        <v>1340</v>
      </c>
    </row>
    <row r="673" spans="1:21">
      <c r="A673" s="1" t="s">
        <v>3935</v>
      </c>
      <c r="B673" t="s">
        <v>247</v>
      </c>
      <c r="C673" t="s">
        <v>25</v>
      </c>
      <c r="D673" t="s">
        <v>128</v>
      </c>
      <c r="E673" t="s">
        <v>67</v>
      </c>
      <c r="F673" t="s">
        <v>648</v>
      </c>
      <c r="G673" s="1" t="s">
        <v>3906</v>
      </c>
      <c r="H673" s="1" t="s">
        <v>3907</v>
      </c>
      <c r="I673" s="1" t="s">
        <v>3908</v>
      </c>
      <c r="J673" t="s">
        <v>49</v>
      </c>
      <c r="K673" t="s">
        <v>657</v>
      </c>
      <c r="L673" t="s">
        <v>666</v>
      </c>
      <c r="M673" t="s">
        <v>651</v>
      </c>
      <c r="O673" s="1" t="s">
        <v>3936</v>
      </c>
      <c r="Q673" t="s">
        <v>2580</v>
      </c>
      <c r="S673" t="s">
        <v>1163</v>
      </c>
      <c r="U673" s="1" t="s">
        <v>2553</v>
      </c>
    </row>
    <row r="674" spans="1:21">
      <c r="A674" s="1" t="s">
        <v>3937</v>
      </c>
      <c r="B674" t="s">
        <v>247</v>
      </c>
      <c r="C674" t="s">
        <v>25</v>
      </c>
      <c r="D674" t="s">
        <v>128</v>
      </c>
      <c r="E674" t="s">
        <v>67</v>
      </c>
      <c r="F674" t="s">
        <v>648</v>
      </c>
      <c r="G674" s="1" t="s">
        <v>3906</v>
      </c>
      <c r="H674" s="1" t="s">
        <v>3907</v>
      </c>
      <c r="I674" s="1" t="s">
        <v>3908</v>
      </c>
      <c r="J674" t="s">
        <v>49</v>
      </c>
      <c r="K674" t="s">
        <v>657</v>
      </c>
      <c r="L674" t="s">
        <v>666</v>
      </c>
      <c r="M674" t="s">
        <v>651</v>
      </c>
      <c r="O674" s="1" t="s">
        <v>3938</v>
      </c>
      <c r="Q674" t="s">
        <v>2580</v>
      </c>
      <c r="S674" t="s">
        <v>1163</v>
      </c>
      <c r="U674" s="1" t="s">
        <v>2553</v>
      </c>
    </row>
    <row r="675" spans="1:21">
      <c r="A675" s="1" t="s">
        <v>3939</v>
      </c>
      <c r="B675" t="s">
        <v>247</v>
      </c>
      <c r="C675" t="s">
        <v>25</v>
      </c>
      <c r="D675" t="s">
        <v>128</v>
      </c>
      <c r="E675" t="s">
        <v>67</v>
      </c>
      <c r="F675" t="s">
        <v>648</v>
      </c>
      <c r="G675" s="1" t="s">
        <v>3906</v>
      </c>
      <c r="H675" s="1" t="s">
        <v>3907</v>
      </c>
      <c r="I675" s="1" t="s">
        <v>3908</v>
      </c>
      <c r="J675" t="s">
        <v>49</v>
      </c>
      <c r="K675" t="s">
        <v>657</v>
      </c>
      <c r="L675" t="s">
        <v>666</v>
      </c>
      <c r="M675" t="s">
        <v>651</v>
      </c>
      <c r="O675" s="1" t="s">
        <v>3940</v>
      </c>
      <c r="Q675" t="s">
        <v>486</v>
      </c>
      <c r="S675" t="s">
        <v>1163</v>
      </c>
      <c r="U675" s="1" t="s">
        <v>2553</v>
      </c>
    </row>
    <row r="676" spans="1:19">
      <c r="A676" s="1" t="s">
        <v>3941</v>
      </c>
      <c r="B676" t="s">
        <v>247</v>
      </c>
      <c r="C676" t="s">
        <v>25</v>
      </c>
      <c r="D676" t="s">
        <v>128</v>
      </c>
      <c r="E676" t="s">
        <v>67</v>
      </c>
      <c r="F676" t="s">
        <v>835</v>
      </c>
      <c r="G676" s="1" t="s">
        <v>3942</v>
      </c>
      <c r="H676" s="1" t="s">
        <v>3943</v>
      </c>
      <c r="I676" s="1" t="s">
        <v>3944</v>
      </c>
      <c r="J676" t="s">
        <v>209</v>
      </c>
      <c r="K676" t="s">
        <v>649</v>
      </c>
      <c r="L676" t="s">
        <v>650</v>
      </c>
      <c r="M676" t="s">
        <v>651</v>
      </c>
      <c r="O676" s="1" t="s">
        <v>2993</v>
      </c>
      <c r="P676" t="s">
        <v>2535</v>
      </c>
      <c r="S676" t="s">
        <v>1171</v>
      </c>
    </row>
    <row r="677" spans="1:19">
      <c r="A677" s="1" t="s">
        <v>3945</v>
      </c>
      <c r="B677" t="s">
        <v>247</v>
      </c>
      <c r="C677" t="s">
        <v>25</v>
      </c>
      <c r="D677" t="s">
        <v>128</v>
      </c>
      <c r="E677" t="s">
        <v>67</v>
      </c>
      <c r="F677" t="s">
        <v>835</v>
      </c>
      <c r="G677" s="1" t="s">
        <v>3942</v>
      </c>
      <c r="H677" s="1" t="s">
        <v>3943</v>
      </c>
      <c r="I677" s="1" t="s">
        <v>3944</v>
      </c>
      <c r="J677" t="s">
        <v>209</v>
      </c>
      <c r="K677" t="s">
        <v>649</v>
      </c>
      <c r="L677" t="s">
        <v>654</v>
      </c>
      <c r="M677" t="s">
        <v>651</v>
      </c>
      <c r="O677" s="1" t="s">
        <v>3094</v>
      </c>
      <c r="P677" t="s">
        <v>486</v>
      </c>
      <c r="S677" t="s">
        <v>1168</v>
      </c>
    </row>
    <row r="678" spans="1:19">
      <c r="A678" s="1" t="s">
        <v>3946</v>
      </c>
      <c r="B678" t="s">
        <v>247</v>
      </c>
      <c r="C678" t="s">
        <v>25</v>
      </c>
      <c r="D678" t="s">
        <v>128</v>
      </c>
      <c r="E678" t="s">
        <v>67</v>
      </c>
      <c r="F678" t="s">
        <v>835</v>
      </c>
      <c r="G678" s="1" t="s">
        <v>3942</v>
      </c>
      <c r="H678" s="1" t="s">
        <v>3943</v>
      </c>
      <c r="I678" s="1" t="s">
        <v>3944</v>
      </c>
      <c r="J678" t="s">
        <v>209</v>
      </c>
      <c r="K678" t="s">
        <v>649</v>
      </c>
      <c r="L678" t="s">
        <v>654</v>
      </c>
      <c r="M678" t="s">
        <v>651</v>
      </c>
      <c r="O678" s="1" t="s">
        <v>3096</v>
      </c>
      <c r="P678" t="s">
        <v>486</v>
      </c>
      <c r="S678" t="s">
        <v>1169</v>
      </c>
    </row>
    <row r="679" spans="1:19">
      <c r="A679" s="1" t="s">
        <v>3947</v>
      </c>
      <c r="B679" t="s">
        <v>247</v>
      </c>
      <c r="C679" t="s">
        <v>25</v>
      </c>
      <c r="D679" t="s">
        <v>128</v>
      </c>
      <c r="E679" t="s">
        <v>67</v>
      </c>
      <c r="F679" t="s">
        <v>835</v>
      </c>
      <c r="G679" s="1" t="s">
        <v>3942</v>
      </c>
      <c r="H679" s="1" t="s">
        <v>3943</v>
      </c>
      <c r="I679" s="1" t="s">
        <v>3944</v>
      </c>
      <c r="J679" t="s">
        <v>209</v>
      </c>
      <c r="K679" t="s">
        <v>649</v>
      </c>
      <c r="L679" t="s">
        <v>654</v>
      </c>
      <c r="M679" t="s">
        <v>651</v>
      </c>
      <c r="O679" s="1" t="s">
        <v>3098</v>
      </c>
      <c r="P679" t="s">
        <v>486</v>
      </c>
      <c r="S679" t="s">
        <v>1170</v>
      </c>
    </row>
    <row r="680" spans="1:19">
      <c r="A680" s="1" t="s">
        <v>3948</v>
      </c>
      <c r="B680" t="s">
        <v>247</v>
      </c>
      <c r="C680" t="s">
        <v>25</v>
      </c>
      <c r="D680" t="s">
        <v>128</v>
      </c>
      <c r="E680" t="s">
        <v>67</v>
      </c>
      <c r="F680" t="s">
        <v>835</v>
      </c>
      <c r="G680" s="1" t="s">
        <v>3942</v>
      </c>
      <c r="H680" s="1" t="s">
        <v>3943</v>
      </c>
      <c r="I680" s="1" t="s">
        <v>3944</v>
      </c>
      <c r="J680" t="s">
        <v>209</v>
      </c>
      <c r="K680" t="s">
        <v>649</v>
      </c>
      <c r="L680" t="s">
        <v>654</v>
      </c>
      <c r="M680" t="s">
        <v>651</v>
      </c>
      <c r="O680" s="1" t="s">
        <v>3100</v>
      </c>
      <c r="P680" t="s">
        <v>2535</v>
      </c>
      <c r="S680" t="s">
        <v>1172</v>
      </c>
    </row>
    <row r="681" spans="1:19">
      <c r="A681" s="1" t="s">
        <v>3949</v>
      </c>
      <c r="B681" t="s">
        <v>247</v>
      </c>
      <c r="C681" t="s">
        <v>25</v>
      </c>
      <c r="D681" t="s">
        <v>128</v>
      </c>
      <c r="E681" t="s">
        <v>67</v>
      </c>
      <c r="F681" t="s">
        <v>835</v>
      </c>
      <c r="G681" s="1" t="s">
        <v>3942</v>
      </c>
      <c r="H681" s="1" t="s">
        <v>3943</v>
      </c>
      <c r="I681" s="1" t="s">
        <v>3944</v>
      </c>
      <c r="J681" t="s">
        <v>209</v>
      </c>
      <c r="K681" t="s">
        <v>649</v>
      </c>
      <c r="L681" t="s">
        <v>654</v>
      </c>
      <c r="M681" t="s">
        <v>651</v>
      </c>
      <c r="O681" s="1" t="s">
        <v>3027</v>
      </c>
      <c r="P681" t="s">
        <v>2535</v>
      </c>
      <c r="S681" t="s">
        <v>1171</v>
      </c>
    </row>
    <row r="682" spans="1:19">
      <c r="A682" s="1" t="s">
        <v>3950</v>
      </c>
      <c r="B682" t="s">
        <v>247</v>
      </c>
      <c r="C682" t="s">
        <v>25</v>
      </c>
      <c r="D682" t="s">
        <v>128</v>
      </c>
      <c r="E682" t="s">
        <v>67</v>
      </c>
      <c r="F682" t="s">
        <v>835</v>
      </c>
      <c r="G682" s="1" t="s">
        <v>3942</v>
      </c>
      <c r="H682" s="1" t="s">
        <v>3943</v>
      </c>
      <c r="I682" s="1" t="s">
        <v>3944</v>
      </c>
      <c r="J682" t="s">
        <v>209</v>
      </c>
      <c r="K682" t="s">
        <v>649</v>
      </c>
      <c r="L682" t="s">
        <v>654</v>
      </c>
      <c r="M682" t="s">
        <v>651</v>
      </c>
      <c r="O682" s="1" t="s">
        <v>3103</v>
      </c>
      <c r="P682" t="s">
        <v>2580</v>
      </c>
      <c r="S682" t="s">
        <v>1171</v>
      </c>
    </row>
    <row r="683" spans="1:16">
      <c r="A683" s="1" t="s">
        <v>3951</v>
      </c>
      <c r="B683" t="s">
        <v>247</v>
      </c>
      <c r="C683" t="s">
        <v>25</v>
      </c>
      <c r="D683" t="s">
        <v>128</v>
      </c>
      <c r="E683" t="s">
        <v>67</v>
      </c>
      <c r="F683" t="s">
        <v>835</v>
      </c>
      <c r="G683" s="1" t="s">
        <v>3942</v>
      </c>
      <c r="H683" s="1" t="s">
        <v>3943</v>
      </c>
      <c r="I683" s="1" t="s">
        <v>3944</v>
      </c>
      <c r="J683" t="s">
        <v>209</v>
      </c>
      <c r="K683" t="s">
        <v>649</v>
      </c>
      <c r="L683" t="s">
        <v>654</v>
      </c>
      <c r="M683" t="s">
        <v>659</v>
      </c>
      <c r="O683" s="1" t="s">
        <v>2555</v>
      </c>
      <c r="P683" t="s">
        <v>2580</v>
      </c>
    </row>
    <row r="684" spans="1:16">
      <c r="A684" s="1" t="s">
        <v>3952</v>
      </c>
      <c r="B684" t="s">
        <v>247</v>
      </c>
      <c r="C684" t="s">
        <v>25</v>
      </c>
      <c r="D684" t="s">
        <v>128</v>
      </c>
      <c r="E684" t="s">
        <v>67</v>
      </c>
      <c r="F684" t="s">
        <v>835</v>
      </c>
      <c r="G684" s="1" t="s">
        <v>3942</v>
      </c>
      <c r="H684" s="1" t="s">
        <v>3943</v>
      </c>
      <c r="I684" s="1" t="s">
        <v>3944</v>
      </c>
      <c r="J684" t="s">
        <v>209</v>
      </c>
      <c r="K684" t="s">
        <v>649</v>
      </c>
      <c r="L684" t="s">
        <v>654</v>
      </c>
      <c r="M684" t="s">
        <v>659</v>
      </c>
      <c r="O684" s="1" t="s">
        <v>3106</v>
      </c>
      <c r="P684" t="s">
        <v>2580</v>
      </c>
    </row>
    <row r="685" spans="1:27">
      <c r="A685" s="1" t="s">
        <v>3953</v>
      </c>
      <c r="B685" t="s">
        <v>247</v>
      </c>
      <c r="C685" t="s">
        <v>25</v>
      </c>
      <c r="D685" t="s">
        <v>128</v>
      </c>
      <c r="E685" t="s">
        <v>67</v>
      </c>
      <c r="F685" t="s">
        <v>835</v>
      </c>
      <c r="G685" s="1" t="s">
        <v>3942</v>
      </c>
      <c r="H685" s="1" t="s">
        <v>3943</v>
      </c>
      <c r="I685" s="1" t="s">
        <v>3944</v>
      </c>
      <c r="J685" t="s">
        <v>209</v>
      </c>
      <c r="K685" t="s">
        <v>657</v>
      </c>
      <c r="L685" t="s">
        <v>729</v>
      </c>
      <c r="M685" t="s">
        <v>651</v>
      </c>
      <c r="O685" s="1" t="s">
        <v>3884</v>
      </c>
      <c r="P685" t="s">
        <v>2545</v>
      </c>
      <c r="S685" t="s">
        <v>1162</v>
      </c>
      <c r="U685" s="1" t="s">
        <v>3885</v>
      </c>
      <c r="V685" s="1" t="s">
        <v>3886</v>
      </c>
      <c r="W685" t="s">
        <v>1939</v>
      </c>
      <c r="X685" s="1" t="s">
        <v>3887</v>
      </c>
      <c r="Y685" s="1" t="s">
        <v>3888</v>
      </c>
      <c r="Z685" s="1" t="s">
        <v>3889</v>
      </c>
      <c r="AA685" t="s">
        <v>1371</v>
      </c>
    </row>
    <row r="686" spans="1:27">
      <c r="A686" s="1" t="s">
        <v>3954</v>
      </c>
      <c r="B686" t="s">
        <v>247</v>
      </c>
      <c r="C686" t="s">
        <v>25</v>
      </c>
      <c r="D686" t="s">
        <v>128</v>
      </c>
      <c r="E686" t="s">
        <v>67</v>
      </c>
      <c r="F686" t="s">
        <v>835</v>
      </c>
      <c r="G686" s="1" t="s">
        <v>3942</v>
      </c>
      <c r="H686" s="1" t="s">
        <v>3943</v>
      </c>
      <c r="I686" s="1" t="s">
        <v>3944</v>
      </c>
      <c r="J686" t="s">
        <v>209</v>
      </c>
      <c r="K686" t="s">
        <v>657</v>
      </c>
      <c r="L686" t="s">
        <v>658</v>
      </c>
      <c r="M686" t="s">
        <v>651</v>
      </c>
      <c r="O686" s="1" t="s">
        <v>3891</v>
      </c>
      <c r="P686" t="s">
        <v>2545</v>
      </c>
      <c r="S686" t="s">
        <v>1162</v>
      </c>
      <c r="U686" s="1" t="s">
        <v>3892</v>
      </c>
      <c r="V686" s="1" t="s">
        <v>3891</v>
      </c>
      <c r="W686" t="s">
        <v>1353</v>
      </c>
      <c r="X686" s="1" t="s">
        <v>3893</v>
      </c>
      <c r="Y686" s="1" t="s">
        <v>3894</v>
      </c>
      <c r="Z686" s="1" t="s">
        <v>3895</v>
      </c>
      <c r="AA686" t="s">
        <v>1371</v>
      </c>
    </row>
    <row r="687" spans="1:27">
      <c r="A687" s="1" t="s">
        <v>3955</v>
      </c>
      <c r="B687" t="s">
        <v>247</v>
      </c>
      <c r="C687" t="s">
        <v>25</v>
      </c>
      <c r="D687" t="s">
        <v>128</v>
      </c>
      <c r="E687" t="s">
        <v>67</v>
      </c>
      <c r="F687" t="s">
        <v>835</v>
      </c>
      <c r="G687" s="1" t="s">
        <v>3942</v>
      </c>
      <c r="H687" s="1" t="s">
        <v>3943</v>
      </c>
      <c r="I687" s="1" t="s">
        <v>3944</v>
      </c>
      <c r="J687" t="s">
        <v>209</v>
      </c>
      <c r="K687" t="s">
        <v>657</v>
      </c>
      <c r="L687" t="s">
        <v>658</v>
      </c>
      <c r="M687" t="s">
        <v>651</v>
      </c>
      <c r="O687" s="1" t="s">
        <v>3897</v>
      </c>
      <c r="P687" t="s">
        <v>2545</v>
      </c>
      <c r="S687" t="s">
        <v>1162</v>
      </c>
      <c r="U687" s="1" t="s">
        <v>3898</v>
      </c>
      <c r="V687" s="1" t="s">
        <v>3899</v>
      </c>
      <c r="W687" t="s">
        <v>1361</v>
      </c>
      <c r="X687" s="1" t="s">
        <v>3900</v>
      </c>
      <c r="Y687" s="1" t="s">
        <v>3901</v>
      </c>
      <c r="Z687" s="1" t="s">
        <v>3902</v>
      </c>
      <c r="AA687" t="s">
        <v>1371</v>
      </c>
    </row>
    <row r="688" spans="1:17">
      <c r="A688" s="1" t="s">
        <v>3956</v>
      </c>
      <c r="B688" t="s">
        <v>247</v>
      </c>
      <c r="C688" t="s">
        <v>25</v>
      </c>
      <c r="D688" t="s">
        <v>128</v>
      </c>
      <c r="E688" t="s">
        <v>67</v>
      </c>
      <c r="F688" t="s">
        <v>835</v>
      </c>
      <c r="G688" s="1" t="s">
        <v>3942</v>
      </c>
      <c r="H688" s="1" t="s">
        <v>3943</v>
      </c>
      <c r="I688" s="1" t="s">
        <v>3944</v>
      </c>
      <c r="J688" t="s">
        <v>209</v>
      </c>
      <c r="K688" t="s">
        <v>657</v>
      </c>
      <c r="L688" t="s">
        <v>666</v>
      </c>
      <c r="M688" t="s">
        <v>651</v>
      </c>
      <c r="O688" s="1" t="s">
        <v>3904</v>
      </c>
      <c r="Q688" t="s">
        <v>2580</v>
      </c>
    </row>
    <row r="689" spans="1:19">
      <c r="A689" s="1" t="s">
        <v>3957</v>
      </c>
      <c r="B689" t="s">
        <v>247</v>
      </c>
      <c r="C689" t="s">
        <v>25</v>
      </c>
      <c r="D689" t="s">
        <v>128</v>
      </c>
      <c r="E689" t="s">
        <v>86</v>
      </c>
      <c r="F689" t="s">
        <v>835</v>
      </c>
      <c r="G689" s="1" t="s">
        <v>3958</v>
      </c>
      <c r="H689" s="1" t="s">
        <v>3959</v>
      </c>
      <c r="I689" s="1" t="s">
        <v>3960</v>
      </c>
      <c r="J689" t="s">
        <v>137</v>
      </c>
      <c r="K689" t="s">
        <v>649</v>
      </c>
      <c r="L689" t="s">
        <v>650</v>
      </c>
      <c r="M689" t="s">
        <v>651</v>
      </c>
      <c r="O689" s="1" t="s">
        <v>3015</v>
      </c>
      <c r="P689" t="s">
        <v>2535</v>
      </c>
      <c r="S689" t="s">
        <v>1171</v>
      </c>
    </row>
    <row r="690" spans="1:19">
      <c r="A690" s="1" t="s">
        <v>3961</v>
      </c>
      <c r="B690" t="s">
        <v>247</v>
      </c>
      <c r="C690" t="s">
        <v>25</v>
      </c>
      <c r="D690" t="s">
        <v>128</v>
      </c>
      <c r="E690" t="s">
        <v>86</v>
      </c>
      <c r="F690" t="s">
        <v>835</v>
      </c>
      <c r="G690" s="1" t="s">
        <v>3958</v>
      </c>
      <c r="H690" s="1" t="s">
        <v>3959</v>
      </c>
      <c r="I690" s="1" t="s">
        <v>3960</v>
      </c>
      <c r="J690" t="s">
        <v>137</v>
      </c>
      <c r="K690" t="s">
        <v>649</v>
      </c>
      <c r="L690" t="s">
        <v>654</v>
      </c>
      <c r="M690" t="s">
        <v>651</v>
      </c>
      <c r="O690" s="1" t="s">
        <v>3017</v>
      </c>
      <c r="P690" t="s">
        <v>2545</v>
      </c>
      <c r="S690" t="s">
        <v>1168</v>
      </c>
    </row>
    <row r="691" spans="1:19">
      <c r="A691" s="1" t="s">
        <v>3962</v>
      </c>
      <c r="B691" t="s">
        <v>247</v>
      </c>
      <c r="C691" t="s">
        <v>25</v>
      </c>
      <c r="D691" t="s">
        <v>128</v>
      </c>
      <c r="E691" t="s">
        <v>86</v>
      </c>
      <c r="F691" t="s">
        <v>835</v>
      </c>
      <c r="G691" s="1" t="s">
        <v>3958</v>
      </c>
      <c r="H691" s="1" t="s">
        <v>3959</v>
      </c>
      <c r="I691" s="1" t="s">
        <v>3960</v>
      </c>
      <c r="J691" t="s">
        <v>137</v>
      </c>
      <c r="K691" t="s">
        <v>649</v>
      </c>
      <c r="L691" t="s">
        <v>654</v>
      </c>
      <c r="M691" t="s">
        <v>651</v>
      </c>
      <c r="O691" s="1" t="s">
        <v>3019</v>
      </c>
      <c r="P691" t="s">
        <v>486</v>
      </c>
      <c r="S691" t="s">
        <v>1169</v>
      </c>
    </row>
    <row r="692" spans="1:19">
      <c r="A692" s="1" t="s">
        <v>3963</v>
      </c>
      <c r="B692" t="s">
        <v>247</v>
      </c>
      <c r="C692" t="s">
        <v>25</v>
      </c>
      <c r="D692" t="s">
        <v>128</v>
      </c>
      <c r="E692" t="s">
        <v>86</v>
      </c>
      <c r="F692" t="s">
        <v>835</v>
      </c>
      <c r="G692" s="1" t="s">
        <v>3958</v>
      </c>
      <c r="H692" s="1" t="s">
        <v>3959</v>
      </c>
      <c r="I692" s="1" t="s">
        <v>3960</v>
      </c>
      <c r="J692" t="s">
        <v>137</v>
      </c>
      <c r="K692" t="s">
        <v>649</v>
      </c>
      <c r="L692" t="s">
        <v>654</v>
      </c>
      <c r="M692" t="s">
        <v>651</v>
      </c>
      <c r="O692" s="1" t="s">
        <v>3021</v>
      </c>
      <c r="P692" t="s">
        <v>486</v>
      </c>
      <c r="S692" t="s">
        <v>1170</v>
      </c>
    </row>
    <row r="693" spans="1:20">
      <c r="A693" s="1" t="s">
        <v>3964</v>
      </c>
      <c r="B693" t="s">
        <v>247</v>
      </c>
      <c r="C693" t="s">
        <v>25</v>
      </c>
      <c r="D693" t="s">
        <v>128</v>
      </c>
      <c r="E693" t="s">
        <v>86</v>
      </c>
      <c r="F693" t="s">
        <v>835</v>
      </c>
      <c r="G693" s="1" t="s">
        <v>3958</v>
      </c>
      <c r="H693" s="1" t="s">
        <v>3959</v>
      </c>
      <c r="I693" s="1" t="s">
        <v>3960</v>
      </c>
      <c r="J693" t="s">
        <v>137</v>
      </c>
      <c r="K693" t="s">
        <v>649</v>
      </c>
      <c r="L693" t="s">
        <v>654</v>
      </c>
      <c r="M693" t="s">
        <v>651</v>
      </c>
      <c r="O693" s="1" t="s">
        <v>3329</v>
      </c>
      <c r="P693" t="s">
        <v>2535</v>
      </c>
      <c r="S693" t="s">
        <v>1161</v>
      </c>
      <c r="T693" t="s">
        <v>1691</v>
      </c>
    </row>
    <row r="694" spans="1:19">
      <c r="A694" s="1" t="s">
        <v>3965</v>
      </c>
      <c r="B694" t="s">
        <v>247</v>
      </c>
      <c r="C694" t="s">
        <v>25</v>
      </c>
      <c r="D694" t="s">
        <v>128</v>
      </c>
      <c r="E694" t="s">
        <v>86</v>
      </c>
      <c r="F694" t="s">
        <v>835</v>
      </c>
      <c r="G694" s="1" t="s">
        <v>3958</v>
      </c>
      <c r="H694" s="1" t="s">
        <v>3959</v>
      </c>
      <c r="I694" s="1" t="s">
        <v>3960</v>
      </c>
      <c r="J694" t="s">
        <v>137</v>
      </c>
      <c r="K694" t="s">
        <v>649</v>
      </c>
      <c r="L694" t="s">
        <v>654</v>
      </c>
      <c r="M694" t="s">
        <v>651</v>
      </c>
      <c r="O694" s="1" t="s">
        <v>3025</v>
      </c>
      <c r="P694" t="s">
        <v>2535</v>
      </c>
      <c r="S694" t="s">
        <v>1172</v>
      </c>
    </row>
    <row r="695" spans="1:19">
      <c r="A695" s="1" t="s">
        <v>3966</v>
      </c>
      <c r="B695" t="s">
        <v>247</v>
      </c>
      <c r="C695" t="s">
        <v>25</v>
      </c>
      <c r="D695" t="s">
        <v>128</v>
      </c>
      <c r="E695" t="s">
        <v>86</v>
      </c>
      <c r="F695" t="s">
        <v>835</v>
      </c>
      <c r="G695" s="1" t="s">
        <v>3958</v>
      </c>
      <c r="H695" s="1" t="s">
        <v>3959</v>
      </c>
      <c r="I695" s="1" t="s">
        <v>3960</v>
      </c>
      <c r="J695" t="s">
        <v>137</v>
      </c>
      <c r="K695" t="s">
        <v>649</v>
      </c>
      <c r="L695" t="s">
        <v>654</v>
      </c>
      <c r="M695" t="s">
        <v>651</v>
      </c>
      <c r="O695" s="1" t="s">
        <v>3027</v>
      </c>
      <c r="P695" t="s">
        <v>2535</v>
      </c>
      <c r="S695" t="s">
        <v>1171</v>
      </c>
    </row>
    <row r="696" spans="1:19">
      <c r="A696" s="1" t="s">
        <v>3967</v>
      </c>
      <c r="B696" t="s">
        <v>247</v>
      </c>
      <c r="C696" t="s">
        <v>25</v>
      </c>
      <c r="D696" t="s">
        <v>128</v>
      </c>
      <c r="E696" t="s">
        <v>86</v>
      </c>
      <c r="F696" t="s">
        <v>835</v>
      </c>
      <c r="G696" s="1" t="s">
        <v>3958</v>
      </c>
      <c r="H696" s="1" t="s">
        <v>3959</v>
      </c>
      <c r="I696" s="1" t="s">
        <v>3960</v>
      </c>
      <c r="J696" t="s">
        <v>137</v>
      </c>
      <c r="K696" t="s">
        <v>649</v>
      </c>
      <c r="L696" t="s">
        <v>654</v>
      </c>
      <c r="M696" t="s">
        <v>651</v>
      </c>
      <c r="O696" s="1" t="s">
        <v>3333</v>
      </c>
      <c r="P696" t="s">
        <v>2580</v>
      </c>
      <c r="S696" t="s">
        <v>1163</v>
      </c>
    </row>
    <row r="697" spans="1:16">
      <c r="A697" s="1" t="s">
        <v>3968</v>
      </c>
      <c r="B697" t="s">
        <v>247</v>
      </c>
      <c r="C697" t="s">
        <v>25</v>
      </c>
      <c r="D697" t="s">
        <v>128</v>
      </c>
      <c r="E697" t="s">
        <v>86</v>
      </c>
      <c r="F697" t="s">
        <v>835</v>
      </c>
      <c r="G697" s="1" t="s">
        <v>3958</v>
      </c>
      <c r="H697" s="1" t="s">
        <v>3959</v>
      </c>
      <c r="I697" s="1" t="s">
        <v>3960</v>
      </c>
      <c r="J697" t="s">
        <v>137</v>
      </c>
      <c r="K697" t="s">
        <v>649</v>
      </c>
      <c r="L697" t="s">
        <v>654</v>
      </c>
      <c r="M697" t="s">
        <v>759</v>
      </c>
      <c r="O697" s="1" t="s">
        <v>3357</v>
      </c>
      <c r="P697" t="s">
        <v>2580</v>
      </c>
    </row>
    <row r="698" spans="1:27">
      <c r="A698" s="1" t="s">
        <v>3969</v>
      </c>
      <c r="B698" t="s">
        <v>247</v>
      </c>
      <c r="C698" t="s">
        <v>25</v>
      </c>
      <c r="D698" t="s">
        <v>128</v>
      </c>
      <c r="E698" t="s">
        <v>86</v>
      </c>
      <c r="F698" t="s">
        <v>835</v>
      </c>
      <c r="G698" s="1" t="s">
        <v>3958</v>
      </c>
      <c r="H698" s="1" t="s">
        <v>3959</v>
      </c>
      <c r="I698" s="1" t="s">
        <v>3960</v>
      </c>
      <c r="J698" t="s">
        <v>137</v>
      </c>
      <c r="K698" t="s">
        <v>657</v>
      </c>
      <c r="L698" t="s">
        <v>729</v>
      </c>
      <c r="M698" t="s">
        <v>651</v>
      </c>
      <c r="O698" s="1" t="s">
        <v>3970</v>
      </c>
      <c r="P698" t="s">
        <v>2535</v>
      </c>
      <c r="S698" t="s">
        <v>1162</v>
      </c>
      <c r="U698" s="1" t="s">
        <v>3971</v>
      </c>
      <c r="V698" s="1" t="s">
        <v>3972</v>
      </c>
      <c r="W698" t="s">
        <v>1316</v>
      </c>
      <c r="X698" s="1" t="s">
        <v>3973</v>
      </c>
      <c r="Y698" s="1" t="s">
        <v>3974</v>
      </c>
      <c r="Z698" s="1" t="s">
        <v>3975</v>
      </c>
      <c r="AA698" t="s">
        <v>1371</v>
      </c>
    </row>
    <row r="699" spans="1:27">
      <c r="A699" s="1" t="s">
        <v>3976</v>
      </c>
      <c r="B699" t="s">
        <v>247</v>
      </c>
      <c r="C699" t="s">
        <v>25</v>
      </c>
      <c r="D699" t="s">
        <v>128</v>
      </c>
      <c r="E699" t="s">
        <v>86</v>
      </c>
      <c r="F699" t="s">
        <v>835</v>
      </c>
      <c r="G699" s="1" t="s">
        <v>3958</v>
      </c>
      <c r="H699" s="1" t="s">
        <v>3959</v>
      </c>
      <c r="I699" s="1" t="s">
        <v>3960</v>
      </c>
      <c r="J699" t="s">
        <v>137</v>
      </c>
      <c r="K699" t="s">
        <v>657</v>
      </c>
      <c r="L699" t="s">
        <v>729</v>
      </c>
      <c r="M699" t="s">
        <v>651</v>
      </c>
      <c r="O699" s="1" t="s">
        <v>3977</v>
      </c>
      <c r="P699" t="s">
        <v>2545</v>
      </c>
      <c r="S699" t="s">
        <v>1161</v>
      </c>
      <c r="T699" t="s">
        <v>89</v>
      </c>
      <c r="U699" s="1" t="s">
        <v>3978</v>
      </c>
      <c r="V699" s="1" t="s">
        <v>3057</v>
      </c>
      <c r="W699" t="s">
        <v>1361</v>
      </c>
      <c r="X699" s="1" t="s">
        <v>3979</v>
      </c>
      <c r="Y699" s="1" t="s">
        <v>3980</v>
      </c>
      <c r="Z699" s="1" t="s">
        <v>2693</v>
      </c>
      <c r="AA699" t="s">
        <v>1371</v>
      </c>
    </row>
    <row r="700" spans="1:34">
      <c r="A700" s="1" t="s">
        <v>3981</v>
      </c>
      <c r="B700" t="s">
        <v>247</v>
      </c>
      <c r="C700" t="s">
        <v>25</v>
      </c>
      <c r="D700" t="s">
        <v>128</v>
      </c>
      <c r="E700" t="s">
        <v>86</v>
      </c>
      <c r="F700" t="s">
        <v>835</v>
      </c>
      <c r="G700" s="1" t="s">
        <v>3958</v>
      </c>
      <c r="H700" s="1" t="s">
        <v>3959</v>
      </c>
      <c r="I700" s="1" t="s">
        <v>3960</v>
      </c>
      <c r="J700" t="s">
        <v>137</v>
      </c>
      <c r="K700" t="s">
        <v>657</v>
      </c>
      <c r="L700" t="s">
        <v>729</v>
      </c>
      <c r="M700" t="s">
        <v>651</v>
      </c>
      <c r="O700" s="1" t="s">
        <v>3982</v>
      </c>
      <c r="P700" t="s">
        <v>2545</v>
      </c>
      <c r="S700" t="s">
        <v>1162</v>
      </c>
      <c r="U700" s="1" t="s">
        <v>3983</v>
      </c>
      <c r="V700" s="1" t="s">
        <v>3984</v>
      </c>
      <c r="W700" t="s">
        <v>1939</v>
      </c>
      <c r="X700" s="1" t="s">
        <v>3985</v>
      </c>
      <c r="Y700" s="1" t="s">
        <v>3986</v>
      </c>
      <c r="Z700" s="1" t="s">
        <v>3987</v>
      </c>
      <c r="AA700" t="s">
        <v>1371</v>
      </c>
      <c r="AB700" s="1" t="s">
        <v>3988</v>
      </c>
      <c r="AC700" s="1" t="s">
        <v>3989</v>
      </c>
      <c r="AD700" t="s">
        <v>1939</v>
      </c>
      <c r="AE700" t="s">
        <v>1969</v>
      </c>
      <c r="AF700" s="1" t="s">
        <v>3888</v>
      </c>
      <c r="AG700" s="1" t="s">
        <v>3990</v>
      </c>
      <c r="AH700" t="s">
        <v>1371</v>
      </c>
    </row>
    <row r="701" spans="1:19">
      <c r="A701" s="1" t="s">
        <v>3991</v>
      </c>
      <c r="B701" t="s">
        <v>247</v>
      </c>
      <c r="C701" t="s">
        <v>25</v>
      </c>
      <c r="D701" t="s">
        <v>128</v>
      </c>
      <c r="E701" t="s">
        <v>86</v>
      </c>
      <c r="F701" t="s">
        <v>835</v>
      </c>
      <c r="G701" s="1" t="s">
        <v>3958</v>
      </c>
      <c r="H701" s="1" t="s">
        <v>3959</v>
      </c>
      <c r="I701" s="1" t="s">
        <v>3960</v>
      </c>
      <c r="J701" t="s">
        <v>137</v>
      </c>
      <c r="K701" t="s">
        <v>657</v>
      </c>
      <c r="L701" t="s">
        <v>666</v>
      </c>
      <c r="M701" t="s">
        <v>651</v>
      </c>
      <c r="O701" s="1" t="s">
        <v>3992</v>
      </c>
      <c r="Q701" t="s">
        <v>2580</v>
      </c>
      <c r="S701" t="s">
        <v>1162</v>
      </c>
    </row>
    <row r="702" spans="1:19">
      <c r="A702" s="1" t="s">
        <v>3993</v>
      </c>
      <c r="B702" t="s">
        <v>247</v>
      </c>
      <c r="C702" t="s">
        <v>25</v>
      </c>
      <c r="D702" t="s">
        <v>128</v>
      </c>
      <c r="E702" t="s">
        <v>86</v>
      </c>
      <c r="F702" t="s">
        <v>648</v>
      </c>
      <c r="G702" s="1" t="s">
        <v>3994</v>
      </c>
      <c r="H702" s="1" t="s">
        <v>3995</v>
      </c>
      <c r="I702" s="1" t="s">
        <v>3996</v>
      </c>
      <c r="J702" t="s">
        <v>97</v>
      </c>
      <c r="K702" t="s">
        <v>649</v>
      </c>
      <c r="L702" t="s">
        <v>650</v>
      </c>
      <c r="M702" t="s">
        <v>651</v>
      </c>
      <c r="O702" s="1" t="s">
        <v>3015</v>
      </c>
      <c r="P702" t="s">
        <v>2535</v>
      </c>
      <c r="S702" t="s">
        <v>1171</v>
      </c>
    </row>
    <row r="703" spans="1:19">
      <c r="A703" s="1" t="s">
        <v>3997</v>
      </c>
      <c r="B703" t="s">
        <v>247</v>
      </c>
      <c r="C703" t="s">
        <v>25</v>
      </c>
      <c r="D703" t="s">
        <v>128</v>
      </c>
      <c r="E703" t="s">
        <v>86</v>
      </c>
      <c r="F703" t="s">
        <v>648</v>
      </c>
      <c r="G703" s="1" t="s">
        <v>3994</v>
      </c>
      <c r="H703" s="1" t="s">
        <v>3995</v>
      </c>
      <c r="I703" s="1" t="s">
        <v>3996</v>
      </c>
      <c r="J703" t="s">
        <v>97</v>
      </c>
      <c r="K703" t="s">
        <v>649</v>
      </c>
      <c r="L703" t="s">
        <v>654</v>
      </c>
      <c r="M703" t="s">
        <v>651</v>
      </c>
      <c r="O703" s="1" t="s">
        <v>3017</v>
      </c>
      <c r="P703" t="s">
        <v>2545</v>
      </c>
      <c r="S703" t="s">
        <v>1168</v>
      </c>
    </row>
    <row r="704" spans="1:19">
      <c r="A704" s="1" t="s">
        <v>3998</v>
      </c>
      <c r="B704" t="s">
        <v>247</v>
      </c>
      <c r="C704" t="s">
        <v>25</v>
      </c>
      <c r="D704" t="s">
        <v>128</v>
      </c>
      <c r="E704" t="s">
        <v>86</v>
      </c>
      <c r="F704" t="s">
        <v>648</v>
      </c>
      <c r="G704" s="1" t="s">
        <v>3994</v>
      </c>
      <c r="H704" s="1" t="s">
        <v>3995</v>
      </c>
      <c r="I704" s="1" t="s">
        <v>3996</v>
      </c>
      <c r="J704" t="s">
        <v>97</v>
      </c>
      <c r="K704" t="s">
        <v>649</v>
      </c>
      <c r="L704" t="s">
        <v>654</v>
      </c>
      <c r="M704" t="s">
        <v>651</v>
      </c>
      <c r="O704" s="1" t="s">
        <v>3019</v>
      </c>
      <c r="P704" t="s">
        <v>486</v>
      </c>
      <c r="S704" t="s">
        <v>1169</v>
      </c>
    </row>
    <row r="705" spans="1:19">
      <c r="A705" s="1" t="s">
        <v>3999</v>
      </c>
      <c r="B705" t="s">
        <v>247</v>
      </c>
      <c r="C705" t="s">
        <v>25</v>
      </c>
      <c r="D705" t="s">
        <v>128</v>
      </c>
      <c r="E705" t="s">
        <v>86</v>
      </c>
      <c r="F705" t="s">
        <v>648</v>
      </c>
      <c r="G705" s="1" t="s">
        <v>3994</v>
      </c>
      <c r="H705" s="1" t="s">
        <v>3995</v>
      </c>
      <c r="I705" s="1" t="s">
        <v>3996</v>
      </c>
      <c r="J705" t="s">
        <v>97</v>
      </c>
      <c r="K705" t="s">
        <v>649</v>
      </c>
      <c r="L705" t="s">
        <v>654</v>
      </c>
      <c r="M705" t="s">
        <v>651</v>
      </c>
      <c r="O705" s="1" t="s">
        <v>3021</v>
      </c>
      <c r="P705" t="s">
        <v>486</v>
      </c>
      <c r="S705" t="s">
        <v>1170</v>
      </c>
    </row>
    <row r="706" spans="1:20">
      <c r="A706" s="1" t="s">
        <v>4000</v>
      </c>
      <c r="B706" t="s">
        <v>247</v>
      </c>
      <c r="C706" t="s">
        <v>25</v>
      </c>
      <c r="D706" t="s">
        <v>128</v>
      </c>
      <c r="E706" t="s">
        <v>86</v>
      </c>
      <c r="F706" t="s">
        <v>648</v>
      </c>
      <c r="G706" s="1" t="s">
        <v>3994</v>
      </c>
      <c r="H706" s="1" t="s">
        <v>3995</v>
      </c>
      <c r="I706" s="1" t="s">
        <v>3996</v>
      </c>
      <c r="J706" t="s">
        <v>97</v>
      </c>
      <c r="K706" t="s">
        <v>649</v>
      </c>
      <c r="L706" t="s">
        <v>654</v>
      </c>
      <c r="M706" t="s">
        <v>651</v>
      </c>
      <c r="O706" s="1" t="s">
        <v>3329</v>
      </c>
      <c r="P706" t="s">
        <v>2535</v>
      </c>
      <c r="S706" t="s">
        <v>1161</v>
      </c>
      <c r="T706" t="s">
        <v>1691</v>
      </c>
    </row>
    <row r="707" spans="1:19">
      <c r="A707" s="1" t="s">
        <v>4001</v>
      </c>
      <c r="B707" t="s">
        <v>247</v>
      </c>
      <c r="C707" t="s">
        <v>25</v>
      </c>
      <c r="D707" t="s">
        <v>128</v>
      </c>
      <c r="E707" t="s">
        <v>86</v>
      </c>
      <c r="F707" t="s">
        <v>648</v>
      </c>
      <c r="G707" s="1" t="s">
        <v>3994</v>
      </c>
      <c r="H707" s="1" t="s">
        <v>3995</v>
      </c>
      <c r="I707" s="1" t="s">
        <v>3996</v>
      </c>
      <c r="J707" t="s">
        <v>97</v>
      </c>
      <c r="K707" t="s">
        <v>649</v>
      </c>
      <c r="L707" t="s">
        <v>654</v>
      </c>
      <c r="M707" t="s">
        <v>651</v>
      </c>
      <c r="O707" s="1" t="s">
        <v>3025</v>
      </c>
      <c r="P707" t="s">
        <v>2535</v>
      </c>
      <c r="S707" t="s">
        <v>1172</v>
      </c>
    </row>
    <row r="708" spans="1:19">
      <c r="A708" s="1" t="s">
        <v>4002</v>
      </c>
      <c r="B708" t="s">
        <v>247</v>
      </c>
      <c r="C708" t="s">
        <v>25</v>
      </c>
      <c r="D708" t="s">
        <v>128</v>
      </c>
      <c r="E708" t="s">
        <v>86</v>
      </c>
      <c r="F708" t="s">
        <v>648</v>
      </c>
      <c r="G708" s="1" t="s">
        <v>3994</v>
      </c>
      <c r="H708" s="1" t="s">
        <v>3995</v>
      </c>
      <c r="I708" s="1" t="s">
        <v>3996</v>
      </c>
      <c r="J708" t="s">
        <v>97</v>
      </c>
      <c r="K708" t="s">
        <v>649</v>
      </c>
      <c r="L708" t="s">
        <v>654</v>
      </c>
      <c r="M708" t="s">
        <v>651</v>
      </c>
      <c r="O708" s="1" t="s">
        <v>3027</v>
      </c>
      <c r="P708" t="s">
        <v>2535</v>
      </c>
      <c r="S708" t="s">
        <v>1171</v>
      </c>
    </row>
    <row r="709" spans="1:19">
      <c r="A709" s="1" t="s">
        <v>4003</v>
      </c>
      <c r="B709" t="s">
        <v>247</v>
      </c>
      <c r="C709" t="s">
        <v>25</v>
      </c>
      <c r="D709" t="s">
        <v>128</v>
      </c>
      <c r="E709" t="s">
        <v>86</v>
      </c>
      <c r="F709" t="s">
        <v>648</v>
      </c>
      <c r="G709" s="1" t="s">
        <v>3994</v>
      </c>
      <c r="H709" s="1" t="s">
        <v>3995</v>
      </c>
      <c r="I709" s="1" t="s">
        <v>3996</v>
      </c>
      <c r="J709" t="s">
        <v>97</v>
      </c>
      <c r="K709" t="s">
        <v>649</v>
      </c>
      <c r="L709" t="s">
        <v>654</v>
      </c>
      <c r="M709" t="s">
        <v>651</v>
      </c>
      <c r="O709" s="1" t="s">
        <v>3333</v>
      </c>
      <c r="P709" t="s">
        <v>2580</v>
      </c>
      <c r="S709" t="s">
        <v>1163</v>
      </c>
    </row>
    <row r="710" spans="1:16">
      <c r="A710" s="1" t="s">
        <v>4004</v>
      </c>
      <c r="B710" t="s">
        <v>247</v>
      </c>
      <c r="C710" t="s">
        <v>25</v>
      </c>
      <c r="D710" t="s">
        <v>128</v>
      </c>
      <c r="E710" t="s">
        <v>86</v>
      </c>
      <c r="F710" t="s">
        <v>648</v>
      </c>
      <c r="G710" s="1" t="s">
        <v>3994</v>
      </c>
      <c r="H710" s="1" t="s">
        <v>3995</v>
      </c>
      <c r="I710" s="1" t="s">
        <v>3996</v>
      </c>
      <c r="J710" t="s">
        <v>97</v>
      </c>
      <c r="K710" t="s">
        <v>649</v>
      </c>
      <c r="L710" t="s">
        <v>654</v>
      </c>
      <c r="M710" t="s">
        <v>759</v>
      </c>
      <c r="O710" s="1" t="s">
        <v>3357</v>
      </c>
      <c r="P710" t="s">
        <v>2580</v>
      </c>
    </row>
    <row r="711" spans="1:27">
      <c r="A711" s="1" t="s">
        <v>4005</v>
      </c>
      <c r="B711" t="s">
        <v>247</v>
      </c>
      <c r="C711" t="s">
        <v>25</v>
      </c>
      <c r="D711" t="s">
        <v>128</v>
      </c>
      <c r="E711" t="s">
        <v>86</v>
      </c>
      <c r="F711" t="s">
        <v>648</v>
      </c>
      <c r="G711" s="1" t="s">
        <v>3994</v>
      </c>
      <c r="H711" s="1" t="s">
        <v>3995</v>
      </c>
      <c r="I711" s="1" t="s">
        <v>3996</v>
      </c>
      <c r="J711" t="s">
        <v>97</v>
      </c>
      <c r="K711" t="s">
        <v>657</v>
      </c>
      <c r="L711" t="s">
        <v>729</v>
      </c>
      <c r="M711" t="s">
        <v>651</v>
      </c>
      <c r="O711" s="1" t="s">
        <v>4006</v>
      </c>
      <c r="P711" t="s">
        <v>2545</v>
      </c>
      <c r="S711" t="s">
        <v>1163</v>
      </c>
      <c r="U711" s="1" t="s">
        <v>4007</v>
      </c>
      <c r="V711" s="1" t="s">
        <v>3857</v>
      </c>
      <c r="W711" t="s">
        <v>1316</v>
      </c>
      <c r="X711" s="1" t="s">
        <v>4008</v>
      </c>
      <c r="Y711" s="1" t="s">
        <v>4009</v>
      </c>
      <c r="Z711" s="1" t="s">
        <v>4010</v>
      </c>
      <c r="AA711" t="s">
        <v>1340</v>
      </c>
    </row>
    <row r="712" spans="1:27">
      <c r="A712" s="1" t="s">
        <v>4011</v>
      </c>
      <c r="B712" t="s">
        <v>247</v>
      </c>
      <c r="C712" t="s">
        <v>25</v>
      </c>
      <c r="D712" t="s">
        <v>128</v>
      </c>
      <c r="E712" t="s">
        <v>86</v>
      </c>
      <c r="F712" t="s">
        <v>648</v>
      </c>
      <c r="G712" s="1" t="s">
        <v>3994</v>
      </c>
      <c r="H712" s="1" t="s">
        <v>3995</v>
      </c>
      <c r="I712" s="1" t="s">
        <v>3996</v>
      </c>
      <c r="J712" t="s">
        <v>97</v>
      </c>
      <c r="K712" t="s">
        <v>657</v>
      </c>
      <c r="L712" t="s">
        <v>729</v>
      </c>
      <c r="M712" t="s">
        <v>651</v>
      </c>
      <c r="O712" s="1" t="s">
        <v>4012</v>
      </c>
      <c r="P712" t="s">
        <v>2535</v>
      </c>
      <c r="S712" t="s">
        <v>1163</v>
      </c>
      <c r="U712" s="1" t="s">
        <v>3840</v>
      </c>
      <c r="V712" s="1" t="s">
        <v>3839</v>
      </c>
      <c r="W712" t="s">
        <v>1810</v>
      </c>
      <c r="X712" s="1" t="s">
        <v>3841</v>
      </c>
      <c r="Y712" s="1" t="s">
        <v>3842</v>
      </c>
      <c r="Z712" s="1" t="s">
        <v>3789</v>
      </c>
      <c r="AA712" t="s">
        <v>1340</v>
      </c>
    </row>
    <row r="713" spans="1:21">
      <c r="A713" s="1" t="s">
        <v>4013</v>
      </c>
      <c r="B713" t="s">
        <v>247</v>
      </c>
      <c r="C713" t="s">
        <v>25</v>
      </c>
      <c r="D713" t="s">
        <v>128</v>
      </c>
      <c r="E713" t="s">
        <v>86</v>
      </c>
      <c r="F713" t="s">
        <v>648</v>
      </c>
      <c r="G713" s="1" t="s">
        <v>3994</v>
      </c>
      <c r="H713" s="1" t="s">
        <v>3995</v>
      </c>
      <c r="I713" s="1" t="s">
        <v>3996</v>
      </c>
      <c r="J713" t="s">
        <v>97</v>
      </c>
      <c r="K713" t="s">
        <v>657</v>
      </c>
      <c r="L713" t="s">
        <v>762</v>
      </c>
      <c r="M713" t="s">
        <v>651</v>
      </c>
      <c r="O713" s="1" t="s">
        <v>4014</v>
      </c>
      <c r="P713" t="s">
        <v>2535</v>
      </c>
      <c r="S713" t="s">
        <v>1163</v>
      </c>
      <c r="U713" s="1" t="s">
        <v>2553</v>
      </c>
    </row>
    <row r="714" spans="1:27">
      <c r="A714" s="1" t="s">
        <v>4015</v>
      </c>
      <c r="B714" t="s">
        <v>247</v>
      </c>
      <c r="C714" t="s">
        <v>25</v>
      </c>
      <c r="D714" t="s">
        <v>128</v>
      </c>
      <c r="E714" t="s">
        <v>86</v>
      </c>
      <c r="F714" t="s">
        <v>648</v>
      </c>
      <c r="G714" s="1" t="s">
        <v>3994</v>
      </c>
      <c r="H714" s="1" t="s">
        <v>3995</v>
      </c>
      <c r="I714" s="1" t="s">
        <v>3996</v>
      </c>
      <c r="J714" t="s">
        <v>97</v>
      </c>
      <c r="K714" t="s">
        <v>657</v>
      </c>
      <c r="L714" t="s">
        <v>762</v>
      </c>
      <c r="M714" t="s">
        <v>651</v>
      </c>
      <c r="O714" s="1" t="s">
        <v>4016</v>
      </c>
      <c r="P714" t="s">
        <v>2535</v>
      </c>
      <c r="S714" t="s">
        <v>1163</v>
      </c>
      <c r="U714" s="1" t="s">
        <v>3851</v>
      </c>
      <c r="V714" s="1" t="s">
        <v>3852</v>
      </c>
      <c r="W714" t="s">
        <v>1316</v>
      </c>
      <c r="X714" s="1" t="s">
        <v>3853</v>
      </c>
      <c r="Y714" s="1" t="s">
        <v>3854</v>
      </c>
      <c r="Z714" s="1" t="s">
        <v>3855</v>
      </c>
      <c r="AA714" t="s">
        <v>1371</v>
      </c>
    </row>
    <row r="715" spans="1:27">
      <c r="A715" s="1" t="s">
        <v>4017</v>
      </c>
      <c r="B715" t="s">
        <v>247</v>
      </c>
      <c r="C715" t="s">
        <v>25</v>
      </c>
      <c r="D715" t="s">
        <v>128</v>
      </c>
      <c r="E715" t="s">
        <v>86</v>
      </c>
      <c r="F715" t="s">
        <v>648</v>
      </c>
      <c r="G715" s="1" t="s">
        <v>3994</v>
      </c>
      <c r="H715" s="1" t="s">
        <v>3995</v>
      </c>
      <c r="I715" s="1" t="s">
        <v>3996</v>
      </c>
      <c r="J715" t="s">
        <v>97</v>
      </c>
      <c r="K715" t="s">
        <v>657</v>
      </c>
      <c r="L715" t="s">
        <v>666</v>
      </c>
      <c r="M715" t="s">
        <v>651</v>
      </c>
      <c r="O715" s="1" t="s">
        <v>4018</v>
      </c>
      <c r="Q715" t="s">
        <v>2535</v>
      </c>
      <c r="S715" t="s">
        <v>1163</v>
      </c>
      <c r="U715" s="1" t="s">
        <v>4019</v>
      </c>
      <c r="V715" s="1" t="s">
        <v>4020</v>
      </c>
      <c r="W715" t="s">
        <v>1316</v>
      </c>
      <c r="X715" s="1" t="s">
        <v>4021</v>
      </c>
      <c r="Y715" s="1" t="s">
        <v>4022</v>
      </c>
      <c r="Z715" s="1" t="s">
        <v>4023</v>
      </c>
      <c r="AA715" t="s">
        <v>1340</v>
      </c>
    </row>
    <row r="716" spans="1:21">
      <c r="A716" s="1" t="s">
        <v>4024</v>
      </c>
      <c r="B716" t="s">
        <v>247</v>
      </c>
      <c r="C716" t="s">
        <v>25</v>
      </c>
      <c r="D716" t="s">
        <v>128</v>
      </c>
      <c r="E716" t="s">
        <v>86</v>
      </c>
      <c r="F716" t="s">
        <v>648</v>
      </c>
      <c r="G716" s="1" t="s">
        <v>3994</v>
      </c>
      <c r="H716" s="1" t="s">
        <v>3995</v>
      </c>
      <c r="I716" s="1" t="s">
        <v>3996</v>
      </c>
      <c r="J716" t="s">
        <v>97</v>
      </c>
      <c r="K716" t="s">
        <v>657</v>
      </c>
      <c r="L716" t="s">
        <v>666</v>
      </c>
      <c r="M716" t="s">
        <v>651</v>
      </c>
      <c r="O716" s="1" t="s">
        <v>4025</v>
      </c>
      <c r="Q716" t="s">
        <v>2535</v>
      </c>
      <c r="S716" t="s">
        <v>1163</v>
      </c>
      <c r="U716" s="1" t="s">
        <v>2553</v>
      </c>
    </row>
    <row r="717" spans="1:19">
      <c r="A717" s="1" t="s">
        <v>4026</v>
      </c>
      <c r="B717" t="s">
        <v>247</v>
      </c>
      <c r="C717" t="s">
        <v>25</v>
      </c>
      <c r="D717" t="s">
        <v>128</v>
      </c>
      <c r="E717" t="s">
        <v>86</v>
      </c>
      <c r="F717" t="s">
        <v>835</v>
      </c>
      <c r="G717" s="1" t="s">
        <v>4027</v>
      </c>
      <c r="H717" s="1" t="s">
        <v>4028</v>
      </c>
      <c r="I717" s="1" t="s">
        <v>4029</v>
      </c>
      <c r="J717" t="s">
        <v>350</v>
      </c>
      <c r="K717" t="s">
        <v>649</v>
      </c>
      <c r="L717" t="s">
        <v>650</v>
      </c>
      <c r="M717" t="s">
        <v>651</v>
      </c>
      <c r="O717" s="1" t="s">
        <v>3015</v>
      </c>
      <c r="P717" t="s">
        <v>2535</v>
      </c>
      <c r="S717" t="s">
        <v>1171</v>
      </c>
    </row>
    <row r="718" spans="1:19">
      <c r="A718" s="1" t="s">
        <v>4030</v>
      </c>
      <c r="B718" t="s">
        <v>247</v>
      </c>
      <c r="C718" t="s">
        <v>25</v>
      </c>
      <c r="D718" t="s">
        <v>128</v>
      </c>
      <c r="E718" t="s">
        <v>86</v>
      </c>
      <c r="F718" t="s">
        <v>835</v>
      </c>
      <c r="G718" s="1" t="s">
        <v>4027</v>
      </c>
      <c r="H718" s="1" t="s">
        <v>4028</v>
      </c>
      <c r="I718" s="1" t="s">
        <v>4029</v>
      </c>
      <c r="J718" t="s">
        <v>350</v>
      </c>
      <c r="K718" t="s">
        <v>649</v>
      </c>
      <c r="L718" t="s">
        <v>654</v>
      </c>
      <c r="M718" t="s">
        <v>651</v>
      </c>
      <c r="O718" s="1" t="s">
        <v>3017</v>
      </c>
      <c r="P718" t="s">
        <v>2545</v>
      </c>
      <c r="S718" t="s">
        <v>1168</v>
      </c>
    </row>
    <row r="719" spans="1:19">
      <c r="A719" s="1" t="s">
        <v>4031</v>
      </c>
      <c r="B719" t="s">
        <v>247</v>
      </c>
      <c r="C719" t="s">
        <v>25</v>
      </c>
      <c r="D719" t="s">
        <v>128</v>
      </c>
      <c r="E719" t="s">
        <v>86</v>
      </c>
      <c r="F719" t="s">
        <v>835</v>
      </c>
      <c r="G719" s="1" t="s">
        <v>4027</v>
      </c>
      <c r="H719" s="1" t="s">
        <v>4028</v>
      </c>
      <c r="I719" s="1" t="s">
        <v>4029</v>
      </c>
      <c r="J719" t="s">
        <v>350</v>
      </c>
      <c r="K719" t="s">
        <v>649</v>
      </c>
      <c r="L719" t="s">
        <v>654</v>
      </c>
      <c r="M719" t="s">
        <v>651</v>
      </c>
      <c r="O719" s="1" t="s">
        <v>3019</v>
      </c>
      <c r="P719" t="s">
        <v>486</v>
      </c>
      <c r="S719" t="s">
        <v>1169</v>
      </c>
    </row>
    <row r="720" spans="1:19">
      <c r="A720" s="1" t="s">
        <v>4032</v>
      </c>
      <c r="B720" t="s">
        <v>247</v>
      </c>
      <c r="C720" t="s">
        <v>25</v>
      </c>
      <c r="D720" t="s">
        <v>128</v>
      </c>
      <c r="E720" t="s">
        <v>86</v>
      </c>
      <c r="F720" t="s">
        <v>835</v>
      </c>
      <c r="G720" s="1" t="s">
        <v>4027</v>
      </c>
      <c r="H720" s="1" t="s">
        <v>4028</v>
      </c>
      <c r="I720" s="1" t="s">
        <v>4029</v>
      </c>
      <c r="J720" t="s">
        <v>350</v>
      </c>
      <c r="K720" t="s">
        <v>649</v>
      </c>
      <c r="L720" t="s">
        <v>654</v>
      </c>
      <c r="M720" t="s">
        <v>651</v>
      </c>
      <c r="O720" s="1" t="s">
        <v>3021</v>
      </c>
      <c r="P720" t="s">
        <v>486</v>
      </c>
      <c r="S720" t="s">
        <v>1170</v>
      </c>
    </row>
    <row r="721" spans="1:20">
      <c r="A721" s="1" t="s">
        <v>4033</v>
      </c>
      <c r="B721" t="s">
        <v>247</v>
      </c>
      <c r="C721" t="s">
        <v>25</v>
      </c>
      <c r="D721" t="s">
        <v>128</v>
      </c>
      <c r="E721" t="s">
        <v>86</v>
      </c>
      <c r="F721" t="s">
        <v>835</v>
      </c>
      <c r="G721" s="1" t="s">
        <v>4027</v>
      </c>
      <c r="H721" s="1" t="s">
        <v>4028</v>
      </c>
      <c r="I721" s="1" t="s">
        <v>4029</v>
      </c>
      <c r="J721" t="s">
        <v>350</v>
      </c>
      <c r="K721" t="s">
        <v>649</v>
      </c>
      <c r="L721" t="s">
        <v>654</v>
      </c>
      <c r="M721" t="s">
        <v>651</v>
      </c>
      <c r="O721" s="1" t="s">
        <v>3329</v>
      </c>
      <c r="P721" t="s">
        <v>2535</v>
      </c>
      <c r="S721" t="s">
        <v>1161</v>
      </c>
      <c r="T721" t="s">
        <v>1691</v>
      </c>
    </row>
    <row r="722" spans="1:19">
      <c r="A722" s="1" t="s">
        <v>4034</v>
      </c>
      <c r="B722" t="s">
        <v>247</v>
      </c>
      <c r="C722" t="s">
        <v>25</v>
      </c>
      <c r="D722" t="s">
        <v>128</v>
      </c>
      <c r="E722" t="s">
        <v>86</v>
      </c>
      <c r="F722" t="s">
        <v>835</v>
      </c>
      <c r="G722" s="1" t="s">
        <v>4027</v>
      </c>
      <c r="H722" s="1" t="s">
        <v>4028</v>
      </c>
      <c r="I722" s="1" t="s">
        <v>4029</v>
      </c>
      <c r="J722" t="s">
        <v>350</v>
      </c>
      <c r="K722" t="s">
        <v>649</v>
      </c>
      <c r="L722" t="s">
        <v>654</v>
      </c>
      <c r="M722" t="s">
        <v>651</v>
      </c>
      <c r="O722" s="1" t="s">
        <v>3025</v>
      </c>
      <c r="P722" t="s">
        <v>2535</v>
      </c>
      <c r="S722" t="s">
        <v>1172</v>
      </c>
    </row>
    <row r="723" spans="1:19">
      <c r="A723" s="1" t="s">
        <v>4035</v>
      </c>
      <c r="B723" t="s">
        <v>247</v>
      </c>
      <c r="C723" t="s">
        <v>25</v>
      </c>
      <c r="D723" t="s">
        <v>128</v>
      </c>
      <c r="E723" t="s">
        <v>86</v>
      </c>
      <c r="F723" t="s">
        <v>835</v>
      </c>
      <c r="G723" s="1" t="s">
        <v>4027</v>
      </c>
      <c r="H723" s="1" t="s">
        <v>4028</v>
      </c>
      <c r="I723" s="1" t="s">
        <v>4029</v>
      </c>
      <c r="J723" t="s">
        <v>350</v>
      </c>
      <c r="K723" t="s">
        <v>649</v>
      </c>
      <c r="L723" t="s">
        <v>654</v>
      </c>
      <c r="M723" t="s">
        <v>651</v>
      </c>
      <c r="O723" s="1" t="s">
        <v>3027</v>
      </c>
      <c r="P723" t="s">
        <v>2535</v>
      </c>
      <c r="S723" t="s">
        <v>1171</v>
      </c>
    </row>
    <row r="724" spans="1:19">
      <c r="A724" s="1" t="s">
        <v>4036</v>
      </c>
      <c r="B724" t="s">
        <v>247</v>
      </c>
      <c r="C724" t="s">
        <v>25</v>
      </c>
      <c r="D724" t="s">
        <v>128</v>
      </c>
      <c r="E724" t="s">
        <v>86</v>
      </c>
      <c r="F724" t="s">
        <v>835</v>
      </c>
      <c r="G724" s="1" t="s">
        <v>4027</v>
      </c>
      <c r="H724" s="1" t="s">
        <v>4028</v>
      </c>
      <c r="I724" s="1" t="s">
        <v>4029</v>
      </c>
      <c r="J724" t="s">
        <v>350</v>
      </c>
      <c r="K724" t="s">
        <v>649</v>
      </c>
      <c r="L724" t="s">
        <v>654</v>
      </c>
      <c r="M724" t="s">
        <v>651</v>
      </c>
      <c r="O724" s="1" t="s">
        <v>3333</v>
      </c>
      <c r="P724" t="s">
        <v>2580</v>
      </c>
      <c r="S724" t="s">
        <v>1163</v>
      </c>
    </row>
    <row r="725" spans="1:16">
      <c r="A725" s="1" t="s">
        <v>4037</v>
      </c>
      <c r="B725" t="s">
        <v>247</v>
      </c>
      <c r="C725" t="s">
        <v>25</v>
      </c>
      <c r="D725" t="s">
        <v>128</v>
      </c>
      <c r="E725" t="s">
        <v>86</v>
      </c>
      <c r="F725" t="s">
        <v>835</v>
      </c>
      <c r="G725" s="1" t="s">
        <v>4027</v>
      </c>
      <c r="H725" s="1" t="s">
        <v>4028</v>
      </c>
      <c r="I725" s="1" t="s">
        <v>4029</v>
      </c>
      <c r="J725" t="s">
        <v>350</v>
      </c>
      <c r="K725" t="s">
        <v>649</v>
      </c>
      <c r="L725" t="s">
        <v>654</v>
      </c>
      <c r="M725" t="s">
        <v>759</v>
      </c>
      <c r="O725" s="1" t="s">
        <v>3357</v>
      </c>
      <c r="P725" t="s">
        <v>2580</v>
      </c>
    </row>
    <row r="726" spans="1:27">
      <c r="A726" s="1" t="s">
        <v>4038</v>
      </c>
      <c r="B726" t="s">
        <v>247</v>
      </c>
      <c r="C726" t="s">
        <v>25</v>
      </c>
      <c r="D726" t="s">
        <v>128</v>
      </c>
      <c r="E726" t="s">
        <v>86</v>
      </c>
      <c r="F726" t="s">
        <v>835</v>
      </c>
      <c r="G726" s="1" t="s">
        <v>4027</v>
      </c>
      <c r="H726" s="1" t="s">
        <v>4028</v>
      </c>
      <c r="I726" s="1" t="s">
        <v>4029</v>
      </c>
      <c r="J726" t="s">
        <v>350</v>
      </c>
      <c r="K726" t="s">
        <v>657</v>
      </c>
      <c r="L726" t="s">
        <v>729</v>
      </c>
      <c r="M726" t="s">
        <v>651</v>
      </c>
      <c r="O726" s="1" t="s">
        <v>3970</v>
      </c>
      <c r="P726" t="s">
        <v>2535</v>
      </c>
      <c r="S726" t="s">
        <v>1162</v>
      </c>
      <c r="U726" s="1" t="s">
        <v>3971</v>
      </c>
      <c r="V726" s="1" t="s">
        <v>3972</v>
      </c>
      <c r="W726" t="s">
        <v>1316</v>
      </c>
      <c r="X726" s="1" t="s">
        <v>3973</v>
      </c>
      <c r="Y726" s="1" t="s">
        <v>3974</v>
      </c>
      <c r="Z726" s="1" t="s">
        <v>3975</v>
      </c>
      <c r="AA726" t="s">
        <v>1371</v>
      </c>
    </row>
    <row r="727" spans="1:26">
      <c r="A727" s="1" t="s">
        <v>4039</v>
      </c>
      <c r="B727" t="s">
        <v>247</v>
      </c>
      <c r="C727" t="s">
        <v>25</v>
      </c>
      <c r="D727" t="s">
        <v>128</v>
      </c>
      <c r="E727" t="s">
        <v>86</v>
      </c>
      <c r="F727" t="s">
        <v>835</v>
      </c>
      <c r="G727" s="1" t="s">
        <v>4027</v>
      </c>
      <c r="H727" s="1" t="s">
        <v>4028</v>
      </c>
      <c r="I727" s="1" t="s">
        <v>4029</v>
      </c>
      <c r="J727" t="s">
        <v>350</v>
      </c>
      <c r="K727" t="s">
        <v>657</v>
      </c>
      <c r="L727" t="s">
        <v>729</v>
      </c>
      <c r="M727" t="s">
        <v>651</v>
      </c>
      <c r="O727" s="1" t="s">
        <v>3977</v>
      </c>
      <c r="P727" t="s">
        <v>2545</v>
      </c>
      <c r="S727" t="s">
        <v>1161</v>
      </c>
      <c r="T727" t="s">
        <v>1680</v>
      </c>
      <c r="U727" s="1" t="s">
        <v>3529</v>
      </c>
      <c r="V727" s="1" t="s">
        <v>3530</v>
      </c>
      <c r="W727" t="s">
        <v>1434</v>
      </c>
      <c r="X727" s="1" t="s">
        <v>3531</v>
      </c>
      <c r="Y727" s="1" t="s">
        <v>3532</v>
      </c>
      <c r="Z727" s="1" t="s">
        <v>3533</v>
      </c>
    </row>
    <row r="728" spans="1:34">
      <c r="A728" s="1" t="s">
        <v>4040</v>
      </c>
      <c r="B728" t="s">
        <v>247</v>
      </c>
      <c r="C728" t="s">
        <v>25</v>
      </c>
      <c r="D728" t="s">
        <v>128</v>
      </c>
      <c r="E728" t="s">
        <v>86</v>
      </c>
      <c r="F728" t="s">
        <v>835</v>
      </c>
      <c r="G728" s="1" t="s">
        <v>4027</v>
      </c>
      <c r="H728" s="1" t="s">
        <v>4028</v>
      </c>
      <c r="I728" s="1" t="s">
        <v>4029</v>
      </c>
      <c r="J728" t="s">
        <v>350</v>
      </c>
      <c r="K728" t="s">
        <v>657</v>
      </c>
      <c r="L728" t="s">
        <v>729</v>
      </c>
      <c r="M728" t="s">
        <v>651</v>
      </c>
      <c r="O728" s="1" t="s">
        <v>3982</v>
      </c>
      <c r="P728" t="s">
        <v>2545</v>
      </c>
      <c r="S728" t="s">
        <v>1162</v>
      </c>
      <c r="U728" s="1" t="s">
        <v>3983</v>
      </c>
      <c r="V728" s="1" t="s">
        <v>3984</v>
      </c>
      <c r="W728" t="s">
        <v>1939</v>
      </c>
      <c r="X728" s="1" t="s">
        <v>3985</v>
      </c>
      <c r="Y728" s="1" t="s">
        <v>3986</v>
      </c>
      <c r="Z728" s="1" t="s">
        <v>3987</v>
      </c>
      <c r="AA728" t="s">
        <v>1371</v>
      </c>
      <c r="AB728" s="1" t="s">
        <v>3988</v>
      </c>
      <c r="AC728" s="1" t="s">
        <v>3989</v>
      </c>
      <c r="AD728" t="s">
        <v>1939</v>
      </c>
      <c r="AE728" t="s">
        <v>1969</v>
      </c>
      <c r="AF728" s="1" t="s">
        <v>3888</v>
      </c>
      <c r="AG728" s="1" t="s">
        <v>3990</v>
      </c>
      <c r="AH728" t="s">
        <v>1371</v>
      </c>
    </row>
    <row r="729" spans="1:19">
      <c r="A729" s="1" t="s">
        <v>4041</v>
      </c>
      <c r="B729" t="s">
        <v>247</v>
      </c>
      <c r="C729" t="s">
        <v>25</v>
      </c>
      <c r="D729" t="s">
        <v>128</v>
      </c>
      <c r="E729" t="s">
        <v>86</v>
      </c>
      <c r="F729" t="s">
        <v>835</v>
      </c>
      <c r="G729" s="1" t="s">
        <v>4027</v>
      </c>
      <c r="H729" s="1" t="s">
        <v>4028</v>
      </c>
      <c r="I729" s="1" t="s">
        <v>4029</v>
      </c>
      <c r="J729" t="s">
        <v>350</v>
      </c>
      <c r="K729" t="s">
        <v>657</v>
      </c>
      <c r="L729" t="s">
        <v>666</v>
      </c>
      <c r="M729" t="s">
        <v>651</v>
      </c>
      <c r="O729" s="1" t="s">
        <v>3992</v>
      </c>
      <c r="Q729" t="s">
        <v>2580</v>
      </c>
      <c r="S729" t="s">
        <v>1162</v>
      </c>
    </row>
    <row r="730" spans="1:19">
      <c r="A730" s="1" t="s">
        <v>4042</v>
      </c>
      <c r="B730" t="s">
        <v>247</v>
      </c>
      <c r="C730" t="s">
        <v>25</v>
      </c>
      <c r="D730" t="s">
        <v>100</v>
      </c>
      <c r="E730" t="s">
        <v>86</v>
      </c>
      <c r="F730" t="s">
        <v>1109</v>
      </c>
      <c r="G730" s="1" t="s">
        <v>4043</v>
      </c>
      <c r="H730" s="1" t="s">
        <v>4044</v>
      </c>
      <c r="I730" s="1" t="s">
        <v>4045</v>
      </c>
      <c r="J730" t="s">
        <v>80</v>
      </c>
      <c r="K730" t="s">
        <v>649</v>
      </c>
      <c r="L730" t="s">
        <v>650</v>
      </c>
      <c r="M730" t="s">
        <v>651</v>
      </c>
      <c r="O730" s="1" t="s">
        <v>3015</v>
      </c>
      <c r="P730" t="s">
        <v>2535</v>
      </c>
      <c r="S730" t="s">
        <v>1171</v>
      </c>
    </row>
    <row r="731" spans="1:19">
      <c r="A731" s="1" t="s">
        <v>4046</v>
      </c>
      <c r="B731" t="s">
        <v>247</v>
      </c>
      <c r="C731" t="s">
        <v>25</v>
      </c>
      <c r="D731" t="s">
        <v>100</v>
      </c>
      <c r="E731" t="s">
        <v>86</v>
      </c>
      <c r="F731" t="s">
        <v>1109</v>
      </c>
      <c r="G731" s="1" t="s">
        <v>4043</v>
      </c>
      <c r="H731" s="1" t="s">
        <v>4044</v>
      </c>
      <c r="I731" s="1" t="s">
        <v>4045</v>
      </c>
      <c r="J731" t="s">
        <v>80</v>
      </c>
      <c r="K731" t="s">
        <v>649</v>
      </c>
      <c r="L731" t="s">
        <v>654</v>
      </c>
      <c r="M731" t="s">
        <v>651</v>
      </c>
      <c r="O731" s="1" t="s">
        <v>3017</v>
      </c>
      <c r="P731" t="s">
        <v>2545</v>
      </c>
      <c r="S731" t="s">
        <v>1168</v>
      </c>
    </row>
    <row r="732" spans="1:19">
      <c r="A732" s="1" t="s">
        <v>4047</v>
      </c>
      <c r="B732" t="s">
        <v>247</v>
      </c>
      <c r="C732" t="s">
        <v>25</v>
      </c>
      <c r="D732" t="s">
        <v>100</v>
      </c>
      <c r="E732" t="s">
        <v>86</v>
      </c>
      <c r="F732" t="s">
        <v>1109</v>
      </c>
      <c r="G732" s="1" t="s">
        <v>4043</v>
      </c>
      <c r="H732" s="1" t="s">
        <v>4044</v>
      </c>
      <c r="I732" s="1" t="s">
        <v>4045</v>
      </c>
      <c r="J732" t="s">
        <v>80</v>
      </c>
      <c r="K732" t="s">
        <v>649</v>
      </c>
      <c r="L732" t="s">
        <v>654</v>
      </c>
      <c r="M732" t="s">
        <v>651</v>
      </c>
      <c r="O732" s="1" t="s">
        <v>3019</v>
      </c>
      <c r="P732" t="s">
        <v>486</v>
      </c>
      <c r="S732" t="s">
        <v>1169</v>
      </c>
    </row>
    <row r="733" spans="1:19">
      <c r="A733" s="1" t="s">
        <v>4048</v>
      </c>
      <c r="B733" t="s">
        <v>247</v>
      </c>
      <c r="C733" t="s">
        <v>25</v>
      </c>
      <c r="D733" t="s">
        <v>100</v>
      </c>
      <c r="E733" t="s">
        <v>86</v>
      </c>
      <c r="F733" t="s">
        <v>1109</v>
      </c>
      <c r="G733" s="1" t="s">
        <v>4043</v>
      </c>
      <c r="H733" s="1" t="s">
        <v>4044</v>
      </c>
      <c r="I733" s="1" t="s">
        <v>4045</v>
      </c>
      <c r="J733" t="s">
        <v>80</v>
      </c>
      <c r="K733" t="s">
        <v>649</v>
      </c>
      <c r="L733" t="s">
        <v>654</v>
      </c>
      <c r="M733" t="s">
        <v>651</v>
      </c>
      <c r="O733" s="1" t="s">
        <v>3021</v>
      </c>
      <c r="P733" t="s">
        <v>486</v>
      </c>
      <c r="S733" t="s">
        <v>1170</v>
      </c>
    </row>
    <row r="734" spans="1:20">
      <c r="A734" s="1" t="s">
        <v>4049</v>
      </c>
      <c r="B734" t="s">
        <v>247</v>
      </c>
      <c r="C734" t="s">
        <v>25</v>
      </c>
      <c r="D734" t="s">
        <v>100</v>
      </c>
      <c r="E734" t="s">
        <v>86</v>
      </c>
      <c r="F734" t="s">
        <v>1109</v>
      </c>
      <c r="G734" s="1" t="s">
        <v>4043</v>
      </c>
      <c r="H734" s="1" t="s">
        <v>4044</v>
      </c>
      <c r="I734" s="1" t="s">
        <v>4045</v>
      </c>
      <c r="J734" t="s">
        <v>80</v>
      </c>
      <c r="K734" t="s">
        <v>649</v>
      </c>
      <c r="L734" t="s">
        <v>654</v>
      </c>
      <c r="M734" t="s">
        <v>651</v>
      </c>
      <c r="O734" s="1" t="s">
        <v>3023</v>
      </c>
      <c r="P734" t="s">
        <v>2535</v>
      </c>
      <c r="S734" t="s">
        <v>1161</v>
      </c>
      <c r="T734" t="s">
        <v>1408</v>
      </c>
    </row>
    <row r="735" spans="1:19">
      <c r="A735" s="1" t="s">
        <v>4050</v>
      </c>
      <c r="B735" t="s">
        <v>247</v>
      </c>
      <c r="C735" t="s">
        <v>25</v>
      </c>
      <c r="D735" t="s">
        <v>100</v>
      </c>
      <c r="E735" t="s">
        <v>86</v>
      </c>
      <c r="F735" t="s">
        <v>1109</v>
      </c>
      <c r="G735" s="1" t="s">
        <v>4043</v>
      </c>
      <c r="H735" s="1" t="s">
        <v>4044</v>
      </c>
      <c r="I735" s="1" t="s">
        <v>4045</v>
      </c>
      <c r="J735" t="s">
        <v>80</v>
      </c>
      <c r="K735" t="s">
        <v>649</v>
      </c>
      <c r="L735" t="s">
        <v>654</v>
      </c>
      <c r="M735" t="s">
        <v>651</v>
      </c>
      <c r="O735" s="1" t="s">
        <v>3025</v>
      </c>
      <c r="P735" t="s">
        <v>2535</v>
      </c>
      <c r="S735" t="s">
        <v>1172</v>
      </c>
    </row>
    <row r="736" spans="1:19">
      <c r="A736" s="1" t="s">
        <v>4051</v>
      </c>
      <c r="B736" t="s">
        <v>247</v>
      </c>
      <c r="C736" t="s">
        <v>25</v>
      </c>
      <c r="D736" t="s">
        <v>100</v>
      </c>
      <c r="E736" t="s">
        <v>86</v>
      </c>
      <c r="F736" t="s">
        <v>1109</v>
      </c>
      <c r="G736" s="1" t="s">
        <v>4043</v>
      </c>
      <c r="H736" s="1" t="s">
        <v>4044</v>
      </c>
      <c r="I736" s="1" t="s">
        <v>4045</v>
      </c>
      <c r="J736" t="s">
        <v>80</v>
      </c>
      <c r="K736" t="s">
        <v>649</v>
      </c>
      <c r="L736" t="s">
        <v>654</v>
      </c>
      <c r="M736" t="s">
        <v>651</v>
      </c>
      <c r="O736" s="1" t="s">
        <v>3027</v>
      </c>
      <c r="P736" t="s">
        <v>2535</v>
      </c>
      <c r="S736" t="s">
        <v>1171</v>
      </c>
    </row>
    <row r="737" spans="1:19">
      <c r="A737" s="1" t="s">
        <v>4052</v>
      </c>
      <c r="B737" t="s">
        <v>247</v>
      </c>
      <c r="C737" t="s">
        <v>25</v>
      </c>
      <c r="D737" t="s">
        <v>100</v>
      </c>
      <c r="E737" t="s">
        <v>86</v>
      </c>
      <c r="F737" t="s">
        <v>1109</v>
      </c>
      <c r="G737" s="1" t="s">
        <v>4043</v>
      </c>
      <c r="H737" s="1" t="s">
        <v>4044</v>
      </c>
      <c r="I737" s="1" t="s">
        <v>4045</v>
      </c>
      <c r="J737" t="s">
        <v>80</v>
      </c>
      <c r="K737" t="s">
        <v>657</v>
      </c>
      <c r="L737" t="s">
        <v>729</v>
      </c>
      <c r="M737" t="s">
        <v>651</v>
      </c>
      <c r="O737" s="1" t="s">
        <v>4053</v>
      </c>
      <c r="P737" t="s">
        <v>2535</v>
      </c>
      <c r="S737" t="s">
        <v>1164</v>
      </c>
    </row>
    <row r="738" spans="1:19">
      <c r="A738" s="1" t="s">
        <v>4054</v>
      </c>
      <c r="B738" t="s">
        <v>247</v>
      </c>
      <c r="C738" t="s">
        <v>25</v>
      </c>
      <c r="D738" t="s">
        <v>100</v>
      </c>
      <c r="E738" t="s">
        <v>86</v>
      </c>
      <c r="F738" t="s">
        <v>1109</v>
      </c>
      <c r="G738" s="1" t="s">
        <v>4043</v>
      </c>
      <c r="H738" s="1" t="s">
        <v>4044</v>
      </c>
      <c r="I738" s="1" t="s">
        <v>4045</v>
      </c>
      <c r="J738" t="s">
        <v>80</v>
      </c>
      <c r="K738" t="s">
        <v>657</v>
      </c>
      <c r="L738" t="s">
        <v>729</v>
      </c>
      <c r="M738" t="s">
        <v>651</v>
      </c>
      <c r="O738" s="1" t="s">
        <v>4055</v>
      </c>
      <c r="P738" t="s">
        <v>2535</v>
      </c>
      <c r="S738" t="s">
        <v>1164</v>
      </c>
    </row>
    <row r="739" spans="1:19">
      <c r="A739" s="1" t="s">
        <v>4056</v>
      </c>
      <c r="B739" t="s">
        <v>247</v>
      </c>
      <c r="C739" t="s">
        <v>25</v>
      </c>
      <c r="D739" t="s">
        <v>100</v>
      </c>
      <c r="E739" t="s">
        <v>86</v>
      </c>
      <c r="F739" t="s">
        <v>1109</v>
      </c>
      <c r="G739" s="1" t="s">
        <v>4043</v>
      </c>
      <c r="H739" s="1" t="s">
        <v>4044</v>
      </c>
      <c r="I739" s="1" t="s">
        <v>4045</v>
      </c>
      <c r="J739" t="s">
        <v>80</v>
      </c>
      <c r="K739" t="s">
        <v>657</v>
      </c>
      <c r="L739" t="s">
        <v>729</v>
      </c>
      <c r="M739" t="s">
        <v>651</v>
      </c>
      <c r="O739" s="1" t="s">
        <v>4057</v>
      </c>
      <c r="P739" t="s">
        <v>2535</v>
      </c>
      <c r="S739" t="s">
        <v>1164</v>
      </c>
    </row>
    <row r="740" spans="1:19">
      <c r="A740" s="1" t="s">
        <v>4058</v>
      </c>
      <c r="B740" t="s">
        <v>247</v>
      </c>
      <c r="C740" t="s">
        <v>25</v>
      </c>
      <c r="D740" t="s">
        <v>100</v>
      </c>
      <c r="E740" t="s">
        <v>86</v>
      </c>
      <c r="F740" t="s">
        <v>1109</v>
      </c>
      <c r="G740" s="1" t="s">
        <v>4043</v>
      </c>
      <c r="H740" s="1" t="s">
        <v>4044</v>
      </c>
      <c r="I740" s="1" t="s">
        <v>4045</v>
      </c>
      <c r="J740" t="s">
        <v>80</v>
      </c>
      <c r="K740" t="s">
        <v>657</v>
      </c>
      <c r="L740" t="s">
        <v>729</v>
      </c>
      <c r="M740" t="s">
        <v>651</v>
      </c>
      <c r="O740" s="1" t="s">
        <v>4059</v>
      </c>
      <c r="P740" t="s">
        <v>2535</v>
      </c>
      <c r="S740" t="s">
        <v>1164</v>
      </c>
    </row>
    <row r="741" spans="1:19">
      <c r="A741" s="1" t="s">
        <v>4060</v>
      </c>
      <c r="B741" t="s">
        <v>247</v>
      </c>
      <c r="C741" t="s">
        <v>25</v>
      </c>
      <c r="D741" t="s">
        <v>100</v>
      </c>
      <c r="E741" t="s">
        <v>86</v>
      </c>
      <c r="F741" t="s">
        <v>1109</v>
      </c>
      <c r="G741" s="1" t="s">
        <v>4043</v>
      </c>
      <c r="H741" s="1" t="s">
        <v>4044</v>
      </c>
      <c r="I741" s="1" t="s">
        <v>4045</v>
      </c>
      <c r="J741" t="s">
        <v>80</v>
      </c>
      <c r="K741" t="s">
        <v>657</v>
      </c>
      <c r="L741" t="s">
        <v>729</v>
      </c>
      <c r="M741" t="s">
        <v>651</v>
      </c>
      <c r="O741" s="1" t="s">
        <v>4061</v>
      </c>
      <c r="P741" t="s">
        <v>2535</v>
      </c>
      <c r="S741" t="s">
        <v>1164</v>
      </c>
    </row>
    <row r="742" spans="1:19">
      <c r="A742" s="1" t="s">
        <v>4062</v>
      </c>
      <c r="B742" t="s">
        <v>247</v>
      </c>
      <c r="C742" t="s">
        <v>25</v>
      </c>
      <c r="D742" t="s">
        <v>100</v>
      </c>
      <c r="E742" t="s">
        <v>86</v>
      </c>
      <c r="F742" t="s">
        <v>1109</v>
      </c>
      <c r="G742" s="1" t="s">
        <v>4043</v>
      </c>
      <c r="H742" s="1" t="s">
        <v>4044</v>
      </c>
      <c r="I742" s="1" t="s">
        <v>4045</v>
      </c>
      <c r="J742" t="s">
        <v>80</v>
      </c>
      <c r="K742" t="s">
        <v>657</v>
      </c>
      <c r="L742" t="s">
        <v>729</v>
      </c>
      <c r="M742" t="s">
        <v>651</v>
      </c>
      <c r="O742" s="1" t="s">
        <v>4063</v>
      </c>
      <c r="P742" t="s">
        <v>2535</v>
      </c>
      <c r="S742" t="s">
        <v>1164</v>
      </c>
    </row>
    <row r="743" spans="1:19">
      <c r="A743" s="1" t="s">
        <v>4064</v>
      </c>
      <c r="B743" t="s">
        <v>247</v>
      </c>
      <c r="C743" t="s">
        <v>25</v>
      </c>
      <c r="D743" t="s">
        <v>100</v>
      </c>
      <c r="E743" t="s">
        <v>86</v>
      </c>
      <c r="F743" t="s">
        <v>1109</v>
      </c>
      <c r="G743" s="1" t="s">
        <v>4043</v>
      </c>
      <c r="H743" s="1" t="s">
        <v>4044</v>
      </c>
      <c r="I743" s="1" t="s">
        <v>4045</v>
      </c>
      <c r="J743" t="s">
        <v>80</v>
      </c>
      <c r="K743" t="s">
        <v>657</v>
      </c>
      <c r="L743" t="s">
        <v>666</v>
      </c>
      <c r="M743" t="s">
        <v>651</v>
      </c>
      <c r="O743" s="1" t="s">
        <v>4065</v>
      </c>
      <c r="Q743" t="s">
        <v>2535</v>
      </c>
      <c r="S743" t="s">
        <v>1164</v>
      </c>
    </row>
    <row r="744" spans="1:19">
      <c r="A744" s="1" t="s">
        <v>4066</v>
      </c>
      <c r="B744" t="s">
        <v>247</v>
      </c>
      <c r="C744" t="s">
        <v>25</v>
      </c>
      <c r="D744" t="s">
        <v>271</v>
      </c>
      <c r="E744" t="s">
        <v>67</v>
      </c>
      <c r="F744" t="s">
        <v>1109</v>
      </c>
      <c r="G744" s="1" t="s">
        <v>4067</v>
      </c>
      <c r="H744" s="1" t="s">
        <v>4068</v>
      </c>
      <c r="I744" s="1" t="s">
        <v>4069</v>
      </c>
      <c r="J744" t="s">
        <v>49</v>
      </c>
      <c r="K744" t="s">
        <v>649</v>
      </c>
      <c r="L744" t="s">
        <v>650</v>
      </c>
      <c r="M744" t="s">
        <v>651</v>
      </c>
      <c r="O744" s="1" t="s">
        <v>2993</v>
      </c>
      <c r="P744" t="s">
        <v>486</v>
      </c>
      <c r="S744" t="s">
        <v>1171</v>
      </c>
    </row>
    <row r="745" spans="1:19">
      <c r="A745" s="1" t="s">
        <v>4070</v>
      </c>
      <c r="B745" t="s">
        <v>247</v>
      </c>
      <c r="C745" t="s">
        <v>25</v>
      </c>
      <c r="D745" t="s">
        <v>271</v>
      </c>
      <c r="E745" t="s">
        <v>67</v>
      </c>
      <c r="F745" t="s">
        <v>1109</v>
      </c>
      <c r="G745" s="1" t="s">
        <v>4067</v>
      </c>
      <c r="H745" s="1" t="s">
        <v>4068</v>
      </c>
      <c r="I745" s="1" t="s">
        <v>4069</v>
      </c>
      <c r="J745" t="s">
        <v>49</v>
      </c>
      <c r="K745" t="s">
        <v>649</v>
      </c>
      <c r="L745" t="s">
        <v>654</v>
      </c>
      <c r="M745" t="s">
        <v>651</v>
      </c>
      <c r="O745" s="1" t="s">
        <v>2748</v>
      </c>
      <c r="P745" t="s">
        <v>2545</v>
      </c>
      <c r="S745" t="s">
        <v>1168</v>
      </c>
    </row>
    <row r="746" spans="1:19">
      <c r="A746" s="1" t="s">
        <v>4071</v>
      </c>
      <c r="B746" t="s">
        <v>247</v>
      </c>
      <c r="C746" t="s">
        <v>25</v>
      </c>
      <c r="D746" t="s">
        <v>271</v>
      </c>
      <c r="E746" t="s">
        <v>67</v>
      </c>
      <c r="F746" t="s">
        <v>1109</v>
      </c>
      <c r="G746" s="1" t="s">
        <v>4067</v>
      </c>
      <c r="H746" s="1" t="s">
        <v>4068</v>
      </c>
      <c r="I746" s="1" t="s">
        <v>4069</v>
      </c>
      <c r="J746" t="s">
        <v>49</v>
      </c>
      <c r="K746" t="s">
        <v>649</v>
      </c>
      <c r="L746" t="s">
        <v>654</v>
      </c>
      <c r="M746" t="s">
        <v>651</v>
      </c>
      <c r="O746" s="1" t="s">
        <v>2758</v>
      </c>
      <c r="P746" t="s">
        <v>486</v>
      </c>
      <c r="S746" t="s">
        <v>1169</v>
      </c>
    </row>
    <row r="747" spans="1:19">
      <c r="A747" s="1" t="s">
        <v>4072</v>
      </c>
      <c r="B747" t="s">
        <v>247</v>
      </c>
      <c r="C747" t="s">
        <v>25</v>
      </c>
      <c r="D747" t="s">
        <v>271</v>
      </c>
      <c r="E747" t="s">
        <v>67</v>
      </c>
      <c r="F747" t="s">
        <v>1109</v>
      </c>
      <c r="G747" s="1" t="s">
        <v>4067</v>
      </c>
      <c r="H747" s="1" t="s">
        <v>4068</v>
      </c>
      <c r="I747" s="1" t="s">
        <v>4069</v>
      </c>
      <c r="J747" t="s">
        <v>49</v>
      </c>
      <c r="K747" t="s">
        <v>649</v>
      </c>
      <c r="L747" t="s">
        <v>654</v>
      </c>
      <c r="M747" t="s">
        <v>651</v>
      </c>
      <c r="O747" s="1" t="s">
        <v>2760</v>
      </c>
      <c r="P747" t="s">
        <v>2545</v>
      </c>
      <c r="S747" t="s">
        <v>1170</v>
      </c>
    </row>
    <row r="748" spans="1:19">
      <c r="A748" s="1" t="s">
        <v>4073</v>
      </c>
      <c r="B748" t="s">
        <v>247</v>
      </c>
      <c r="C748" t="s">
        <v>25</v>
      </c>
      <c r="D748" t="s">
        <v>271</v>
      </c>
      <c r="E748" t="s">
        <v>67</v>
      </c>
      <c r="F748" t="s">
        <v>1109</v>
      </c>
      <c r="G748" s="1" t="s">
        <v>4067</v>
      </c>
      <c r="H748" s="1" t="s">
        <v>4068</v>
      </c>
      <c r="I748" s="1" t="s">
        <v>4069</v>
      </c>
      <c r="J748" t="s">
        <v>49</v>
      </c>
      <c r="K748" t="s">
        <v>649</v>
      </c>
      <c r="L748" t="s">
        <v>654</v>
      </c>
      <c r="M748" t="s">
        <v>651</v>
      </c>
      <c r="O748" s="1" t="s">
        <v>2764</v>
      </c>
      <c r="P748" t="s">
        <v>2535</v>
      </c>
      <c r="S748" t="s">
        <v>1172</v>
      </c>
    </row>
    <row r="749" spans="1:19">
      <c r="A749" s="1" t="s">
        <v>4074</v>
      </c>
      <c r="B749" t="s">
        <v>247</v>
      </c>
      <c r="C749" t="s">
        <v>25</v>
      </c>
      <c r="D749" t="s">
        <v>271</v>
      </c>
      <c r="E749" t="s">
        <v>67</v>
      </c>
      <c r="F749" t="s">
        <v>1109</v>
      </c>
      <c r="G749" s="1" t="s">
        <v>4067</v>
      </c>
      <c r="H749" s="1" t="s">
        <v>4068</v>
      </c>
      <c r="I749" s="1" t="s">
        <v>4069</v>
      </c>
      <c r="J749" t="s">
        <v>49</v>
      </c>
      <c r="K749" t="s">
        <v>649</v>
      </c>
      <c r="L749" t="s">
        <v>654</v>
      </c>
      <c r="M749" t="s">
        <v>651</v>
      </c>
      <c r="O749" s="1" t="s">
        <v>2762</v>
      </c>
      <c r="P749" t="s">
        <v>2535</v>
      </c>
      <c r="S749" t="s">
        <v>1171</v>
      </c>
    </row>
    <row r="750" spans="1:19">
      <c r="A750" s="1" t="s">
        <v>4075</v>
      </c>
      <c r="B750" t="s">
        <v>247</v>
      </c>
      <c r="C750" t="s">
        <v>25</v>
      </c>
      <c r="D750" t="s">
        <v>271</v>
      </c>
      <c r="E750" t="s">
        <v>67</v>
      </c>
      <c r="F750" t="s">
        <v>1109</v>
      </c>
      <c r="G750" s="1" t="s">
        <v>4067</v>
      </c>
      <c r="H750" s="1" t="s">
        <v>4068</v>
      </c>
      <c r="I750" s="1" t="s">
        <v>4069</v>
      </c>
      <c r="J750" t="s">
        <v>49</v>
      </c>
      <c r="K750" t="s">
        <v>649</v>
      </c>
      <c r="L750" t="s">
        <v>654</v>
      </c>
      <c r="M750" t="s">
        <v>651</v>
      </c>
      <c r="O750" s="1" t="s">
        <v>3357</v>
      </c>
      <c r="P750" t="s">
        <v>2580</v>
      </c>
      <c r="S750" t="s">
        <v>1164</v>
      </c>
    </row>
    <row r="751" spans="1:19">
      <c r="A751" s="1" t="s">
        <v>4076</v>
      </c>
      <c r="B751" t="s">
        <v>247</v>
      </c>
      <c r="C751" t="s">
        <v>25</v>
      </c>
      <c r="D751" t="s">
        <v>271</v>
      </c>
      <c r="E751" t="s">
        <v>67</v>
      </c>
      <c r="F751" t="s">
        <v>1109</v>
      </c>
      <c r="G751" s="1" t="s">
        <v>4067</v>
      </c>
      <c r="H751" s="1" t="s">
        <v>4068</v>
      </c>
      <c r="I751" s="1" t="s">
        <v>4069</v>
      </c>
      <c r="J751" t="s">
        <v>49</v>
      </c>
      <c r="K751" t="s">
        <v>657</v>
      </c>
      <c r="L751" t="s">
        <v>729</v>
      </c>
      <c r="M751" t="s">
        <v>651</v>
      </c>
      <c r="O751" s="1" t="s">
        <v>4077</v>
      </c>
      <c r="P751" t="s">
        <v>486</v>
      </c>
      <c r="S751" t="s">
        <v>1164</v>
      </c>
    </row>
    <row r="752" spans="1:19">
      <c r="A752" s="1" t="s">
        <v>4078</v>
      </c>
      <c r="B752" t="s">
        <v>247</v>
      </c>
      <c r="C752" t="s">
        <v>25</v>
      </c>
      <c r="D752" t="s">
        <v>271</v>
      </c>
      <c r="E752" t="s">
        <v>67</v>
      </c>
      <c r="F752" t="s">
        <v>1109</v>
      </c>
      <c r="G752" s="1" t="s">
        <v>4067</v>
      </c>
      <c r="H752" s="1" t="s">
        <v>4068</v>
      </c>
      <c r="I752" s="1" t="s">
        <v>4069</v>
      </c>
      <c r="J752" t="s">
        <v>49</v>
      </c>
      <c r="K752" t="s">
        <v>657</v>
      </c>
      <c r="L752" t="s">
        <v>729</v>
      </c>
      <c r="M752" t="s">
        <v>651</v>
      </c>
      <c r="O752" s="1" t="s">
        <v>4079</v>
      </c>
      <c r="P752" t="s">
        <v>2545</v>
      </c>
      <c r="S752" t="s">
        <v>1164</v>
      </c>
    </row>
    <row r="753" spans="1:19">
      <c r="A753" s="1" t="s">
        <v>4080</v>
      </c>
      <c r="B753" t="s">
        <v>247</v>
      </c>
      <c r="C753" t="s">
        <v>25</v>
      </c>
      <c r="D753" t="s">
        <v>271</v>
      </c>
      <c r="E753" t="s">
        <v>67</v>
      </c>
      <c r="F753" t="s">
        <v>1109</v>
      </c>
      <c r="G753" s="1" t="s">
        <v>4067</v>
      </c>
      <c r="H753" s="1" t="s">
        <v>4068</v>
      </c>
      <c r="I753" s="1" t="s">
        <v>4069</v>
      </c>
      <c r="J753" t="s">
        <v>49</v>
      </c>
      <c r="K753" t="s">
        <v>657</v>
      </c>
      <c r="L753" t="s">
        <v>729</v>
      </c>
      <c r="M753" t="s">
        <v>651</v>
      </c>
      <c r="O753" s="1" t="s">
        <v>4081</v>
      </c>
      <c r="P753" t="s">
        <v>2535</v>
      </c>
      <c r="S753" t="s">
        <v>1164</v>
      </c>
    </row>
    <row r="754" spans="1:19">
      <c r="A754" s="1" t="s">
        <v>4082</v>
      </c>
      <c r="B754" t="s">
        <v>247</v>
      </c>
      <c r="C754" t="s">
        <v>25</v>
      </c>
      <c r="D754" t="s">
        <v>271</v>
      </c>
      <c r="E754" t="s">
        <v>67</v>
      </c>
      <c r="F754" t="s">
        <v>1109</v>
      </c>
      <c r="G754" s="1" t="s">
        <v>4067</v>
      </c>
      <c r="H754" s="1" t="s">
        <v>4068</v>
      </c>
      <c r="I754" s="1" t="s">
        <v>4069</v>
      </c>
      <c r="J754" t="s">
        <v>49</v>
      </c>
      <c r="K754" t="s">
        <v>657</v>
      </c>
      <c r="L754" t="s">
        <v>729</v>
      </c>
      <c r="M754" t="s">
        <v>651</v>
      </c>
      <c r="O754" s="1" t="s">
        <v>4083</v>
      </c>
      <c r="P754" t="s">
        <v>2535</v>
      </c>
      <c r="S754" t="s">
        <v>1164</v>
      </c>
    </row>
    <row r="755" spans="1:19">
      <c r="A755" s="1" t="s">
        <v>4084</v>
      </c>
      <c r="B755" t="s">
        <v>247</v>
      </c>
      <c r="C755" t="s">
        <v>25</v>
      </c>
      <c r="D755" t="s">
        <v>271</v>
      </c>
      <c r="E755" t="s">
        <v>67</v>
      </c>
      <c r="F755" t="s">
        <v>1109</v>
      </c>
      <c r="G755" s="1" t="s">
        <v>4067</v>
      </c>
      <c r="H755" s="1" t="s">
        <v>4068</v>
      </c>
      <c r="I755" s="1" t="s">
        <v>4069</v>
      </c>
      <c r="J755" t="s">
        <v>49</v>
      </c>
      <c r="K755" t="s">
        <v>657</v>
      </c>
      <c r="L755" t="s">
        <v>666</v>
      </c>
      <c r="M755" t="s">
        <v>651</v>
      </c>
      <c r="O755" s="1" t="s">
        <v>4085</v>
      </c>
      <c r="Q755" t="s">
        <v>2535</v>
      </c>
      <c r="S755" t="s">
        <v>1164</v>
      </c>
    </row>
    <row r="756" spans="1:19">
      <c r="A756" s="1" t="s">
        <v>4086</v>
      </c>
      <c r="B756" t="s">
        <v>247</v>
      </c>
      <c r="C756" t="s">
        <v>25</v>
      </c>
      <c r="D756" t="s">
        <v>271</v>
      </c>
      <c r="E756" t="s">
        <v>67</v>
      </c>
      <c r="F756" t="s">
        <v>1109</v>
      </c>
      <c r="G756" s="1" t="s">
        <v>4067</v>
      </c>
      <c r="H756" s="1" t="s">
        <v>4068</v>
      </c>
      <c r="I756" s="1" t="s">
        <v>4069</v>
      </c>
      <c r="J756" t="s">
        <v>49</v>
      </c>
      <c r="K756" t="s">
        <v>657</v>
      </c>
      <c r="L756" t="s">
        <v>666</v>
      </c>
      <c r="M756" t="s">
        <v>651</v>
      </c>
      <c r="O756" s="1" t="s">
        <v>4087</v>
      </c>
      <c r="Q756" t="s">
        <v>2535</v>
      </c>
      <c r="S756" t="s">
        <v>1164</v>
      </c>
    </row>
    <row r="757" spans="1:19">
      <c r="A757" s="1" t="s">
        <v>4088</v>
      </c>
      <c r="B757" t="s">
        <v>247</v>
      </c>
      <c r="C757" t="s">
        <v>25</v>
      </c>
      <c r="D757" t="s">
        <v>271</v>
      </c>
      <c r="E757" t="s">
        <v>67</v>
      </c>
      <c r="F757" t="s">
        <v>1109</v>
      </c>
      <c r="G757" s="1" t="s">
        <v>4067</v>
      </c>
      <c r="H757" s="1" t="s">
        <v>4068</v>
      </c>
      <c r="I757" s="1" t="s">
        <v>4069</v>
      </c>
      <c r="J757" t="s">
        <v>49</v>
      </c>
      <c r="K757" t="s">
        <v>657</v>
      </c>
      <c r="L757" t="s">
        <v>666</v>
      </c>
      <c r="M757" t="s">
        <v>651</v>
      </c>
      <c r="O757" s="1" t="s">
        <v>4089</v>
      </c>
      <c r="Q757" t="s">
        <v>2580</v>
      </c>
      <c r="S757" t="s">
        <v>1164</v>
      </c>
    </row>
    <row r="758" spans="1:19">
      <c r="A758" s="1" t="s">
        <v>4090</v>
      </c>
      <c r="B758" t="s">
        <v>247</v>
      </c>
      <c r="C758" t="s">
        <v>25</v>
      </c>
      <c r="D758" t="s">
        <v>223</v>
      </c>
      <c r="E758" t="s">
        <v>86</v>
      </c>
      <c r="F758" t="s">
        <v>885</v>
      </c>
      <c r="G758" s="1" t="s">
        <v>4091</v>
      </c>
      <c r="H758" s="1" t="s">
        <v>4092</v>
      </c>
      <c r="I758" s="1" t="s">
        <v>4093</v>
      </c>
      <c r="J758" t="s">
        <v>365</v>
      </c>
      <c r="K758" t="s">
        <v>649</v>
      </c>
      <c r="L758" t="s">
        <v>650</v>
      </c>
      <c r="M758" t="s">
        <v>651</v>
      </c>
      <c r="O758" s="1" t="s">
        <v>3015</v>
      </c>
      <c r="P758" t="s">
        <v>2535</v>
      </c>
      <c r="S758" t="s">
        <v>1171</v>
      </c>
    </row>
    <row r="759" spans="1:19">
      <c r="A759" s="1" t="s">
        <v>4094</v>
      </c>
      <c r="B759" t="s">
        <v>247</v>
      </c>
      <c r="C759" t="s">
        <v>25</v>
      </c>
      <c r="D759" t="s">
        <v>223</v>
      </c>
      <c r="E759" t="s">
        <v>86</v>
      </c>
      <c r="F759" t="s">
        <v>885</v>
      </c>
      <c r="G759" s="1" t="s">
        <v>4091</v>
      </c>
      <c r="H759" s="1" t="s">
        <v>4092</v>
      </c>
      <c r="I759" s="1" t="s">
        <v>4093</v>
      </c>
      <c r="J759" t="s">
        <v>365</v>
      </c>
      <c r="K759" t="s">
        <v>649</v>
      </c>
      <c r="L759" t="s">
        <v>654</v>
      </c>
      <c r="M759" t="s">
        <v>651</v>
      </c>
      <c r="O759" s="1" t="s">
        <v>4095</v>
      </c>
      <c r="P759" t="s">
        <v>2535</v>
      </c>
      <c r="S759" t="s">
        <v>1168</v>
      </c>
    </row>
    <row r="760" spans="1:19">
      <c r="A760" s="1" t="s">
        <v>4096</v>
      </c>
      <c r="B760" t="s">
        <v>247</v>
      </c>
      <c r="C760" t="s">
        <v>25</v>
      </c>
      <c r="D760" t="s">
        <v>223</v>
      </c>
      <c r="E760" t="s">
        <v>86</v>
      </c>
      <c r="F760" t="s">
        <v>885</v>
      </c>
      <c r="G760" s="1" t="s">
        <v>4091</v>
      </c>
      <c r="H760" s="1" t="s">
        <v>4092</v>
      </c>
      <c r="I760" s="1" t="s">
        <v>4093</v>
      </c>
      <c r="J760" t="s">
        <v>365</v>
      </c>
      <c r="K760" t="s">
        <v>649</v>
      </c>
      <c r="L760" t="s">
        <v>654</v>
      </c>
      <c r="M760" t="s">
        <v>651</v>
      </c>
      <c r="O760" s="1" t="s">
        <v>4097</v>
      </c>
      <c r="P760" t="s">
        <v>2535</v>
      </c>
      <c r="S760" t="s">
        <v>1170</v>
      </c>
    </row>
    <row r="761" spans="1:19">
      <c r="A761" s="1" t="s">
        <v>4098</v>
      </c>
      <c r="B761" t="s">
        <v>247</v>
      </c>
      <c r="C761" t="s">
        <v>25</v>
      </c>
      <c r="D761" t="s">
        <v>223</v>
      </c>
      <c r="E761" t="s">
        <v>86</v>
      </c>
      <c r="F761" t="s">
        <v>885</v>
      </c>
      <c r="G761" s="1" t="s">
        <v>4091</v>
      </c>
      <c r="H761" s="1" t="s">
        <v>4092</v>
      </c>
      <c r="I761" s="1" t="s">
        <v>4093</v>
      </c>
      <c r="J761" t="s">
        <v>365</v>
      </c>
      <c r="K761" t="s">
        <v>649</v>
      </c>
      <c r="L761" t="s">
        <v>654</v>
      </c>
      <c r="M761" t="s">
        <v>651</v>
      </c>
      <c r="O761" s="1" t="s">
        <v>4099</v>
      </c>
      <c r="P761" t="s">
        <v>2535</v>
      </c>
      <c r="S761" t="s">
        <v>1169</v>
      </c>
    </row>
    <row r="762" spans="1:19">
      <c r="A762" s="1" t="s">
        <v>4100</v>
      </c>
      <c r="B762" t="s">
        <v>247</v>
      </c>
      <c r="C762" t="s">
        <v>25</v>
      </c>
      <c r="D762" t="s">
        <v>223</v>
      </c>
      <c r="E762" t="s">
        <v>86</v>
      </c>
      <c r="F762" t="s">
        <v>885</v>
      </c>
      <c r="G762" s="1" t="s">
        <v>4091</v>
      </c>
      <c r="H762" s="1" t="s">
        <v>4092</v>
      </c>
      <c r="I762" s="1" t="s">
        <v>4093</v>
      </c>
      <c r="J762" t="s">
        <v>365</v>
      </c>
      <c r="K762" t="s">
        <v>649</v>
      </c>
      <c r="L762" t="s">
        <v>654</v>
      </c>
      <c r="M762" t="s">
        <v>651</v>
      </c>
      <c r="O762" s="1" t="s">
        <v>3025</v>
      </c>
      <c r="P762" t="s">
        <v>2535</v>
      </c>
      <c r="S762" t="s">
        <v>1172</v>
      </c>
    </row>
    <row r="763" spans="1:19">
      <c r="A763" s="1" t="s">
        <v>4101</v>
      </c>
      <c r="B763" t="s">
        <v>247</v>
      </c>
      <c r="C763" t="s">
        <v>25</v>
      </c>
      <c r="D763" t="s">
        <v>223</v>
      </c>
      <c r="E763" t="s">
        <v>86</v>
      </c>
      <c r="F763" t="s">
        <v>885</v>
      </c>
      <c r="G763" s="1" t="s">
        <v>4091</v>
      </c>
      <c r="H763" s="1" t="s">
        <v>4092</v>
      </c>
      <c r="I763" s="1" t="s">
        <v>4093</v>
      </c>
      <c r="J763" t="s">
        <v>365</v>
      </c>
      <c r="K763" t="s">
        <v>657</v>
      </c>
      <c r="L763" t="s">
        <v>729</v>
      </c>
      <c r="M763" t="s">
        <v>651</v>
      </c>
      <c r="O763" s="1" t="s">
        <v>4102</v>
      </c>
      <c r="P763" t="s">
        <v>2535</v>
      </c>
      <c r="S763" t="s">
        <v>1170</v>
      </c>
    </row>
    <row r="764" spans="1:19">
      <c r="A764" s="1" t="s">
        <v>4103</v>
      </c>
      <c r="B764" t="s">
        <v>247</v>
      </c>
      <c r="C764" t="s">
        <v>25</v>
      </c>
      <c r="D764" t="s">
        <v>223</v>
      </c>
      <c r="E764" t="s">
        <v>86</v>
      </c>
      <c r="F764" t="s">
        <v>885</v>
      </c>
      <c r="G764" s="1" t="s">
        <v>4091</v>
      </c>
      <c r="H764" s="1" t="s">
        <v>4092</v>
      </c>
      <c r="I764" s="1" t="s">
        <v>4093</v>
      </c>
      <c r="J764" t="s">
        <v>365</v>
      </c>
      <c r="K764" t="s">
        <v>657</v>
      </c>
      <c r="L764" t="s">
        <v>729</v>
      </c>
      <c r="M764" t="s">
        <v>651</v>
      </c>
      <c r="O764" s="1" t="s">
        <v>4104</v>
      </c>
      <c r="P764" t="s">
        <v>2545</v>
      </c>
      <c r="S764" t="s">
        <v>1164</v>
      </c>
    </row>
    <row r="765" spans="1:19">
      <c r="A765" s="1" t="s">
        <v>4105</v>
      </c>
      <c r="B765" t="s">
        <v>247</v>
      </c>
      <c r="C765" t="s">
        <v>25</v>
      </c>
      <c r="D765" t="s">
        <v>223</v>
      </c>
      <c r="E765" t="s">
        <v>86</v>
      </c>
      <c r="F765" t="s">
        <v>885</v>
      </c>
      <c r="G765" s="1" t="s">
        <v>4091</v>
      </c>
      <c r="H765" s="1" t="s">
        <v>4092</v>
      </c>
      <c r="I765" s="1" t="s">
        <v>4093</v>
      </c>
      <c r="J765" t="s">
        <v>365</v>
      </c>
      <c r="K765" t="s">
        <v>657</v>
      </c>
      <c r="L765" t="s">
        <v>762</v>
      </c>
      <c r="M765" t="s">
        <v>651</v>
      </c>
      <c r="O765" s="1" t="s">
        <v>4106</v>
      </c>
      <c r="P765" t="s">
        <v>2545</v>
      </c>
      <c r="S765" t="s">
        <v>1164</v>
      </c>
    </row>
    <row r="766" spans="1:19">
      <c r="A766" s="1" t="s">
        <v>4107</v>
      </c>
      <c r="B766" t="s">
        <v>247</v>
      </c>
      <c r="C766" t="s">
        <v>25</v>
      </c>
      <c r="D766" t="s">
        <v>223</v>
      </c>
      <c r="E766" t="s">
        <v>86</v>
      </c>
      <c r="F766" t="s">
        <v>885</v>
      </c>
      <c r="G766" s="1" t="s">
        <v>4091</v>
      </c>
      <c r="H766" s="1" t="s">
        <v>4092</v>
      </c>
      <c r="I766" s="1" t="s">
        <v>4093</v>
      </c>
      <c r="J766" t="s">
        <v>365</v>
      </c>
      <c r="K766" t="s">
        <v>657</v>
      </c>
      <c r="L766" t="s">
        <v>762</v>
      </c>
      <c r="M766" t="s">
        <v>651</v>
      </c>
      <c r="O766" s="1" t="s">
        <v>4108</v>
      </c>
      <c r="P766" t="s">
        <v>2545</v>
      </c>
      <c r="S766" t="s">
        <v>1164</v>
      </c>
    </row>
    <row r="767" spans="1:16">
      <c r="A767" s="1" t="s">
        <v>4109</v>
      </c>
      <c r="B767" t="s">
        <v>247</v>
      </c>
      <c r="C767" t="s">
        <v>25</v>
      </c>
      <c r="D767" t="s">
        <v>223</v>
      </c>
      <c r="E767" t="s">
        <v>86</v>
      </c>
      <c r="F767" t="s">
        <v>885</v>
      </c>
      <c r="G767" s="1" t="s">
        <v>4091</v>
      </c>
      <c r="H767" s="1" t="s">
        <v>4092</v>
      </c>
      <c r="I767" s="1" t="s">
        <v>4093</v>
      </c>
      <c r="J767" t="s">
        <v>365</v>
      </c>
      <c r="K767" t="s">
        <v>657</v>
      </c>
      <c r="L767" t="s">
        <v>762</v>
      </c>
      <c r="M767" t="s">
        <v>651</v>
      </c>
      <c r="O767" s="1" t="s">
        <v>4110</v>
      </c>
      <c r="P767" t="s">
        <v>2535</v>
      </c>
    </row>
    <row r="768" spans="1:19">
      <c r="A768" s="1" t="s">
        <v>4111</v>
      </c>
      <c r="B768" t="s">
        <v>247</v>
      </c>
      <c r="C768" t="s">
        <v>25</v>
      </c>
      <c r="D768" t="s">
        <v>223</v>
      </c>
      <c r="E768" t="s">
        <v>86</v>
      </c>
      <c r="F768" t="s">
        <v>885</v>
      </c>
      <c r="G768" s="1" t="s">
        <v>4091</v>
      </c>
      <c r="H768" s="1" t="s">
        <v>4092</v>
      </c>
      <c r="I768" s="1" t="s">
        <v>4093</v>
      </c>
      <c r="J768" t="s">
        <v>365</v>
      </c>
      <c r="K768" t="s">
        <v>657</v>
      </c>
      <c r="L768" t="s">
        <v>762</v>
      </c>
      <c r="M768" t="s">
        <v>651</v>
      </c>
      <c r="O768" s="1" t="s">
        <v>4112</v>
      </c>
      <c r="P768" t="s">
        <v>2535</v>
      </c>
      <c r="S768" t="s">
        <v>1164</v>
      </c>
    </row>
    <row r="769" spans="1:19">
      <c r="A769" s="1" t="s">
        <v>4113</v>
      </c>
      <c r="B769" t="s">
        <v>247</v>
      </c>
      <c r="C769" t="s">
        <v>25</v>
      </c>
      <c r="D769" t="s">
        <v>223</v>
      </c>
      <c r="E769" t="s">
        <v>86</v>
      </c>
      <c r="F769" t="s">
        <v>885</v>
      </c>
      <c r="G769" s="1" t="s">
        <v>4091</v>
      </c>
      <c r="H769" s="1" t="s">
        <v>4092</v>
      </c>
      <c r="I769" s="1" t="s">
        <v>4093</v>
      </c>
      <c r="J769" t="s">
        <v>365</v>
      </c>
      <c r="K769" t="s">
        <v>657</v>
      </c>
      <c r="L769" t="s">
        <v>658</v>
      </c>
      <c r="M769" t="s">
        <v>659</v>
      </c>
      <c r="O769" s="1" t="s">
        <v>4114</v>
      </c>
      <c r="P769" t="s">
        <v>2535</v>
      </c>
      <c r="S769" t="s">
        <v>1164</v>
      </c>
    </row>
    <row r="770" spans="1:19">
      <c r="A770" s="1" t="s">
        <v>4115</v>
      </c>
      <c r="B770" t="s">
        <v>247</v>
      </c>
      <c r="C770" t="s">
        <v>25</v>
      </c>
      <c r="D770" t="s">
        <v>223</v>
      </c>
      <c r="E770" t="s">
        <v>86</v>
      </c>
      <c r="F770" t="s">
        <v>885</v>
      </c>
      <c r="G770" s="1" t="s">
        <v>4091</v>
      </c>
      <c r="H770" s="1" t="s">
        <v>4092</v>
      </c>
      <c r="I770" s="1" t="s">
        <v>4093</v>
      </c>
      <c r="J770" t="s">
        <v>365</v>
      </c>
      <c r="K770" t="s">
        <v>657</v>
      </c>
      <c r="L770" t="s">
        <v>666</v>
      </c>
      <c r="M770" t="s">
        <v>651</v>
      </c>
      <c r="O770" s="1" t="s">
        <v>4116</v>
      </c>
      <c r="Q770" t="s">
        <v>2535</v>
      </c>
      <c r="S770" t="s">
        <v>1164</v>
      </c>
    </row>
    <row r="771" spans="1:19">
      <c r="A771" s="1" t="s">
        <v>4117</v>
      </c>
      <c r="B771" t="s">
        <v>247</v>
      </c>
      <c r="C771" t="s">
        <v>25</v>
      </c>
      <c r="D771" t="s">
        <v>223</v>
      </c>
      <c r="E771" t="s">
        <v>86</v>
      </c>
      <c r="F771" t="s">
        <v>835</v>
      </c>
      <c r="G771" s="1" t="s">
        <v>4118</v>
      </c>
      <c r="H771" s="1" t="s">
        <v>4119</v>
      </c>
      <c r="I771" s="1" t="s">
        <v>4120</v>
      </c>
      <c r="J771" t="s">
        <v>28</v>
      </c>
      <c r="K771" t="s">
        <v>649</v>
      </c>
      <c r="L771" t="s">
        <v>650</v>
      </c>
      <c r="M771" t="s">
        <v>651</v>
      </c>
      <c r="O771" s="1" t="s">
        <v>3015</v>
      </c>
      <c r="P771" t="s">
        <v>2535</v>
      </c>
      <c r="S771" t="s">
        <v>1171</v>
      </c>
    </row>
    <row r="772" spans="1:19">
      <c r="A772" s="1" t="s">
        <v>4121</v>
      </c>
      <c r="B772" t="s">
        <v>247</v>
      </c>
      <c r="C772" t="s">
        <v>25</v>
      </c>
      <c r="D772" t="s">
        <v>223</v>
      </c>
      <c r="E772" t="s">
        <v>86</v>
      </c>
      <c r="F772" t="s">
        <v>835</v>
      </c>
      <c r="G772" s="1" t="s">
        <v>4118</v>
      </c>
      <c r="H772" s="1" t="s">
        <v>4119</v>
      </c>
      <c r="I772" s="1" t="s">
        <v>4120</v>
      </c>
      <c r="J772" t="s">
        <v>28</v>
      </c>
      <c r="K772" t="s">
        <v>649</v>
      </c>
      <c r="L772" t="s">
        <v>654</v>
      </c>
      <c r="M772" t="s">
        <v>651</v>
      </c>
      <c r="O772" s="1" t="s">
        <v>3017</v>
      </c>
      <c r="P772" t="s">
        <v>2535</v>
      </c>
      <c r="S772" t="s">
        <v>1168</v>
      </c>
    </row>
    <row r="773" spans="1:19">
      <c r="A773" s="1" t="s">
        <v>4122</v>
      </c>
      <c r="B773" t="s">
        <v>247</v>
      </c>
      <c r="C773" t="s">
        <v>25</v>
      </c>
      <c r="D773" t="s">
        <v>223</v>
      </c>
      <c r="E773" t="s">
        <v>86</v>
      </c>
      <c r="F773" t="s">
        <v>835</v>
      </c>
      <c r="G773" s="1" t="s">
        <v>4118</v>
      </c>
      <c r="H773" s="1" t="s">
        <v>4119</v>
      </c>
      <c r="I773" s="1" t="s">
        <v>4120</v>
      </c>
      <c r="J773" t="s">
        <v>28</v>
      </c>
      <c r="K773" t="s">
        <v>649</v>
      </c>
      <c r="L773" t="s">
        <v>654</v>
      </c>
      <c r="M773" t="s">
        <v>651</v>
      </c>
      <c r="O773" s="1" t="s">
        <v>3019</v>
      </c>
      <c r="P773" t="s">
        <v>2535</v>
      </c>
      <c r="S773" t="s">
        <v>1169</v>
      </c>
    </row>
    <row r="774" spans="1:19">
      <c r="A774" s="1" t="s">
        <v>4123</v>
      </c>
      <c r="B774" t="s">
        <v>247</v>
      </c>
      <c r="C774" t="s">
        <v>25</v>
      </c>
      <c r="D774" t="s">
        <v>223</v>
      </c>
      <c r="E774" t="s">
        <v>86</v>
      </c>
      <c r="F774" t="s">
        <v>835</v>
      </c>
      <c r="G774" s="1" t="s">
        <v>4118</v>
      </c>
      <c r="H774" s="1" t="s">
        <v>4119</v>
      </c>
      <c r="I774" s="1" t="s">
        <v>4120</v>
      </c>
      <c r="J774" t="s">
        <v>28</v>
      </c>
      <c r="K774" t="s">
        <v>649</v>
      </c>
      <c r="L774" t="s">
        <v>654</v>
      </c>
      <c r="M774" t="s">
        <v>651</v>
      </c>
      <c r="O774" s="1" t="s">
        <v>3021</v>
      </c>
      <c r="P774" t="s">
        <v>2535</v>
      </c>
      <c r="S774" t="s">
        <v>1170</v>
      </c>
    </row>
    <row r="775" spans="1:19">
      <c r="A775" s="1" t="s">
        <v>4124</v>
      </c>
      <c r="B775" t="s">
        <v>247</v>
      </c>
      <c r="C775" t="s">
        <v>25</v>
      </c>
      <c r="D775" t="s">
        <v>223</v>
      </c>
      <c r="E775" t="s">
        <v>86</v>
      </c>
      <c r="F775" t="s">
        <v>835</v>
      </c>
      <c r="G775" s="1" t="s">
        <v>4118</v>
      </c>
      <c r="H775" s="1" t="s">
        <v>4119</v>
      </c>
      <c r="I775" s="1" t="s">
        <v>4120</v>
      </c>
      <c r="J775" t="s">
        <v>28</v>
      </c>
      <c r="K775" t="s">
        <v>649</v>
      </c>
      <c r="L775" t="s">
        <v>654</v>
      </c>
      <c r="M775" t="s">
        <v>651</v>
      </c>
      <c r="O775" s="1" t="s">
        <v>3025</v>
      </c>
      <c r="P775" t="s">
        <v>2535</v>
      </c>
      <c r="S775" t="s">
        <v>1172</v>
      </c>
    </row>
    <row r="776" spans="1:20">
      <c r="A776" s="1" t="s">
        <v>4125</v>
      </c>
      <c r="B776" t="s">
        <v>247</v>
      </c>
      <c r="C776" t="s">
        <v>25</v>
      </c>
      <c r="D776" t="s">
        <v>223</v>
      </c>
      <c r="E776" t="s">
        <v>86</v>
      </c>
      <c r="F776" t="s">
        <v>835</v>
      </c>
      <c r="G776" s="1" t="s">
        <v>4118</v>
      </c>
      <c r="H776" s="1" t="s">
        <v>4119</v>
      </c>
      <c r="I776" s="1" t="s">
        <v>4120</v>
      </c>
      <c r="J776" t="s">
        <v>28</v>
      </c>
      <c r="K776" t="s">
        <v>657</v>
      </c>
      <c r="L776" t="s">
        <v>729</v>
      </c>
      <c r="M776" t="s">
        <v>651</v>
      </c>
      <c r="O776" s="1" t="s">
        <v>3977</v>
      </c>
      <c r="P776" t="s">
        <v>2545</v>
      </c>
      <c r="S776" t="s">
        <v>1161</v>
      </c>
      <c r="T776" t="s">
        <v>1559</v>
      </c>
    </row>
    <row r="777" spans="1:34">
      <c r="A777" s="1" t="s">
        <v>4126</v>
      </c>
      <c r="B777" t="s">
        <v>247</v>
      </c>
      <c r="C777" t="s">
        <v>25</v>
      </c>
      <c r="D777" t="s">
        <v>223</v>
      </c>
      <c r="E777" t="s">
        <v>86</v>
      </c>
      <c r="F777" t="s">
        <v>835</v>
      </c>
      <c r="G777" s="1" t="s">
        <v>4118</v>
      </c>
      <c r="H777" s="1" t="s">
        <v>4119</v>
      </c>
      <c r="I777" s="1" t="s">
        <v>4120</v>
      </c>
      <c r="J777" t="s">
        <v>28</v>
      </c>
      <c r="K777" t="s">
        <v>657</v>
      </c>
      <c r="L777" t="s">
        <v>729</v>
      </c>
      <c r="M777" t="s">
        <v>651</v>
      </c>
      <c r="O777" s="1" t="s">
        <v>4127</v>
      </c>
      <c r="P777" t="s">
        <v>2535</v>
      </c>
      <c r="S777" t="s">
        <v>1162</v>
      </c>
      <c r="U777" s="1" t="s">
        <v>3983</v>
      </c>
      <c r="V777" s="1" t="s">
        <v>3984</v>
      </c>
      <c r="W777" t="s">
        <v>1939</v>
      </c>
      <c r="X777" s="1" t="s">
        <v>3985</v>
      </c>
      <c r="Y777" s="1" t="s">
        <v>3986</v>
      </c>
      <c r="Z777" s="1" t="s">
        <v>3987</v>
      </c>
      <c r="AA777" t="s">
        <v>1371</v>
      </c>
      <c r="AB777" s="1" t="s">
        <v>3988</v>
      </c>
      <c r="AC777" s="1" t="s">
        <v>3989</v>
      </c>
      <c r="AD777" t="s">
        <v>1939</v>
      </c>
      <c r="AE777" t="s">
        <v>1969</v>
      </c>
      <c r="AF777" s="1" t="s">
        <v>3888</v>
      </c>
      <c r="AG777" s="1" t="s">
        <v>3990</v>
      </c>
      <c r="AH777" t="s">
        <v>1371</v>
      </c>
    </row>
    <row r="778" spans="1:27">
      <c r="A778" s="1" t="s">
        <v>4128</v>
      </c>
      <c r="B778" t="s">
        <v>247</v>
      </c>
      <c r="C778" t="s">
        <v>25</v>
      </c>
      <c r="D778" t="s">
        <v>223</v>
      </c>
      <c r="E778" t="s">
        <v>86</v>
      </c>
      <c r="F778" t="s">
        <v>835</v>
      </c>
      <c r="G778" s="1" t="s">
        <v>4118</v>
      </c>
      <c r="H778" s="1" t="s">
        <v>4119</v>
      </c>
      <c r="I778" s="1" t="s">
        <v>4120</v>
      </c>
      <c r="J778" t="s">
        <v>28</v>
      </c>
      <c r="K778" t="s">
        <v>657</v>
      </c>
      <c r="L778" t="s">
        <v>762</v>
      </c>
      <c r="M778" t="s">
        <v>651</v>
      </c>
      <c r="O778" s="1" t="s">
        <v>4129</v>
      </c>
      <c r="P778" t="s">
        <v>2545</v>
      </c>
      <c r="S778" t="s">
        <v>1162</v>
      </c>
      <c r="U778" s="1" t="s">
        <v>4130</v>
      </c>
      <c r="V778" s="1" t="s">
        <v>4129</v>
      </c>
      <c r="W778" t="s">
        <v>1787</v>
      </c>
      <c r="X778" s="1" t="s">
        <v>4131</v>
      </c>
      <c r="Y778" s="1" t="s">
        <v>4132</v>
      </c>
      <c r="Z778" s="1" t="s">
        <v>4133</v>
      </c>
      <c r="AA778" t="s">
        <v>1371</v>
      </c>
    </row>
    <row r="779" spans="1:27">
      <c r="A779" s="1" t="s">
        <v>4134</v>
      </c>
      <c r="B779" t="s">
        <v>247</v>
      </c>
      <c r="C779" t="s">
        <v>25</v>
      </c>
      <c r="D779" t="s">
        <v>223</v>
      </c>
      <c r="E779" t="s">
        <v>86</v>
      </c>
      <c r="F779" t="s">
        <v>835</v>
      </c>
      <c r="G779" s="1" t="s">
        <v>4118</v>
      </c>
      <c r="H779" s="1" t="s">
        <v>4119</v>
      </c>
      <c r="I779" s="1" t="s">
        <v>4120</v>
      </c>
      <c r="J779" t="s">
        <v>28</v>
      </c>
      <c r="K779" t="s">
        <v>657</v>
      </c>
      <c r="L779" t="s">
        <v>762</v>
      </c>
      <c r="M779" t="s">
        <v>651</v>
      </c>
      <c r="O779" s="1" t="s">
        <v>4135</v>
      </c>
      <c r="P779" t="s">
        <v>2545</v>
      </c>
      <c r="S779" t="s">
        <v>1162</v>
      </c>
      <c r="U779" s="1" t="s">
        <v>4136</v>
      </c>
      <c r="V779" s="1" t="s">
        <v>4137</v>
      </c>
      <c r="W779" t="s">
        <v>1316</v>
      </c>
      <c r="X779" s="1" t="s">
        <v>4138</v>
      </c>
      <c r="Y779" s="1" t="s">
        <v>3888</v>
      </c>
      <c r="Z779" s="1" t="s">
        <v>3789</v>
      </c>
      <c r="AA779" t="s">
        <v>1371</v>
      </c>
    </row>
    <row r="780" spans="1:27">
      <c r="A780" s="1" t="s">
        <v>4139</v>
      </c>
      <c r="B780" t="s">
        <v>247</v>
      </c>
      <c r="C780" t="s">
        <v>25</v>
      </c>
      <c r="D780" t="s">
        <v>223</v>
      </c>
      <c r="E780" t="s">
        <v>86</v>
      </c>
      <c r="F780" t="s">
        <v>835</v>
      </c>
      <c r="G780" s="1" t="s">
        <v>4118</v>
      </c>
      <c r="H780" s="1" t="s">
        <v>4119</v>
      </c>
      <c r="I780" s="1" t="s">
        <v>4120</v>
      </c>
      <c r="J780" t="s">
        <v>28</v>
      </c>
      <c r="K780" t="s">
        <v>657</v>
      </c>
      <c r="L780" t="s">
        <v>658</v>
      </c>
      <c r="M780" t="s">
        <v>651</v>
      </c>
      <c r="O780" s="1" t="s">
        <v>3884</v>
      </c>
      <c r="P780" t="s">
        <v>2535</v>
      </c>
      <c r="S780" t="s">
        <v>1162</v>
      </c>
      <c r="U780" s="1" t="s">
        <v>3885</v>
      </c>
      <c r="V780" s="1" t="s">
        <v>3886</v>
      </c>
      <c r="W780" t="s">
        <v>1939</v>
      </c>
      <c r="X780" s="1" t="s">
        <v>3887</v>
      </c>
      <c r="Y780" s="1" t="s">
        <v>3888</v>
      </c>
      <c r="Z780" s="1" t="s">
        <v>3889</v>
      </c>
      <c r="AA780" t="s">
        <v>1371</v>
      </c>
    </row>
    <row r="781" spans="1:17">
      <c r="A781" s="1" t="s">
        <v>4140</v>
      </c>
      <c r="B781" t="s">
        <v>247</v>
      </c>
      <c r="C781" t="s">
        <v>25</v>
      </c>
      <c r="D781" t="s">
        <v>223</v>
      </c>
      <c r="E781" t="s">
        <v>86</v>
      </c>
      <c r="F781" t="s">
        <v>835</v>
      </c>
      <c r="G781" s="1" t="s">
        <v>4118</v>
      </c>
      <c r="H781" s="1" t="s">
        <v>4119</v>
      </c>
      <c r="I781" s="1" t="s">
        <v>4120</v>
      </c>
      <c r="J781" t="s">
        <v>28</v>
      </c>
      <c r="K781" t="s">
        <v>657</v>
      </c>
      <c r="L781" t="s">
        <v>666</v>
      </c>
      <c r="M781" t="s">
        <v>651</v>
      </c>
      <c r="O781" s="1" t="s">
        <v>4141</v>
      </c>
      <c r="Q781" t="s">
        <v>2580</v>
      </c>
    </row>
    <row r="782" spans="1:19">
      <c r="A782" s="1" t="s">
        <v>4142</v>
      </c>
      <c r="B782" t="s">
        <v>247</v>
      </c>
      <c r="C782" t="s">
        <v>25</v>
      </c>
      <c r="D782" t="s">
        <v>223</v>
      </c>
      <c r="E782" t="s">
        <v>86</v>
      </c>
      <c r="F782" t="s">
        <v>1109</v>
      </c>
      <c r="G782" s="1" t="s">
        <v>4143</v>
      </c>
      <c r="H782" s="1" t="s">
        <v>4144</v>
      </c>
      <c r="I782" s="1" t="s">
        <v>4145</v>
      </c>
      <c r="J782" t="s">
        <v>353</v>
      </c>
      <c r="K782" t="s">
        <v>649</v>
      </c>
      <c r="L782" t="s">
        <v>650</v>
      </c>
      <c r="M782" t="s">
        <v>651</v>
      </c>
      <c r="O782" s="1" t="s">
        <v>3015</v>
      </c>
      <c r="P782" t="s">
        <v>2535</v>
      </c>
      <c r="S782" t="s">
        <v>1171</v>
      </c>
    </row>
    <row r="783" spans="1:19">
      <c r="A783" s="1" t="s">
        <v>4146</v>
      </c>
      <c r="B783" t="s">
        <v>247</v>
      </c>
      <c r="C783" t="s">
        <v>25</v>
      </c>
      <c r="D783" t="s">
        <v>223</v>
      </c>
      <c r="E783" t="s">
        <v>86</v>
      </c>
      <c r="F783" t="s">
        <v>1109</v>
      </c>
      <c r="G783" s="1" t="s">
        <v>4143</v>
      </c>
      <c r="H783" s="1" t="s">
        <v>4144</v>
      </c>
      <c r="I783" s="1" t="s">
        <v>4145</v>
      </c>
      <c r="J783" t="s">
        <v>353</v>
      </c>
      <c r="K783" t="s">
        <v>649</v>
      </c>
      <c r="L783" t="s">
        <v>654</v>
      </c>
      <c r="M783" t="s">
        <v>651</v>
      </c>
      <c r="O783" s="1" t="s">
        <v>3017</v>
      </c>
      <c r="P783" t="s">
        <v>2535</v>
      </c>
      <c r="S783" t="s">
        <v>1168</v>
      </c>
    </row>
    <row r="784" spans="1:19">
      <c r="A784" s="1" t="s">
        <v>4147</v>
      </c>
      <c r="B784" t="s">
        <v>247</v>
      </c>
      <c r="C784" t="s">
        <v>25</v>
      </c>
      <c r="D784" t="s">
        <v>223</v>
      </c>
      <c r="E784" t="s">
        <v>86</v>
      </c>
      <c r="F784" t="s">
        <v>1109</v>
      </c>
      <c r="G784" s="1" t="s">
        <v>4143</v>
      </c>
      <c r="H784" s="1" t="s">
        <v>4144</v>
      </c>
      <c r="I784" s="1" t="s">
        <v>4145</v>
      </c>
      <c r="J784" t="s">
        <v>353</v>
      </c>
      <c r="K784" t="s">
        <v>649</v>
      </c>
      <c r="L784" t="s">
        <v>654</v>
      </c>
      <c r="M784" t="s">
        <v>651</v>
      </c>
      <c r="O784" s="1" t="s">
        <v>3019</v>
      </c>
      <c r="P784" t="s">
        <v>2535</v>
      </c>
      <c r="S784" t="s">
        <v>1169</v>
      </c>
    </row>
    <row r="785" spans="1:19">
      <c r="A785" s="1" t="s">
        <v>4148</v>
      </c>
      <c r="B785" t="s">
        <v>247</v>
      </c>
      <c r="C785" t="s">
        <v>25</v>
      </c>
      <c r="D785" t="s">
        <v>223</v>
      </c>
      <c r="E785" t="s">
        <v>86</v>
      </c>
      <c r="F785" t="s">
        <v>1109</v>
      </c>
      <c r="G785" s="1" t="s">
        <v>4143</v>
      </c>
      <c r="H785" s="1" t="s">
        <v>4144</v>
      </c>
      <c r="I785" s="1" t="s">
        <v>4145</v>
      </c>
      <c r="J785" t="s">
        <v>353</v>
      </c>
      <c r="K785" t="s">
        <v>649</v>
      </c>
      <c r="L785" t="s">
        <v>654</v>
      </c>
      <c r="M785" t="s">
        <v>651</v>
      </c>
      <c r="O785" s="1" t="s">
        <v>3021</v>
      </c>
      <c r="P785" t="s">
        <v>2535</v>
      </c>
      <c r="S785" t="s">
        <v>1170</v>
      </c>
    </row>
    <row r="786" spans="1:19">
      <c r="A786" s="1" t="s">
        <v>4149</v>
      </c>
      <c r="B786" t="s">
        <v>247</v>
      </c>
      <c r="C786" t="s">
        <v>25</v>
      </c>
      <c r="D786" t="s">
        <v>223</v>
      </c>
      <c r="E786" t="s">
        <v>86</v>
      </c>
      <c r="F786" t="s">
        <v>1109</v>
      </c>
      <c r="G786" s="1" t="s">
        <v>4143</v>
      </c>
      <c r="H786" s="1" t="s">
        <v>4144</v>
      </c>
      <c r="I786" s="1" t="s">
        <v>4145</v>
      </c>
      <c r="J786" t="s">
        <v>353</v>
      </c>
      <c r="K786" t="s">
        <v>649</v>
      </c>
      <c r="L786" t="s">
        <v>654</v>
      </c>
      <c r="M786" t="s">
        <v>651</v>
      </c>
      <c r="O786" s="1" t="s">
        <v>3025</v>
      </c>
      <c r="P786" t="s">
        <v>2535</v>
      </c>
      <c r="S786" t="s">
        <v>1172</v>
      </c>
    </row>
    <row r="787" spans="1:19">
      <c r="A787" s="1" t="s">
        <v>4150</v>
      </c>
      <c r="B787" t="s">
        <v>247</v>
      </c>
      <c r="C787" t="s">
        <v>25</v>
      </c>
      <c r="D787" t="s">
        <v>223</v>
      </c>
      <c r="E787" t="s">
        <v>86</v>
      </c>
      <c r="F787" t="s">
        <v>1109</v>
      </c>
      <c r="G787" s="1" t="s">
        <v>4143</v>
      </c>
      <c r="H787" s="1" t="s">
        <v>4144</v>
      </c>
      <c r="I787" s="1" t="s">
        <v>4145</v>
      </c>
      <c r="J787" t="s">
        <v>353</v>
      </c>
      <c r="K787" t="s">
        <v>657</v>
      </c>
      <c r="L787" t="s">
        <v>729</v>
      </c>
      <c r="M787" t="s">
        <v>651</v>
      </c>
      <c r="O787" s="1" t="s">
        <v>4151</v>
      </c>
      <c r="P787" t="s">
        <v>2535</v>
      </c>
      <c r="S787" t="s">
        <v>1164</v>
      </c>
    </row>
    <row r="788" spans="1:19">
      <c r="A788" s="1" t="s">
        <v>4152</v>
      </c>
      <c r="B788" t="s">
        <v>247</v>
      </c>
      <c r="C788" t="s">
        <v>25</v>
      </c>
      <c r="D788" t="s">
        <v>223</v>
      </c>
      <c r="E788" t="s">
        <v>86</v>
      </c>
      <c r="F788" t="s">
        <v>1109</v>
      </c>
      <c r="G788" s="1" t="s">
        <v>4143</v>
      </c>
      <c r="H788" s="1" t="s">
        <v>4144</v>
      </c>
      <c r="I788" s="1" t="s">
        <v>4145</v>
      </c>
      <c r="J788" t="s">
        <v>353</v>
      </c>
      <c r="K788" t="s">
        <v>657</v>
      </c>
      <c r="L788" t="s">
        <v>729</v>
      </c>
      <c r="M788" t="s">
        <v>651</v>
      </c>
      <c r="O788" s="1" t="s">
        <v>4153</v>
      </c>
      <c r="P788" t="s">
        <v>2535</v>
      </c>
      <c r="S788" t="s">
        <v>1164</v>
      </c>
    </row>
    <row r="789" spans="1:19">
      <c r="A789" s="1" t="s">
        <v>4154</v>
      </c>
      <c r="B789" t="s">
        <v>247</v>
      </c>
      <c r="C789" t="s">
        <v>25</v>
      </c>
      <c r="D789" t="s">
        <v>223</v>
      </c>
      <c r="E789" t="s">
        <v>86</v>
      </c>
      <c r="F789" t="s">
        <v>1109</v>
      </c>
      <c r="G789" s="1" t="s">
        <v>4143</v>
      </c>
      <c r="H789" s="1" t="s">
        <v>4144</v>
      </c>
      <c r="I789" s="1" t="s">
        <v>4145</v>
      </c>
      <c r="J789" t="s">
        <v>353</v>
      </c>
      <c r="K789" t="s">
        <v>657</v>
      </c>
      <c r="L789" t="s">
        <v>762</v>
      </c>
      <c r="M789" t="s">
        <v>651</v>
      </c>
      <c r="O789" s="1" t="s">
        <v>4155</v>
      </c>
      <c r="P789" t="s">
        <v>2545</v>
      </c>
      <c r="S789" t="s">
        <v>1164</v>
      </c>
    </row>
    <row r="790" spans="1:19">
      <c r="A790" s="1" t="s">
        <v>4156</v>
      </c>
      <c r="B790" t="s">
        <v>247</v>
      </c>
      <c r="C790" t="s">
        <v>25</v>
      </c>
      <c r="D790" t="s">
        <v>223</v>
      </c>
      <c r="E790" t="s">
        <v>86</v>
      </c>
      <c r="F790" t="s">
        <v>1109</v>
      </c>
      <c r="G790" s="1" t="s">
        <v>4143</v>
      </c>
      <c r="H790" s="1" t="s">
        <v>4144</v>
      </c>
      <c r="I790" s="1" t="s">
        <v>4145</v>
      </c>
      <c r="J790" t="s">
        <v>353</v>
      </c>
      <c r="K790" t="s">
        <v>657</v>
      </c>
      <c r="L790" t="s">
        <v>762</v>
      </c>
      <c r="M790" t="s">
        <v>651</v>
      </c>
      <c r="O790" s="1" t="s">
        <v>4157</v>
      </c>
      <c r="P790" t="s">
        <v>2545</v>
      </c>
      <c r="S790" t="s">
        <v>1164</v>
      </c>
    </row>
    <row r="791" spans="1:19">
      <c r="A791" s="1" t="s">
        <v>4158</v>
      </c>
      <c r="B791" t="s">
        <v>247</v>
      </c>
      <c r="C791" t="s">
        <v>25</v>
      </c>
      <c r="D791" t="s">
        <v>223</v>
      </c>
      <c r="E791" t="s">
        <v>86</v>
      </c>
      <c r="F791" t="s">
        <v>1109</v>
      </c>
      <c r="G791" s="1" t="s">
        <v>4143</v>
      </c>
      <c r="H791" s="1" t="s">
        <v>4144</v>
      </c>
      <c r="I791" s="1" t="s">
        <v>4145</v>
      </c>
      <c r="J791" t="s">
        <v>353</v>
      </c>
      <c r="K791" t="s">
        <v>657</v>
      </c>
      <c r="L791" t="s">
        <v>762</v>
      </c>
      <c r="M791" t="s">
        <v>651</v>
      </c>
      <c r="O791" s="1" t="s">
        <v>4159</v>
      </c>
      <c r="P791" t="s">
        <v>2545</v>
      </c>
      <c r="S791" t="s">
        <v>1164</v>
      </c>
    </row>
    <row r="792" spans="1:19">
      <c r="A792" s="1" t="s">
        <v>4160</v>
      </c>
      <c r="B792" t="s">
        <v>247</v>
      </c>
      <c r="C792" t="s">
        <v>25</v>
      </c>
      <c r="D792" t="s">
        <v>223</v>
      </c>
      <c r="E792" t="s">
        <v>86</v>
      </c>
      <c r="F792" t="s">
        <v>1109</v>
      </c>
      <c r="G792" s="1" t="s">
        <v>4143</v>
      </c>
      <c r="H792" s="1" t="s">
        <v>4144</v>
      </c>
      <c r="I792" s="1" t="s">
        <v>4145</v>
      </c>
      <c r="J792" t="s">
        <v>353</v>
      </c>
      <c r="K792" t="s">
        <v>657</v>
      </c>
      <c r="L792" t="s">
        <v>658</v>
      </c>
      <c r="M792" t="s">
        <v>651</v>
      </c>
      <c r="O792" s="1" t="s">
        <v>4161</v>
      </c>
      <c r="P792" t="s">
        <v>2535</v>
      </c>
      <c r="S792" t="s">
        <v>1164</v>
      </c>
    </row>
    <row r="793" spans="1:19">
      <c r="A793" s="1" t="s">
        <v>4162</v>
      </c>
      <c r="B793" t="s">
        <v>247</v>
      </c>
      <c r="C793" t="s">
        <v>25</v>
      </c>
      <c r="D793" t="s">
        <v>223</v>
      </c>
      <c r="E793" t="s">
        <v>86</v>
      </c>
      <c r="F793" t="s">
        <v>1109</v>
      </c>
      <c r="G793" s="1" t="s">
        <v>4143</v>
      </c>
      <c r="H793" s="1" t="s">
        <v>4144</v>
      </c>
      <c r="I793" s="1" t="s">
        <v>4145</v>
      </c>
      <c r="J793" t="s">
        <v>353</v>
      </c>
      <c r="K793" t="s">
        <v>657</v>
      </c>
      <c r="L793" t="s">
        <v>658</v>
      </c>
      <c r="M793" t="s">
        <v>659</v>
      </c>
      <c r="O793" s="1" t="s">
        <v>4163</v>
      </c>
      <c r="P793" t="s">
        <v>2535</v>
      </c>
      <c r="S793" t="s">
        <v>1164</v>
      </c>
    </row>
    <row r="794" spans="1:19">
      <c r="A794" s="1" t="s">
        <v>4164</v>
      </c>
      <c r="B794" t="s">
        <v>247</v>
      </c>
      <c r="C794" t="s">
        <v>25</v>
      </c>
      <c r="D794" t="s">
        <v>223</v>
      </c>
      <c r="E794" t="s">
        <v>86</v>
      </c>
      <c r="F794" t="s">
        <v>1109</v>
      </c>
      <c r="G794" s="1" t="s">
        <v>4143</v>
      </c>
      <c r="H794" s="1" t="s">
        <v>4144</v>
      </c>
      <c r="I794" s="1" t="s">
        <v>4145</v>
      </c>
      <c r="J794" t="s">
        <v>353</v>
      </c>
      <c r="K794" t="s">
        <v>657</v>
      </c>
      <c r="L794" t="s">
        <v>666</v>
      </c>
      <c r="M794" t="s">
        <v>651</v>
      </c>
      <c r="O794" s="1" t="s">
        <v>4165</v>
      </c>
      <c r="Q794" t="s">
        <v>2535</v>
      </c>
      <c r="S794" t="s">
        <v>1164</v>
      </c>
    </row>
    <row r="795" spans="1:19">
      <c r="A795" s="1" t="s">
        <v>4166</v>
      </c>
      <c r="B795" t="s">
        <v>247</v>
      </c>
      <c r="C795" t="s">
        <v>249</v>
      </c>
      <c r="D795" t="s">
        <v>128</v>
      </c>
      <c r="E795" t="s">
        <v>67</v>
      </c>
      <c r="F795" t="s">
        <v>885</v>
      </c>
      <c r="G795" s="1" t="s">
        <v>4167</v>
      </c>
      <c r="H795" s="1" t="s">
        <v>4168</v>
      </c>
      <c r="I795" s="1" t="s">
        <v>4169</v>
      </c>
      <c r="J795" t="s">
        <v>66</v>
      </c>
      <c r="K795" t="s">
        <v>649</v>
      </c>
      <c r="L795" t="s">
        <v>650</v>
      </c>
      <c r="M795" t="s">
        <v>651</v>
      </c>
      <c r="O795" s="1" t="s">
        <v>2993</v>
      </c>
      <c r="P795" t="s">
        <v>2535</v>
      </c>
      <c r="S795" t="s">
        <v>1171</v>
      </c>
    </row>
    <row r="796" spans="1:19">
      <c r="A796" s="1" t="s">
        <v>4170</v>
      </c>
      <c r="B796" t="s">
        <v>247</v>
      </c>
      <c r="C796" t="s">
        <v>249</v>
      </c>
      <c r="D796" t="s">
        <v>128</v>
      </c>
      <c r="E796" t="s">
        <v>67</v>
      </c>
      <c r="F796" t="s">
        <v>885</v>
      </c>
      <c r="G796" s="1" t="s">
        <v>4167</v>
      </c>
      <c r="H796" s="1" t="s">
        <v>4168</v>
      </c>
      <c r="I796" s="1" t="s">
        <v>4169</v>
      </c>
      <c r="J796" t="s">
        <v>66</v>
      </c>
      <c r="K796" t="s">
        <v>649</v>
      </c>
      <c r="L796" t="s">
        <v>654</v>
      </c>
      <c r="M796" t="s">
        <v>651</v>
      </c>
      <c r="O796" s="1" t="s">
        <v>3094</v>
      </c>
      <c r="P796" t="s">
        <v>486</v>
      </c>
      <c r="S796" t="s">
        <v>1168</v>
      </c>
    </row>
    <row r="797" spans="1:19">
      <c r="A797" s="1" t="s">
        <v>4171</v>
      </c>
      <c r="B797" t="s">
        <v>247</v>
      </c>
      <c r="C797" t="s">
        <v>249</v>
      </c>
      <c r="D797" t="s">
        <v>128</v>
      </c>
      <c r="E797" t="s">
        <v>67</v>
      </c>
      <c r="F797" t="s">
        <v>885</v>
      </c>
      <c r="G797" s="1" t="s">
        <v>4167</v>
      </c>
      <c r="H797" s="1" t="s">
        <v>4168</v>
      </c>
      <c r="I797" s="1" t="s">
        <v>4169</v>
      </c>
      <c r="J797" t="s">
        <v>66</v>
      </c>
      <c r="K797" t="s">
        <v>649</v>
      </c>
      <c r="L797" t="s">
        <v>654</v>
      </c>
      <c r="M797" t="s">
        <v>651</v>
      </c>
      <c r="O797" s="1" t="s">
        <v>3096</v>
      </c>
      <c r="P797" t="s">
        <v>486</v>
      </c>
      <c r="S797" t="s">
        <v>1169</v>
      </c>
    </row>
    <row r="798" spans="1:19">
      <c r="A798" s="1" t="s">
        <v>4172</v>
      </c>
      <c r="B798" t="s">
        <v>247</v>
      </c>
      <c r="C798" t="s">
        <v>249</v>
      </c>
      <c r="D798" t="s">
        <v>128</v>
      </c>
      <c r="E798" t="s">
        <v>67</v>
      </c>
      <c r="F798" t="s">
        <v>885</v>
      </c>
      <c r="G798" s="1" t="s">
        <v>4167</v>
      </c>
      <c r="H798" s="1" t="s">
        <v>4168</v>
      </c>
      <c r="I798" s="1" t="s">
        <v>4169</v>
      </c>
      <c r="J798" t="s">
        <v>66</v>
      </c>
      <c r="K798" t="s">
        <v>649</v>
      </c>
      <c r="L798" t="s">
        <v>654</v>
      </c>
      <c r="M798" t="s">
        <v>651</v>
      </c>
      <c r="O798" s="1" t="s">
        <v>3098</v>
      </c>
      <c r="P798" t="s">
        <v>486</v>
      </c>
      <c r="S798" t="s">
        <v>1170</v>
      </c>
    </row>
    <row r="799" spans="1:19">
      <c r="A799" s="1" t="s">
        <v>4173</v>
      </c>
      <c r="B799" t="s">
        <v>247</v>
      </c>
      <c r="C799" t="s">
        <v>249</v>
      </c>
      <c r="D799" t="s">
        <v>128</v>
      </c>
      <c r="E799" t="s">
        <v>67</v>
      </c>
      <c r="F799" t="s">
        <v>885</v>
      </c>
      <c r="G799" s="1" t="s">
        <v>4167</v>
      </c>
      <c r="H799" s="1" t="s">
        <v>4168</v>
      </c>
      <c r="I799" s="1" t="s">
        <v>4169</v>
      </c>
      <c r="J799" t="s">
        <v>66</v>
      </c>
      <c r="K799" t="s">
        <v>649</v>
      </c>
      <c r="L799" t="s">
        <v>654</v>
      </c>
      <c r="M799" t="s">
        <v>651</v>
      </c>
      <c r="O799" s="1" t="s">
        <v>3100</v>
      </c>
      <c r="P799" t="s">
        <v>2535</v>
      </c>
      <c r="S799" t="s">
        <v>1172</v>
      </c>
    </row>
    <row r="800" spans="1:19">
      <c r="A800" s="1" t="s">
        <v>4174</v>
      </c>
      <c r="B800" t="s">
        <v>247</v>
      </c>
      <c r="C800" t="s">
        <v>249</v>
      </c>
      <c r="D800" t="s">
        <v>128</v>
      </c>
      <c r="E800" t="s">
        <v>67</v>
      </c>
      <c r="F800" t="s">
        <v>885</v>
      </c>
      <c r="G800" s="1" t="s">
        <v>4167</v>
      </c>
      <c r="H800" s="1" t="s">
        <v>4168</v>
      </c>
      <c r="I800" s="1" t="s">
        <v>4169</v>
      </c>
      <c r="J800" t="s">
        <v>66</v>
      </c>
      <c r="K800" t="s">
        <v>649</v>
      </c>
      <c r="L800" t="s">
        <v>654</v>
      </c>
      <c r="M800" t="s">
        <v>651</v>
      </c>
      <c r="O800" s="1" t="s">
        <v>3027</v>
      </c>
      <c r="P800" t="s">
        <v>2535</v>
      </c>
      <c r="S800" t="s">
        <v>1171</v>
      </c>
    </row>
    <row r="801" spans="1:19">
      <c r="A801" s="1" t="s">
        <v>4175</v>
      </c>
      <c r="B801" t="s">
        <v>247</v>
      </c>
      <c r="C801" t="s">
        <v>249</v>
      </c>
      <c r="D801" t="s">
        <v>128</v>
      </c>
      <c r="E801" t="s">
        <v>67</v>
      </c>
      <c r="F801" t="s">
        <v>885</v>
      </c>
      <c r="G801" s="1" t="s">
        <v>4167</v>
      </c>
      <c r="H801" s="1" t="s">
        <v>4168</v>
      </c>
      <c r="I801" s="1" t="s">
        <v>4169</v>
      </c>
      <c r="J801" t="s">
        <v>66</v>
      </c>
      <c r="K801" t="s">
        <v>649</v>
      </c>
      <c r="L801" t="s">
        <v>654</v>
      </c>
      <c r="M801" t="s">
        <v>651</v>
      </c>
      <c r="O801" s="1" t="s">
        <v>3103</v>
      </c>
      <c r="P801" t="s">
        <v>2580</v>
      </c>
      <c r="S801" t="s">
        <v>1171</v>
      </c>
    </row>
    <row r="802" spans="1:19">
      <c r="A802" s="1" t="s">
        <v>4176</v>
      </c>
      <c r="B802" t="s">
        <v>247</v>
      </c>
      <c r="C802" t="s">
        <v>249</v>
      </c>
      <c r="D802" t="s">
        <v>128</v>
      </c>
      <c r="E802" t="s">
        <v>67</v>
      </c>
      <c r="F802" t="s">
        <v>885</v>
      </c>
      <c r="G802" s="1" t="s">
        <v>4167</v>
      </c>
      <c r="H802" s="1" t="s">
        <v>4168</v>
      </c>
      <c r="I802" s="1" t="s">
        <v>4169</v>
      </c>
      <c r="J802" t="s">
        <v>66</v>
      </c>
      <c r="K802" t="s">
        <v>649</v>
      </c>
      <c r="L802" t="s">
        <v>654</v>
      </c>
      <c r="M802" t="s">
        <v>659</v>
      </c>
      <c r="O802" s="1" t="s">
        <v>4177</v>
      </c>
      <c r="P802" t="s">
        <v>2580</v>
      </c>
      <c r="S802" t="s">
        <v>1164</v>
      </c>
    </row>
    <row r="803" spans="1:16">
      <c r="A803" s="1" t="s">
        <v>4178</v>
      </c>
      <c r="B803" t="s">
        <v>247</v>
      </c>
      <c r="C803" t="s">
        <v>249</v>
      </c>
      <c r="D803" t="s">
        <v>128</v>
      </c>
      <c r="E803" t="s">
        <v>67</v>
      </c>
      <c r="F803" t="s">
        <v>885</v>
      </c>
      <c r="G803" s="1" t="s">
        <v>4167</v>
      </c>
      <c r="H803" s="1" t="s">
        <v>4168</v>
      </c>
      <c r="I803" s="1" t="s">
        <v>4169</v>
      </c>
      <c r="J803" t="s">
        <v>66</v>
      </c>
      <c r="K803" t="s">
        <v>657</v>
      </c>
      <c r="L803" t="s">
        <v>729</v>
      </c>
      <c r="M803" t="s">
        <v>651</v>
      </c>
      <c r="O803" s="1" t="s">
        <v>4179</v>
      </c>
      <c r="P803" t="s">
        <v>2535</v>
      </c>
    </row>
    <row r="804" spans="1:19">
      <c r="A804" s="1" t="s">
        <v>4180</v>
      </c>
      <c r="B804" t="s">
        <v>247</v>
      </c>
      <c r="C804" t="s">
        <v>249</v>
      </c>
      <c r="D804" t="s">
        <v>128</v>
      </c>
      <c r="E804" t="s">
        <v>67</v>
      </c>
      <c r="F804" t="s">
        <v>885</v>
      </c>
      <c r="G804" s="1" t="s">
        <v>4167</v>
      </c>
      <c r="H804" s="1" t="s">
        <v>4168</v>
      </c>
      <c r="I804" s="1" t="s">
        <v>4169</v>
      </c>
      <c r="J804" t="s">
        <v>66</v>
      </c>
      <c r="K804" t="s">
        <v>657</v>
      </c>
      <c r="L804" t="s">
        <v>729</v>
      </c>
      <c r="M804" t="s">
        <v>651</v>
      </c>
      <c r="O804" s="1" t="s">
        <v>4181</v>
      </c>
      <c r="P804" t="s">
        <v>2535</v>
      </c>
      <c r="S804" t="s">
        <v>1164</v>
      </c>
    </row>
    <row r="805" spans="1:16">
      <c r="A805" s="1" t="s">
        <v>4182</v>
      </c>
      <c r="B805" t="s">
        <v>247</v>
      </c>
      <c r="C805" t="s">
        <v>249</v>
      </c>
      <c r="D805" t="s">
        <v>128</v>
      </c>
      <c r="E805" t="s">
        <v>67</v>
      </c>
      <c r="F805" t="s">
        <v>885</v>
      </c>
      <c r="G805" s="1" t="s">
        <v>4167</v>
      </c>
      <c r="H805" s="1" t="s">
        <v>4168</v>
      </c>
      <c r="I805" s="1" t="s">
        <v>4169</v>
      </c>
      <c r="J805" t="s">
        <v>66</v>
      </c>
      <c r="K805" t="s">
        <v>657</v>
      </c>
      <c r="L805" t="s">
        <v>658</v>
      </c>
      <c r="M805" t="s">
        <v>651</v>
      </c>
      <c r="O805" s="1" t="s">
        <v>4183</v>
      </c>
      <c r="P805" t="s">
        <v>2535</v>
      </c>
    </row>
    <row r="806" spans="1:19">
      <c r="A806" s="1" t="s">
        <v>4184</v>
      </c>
      <c r="B806" t="s">
        <v>247</v>
      </c>
      <c r="C806" t="s">
        <v>249</v>
      </c>
      <c r="D806" t="s">
        <v>128</v>
      </c>
      <c r="E806" t="s">
        <v>67</v>
      </c>
      <c r="F806" t="s">
        <v>885</v>
      </c>
      <c r="G806" s="1" t="s">
        <v>4167</v>
      </c>
      <c r="H806" s="1" t="s">
        <v>4168</v>
      </c>
      <c r="I806" s="1" t="s">
        <v>4169</v>
      </c>
      <c r="J806" t="s">
        <v>66</v>
      </c>
      <c r="K806" t="s">
        <v>657</v>
      </c>
      <c r="L806" t="s">
        <v>658</v>
      </c>
      <c r="M806" t="s">
        <v>651</v>
      </c>
      <c r="O806" s="1" t="s">
        <v>4185</v>
      </c>
      <c r="P806" t="s">
        <v>486</v>
      </c>
      <c r="S806" t="s">
        <v>1164</v>
      </c>
    </row>
    <row r="807" spans="1:19">
      <c r="A807" s="1" t="s">
        <v>4186</v>
      </c>
      <c r="B807" t="s">
        <v>247</v>
      </c>
      <c r="C807" t="s">
        <v>249</v>
      </c>
      <c r="D807" t="s">
        <v>128</v>
      </c>
      <c r="E807" t="s">
        <v>67</v>
      </c>
      <c r="F807" t="s">
        <v>885</v>
      </c>
      <c r="G807" s="1" t="s">
        <v>4167</v>
      </c>
      <c r="H807" s="1" t="s">
        <v>4168</v>
      </c>
      <c r="I807" s="1" t="s">
        <v>4169</v>
      </c>
      <c r="J807" t="s">
        <v>66</v>
      </c>
      <c r="K807" t="s">
        <v>657</v>
      </c>
      <c r="L807" t="s">
        <v>658</v>
      </c>
      <c r="M807" t="s">
        <v>651</v>
      </c>
      <c r="O807" s="1" t="s">
        <v>4187</v>
      </c>
      <c r="P807" t="s">
        <v>2535</v>
      </c>
      <c r="S807" t="s">
        <v>1164</v>
      </c>
    </row>
    <row r="808" spans="1:16">
      <c r="A808" s="1" t="s">
        <v>4188</v>
      </c>
      <c r="B808" t="s">
        <v>247</v>
      </c>
      <c r="C808" t="s">
        <v>249</v>
      </c>
      <c r="D808" t="s">
        <v>128</v>
      </c>
      <c r="E808" t="s">
        <v>67</v>
      </c>
      <c r="F808" t="s">
        <v>885</v>
      </c>
      <c r="G808" s="1" t="s">
        <v>4167</v>
      </c>
      <c r="H808" s="1" t="s">
        <v>4168</v>
      </c>
      <c r="I808" s="1" t="s">
        <v>4169</v>
      </c>
      <c r="J808" t="s">
        <v>66</v>
      </c>
      <c r="K808" t="s">
        <v>657</v>
      </c>
      <c r="L808" t="s">
        <v>658</v>
      </c>
      <c r="M808" t="s">
        <v>651</v>
      </c>
      <c r="O808" s="1" t="s">
        <v>2686</v>
      </c>
      <c r="P808" t="s">
        <v>2535</v>
      </c>
    </row>
    <row r="809" spans="1:19">
      <c r="A809" s="1" t="s">
        <v>4189</v>
      </c>
      <c r="B809" t="s">
        <v>247</v>
      </c>
      <c r="C809" t="s">
        <v>249</v>
      </c>
      <c r="D809" t="s">
        <v>128</v>
      </c>
      <c r="E809" t="s">
        <v>67</v>
      </c>
      <c r="F809" t="s">
        <v>885</v>
      </c>
      <c r="G809" s="1" t="s">
        <v>4167</v>
      </c>
      <c r="H809" s="1" t="s">
        <v>4168</v>
      </c>
      <c r="I809" s="1" t="s">
        <v>4169</v>
      </c>
      <c r="J809" t="s">
        <v>66</v>
      </c>
      <c r="K809" t="s">
        <v>657</v>
      </c>
      <c r="L809" t="s">
        <v>666</v>
      </c>
      <c r="M809" t="s">
        <v>651</v>
      </c>
      <c r="O809" s="1" t="s">
        <v>4190</v>
      </c>
      <c r="Q809" t="s">
        <v>2580</v>
      </c>
      <c r="S809" t="s">
        <v>1164</v>
      </c>
    </row>
    <row r="810" spans="1:19">
      <c r="A810" s="1" t="s">
        <v>4191</v>
      </c>
      <c r="B810" t="s">
        <v>247</v>
      </c>
      <c r="C810" t="s">
        <v>249</v>
      </c>
      <c r="D810" t="s">
        <v>128</v>
      </c>
      <c r="E810" t="s">
        <v>67</v>
      </c>
      <c r="F810" t="s">
        <v>885</v>
      </c>
      <c r="G810" s="1" t="s">
        <v>4167</v>
      </c>
      <c r="H810" s="1" t="s">
        <v>4168</v>
      </c>
      <c r="I810" s="1" t="s">
        <v>4169</v>
      </c>
      <c r="J810" t="s">
        <v>66</v>
      </c>
      <c r="K810" t="s">
        <v>657</v>
      </c>
      <c r="L810" t="s">
        <v>666</v>
      </c>
      <c r="M810" t="s">
        <v>651</v>
      </c>
      <c r="O810" s="1" t="s">
        <v>2689</v>
      </c>
      <c r="Q810" t="s">
        <v>2580</v>
      </c>
      <c r="S810" t="s">
        <v>1164</v>
      </c>
    </row>
    <row r="811" spans="1:19">
      <c r="A811" s="1" t="s">
        <v>4192</v>
      </c>
      <c r="B811" t="s">
        <v>247</v>
      </c>
      <c r="C811" t="s">
        <v>249</v>
      </c>
      <c r="D811" t="s">
        <v>128</v>
      </c>
      <c r="E811" t="s">
        <v>67</v>
      </c>
      <c r="F811" t="s">
        <v>885</v>
      </c>
      <c r="G811" s="1" t="s">
        <v>4167</v>
      </c>
      <c r="H811" s="1" t="s">
        <v>4168</v>
      </c>
      <c r="I811" s="1" t="s">
        <v>4169</v>
      </c>
      <c r="J811" t="s">
        <v>66</v>
      </c>
      <c r="K811" t="s">
        <v>657</v>
      </c>
      <c r="L811" t="s">
        <v>666</v>
      </c>
      <c r="M811" t="s">
        <v>651</v>
      </c>
      <c r="O811" s="1" t="s">
        <v>4193</v>
      </c>
      <c r="Q811" t="s">
        <v>2580</v>
      </c>
      <c r="S811" t="s">
        <v>1164</v>
      </c>
    </row>
    <row r="812" spans="1:19">
      <c r="A812" s="1" t="s">
        <v>4194</v>
      </c>
      <c r="B812" t="s">
        <v>247</v>
      </c>
      <c r="C812" t="s">
        <v>249</v>
      </c>
      <c r="D812" t="s">
        <v>128</v>
      </c>
      <c r="E812" t="s">
        <v>67</v>
      </c>
      <c r="F812" t="s">
        <v>2052</v>
      </c>
      <c r="G812" s="1" t="s">
        <v>4195</v>
      </c>
      <c r="H812" s="1" t="s">
        <v>4196</v>
      </c>
      <c r="I812" s="1" t="s">
        <v>4197</v>
      </c>
      <c r="J812" t="s">
        <v>151</v>
      </c>
      <c r="K812" t="s">
        <v>649</v>
      </c>
      <c r="L812" t="s">
        <v>650</v>
      </c>
      <c r="M812" t="s">
        <v>651</v>
      </c>
      <c r="O812" s="1" t="s">
        <v>2993</v>
      </c>
      <c r="P812" t="s">
        <v>2535</v>
      </c>
      <c r="S812" t="s">
        <v>1171</v>
      </c>
    </row>
    <row r="813" spans="1:19">
      <c r="A813" s="1" t="s">
        <v>4198</v>
      </c>
      <c r="B813" t="s">
        <v>247</v>
      </c>
      <c r="C813" t="s">
        <v>249</v>
      </c>
      <c r="D813" t="s">
        <v>128</v>
      </c>
      <c r="E813" t="s">
        <v>67</v>
      </c>
      <c r="F813" t="s">
        <v>2052</v>
      </c>
      <c r="G813" s="1" t="s">
        <v>4195</v>
      </c>
      <c r="H813" s="1" t="s">
        <v>4196</v>
      </c>
      <c r="I813" s="1" t="s">
        <v>4197</v>
      </c>
      <c r="J813" t="s">
        <v>151</v>
      </c>
      <c r="K813" t="s">
        <v>649</v>
      </c>
      <c r="L813" t="s">
        <v>654</v>
      </c>
      <c r="M813" t="s">
        <v>651</v>
      </c>
      <c r="O813" s="1" t="s">
        <v>3094</v>
      </c>
      <c r="P813" t="s">
        <v>486</v>
      </c>
      <c r="S813" t="s">
        <v>1168</v>
      </c>
    </row>
    <row r="814" spans="1:19">
      <c r="A814" s="1" t="s">
        <v>4199</v>
      </c>
      <c r="B814" t="s">
        <v>247</v>
      </c>
      <c r="C814" t="s">
        <v>249</v>
      </c>
      <c r="D814" t="s">
        <v>128</v>
      </c>
      <c r="E814" t="s">
        <v>67</v>
      </c>
      <c r="F814" t="s">
        <v>2052</v>
      </c>
      <c r="G814" s="1" t="s">
        <v>4195</v>
      </c>
      <c r="H814" s="1" t="s">
        <v>4196</v>
      </c>
      <c r="I814" s="1" t="s">
        <v>4197</v>
      </c>
      <c r="J814" t="s">
        <v>151</v>
      </c>
      <c r="K814" t="s">
        <v>649</v>
      </c>
      <c r="L814" t="s">
        <v>654</v>
      </c>
      <c r="M814" t="s">
        <v>651</v>
      </c>
      <c r="O814" s="1" t="s">
        <v>3096</v>
      </c>
      <c r="P814" t="s">
        <v>486</v>
      </c>
      <c r="S814" t="s">
        <v>1169</v>
      </c>
    </row>
    <row r="815" spans="1:19">
      <c r="A815" s="1" t="s">
        <v>4200</v>
      </c>
      <c r="B815" t="s">
        <v>247</v>
      </c>
      <c r="C815" t="s">
        <v>249</v>
      </c>
      <c r="D815" t="s">
        <v>128</v>
      </c>
      <c r="E815" t="s">
        <v>67</v>
      </c>
      <c r="F815" t="s">
        <v>2052</v>
      </c>
      <c r="G815" s="1" t="s">
        <v>4195</v>
      </c>
      <c r="H815" s="1" t="s">
        <v>4196</v>
      </c>
      <c r="I815" s="1" t="s">
        <v>4197</v>
      </c>
      <c r="J815" t="s">
        <v>151</v>
      </c>
      <c r="K815" t="s">
        <v>649</v>
      </c>
      <c r="L815" t="s">
        <v>654</v>
      </c>
      <c r="M815" t="s">
        <v>651</v>
      </c>
      <c r="O815" s="1" t="s">
        <v>3098</v>
      </c>
      <c r="P815" t="s">
        <v>486</v>
      </c>
      <c r="S815" t="s">
        <v>1170</v>
      </c>
    </row>
    <row r="816" spans="1:19">
      <c r="A816" s="1" t="s">
        <v>4201</v>
      </c>
      <c r="B816" t="s">
        <v>247</v>
      </c>
      <c r="C816" t="s">
        <v>249</v>
      </c>
      <c r="D816" t="s">
        <v>128</v>
      </c>
      <c r="E816" t="s">
        <v>67</v>
      </c>
      <c r="F816" t="s">
        <v>2052</v>
      </c>
      <c r="G816" s="1" t="s">
        <v>4195</v>
      </c>
      <c r="H816" s="1" t="s">
        <v>4196</v>
      </c>
      <c r="I816" s="1" t="s">
        <v>4197</v>
      </c>
      <c r="J816" t="s">
        <v>151</v>
      </c>
      <c r="K816" t="s">
        <v>649</v>
      </c>
      <c r="L816" t="s">
        <v>654</v>
      </c>
      <c r="M816" t="s">
        <v>651</v>
      </c>
      <c r="O816" s="1" t="s">
        <v>3100</v>
      </c>
      <c r="P816" t="s">
        <v>2535</v>
      </c>
      <c r="S816" t="s">
        <v>1172</v>
      </c>
    </row>
    <row r="817" spans="1:19">
      <c r="A817" s="1" t="s">
        <v>4202</v>
      </c>
      <c r="B817" t="s">
        <v>247</v>
      </c>
      <c r="C817" t="s">
        <v>249</v>
      </c>
      <c r="D817" t="s">
        <v>128</v>
      </c>
      <c r="E817" t="s">
        <v>67</v>
      </c>
      <c r="F817" t="s">
        <v>2052</v>
      </c>
      <c r="G817" s="1" t="s">
        <v>4195</v>
      </c>
      <c r="H817" s="1" t="s">
        <v>4196</v>
      </c>
      <c r="I817" s="1" t="s">
        <v>4197</v>
      </c>
      <c r="J817" t="s">
        <v>151</v>
      </c>
      <c r="K817" t="s">
        <v>649</v>
      </c>
      <c r="L817" t="s">
        <v>654</v>
      </c>
      <c r="M817" t="s">
        <v>651</v>
      </c>
      <c r="O817" s="1" t="s">
        <v>3027</v>
      </c>
      <c r="P817" t="s">
        <v>2535</v>
      </c>
      <c r="S817" t="s">
        <v>1171</v>
      </c>
    </row>
    <row r="818" spans="1:19">
      <c r="A818" s="1" t="s">
        <v>4203</v>
      </c>
      <c r="B818" t="s">
        <v>247</v>
      </c>
      <c r="C818" t="s">
        <v>249</v>
      </c>
      <c r="D818" t="s">
        <v>128</v>
      </c>
      <c r="E818" t="s">
        <v>67</v>
      </c>
      <c r="F818" t="s">
        <v>2052</v>
      </c>
      <c r="G818" s="1" t="s">
        <v>4195</v>
      </c>
      <c r="H818" s="1" t="s">
        <v>4196</v>
      </c>
      <c r="I818" s="1" t="s">
        <v>4197</v>
      </c>
      <c r="J818" t="s">
        <v>151</v>
      </c>
      <c r="K818" t="s">
        <v>649</v>
      </c>
      <c r="L818" t="s">
        <v>654</v>
      </c>
      <c r="M818" t="s">
        <v>651</v>
      </c>
      <c r="O818" s="1" t="s">
        <v>3103</v>
      </c>
      <c r="P818" t="s">
        <v>2580</v>
      </c>
      <c r="S818" t="s">
        <v>1171</v>
      </c>
    </row>
    <row r="819" spans="1:19">
      <c r="A819" s="1" t="s">
        <v>4204</v>
      </c>
      <c r="B819" t="s">
        <v>247</v>
      </c>
      <c r="C819" t="s">
        <v>249</v>
      </c>
      <c r="D819" t="s">
        <v>128</v>
      </c>
      <c r="E819" t="s">
        <v>67</v>
      </c>
      <c r="F819" t="s">
        <v>2052</v>
      </c>
      <c r="G819" s="1" t="s">
        <v>4195</v>
      </c>
      <c r="H819" s="1" t="s">
        <v>4196</v>
      </c>
      <c r="I819" s="1" t="s">
        <v>4197</v>
      </c>
      <c r="J819" t="s">
        <v>151</v>
      </c>
      <c r="K819" t="s">
        <v>649</v>
      </c>
      <c r="L819" t="s">
        <v>654</v>
      </c>
      <c r="M819" t="s">
        <v>651</v>
      </c>
      <c r="O819" s="1" t="s">
        <v>4177</v>
      </c>
      <c r="P819" t="s">
        <v>2580</v>
      </c>
      <c r="S819" t="s">
        <v>1164</v>
      </c>
    </row>
    <row r="820" spans="1:19">
      <c r="A820" s="1" t="s">
        <v>4205</v>
      </c>
      <c r="B820" t="s">
        <v>247</v>
      </c>
      <c r="C820" t="s">
        <v>249</v>
      </c>
      <c r="D820" t="s">
        <v>128</v>
      </c>
      <c r="E820" t="s">
        <v>67</v>
      </c>
      <c r="F820" t="s">
        <v>2052</v>
      </c>
      <c r="G820" s="1" t="s">
        <v>4195</v>
      </c>
      <c r="H820" s="1" t="s">
        <v>4196</v>
      </c>
      <c r="I820" s="1" t="s">
        <v>4197</v>
      </c>
      <c r="J820" t="s">
        <v>151</v>
      </c>
      <c r="K820" t="s">
        <v>657</v>
      </c>
      <c r="L820" t="s">
        <v>658</v>
      </c>
      <c r="M820" t="s">
        <v>651</v>
      </c>
      <c r="O820" s="1" t="s">
        <v>4206</v>
      </c>
      <c r="P820" t="s">
        <v>2535</v>
      </c>
      <c r="S820" t="s">
        <v>1164</v>
      </c>
    </row>
    <row r="821" spans="1:19">
      <c r="A821" s="1" t="s">
        <v>4207</v>
      </c>
      <c r="B821" t="s">
        <v>247</v>
      </c>
      <c r="C821" t="s">
        <v>249</v>
      </c>
      <c r="D821" t="s">
        <v>128</v>
      </c>
      <c r="E821" t="s">
        <v>67</v>
      </c>
      <c r="F821" t="s">
        <v>2052</v>
      </c>
      <c r="G821" s="1" t="s">
        <v>4195</v>
      </c>
      <c r="H821" s="1" t="s">
        <v>4196</v>
      </c>
      <c r="I821" s="1" t="s">
        <v>4197</v>
      </c>
      <c r="J821" t="s">
        <v>151</v>
      </c>
      <c r="K821" t="s">
        <v>657</v>
      </c>
      <c r="L821" t="s">
        <v>658</v>
      </c>
      <c r="M821" t="s">
        <v>651</v>
      </c>
      <c r="O821" s="1" t="s">
        <v>4183</v>
      </c>
      <c r="P821" t="s">
        <v>2535</v>
      </c>
      <c r="S821" t="s">
        <v>1164</v>
      </c>
    </row>
    <row r="822" spans="1:19">
      <c r="A822" s="1" t="s">
        <v>4208</v>
      </c>
      <c r="B822" t="s">
        <v>247</v>
      </c>
      <c r="C822" t="s">
        <v>249</v>
      </c>
      <c r="D822" t="s">
        <v>128</v>
      </c>
      <c r="E822" t="s">
        <v>67</v>
      </c>
      <c r="F822" t="s">
        <v>2052</v>
      </c>
      <c r="G822" s="1" t="s">
        <v>4195</v>
      </c>
      <c r="H822" s="1" t="s">
        <v>4196</v>
      </c>
      <c r="I822" s="1" t="s">
        <v>4197</v>
      </c>
      <c r="J822" t="s">
        <v>151</v>
      </c>
      <c r="K822" t="s">
        <v>657</v>
      </c>
      <c r="L822" t="s">
        <v>658</v>
      </c>
      <c r="M822" t="s">
        <v>651</v>
      </c>
      <c r="O822" s="1" t="s">
        <v>4209</v>
      </c>
      <c r="P822" t="s">
        <v>2535</v>
      </c>
      <c r="S822" t="s">
        <v>1164</v>
      </c>
    </row>
    <row r="823" spans="1:19">
      <c r="A823" s="1" t="s">
        <v>4210</v>
      </c>
      <c r="B823" t="s">
        <v>247</v>
      </c>
      <c r="C823" t="s">
        <v>249</v>
      </c>
      <c r="D823" t="s">
        <v>128</v>
      </c>
      <c r="E823" t="s">
        <v>67</v>
      </c>
      <c r="F823" t="s">
        <v>2052</v>
      </c>
      <c r="G823" s="1" t="s">
        <v>4195</v>
      </c>
      <c r="H823" s="1" t="s">
        <v>4196</v>
      </c>
      <c r="I823" s="1" t="s">
        <v>4197</v>
      </c>
      <c r="J823" t="s">
        <v>151</v>
      </c>
      <c r="K823" t="s">
        <v>657</v>
      </c>
      <c r="L823" t="s">
        <v>658</v>
      </c>
      <c r="M823" t="s">
        <v>651</v>
      </c>
      <c r="O823" s="1" t="s">
        <v>4211</v>
      </c>
      <c r="P823" t="s">
        <v>2535</v>
      </c>
      <c r="S823" t="s">
        <v>1164</v>
      </c>
    </row>
    <row r="824" spans="1:19">
      <c r="A824" s="1" t="s">
        <v>4212</v>
      </c>
      <c r="B824" t="s">
        <v>247</v>
      </c>
      <c r="C824" t="s">
        <v>249</v>
      </c>
      <c r="D824" t="s">
        <v>128</v>
      </c>
      <c r="E824" t="s">
        <v>67</v>
      </c>
      <c r="F824" t="s">
        <v>2052</v>
      </c>
      <c r="G824" s="1" t="s">
        <v>4195</v>
      </c>
      <c r="H824" s="1" t="s">
        <v>4196</v>
      </c>
      <c r="I824" s="1" t="s">
        <v>4197</v>
      </c>
      <c r="J824" t="s">
        <v>151</v>
      </c>
      <c r="K824" t="s">
        <v>657</v>
      </c>
      <c r="L824" t="s">
        <v>658</v>
      </c>
      <c r="M824" t="s">
        <v>651</v>
      </c>
      <c r="O824" s="1" t="s">
        <v>4213</v>
      </c>
      <c r="P824" t="s">
        <v>2535</v>
      </c>
      <c r="S824" t="s">
        <v>1164</v>
      </c>
    </row>
    <row r="825" spans="1:19">
      <c r="A825" s="1" t="s">
        <v>4214</v>
      </c>
      <c r="B825" t="s">
        <v>247</v>
      </c>
      <c r="C825" t="s">
        <v>249</v>
      </c>
      <c r="D825" t="s">
        <v>128</v>
      </c>
      <c r="E825" t="s">
        <v>67</v>
      </c>
      <c r="F825" t="s">
        <v>2052</v>
      </c>
      <c r="G825" s="1" t="s">
        <v>4195</v>
      </c>
      <c r="H825" s="1" t="s">
        <v>4196</v>
      </c>
      <c r="I825" s="1" t="s">
        <v>4197</v>
      </c>
      <c r="J825" t="s">
        <v>151</v>
      </c>
      <c r="K825" t="s">
        <v>657</v>
      </c>
      <c r="L825" t="s">
        <v>658</v>
      </c>
      <c r="M825" t="s">
        <v>651</v>
      </c>
      <c r="O825" s="1" t="s">
        <v>2686</v>
      </c>
      <c r="P825" t="s">
        <v>486</v>
      </c>
      <c r="S825" t="s">
        <v>1164</v>
      </c>
    </row>
    <row r="826" spans="1:19">
      <c r="A826" s="1" t="s">
        <v>4215</v>
      </c>
      <c r="B826" t="s">
        <v>247</v>
      </c>
      <c r="C826" t="s">
        <v>249</v>
      </c>
      <c r="D826" t="s">
        <v>128</v>
      </c>
      <c r="E826" t="s">
        <v>67</v>
      </c>
      <c r="F826" t="s">
        <v>2052</v>
      </c>
      <c r="G826" s="1" t="s">
        <v>4195</v>
      </c>
      <c r="H826" s="1" t="s">
        <v>4196</v>
      </c>
      <c r="I826" s="1" t="s">
        <v>4197</v>
      </c>
      <c r="J826" t="s">
        <v>151</v>
      </c>
      <c r="K826" t="s">
        <v>657</v>
      </c>
      <c r="L826" t="s">
        <v>666</v>
      </c>
      <c r="M826" t="s">
        <v>651</v>
      </c>
      <c r="O826" s="1" t="s">
        <v>2689</v>
      </c>
      <c r="Q826" t="s">
        <v>2580</v>
      </c>
      <c r="S826" t="s">
        <v>1164</v>
      </c>
    </row>
    <row r="827" spans="1:19">
      <c r="A827" s="1" t="s">
        <v>4216</v>
      </c>
      <c r="B827" t="s">
        <v>247</v>
      </c>
      <c r="C827" t="s">
        <v>249</v>
      </c>
      <c r="D827" t="s">
        <v>128</v>
      </c>
      <c r="E827" t="s">
        <v>67</v>
      </c>
      <c r="F827" t="s">
        <v>2052</v>
      </c>
      <c r="G827" s="1" t="s">
        <v>4195</v>
      </c>
      <c r="H827" s="1" t="s">
        <v>4196</v>
      </c>
      <c r="I827" s="1" t="s">
        <v>4197</v>
      </c>
      <c r="J827" t="s">
        <v>151</v>
      </c>
      <c r="K827" t="s">
        <v>657</v>
      </c>
      <c r="L827" t="s">
        <v>666</v>
      </c>
      <c r="M827" t="s">
        <v>651</v>
      </c>
      <c r="O827" s="1" t="s">
        <v>4193</v>
      </c>
      <c r="Q827" t="s">
        <v>2580</v>
      </c>
      <c r="S827" t="s">
        <v>1164</v>
      </c>
    </row>
    <row r="828" spans="1:18">
      <c r="A828" s="1" t="s">
        <v>4217</v>
      </c>
      <c r="B828" t="s">
        <v>247</v>
      </c>
      <c r="C828" t="s">
        <v>249</v>
      </c>
      <c r="D828" t="s">
        <v>128</v>
      </c>
      <c r="E828" t="s">
        <v>67</v>
      </c>
      <c r="F828" t="s">
        <v>885</v>
      </c>
      <c r="G828" s="1" t="s">
        <v>4218</v>
      </c>
      <c r="H828" s="1" t="s">
        <v>4219</v>
      </c>
      <c r="I828" s="1" t="s">
        <v>4197</v>
      </c>
      <c r="J828" t="s">
        <v>151</v>
      </c>
      <c r="K828" t="s">
        <v>649</v>
      </c>
      <c r="L828" t="s">
        <v>650</v>
      </c>
      <c r="M828" t="s">
        <v>651</v>
      </c>
      <c r="O828" s="1" t="s">
        <v>2993</v>
      </c>
      <c r="P828" t="s">
        <v>2535</v>
      </c>
      <c r="R828" t="s">
        <v>1359</v>
      </c>
    </row>
    <row r="829" spans="1:18">
      <c r="A829" s="1" t="s">
        <v>4220</v>
      </c>
      <c r="B829" t="s">
        <v>247</v>
      </c>
      <c r="C829" t="s">
        <v>249</v>
      </c>
      <c r="D829" t="s">
        <v>128</v>
      </c>
      <c r="E829" t="s">
        <v>67</v>
      </c>
      <c r="F829" t="s">
        <v>885</v>
      </c>
      <c r="G829" s="1" t="s">
        <v>4218</v>
      </c>
      <c r="H829" s="1" t="s">
        <v>4219</v>
      </c>
      <c r="I829" s="1" t="s">
        <v>4197</v>
      </c>
      <c r="J829" t="s">
        <v>151</v>
      </c>
      <c r="K829" t="s">
        <v>649</v>
      </c>
      <c r="L829" t="s">
        <v>654</v>
      </c>
      <c r="M829" t="s">
        <v>651</v>
      </c>
      <c r="O829" s="1" t="s">
        <v>3094</v>
      </c>
      <c r="P829" t="s">
        <v>486</v>
      </c>
      <c r="R829" t="s">
        <v>1359</v>
      </c>
    </row>
    <row r="830" spans="1:18">
      <c r="A830" s="1" t="s">
        <v>4221</v>
      </c>
      <c r="B830" t="s">
        <v>247</v>
      </c>
      <c r="C830" t="s">
        <v>249</v>
      </c>
      <c r="D830" t="s">
        <v>128</v>
      </c>
      <c r="E830" t="s">
        <v>67</v>
      </c>
      <c r="F830" t="s">
        <v>885</v>
      </c>
      <c r="G830" s="1" t="s">
        <v>4218</v>
      </c>
      <c r="H830" s="1" t="s">
        <v>4219</v>
      </c>
      <c r="I830" s="1" t="s">
        <v>4197</v>
      </c>
      <c r="J830" t="s">
        <v>151</v>
      </c>
      <c r="K830" t="s">
        <v>649</v>
      </c>
      <c r="L830" t="s">
        <v>654</v>
      </c>
      <c r="M830" t="s">
        <v>651</v>
      </c>
      <c r="O830" s="1" t="s">
        <v>3096</v>
      </c>
      <c r="P830" t="s">
        <v>486</v>
      </c>
      <c r="R830" t="s">
        <v>1359</v>
      </c>
    </row>
    <row r="831" spans="1:18">
      <c r="A831" s="1" t="s">
        <v>4222</v>
      </c>
      <c r="B831" t="s">
        <v>247</v>
      </c>
      <c r="C831" t="s">
        <v>249</v>
      </c>
      <c r="D831" t="s">
        <v>128</v>
      </c>
      <c r="E831" t="s">
        <v>67</v>
      </c>
      <c r="F831" t="s">
        <v>885</v>
      </c>
      <c r="G831" s="1" t="s">
        <v>4218</v>
      </c>
      <c r="H831" s="1" t="s">
        <v>4219</v>
      </c>
      <c r="I831" s="1" t="s">
        <v>4197</v>
      </c>
      <c r="J831" t="s">
        <v>151</v>
      </c>
      <c r="K831" t="s">
        <v>649</v>
      </c>
      <c r="L831" t="s">
        <v>654</v>
      </c>
      <c r="M831" t="s">
        <v>651</v>
      </c>
      <c r="O831" s="1" t="s">
        <v>3098</v>
      </c>
      <c r="P831" t="s">
        <v>486</v>
      </c>
      <c r="R831" t="s">
        <v>1359</v>
      </c>
    </row>
    <row r="832" spans="1:18">
      <c r="A832" s="1" t="s">
        <v>4223</v>
      </c>
      <c r="B832" t="s">
        <v>247</v>
      </c>
      <c r="C832" t="s">
        <v>249</v>
      </c>
      <c r="D832" t="s">
        <v>128</v>
      </c>
      <c r="E832" t="s">
        <v>67</v>
      </c>
      <c r="F832" t="s">
        <v>885</v>
      </c>
      <c r="G832" s="1" t="s">
        <v>4218</v>
      </c>
      <c r="H832" s="1" t="s">
        <v>4219</v>
      </c>
      <c r="I832" s="1" t="s">
        <v>4197</v>
      </c>
      <c r="J832" t="s">
        <v>151</v>
      </c>
      <c r="K832" t="s">
        <v>649</v>
      </c>
      <c r="L832" t="s">
        <v>654</v>
      </c>
      <c r="M832" t="s">
        <v>651</v>
      </c>
      <c r="O832" s="1" t="s">
        <v>3100</v>
      </c>
      <c r="P832" t="s">
        <v>2535</v>
      </c>
      <c r="R832" t="s">
        <v>1359</v>
      </c>
    </row>
    <row r="833" spans="1:18">
      <c r="A833" s="1" t="s">
        <v>4224</v>
      </c>
      <c r="B833" t="s">
        <v>247</v>
      </c>
      <c r="C833" t="s">
        <v>249</v>
      </c>
      <c r="D833" t="s">
        <v>128</v>
      </c>
      <c r="E833" t="s">
        <v>67</v>
      </c>
      <c r="F833" t="s">
        <v>885</v>
      </c>
      <c r="G833" s="1" t="s">
        <v>4218</v>
      </c>
      <c r="H833" s="1" t="s">
        <v>4219</v>
      </c>
      <c r="I833" s="1" t="s">
        <v>4197</v>
      </c>
      <c r="J833" t="s">
        <v>151</v>
      </c>
      <c r="K833" t="s">
        <v>649</v>
      </c>
      <c r="L833" t="s">
        <v>654</v>
      </c>
      <c r="M833" t="s">
        <v>651</v>
      </c>
      <c r="O833" s="1" t="s">
        <v>3027</v>
      </c>
      <c r="P833" t="s">
        <v>2535</v>
      </c>
      <c r="R833" t="s">
        <v>1359</v>
      </c>
    </row>
    <row r="834" spans="1:18">
      <c r="A834" s="1" t="s">
        <v>4225</v>
      </c>
      <c r="B834" t="s">
        <v>247</v>
      </c>
      <c r="C834" t="s">
        <v>249</v>
      </c>
      <c r="D834" t="s">
        <v>128</v>
      </c>
      <c r="E834" t="s">
        <v>67</v>
      </c>
      <c r="F834" t="s">
        <v>885</v>
      </c>
      <c r="G834" s="1" t="s">
        <v>4218</v>
      </c>
      <c r="H834" s="1" t="s">
        <v>4219</v>
      </c>
      <c r="I834" s="1" t="s">
        <v>4197</v>
      </c>
      <c r="J834" t="s">
        <v>151</v>
      </c>
      <c r="K834" t="s">
        <v>649</v>
      </c>
      <c r="L834" t="s">
        <v>654</v>
      </c>
      <c r="M834" t="s">
        <v>651</v>
      </c>
      <c r="O834" s="1" t="s">
        <v>3103</v>
      </c>
      <c r="P834" t="s">
        <v>2580</v>
      </c>
      <c r="R834" t="s">
        <v>1359</v>
      </c>
    </row>
    <row r="835" spans="1:18">
      <c r="A835" s="1" t="s">
        <v>4226</v>
      </c>
      <c r="B835" t="s">
        <v>247</v>
      </c>
      <c r="C835" t="s">
        <v>249</v>
      </c>
      <c r="D835" t="s">
        <v>128</v>
      </c>
      <c r="E835" t="s">
        <v>67</v>
      </c>
      <c r="F835" t="s">
        <v>885</v>
      </c>
      <c r="G835" s="1" t="s">
        <v>4218</v>
      </c>
      <c r="H835" s="1" t="s">
        <v>4219</v>
      </c>
      <c r="I835" s="1" t="s">
        <v>4197</v>
      </c>
      <c r="J835" t="s">
        <v>151</v>
      </c>
      <c r="K835" t="s">
        <v>649</v>
      </c>
      <c r="L835" t="s">
        <v>654</v>
      </c>
      <c r="M835" t="s">
        <v>659</v>
      </c>
      <c r="O835" s="1" t="s">
        <v>4177</v>
      </c>
      <c r="P835" t="s">
        <v>2580</v>
      </c>
      <c r="R835" t="s">
        <v>1359</v>
      </c>
    </row>
    <row r="836" spans="1:16">
      <c r="A836" s="1" t="s">
        <v>4227</v>
      </c>
      <c r="B836" t="s">
        <v>247</v>
      </c>
      <c r="C836" t="s">
        <v>249</v>
      </c>
      <c r="D836" t="s">
        <v>128</v>
      </c>
      <c r="E836" t="s">
        <v>67</v>
      </c>
      <c r="F836" t="s">
        <v>885</v>
      </c>
      <c r="G836" s="1" t="s">
        <v>4218</v>
      </c>
      <c r="H836" s="1" t="s">
        <v>4219</v>
      </c>
      <c r="I836" s="1" t="s">
        <v>4197</v>
      </c>
      <c r="J836" t="s">
        <v>151</v>
      </c>
      <c r="K836" t="s">
        <v>657</v>
      </c>
      <c r="L836" t="s">
        <v>729</v>
      </c>
      <c r="M836" t="s">
        <v>651</v>
      </c>
      <c r="O836" s="1" t="s">
        <v>4179</v>
      </c>
      <c r="P836" t="s">
        <v>2535</v>
      </c>
    </row>
    <row r="837" spans="1:19">
      <c r="A837" s="1" t="s">
        <v>4228</v>
      </c>
      <c r="B837" t="s">
        <v>247</v>
      </c>
      <c r="C837" t="s">
        <v>249</v>
      </c>
      <c r="D837" t="s">
        <v>128</v>
      </c>
      <c r="E837" t="s">
        <v>67</v>
      </c>
      <c r="F837" t="s">
        <v>885</v>
      </c>
      <c r="G837" s="1" t="s">
        <v>4218</v>
      </c>
      <c r="H837" s="1" t="s">
        <v>4219</v>
      </c>
      <c r="I837" s="1" t="s">
        <v>4197</v>
      </c>
      <c r="J837" t="s">
        <v>151</v>
      </c>
      <c r="K837" t="s">
        <v>657</v>
      </c>
      <c r="L837" t="s">
        <v>729</v>
      </c>
      <c r="M837" t="s">
        <v>651</v>
      </c>
      <c r="O837" s="1" t="s">
        <v>4181</v>
      </c>
      <c r="P837" t="s">
        <v>2535</v>
      </c>
      <c r="S837" t="s">
        <v>1164</v>
      </c>
    </row>
    <row r="838" spans="1:18">
      <c r="A838" s="1" t="s">
        <v>4229</v>
      </c>
      <c r="B838" t="s">
        <v>247</v>
      </c>
      <c r="C838" t="s">
        <v>249</v>
      </c>
      <c r="D838" t="s">
        <v>128</v>
      </c>
      <c r="E838" t="s">
        <v>67</v>
      </c>
      <c r="F838" t="s">
        <v>885</v>
      </c>
      <c r="G838" s="1" t="s">
        <v>4218</v>
      </c>
      <c r="H838" s="1" t="s">
        <v>4219</v>
      </c>
      <c r="I838" s="1" t="s">
        <v>4197</v>
      </c>
      <c r="J838" t="s">
        <v>151</v>
      </c>
      <c r="K838" t="s">
        <v>657</v>
      </c>
      <c r="L838" t="s">
        <v>658</v>
      </c>
      <c r="M838" t="s">
        <v>651</v>
      </c>
      <c r="O838" s="1" t="s">
        <v>4183</v>
      </c>
      <c r="P838" t="s">
        <v>2535</v>
      </c>
      <c r="R838" t="s">
        <v>1359</v>
      </c>
    </row>
    <row r="839" spans="1:19">
      <c r="A839" s="1" t="s">
        <v>4230</v>
      </c>
      <c r="B839" t="s">
        <v>247</v>
      </c>
      <c r="C839" t="s">
        <v>249</v>
      </c>
      <c r="D839" t="s">
        <v>128</v>
      </c>
      <c r="E839" t="s">
        <v>67</v>
      </c>
      <c r="F839" t="s">
        <v>885</v>
      </c>
      <c r="G839" s="1" t="s">
        <v>4218</v>
      </c>
      <c r="H839" s="1" t="s">
        <v>4219</v>
      </c>
      <c r="I839" s="1" t="s">
        <v>4197</v>
      </c>
      <c r="J839" t="s">
        <v>151</v>
      </c>
      <c r="K839" t="s">
        <v>657</v>
      </c>
      <c r="L839" t="s">
        <v>658</v>
      </c>
      <c r="M839" t="s">
        <v>651</v>
      </c>
      <c r="O839" s="1" t="s">
        <v>4185</v>
      </c>
      <c r="P839" t="s">
        <v>486</v>
      </c>
      <c r="S839" t="s">
        <v>1164</v>
      </c>
    </row>
    <row r="840" spans="1:19">
      <c r="A840" s="1" t="s">
        <v>4231</v>
      </c>
      <c r="B840" t="s">
        <v>247</v>
      </c>
      <c r="C840" t="s">
        <v>249</v>
      </c>
      <c r="D840" t="s">
        <v>128</v>
      </c>
      <c r="E840" t="s">
        <v>67</v>
      </c>
      <c r="F840" t="s">
        <v>885</v>
      </c>
      <c r="G840" s="1" t="s">
        <v>4218</v>
      </c>
      <c r="H840" s="1" t="s">
        <v>4219</v>
      </c>
      <c r="I840" s="1" t="s">
        <v>4197</v>
      </c>
      <c r="J840" t="s">
        <v>151</v>
      </c>
      <c r="K840" t="s">
        <v>657</v>
      </c>
      <c r="L840" t="s">
        <v>658</v>
      </c>
      <c r="M840" t="s">
        <v>651</v>
      </c>
      <c r="O840" s="1" t="s">
        <v>4187</v>
      </c>
      <c r="P840" t="s">
        <v>2535</v>
      </c>
      <c r="S840" t="s">
        <v>1164</v>
      </c>
    </row>
    <row r="841" spans="1:19">
      <c r="A841" s="1" t="s">
        <v>4232</v>
      </c>
      <c r="B841" t="s">
        <v>247</v>
      </c>
      <c r="C841" t="s">
        <v>249</v>
      </c>
      <c r="D841" t="s">
        <v>128</v>
      </c>
      <c r="E841" t="s">
        <v>67</v>
      </c>
      <c r="F841" t="s">
        <v>885</v>
      </c>
      <c r="G841" s="1" t="s">
        <v>4218</v>
      </c>
      <c r="H841" s="1" t="s">
        <v>4219</v>
      </c>
      <c r="I841" s="1" t="s">
        <v>4197</v>
      </c>
      <c r="J841" t="s">
        <v>151</v>
      </c>
      <c r="K841" t="s">
        <v>657</v>
      </c>
      <c r="L841" t="s">
        <v>658</v>
      </c>
      <c r="M841" t="s">
        <v>651</v>
      </c>
      <c r="O841" s="1" t="s">
        <v>2686</v>
      </c>
      <c r="P841" t="s">
        <v>2535</v>
      </c>
      <c r="S841" t="s">
        <v>1164</v>
      </c>
    </row>
    <row r="842" spans="1:19">
      <c r="A842" s="1" t="s">
        <v>4233</v>
      </c>
      <c r="B842" t="s">
        <v>247</v>
      </c>
      <c r="C842" t="s">
        <v>249</v>
      </c>
      <c r="D842" t="s">
        <v>128</v>
      </c>
      <c r="E842" t="s">
        <v>67</v>
      </c>
      <c r="F842" t="s">
        <v>885</v>
      </c>
      <c r="G842" s="1" t="s">
        <v>4218</v>
      </c>
      <c r="H842" s="1" t="s">
        <v>4219</v>
      </c>
      <c r="I842" s="1" t="s">
        <v>4197</v>
      </c>
      <c r="J842" t="s">
        <v>151</v>
      </c>
      <c r="K842" t="s">
        <v>657</v>
      </c>
      <c r="L842" t="s">
        <v>666</v>
      </c>
      <c r="M842" t="s">
        <v>651</v>
      </c>
      <c r="O842" s="1" t="s">
        <v>4190</v>
      </c>
      <c r="Q842" t="s">
        <v>2580</v>
      </c>
      <c r="S842" t="s">
        <v>1164</v>
      </c>
    </row>
    <row r="843" spans="1:18">
      <c r="A843" s="1" t="s">
        <v>4234</v>
      </c>
      <c r="B843" t="s">
        <v>247</v>
      </c>
      <c r="C843" t="s">
        <v>249</v>
      </c>
      <c r="D843" t="s">
        <v>128</v>
      </c>
      <c r="E843" t="s">
        <v>67</v>
      </c>
      <c r="F843" t="s">
        <v>885</v>
      </c>
      <c r="G843" s="1" t="s">
        <v>4218</v>
      </c>
      <c r="H843" s="1" t="s">
        <v>4219</v>
      </c>
      <c r="I843" s="1" t="s">
        <v>4197</v>
      </c>
      <c r="J843" t="s">
        <v>151</v>
      </c>
      <c r="K843" t="s">
        <v>657</v>
      </c>
      <c r="L843" t="s">
        <v>666</v>
      </c>
      <c r="M843" t="s">
        <v>651</v>
      </c>
      <c r="O843" s="1" t="s">
        <v>2689</v>
      </c>
      <c r="Q843" t="s">
        <v>2580</v>
      </c>
      <c r="R843" t="s">
        <v>1359</v>
      </c>
    </row>
    <row r="844" spans="1:18">
      <c r="A844" s="1" t="s">
        <v>4235</v>
      </c>
      <c r="B844" t="s">
        <v>247</v>
      </c>
      <c r="C844" t="s">
        <v>249</v>
      </c>
      <c r="D844" t="s">
        <v>128</v>
      </c>
      <c r="E844" t="s">
        <v>67</v>
      </c>
      <c r="F844" t="s">
        <v>885</v>
      </c>
      <c r="G844" s="1" t="s">
        <v>4218</v>
      </c>
      <c r="H844" s="1" t="s">
        <v>4219</v>
      </c>
      <c r="I844" s="1" t="s">
        <v>4197</v>
      </c>
      <c r="J844" t="s">
        <v>151</v>
      </c>
      <c r="K844" t="s">
        <v>657</v>
      </c>
      <c r="L844" t="s">
        <v>666</v>
      </c>
      <c r="M844" t="s">
        <v>651</v>
      </c>
      <c r="O844" s="1" t="s">
        <v>4193</v>
      </c>
      <c r="Q844" t="s">
        <v>2580</v>
      </c>
      <c r="R844" t="s">
        <v>1359</v>
      </c>
    </row>
    <row r="845" spans="1:19">
      <c r="A845" s="1" t="s">
        <v>4236</v>
      </c>
      <c r="B845" t="s">
        <v>247</v>
      </c>
      <c r="C845" t="s">
        <v>249</v>
      </c>
      <c r="D845" t="s">
        <v>128</v>
      </c>
      <c r="E845" t="s">
        <v>86</v>
      </c>
      <c r="F845" t="s">
        <v>885</v>
      </c>
      <c r="G845" s="1" t="s">
        <v>4237</v>
      </c>
      <c r="H845" s="1" t="s">
        <v>4238</v>
      </c>
      <c r="I845" s="1" t="s">
        <v>4239</v>
      </c>
      <c r="J845" t="s">
        <v>116</v>
      </c>
      <c r="K845" t="s">
        <v>649</v>
      </c>
      <c r="L845" t="s">
        <v>650</v>
      </c>
      <c r="M845" t="s">
        <v>651</v>
      </c>
      <c r="O845" s="1" t="s">
        <v>3015</v>
      </c>
      <c r="P845" t="s">
        <v>2535</v>
      </c>
      <c r="S845" t="s">
        <v>1171</v>
      </c>
    </row>
    <row r="846" spans="1:19">
      <c r="A846" s="1" t="s">
        <v>4240</v>
      </c>
      <c r="B846" t="s">
        <v>247</v>
      </c>
      <c r="C846" t="s">
        <v>249</v>
      </c>
      <c r="D846" t="s">
        <v>128</v>
      </c>
      <c r="E846" t="s">
        <v>86</v>
      </c>
      <c r="F846" t="s">
        <v>885</v>
      </c>
      <c r="G846" s="1" t="s">
        <v>4237</v>
      </c>
      <c r="H846" s="1" t="s">
        <v>4238</v>
      </c>
      <c r="I846" s="1" t="s">
        <v>4239</v>
      </c>
      <c r="J846" t="s">
        <v>116</v>
      </c>
      <c r="K846" t="s">
        <v>649</v>
      </c>
      <c r="L846" t="s">
        <v>654</v>
      </c>
      <c r="M846" t="s">
        <v>651</v>
      </c>
      <c r="O846" s="1" t="s">
        <v>3017</v>
      </c>
      <c r="P846" t="s">
        <v>2545</v>
      </c>
      <c r="S846" t="s">
        <v>1168</v>
      </c>
    </row>
    <row r="847" spans="1:19">
      <c r="A847" s="1" t="s">
        <v>4241</v>
      </c>
      <c r="B847" t="s">
        <v>247</v>
      </c>
      <c r="C847" t="s">
        <v>249</v>
      </c>
      <c r="D847" t="s">
        <v>128</v>
      </c>
      <c r="E847" t="s">
        <v>86</v>
      </c>
      <c r="F847" t="s">
        <v>885</v>
      </c>
      <c r="G847" s="1" t="s">
        <v>4237</v>
      </c>
      <c r="H847" s="1" t="s">
        <v>4238</v>
      </c>
      <c r="I847" s="1" t="s">
        <v>4239</v>
      </c>
      <c r="J847" t="s">
        <v>116</v>
      </c>
      <c r="K847" t="s">
        <v>649</v>
      </c>
      <c r="L847" t="s">
        <v>654</v>
      </c>
      <c r="M847" t="s">
        <v>651</v>
      </c>
      <c r="O847" s="1" t="s">
        <v>3019</v>
      </c>
      <c r="P847" t="s">
        <v>486</v>
      </c>
      <c r="S847" t="s">
        <v>1169</v>
      </c>
    </row>
    <row r="848" spans="1:19">
      <c r="A848" s="1" t="s">
        <v>4242</v>
      </c>
      <c r="B848" t="s">
        <v>247</v>
      </c>
      <c r="C848" t="s">
        <v>249</v>
      </c>
      <c r="D848" t="s">
        <v>128</v>
      </c>
      <c r="E848" t="s">
        <v>86</v>
      </c>
      <c r="F848" t="s">
        <v>885</v>
      </c>
      <c r="G848" s="1" t="s">
        <v>4237</v>
      </c>
      <c r="H848" s="1" t="s">
        <v>4238</v>
      </c>
      <c r="I848" s="1" t="s">
        <v>4239</v>
      </c>
      <c r="J848" t="s">
        <v>116</v>
      </c>
      <c r="K848" t="s">
        <v>649</v>
      </c>
      <c r="L848" t="s">
        <v>654</v>
      </c>
      <c r="M848" t="s">
        <v>651</v>
      </c>
      <c r="O848" s="1" t="s">
        <v>3021</v>
      </c>
      <c r="P848" t="s">
        <v>486</v>
      </c>
      <c r="S848" t="s">
        <v>1170</v>
      </c>
    </row>
    <row r="849" spans="1:20">
      <c r="A849" s="1" t="s">
        <v>4243</v>
      </c>
      <c r="B849" t="s">
        <v>247</v>
      </c>
      <c r="C849" t="s">
        <v>249</v>
      </c>
      <c r="D849" t="s">
        <v>128</v>
      </c>
      <c r="E849" t="s">
        <v>86</v>
      </c>
      <c r="F849" t="s">
        <v>885</v>
      </c>
      <c r="G849" s="1" t="s">
        <v>4237</v>
      </c>
      <c r="H849" s="1" t="s">
        <v>4238</v>
      </c>
      <c r="I849" s="1" t="s">
        <v>4239</v>
      </c>
      <c r="J849" t="s">
        <v>116</v>
      </c>
      <c r="K849" t="s">
        <v>649</v>
      </c>
      <c r="L849" t="s">
        <v>654</v>
      </c>
      <c r="M849" t="s">
        <v>651</v>
      </c>
      <c r="O849" s="1" t="s">
        <v>3329</v>
      </c>
      <c r="P849" t="s">
        <v>2535</v>
      </c>
      <c r="S849" t="s">
        <v>1161</v>
      </c>
      <c r="T849" t="s">
        <v>2063</v>
      </c>
    </row>
    <row r="850" spans="1:19">
      <c r="A850" s="1" t="s">
        <v>4244</v>
      </c>
      <c r="B850" t="s">
        <v>247</v>
      </c>
      <c r="C850" t="s">
        <v>249</v>
      </c>
      <c r="D850" t="s">
        <v>128</v>
      </c>
      <c r="E850" t="s">
        <v>86</v>
      </c>
      <c r="F850" t="s">
        <v>885</v>
      </c>
      <c r="G850" s="1" t="s">
        <v>4237</v>
      </c>
      <c r="H850" s="1" t="s">
        <v>4238</v>
      </c>
      <c r="I850" s="1" t="s">
        <v>4239</v>
      </c>
      <c r="J850" t="s">
        <v>116</v>
      </c>
      <c r="K850" t="s">
        <v>649</v>
      </c>
      <c r="L850" t="s">
        <v>654</v>
      </c>
      <c r="M850" t="s">
        <v>651</v>
      </c>
      <c r="O850" s="1" t="s">
        <v>3025</v>
      </c>
      <c r="P850" t="s">
        <v>2535</v>
      </c>
      <c r="S850" t="s">
        <v>1172</v>
      </c>
    </row>
    <row r="851" spans="1:19">
      <c r="A851" s="1" t="s">
        <v>4245</v>
      </c>
      <c r="B851" t="s">
        <v>247</v>
      </c>
      <c r="C851" t="s">
        <v>249</v>
      </c>
      <c r="D851" t="s">
        <v>128</v>
      </c>
      <c r="E851" t="s">
        <v>86</v>
      </c>
      <c r="F851" t="s">
        <v>885</v>
      </c>
      <c r="G851" s="1" t="s">
        <v>4237</v>
      </c>
      <c r="H851" s="1" t="s">
        <v>4238</v>
      </c>
      <c r="I851" s="1" t="s">
        <v>4239</v>
      </c>
      <c r="J851" t="s">
        <v>116</v>
      </c>
      <c r="K851" t="s">
        <v>649</v>
      </c>
      <c r="L851" t="s">
        <v>654</v>
      </c>
      <c r="M851" t="s">
        <v>651</v>
      </c>
      <c r="O851" s="1" t="s">
        <v>3027</v>
      </c>
      <c r="P851" t="s">
        <v>2535</v>
      </c>
      <c r="S851" t="s">
        <v>1171</v>
      </c>
    </row>
    <row r="852" spans="1:16">
      <c r="A852" s="1" t="s">
        <v>4246</v>
      </c>
      <c r="B852" t="s">
        <v>247</v>
      </c>
      <c r="C852" t="s">
        <v>249</v>
      </c>
      <c r="D852" t="s">
        <v>128</v>
      </c>
      <c r="E852" t="s">
        <v>86</v>
      </c>
      <c r="F852" t="s">
        <v>885</v>
      </c>
      <c r="G852" s="1" t="s">
        <v>4237</v>
      </c>
      <c r="H852" s="1" t="s">
        <v>4238</v>
      </c>
      <c r="I852" s="1" t="s">
        <v>4239</v>
      </c>
      <c r="J852" t="s">
        <v>116</v>
      </c>
      <c r="K852" t="s">
        <v>649</v>
      </c>
      <c r="L852" t="s">
        <v>654</v>
      </c>
      <c r="M852" t="s">
        <v>759</v>
      </c>
      <c r="O852" s="1" t="s">
        <v>3357</v>
      </c>
      <c r="P852" t="s">
        <v>2580</v>
      </c>
    </row>
    <row r="853" spans="1:19">
      <c r="A853" s="1" t="s">
        <v>4247</v>
      </c>
      <c r="B853" t="s">
        <v>247</v>
      </c>
      <c r="C853" t="s">
        <v>249</v>
      </c>
      <c r="D853" t="s">
        <v>128</v>
      </c>
      <c r="E853" t="s">
        <v>86</v>
      </c>
      <c r="F853" t="s">
        <v>885</v>
      </c>
      <c r="G853" s="1" t="s">
        <v>4237</v>
      </c>
      <c r="H853" s="1" t="s">
        <v>4238</v>
      </c>
      <c r="I853" s="1" t="s">
        <v>4239</v>
      </c>
      <c r="J853" t="s">
        <v>116</v>
      </c>
      <c r="K853" t="s">
        <v>657</v>
      </c>
      <c r="L853" t="s">
        <v>729</v>
      </c>
      <c r="M853" t="s">
        <v>651</v>
      </c>
      <c r="O853" s="1" t="s">
        <v>4248</v>
      </c>
      <c r="P853" t="s">
        <v>2535</v>
      </c>
      <c r="S853" t="s">
        <v>1164</v>
      </c>
    </row>
    <row r="854" spans="1:19">
      <c r="A854" s="1" t="s">
        <v>4249</v>
      </c>
      <c r="B854" t="s">
        <v>247</v>
      </c>
      <c r="C854" t="s">
        <v>249</v>
      </c>
      <c r="D854" t="s">
        <v>128</v>
      </c>
      <c r="E854" t="s">
        <v>86</v>
      </c>
      <c r="F854" t="s">
        <v>885</v>
      </c>
      <c r="G854" s="1" t="s">
        <v>4237</v>
      </c>
      <c r="H854" s="1" t="s">
        <v>4238</v>
      </c>
      <c r="I854" s="1" t="s">
        <v>4239</v>
      </c>
      <c r="J854" t="s">
        <v>116</v>
      </c>
      <c r="K854" t="s">
        <v>657</v>
      </c>
      <c r="L854" t="s">
        <v>729</v>
      </c>
      <c r="M854" t="s">
        <v>651</v>
      </c>
      <c r="O854" s="1" t="s">
        <v>4250</v>
      </c>
      <c r="P854" t="s">
        <v>486</v>
      </c>
      <c r="S854" t="s">
        <v>1164</v>
      </c>
    </row>
    <row r="855" spans="1:16">
      <c r="A855" s="1" t="s">
        <v>4251</v>
      </c>
      <c r="B855" t="s">
        <v>247</v>
      </c>
      <c r="C855" t="s">
        <v>249</v>
      </c>
      <c r="D855" t="s">
        <v>128</v>
      </c>
      <c r="E855" t="s">
        <v>86</v>
      </c>
      <c r="F855" t="s">
        <v>885</v>
      </c>
      <c r="G855" s="1" t="s">
        <v>4237</v>
      </c>
      <c r="H855" s="1" t="s">
        <v>4238</v>
      </c>
      <c r="I855" s="1" t="s">
        <v>4239</v>
      </c>
      <c r="J855" t="s">
        <v>116</v>
      </c>
      <c r="K855" t="s">
        <v>657</v>
      </c>
      <c r="L855" t="s">
        <v>729</v>
      </c>
      <c r="M855" t="s">
        <v>651</v>
      </c>
      <c r="O855" s="1" t="s">
        <v>4252</v>
      </c>
      <c r="P855" t="s">
        <v>2535</v>
      </c>
    </row>
    <row r="856" spans="1:16">
      <c r="A856" s="1" t="s">
        <v>4253</v>
      </c>
      <c r="B856" t="s">
        <v>247</v>
      </c>
      <c r="C856" t="s">
        <v>249</v>
      </c>
      <c r="D856" t="s">
        <v>128</v>
      </c>
      <c r="E856" t="s">
        <v>86</v>
      </c>
      <c r="F856" t="s">
        <v>885</v>
      </c>
      <c r="G856" s="1" t="s">
        <v>4237</v>
      </c>
      <c r="H856" s="1" t="s">
        <v>4238</v>
      </c>
      <c r="I856" s="1" t="s">
        <v>4239</v>
      </c>
      <c r="J856" t="s">
        <v>116</v>
      </c>
      <c r="K856" t="s">
        <v>657</v>
      </c>
      <c r="L856" t="s">
        <v>658</v>
      </c>
      <c r="M856" t="s">
        <v>651</v>
      </c>
      <c r="O856" s="1" t="s">
        <v>4254</v>
      </c>
      <c r="P856" t="s">
        <v>2535</v>
      </c>
    </row>
    <row r="857" spans="1:19">
      <c r="A857" s="1" t="s">
        <v>4255</v>
      </c>
      <c r="B857" t="s">
        <v>247</v>
      </c>
      <c r="C857" t="s">
        <v>249</v>
      </c>
      <c r="D857" t="s">
        <v>128</v>
      </c>
      <c r="E857" t="s">
        <v>86</v>
      </c>
      <c r="F857" t="s">
        <v>885</v>
      </c>
      <c r="G857" s="1" t="s">
        <v>4237</v>
      </c>
      <c r="H857" s="1" t="s">
        <v>4238</v>
      </c>
      <c r="I857" s="1" t="s">
        <v>4239</v>
      </c>
      <c r="J857" t="s">
        <v>116</v>
      </c>
      <c r="K857" t="s">
        <v>657</v>
      </c>
      <c r="L857" t="s">
        <v>658</v>
      </c>
      <c r="M857" t="s">
        <v>659</v>
      </c>
      <c r="O857" s="1" t="s">
        <v>4256</v>
      </c>
      <c r="P857" t="s">
        <v>2535</v>
      </c>
      <c r="S857" t="s">
        <v>1164</v>
      </c>
    </row>
    <row r="858" spans="1:17">
      <c r="A858" s="1" t="s">
        <v>4257</v>
      </c>
      <c r="B858" t="s">
        <v>247</v>
      </c>
      <c r="C858" t="s">
        <v>249</v>
      </c>
      <c r="D858" t="s">
        <v>128</v>
      </c>
      <c r="E858" t="s">
        <v>86</v>
      </c>
      <c r="F858" t="s">
        <v>885</v>
      </c>
      <c r="G858" s="1" t="s">
        <v>4237</v>
      </c>
      <c r="H858" s="1" t="s">
        <v>4238</v>
      </c>
      <c r="I858" s="1" t="s">
        <v>4239</v>
      </c>
      <c r="J858" t="s">
        <v>116</v>
      </c>
      <c r="K858" t="s">
        <v>657</v>
      </c>
      <c r="L858" t="s">
        <v>666</v>
      </c>
      <c r="M858" t="s">
        <v>651</v>
      </c>
      <c r="O858" s="1" t="s">
        <v>4258</v>
      </c>
      <c r="Q858" t="s">
        <v>2535</v>
      </c>
    </row>
    <row r="859" spans="1:19">
      <c r="A859" s="1" t="s">
        <v>4259</v>
      </c>
      <c r="B859" t="s">
        <v>247</v>
      </c>
      <c r="C859" t="s">
        <v>249</v>
      </c>
      <c r="D859" t="s">
        <v>271</v>
      </c>
      <c r="E859" t="s">
        <v>67</v>
      </c>
      <c r="F859" t="s">
        <v>1138</v>
      </c>
      <c r="G859" s="1" t="s">
        <v>4260</v>
      </c>
      <c r="H859" s="1" t="s">
        <v>4261</v>
      </c>
      <c r="I859" s="1" t="s">
        <v>4262</v>
      </c>
      <c r="J859" t="s">
        <v>205</v>
      </c>
      <c r="K859" t="s">
        <v>649</v>
      </c>
      <c r="L859" t="s">
        <v>650</v>
      </c>
      <c r="M859" t="s">
        <v>651</v>
      </c>
      <c r="O859" s="1" t="s">
        <v>2993</v>
      </c>
      <c r="P859" t="s">
        <v>486</v>
      </c>
      <c r="S859" t="s">
        <v>1171</v>
      </c>
    </row>
    <row r="860" spans="1:19">
      <c r="A860" s="1" t="s">
        <v>4263</v>
      </c>
      <c r="B860" t="s">
        <v>247</v>
      </c>
      <c r="C860" t="s">
        <v>249</v>
      </c>
      <c r="D860" t="s">
        <v>271</v>
      </c>
      <c r="E860" t="s">
        <v>67</v>
      </c>
      <c r="F860" t="s">
        <v>1138</v>
      </c>
      <c r="G860" s="1" t="s">
        <v>4260</v>
      </c>
      <c r="H860" s="1" t="s">
        <v>4261</v>
      </c>
      <c r="I860" s="1" t="s">
        <v>4262</v>
      </c>
      <c r="J860" t="s">
        <v>205</v>
      </c>
      <c r="K860" t="s">
        <v>649</v>
      </c>
      <c r="L860" t="s">
        <v>654</v>
      </c>
      <c r="M860" t="s">
        <v>651</v>
      </c>
      <c r="O860" s="1" t="s">
        <v>2748</v>
      </c>
      <c r="P860" t="s">
        <v>486</v>
      </c>
      <c r="S860" t="s">
        <v>1168</v>
      </c>
    </row>
    <row r="861" spans="1:19">
      <c r="A861" s="1" t="s">
        <v>4264</v>
      </c>
      <c r="B861" t="s">
        <v>247</v>
      </c>
      <c r="C861" t="s">
        <v>249</v>
      </c>
      <c r="D861" t="s">
        <v>271</v>
      </c>
      <c r="E861" t="s">
        <v>67</v>
      </c>
      <c r="F861" t="s">
        <v>1138</v>
      </c>
      <c r="G861" s="1" t="s">
        <v>4260</v>
      </c>
      <c r="H861" s="1" t="s">
        <v>4261</v>
      </c>
      <c r="I861" s="1" t="s">
        <v>4262</v>
      </c>
      <c r="J861" t="s">
        <v>205</v>
      </c>
      <c r="K861" t="s">
        <v>649</v>
      </c>
      <c r="L861" t="s">
        <v>654</v>
      </c>
      <c r="M861" t="s">
        <v>651</v>
      </c>
      <c r="O861" s="1" t="s">
        <v>2758</v>
      </c>
      <c r="P861" t="s">
        <v>486</v>
      </c>
      <c r="S861" t="s">
        <v>1169</v>
      </c>
    </row>
    <row r="862" spans="1:19">
      <c r="A862" s="1" t="s">
        <v>4265</v>
      </c>
      <c r="B862" t="s">
        <v>247</v>
      </c>
      <c r="C862" t="s">
        <v>249</v>
      </c>
      <c r="D862" t="s">
        <v>271</v>
      </c>
      <c r="E862" t="s">
        <v>67</v>
      </c>
      <c r="F862" t="s">
        <v>1138</v>
      </c>
      <c r="G862" s="1" t="s">
        <v>4260</v>
      </c>
      <c r="H862" s="1" t="s">
        <v>4261</v>
      </c>
      <c r="I862" s="1" t="s">
        <v>4262</v>
      </c>
      <c r="J862" t="s">
        <v>205</v>
      </c>
      <c r="K862" t="s">
        <v>649</v>
      </c>
      <c r="L862" t="s">
        <v>654</v>
      </c>
      <c r="M862" t="s">
        <v>651</v>
      </c>
      <c r="O862" s="1" t="s">
        <v>2760</v>
      </c>
      <c r="P862" t="s">
        <v>2535</v>
      </c>
      <c r="S862" t="s">
        <v>1170</v>
      </c>
    </row>
    <row r="863" spans="1:19">
      <c r="A863" s="1" t="s">
        <v>4266</v>
      </c>
      <c r="B863" t="s">
        <v>247</v>
      </c>
      <c r="C863" t="s">
        <v>249</v>
      </c>
      <c r="D863" t="s">
        <v>271</v>
      </c>
      <c r="E863" t="s">
        <v>67</v>
      </c>
      <c r="F863" t="s">
        <v>1138</v>
      </c>
      <c r="G863" s="1" t="s">
        <v>4260</v>
      </c>
      <c r="H863" s="1" t="s">
        <v>4261</v>
      </c>
      <c r="I863" s="1" t="s">
        <v>4262</v>
      </c>
      <c r="J863" t="s">
        <v>205</v>
      </c>
      <c r="K863" t="s">
        <v>649</v>
      </c>
      <c r="L863" t="s">
        <v>654</v>
      </c>
      <c r="M863" t="s">
        <v>651</v>
      </c>
      <c r="O863" s="1" t="s">
        <v>2764</v>
      </c>
      <c r="P863" t="s">
        <v>2535</v>
      </c>
      <c r="S863" t="s">
        <v>1172</v>
      </c>
    </row>
    <row r="864" spans="1:19">
      <c r="A864" s="1" t="s">
        <v>4267</v>
      </c>
      <c r="B864" t="s">
        <v>247</v>
      </c>
      <c r="C864" t="s">
        <v>249</v>
      </c>
      <c r="D864" t="s">
        <v>271</v>
      </c>
      <c r="E864" t="s">
        <v>67</v>
      </c>
      <c r="F864" t="s">
        <v>1138</v>
      </c>
      <c r="G864" s="1" t="s">
        <v>4260</v>
      </c>
      <c r="H864" s="1" t="s">
        <v>4261</v>
      </c>
      <c r="I864" s="1" t="s">
        <v>4262</v>
      </c>
      <c r="J864" t="s">
        <v>205</v>
      </c>
      <c r="K864" t="s">
        <v>649</v>
      </c>
      <c r="L864" t="s">
        <v>654</v>
      </c>
      <c r="M864" t="s">
        <v>651</v>
      </c>
      <c r="O864" s="1" t="s">
        <v>2762</v>
      </c>
      <c r="P864" t="s">
        <v>2535</v>
      </c>
      <c r="S864" t="s">
        <v>1171</v>
      </c>
    </row>
    <row r="865" spans="1:16">
      <c r="A865" s="1" t="s">
        <v>4268</v>
      </c>
      <c r="B865" t="s">
        <v>247</v>
      </c>
      <c r="C865" t="s">
        <v>249</v>
      </c>
      <c r="D865" t="s">
        <v>271</v>
      </c>
      <c r="E865" t="s">
        <v>67</v>
      </c>
      <c r="F865" t="s">
        <v>1138</v>
      </c>
      <c r="G865" s="1" t="s">
        <v>4260</v>
      </c>
      <c r="H865" s="1" t="s">
        <v>4261</v>
      </c>
      <c r="I865" s="1" t="s">
        <v>4262</v>
      </c>
      <c r="J865" t="s">
        <v>205</v>
      </c>
      <c r="K865" t="s">
        <v>649</v>
      </c>
      <c r="L865" t="s">
        <v>654</v>
      </c>
      <c r="M865" t="s">
        <v>651</v>
      </c>
      <c r="O865" s="1" t="s">
        <v>3357</v>
      </c>
      <c r="P865" t="s">
        <v>2535</v>
      </c>
    </row>
    <row r="866" spans="1:16">
      <c r="A866" s="1" t="s">
        <v>4269</v>
      </c>
      <c r="B866" t="s">
        <v>247</v>
      </c>
      <c r="C866" t="s">
        <v>249</v>
      </c>
      <c r="D866" t="s">
        <v>271</v>
      </c>
      <c r="E866" t="s">
        <v>67</v>
      </c>
      <c r="F866" t="s">
        <v>1138</v>
      </c>
      <c r="G866" s="1" t="s">
        <v>4260</v>
      </c>
      <c r="H866" s="1" t="s">
        <v>4261</v>
      </c>
      <c r="I866" s="1" t="s">
        <v>4262</v>
      </c>
      <c r="J866" t="s">
        <v>205</v>
      </c>
      <c r="K866" t="s">
        <v>657</v>
      </c>
      <c r="L866" t="s">
        <v>729</v>
      </c>
      <c r="M866" t="s">
        <v>651</v>
      </c>
      <c r="O866" s="1" t="s">
        <v>4270</v>
      </c>
      <c r="P866" t="s">
        <v>2535</v>
      </c>
    </row>
    <row r="867" spans="1:16">
      <c r="A867" s="1" t="s">
        <v>4271</v>
      </c>
      <c r="B867" t="s">
        <v>247</v>
      </c>
      <c r="C867" t="s">
        <v>249</v>
      </c>
      <c r="D867" t="s">
        <v>271</v>
      </c>
      <c r="E867" t="s">
        <v>67</v>
      </c>
      <c r="F867" t="s">
        <v>1138</v>
      </c>
      <c r="G867" s="1" t="s">
        <v>4260</v>
      </c>
      <c r="H867" s="1" t="s">
        <v>4261</v>
      </c>
      <c r="I867" s="1" t="s">
        <v>4262</v>
      </c>
      <c r="J867" t="s">
        <v>205</v>
      </c>
      <c r="K867" t="s">
        <v>657</v>
      </c>
      <c r="L867" t="s">
        <v>729</v>
      </c>
      <c r="M867" t="s">
        <v>651</v>
      </c>
      <c r="O867" s="1" t="s">
        <v>4272</v>
      </c>
      <c r="P867" t="s">
        <v>2535</v>
      </c>
    </row>
    <row r="868" spans="1:16">
      <c r="A868" s="1" t="s">
        <v>4273</v>
      </c>
      <c r="B868" t="s">
        <v>247</v>
      </c>
      <c r="C868" t="s">
        <v>249</v>
      </c>
      <c r="D868" t="s">
        <v>271</v>
      </c>
      <c r="E868" t="s">
        <v>67</v>
      </c>
      <c r="F868" t="s">
        <v>1138</v>
      </c>
      <c r="G868" s="1" t="s">
        <v>4260</v>
      </c>
      <c r="H868" s="1" t="s">
        <v>4261</v>
      </c>
      <c r="I868" s="1" t="s">
        <v>4262</v>
      </c>
      <c r="J868" t="s">
        <v>205</v>
      </c>
      <c r="K868" t="s">
        <v>657</v>
      </c>
      <c r="L868" t="s">
        <v>729</v>
      </c>
      <c r="M868" t="s">
        <v>651</v>
      </c>
      <c r="O868" s="1" t="s">
        <v>4274</v>
      </c>
      <c r="P868" t="s">
        <v>2535</v>
      </c>
    </row>
    <row r="869" spans="1:19">
      <c r="A869" s="1" t="s">
        <v>4275</v>
      </c>
      <c r="B869" t="s">
        <v>247</v>
      </c>
      <c r="C869" t="s">
        <v>249</v>
      </c>
      <c r="D869" t="s">
        <v>271</v>
      </c>
      <c r="E869" t="s">
        <v>67</v>
      </c>
      <c r="F869" t="s">
        <v>1138</v>
      </c>
      <c r="G869" s="1" t="s">
        <v>4260</v>
      </c>
      <c r="H869" s="1" t="s">
        <v>4261</v>
      </c>
      <c r="I869" s="1" t="s">
        <v>4262</v>
      </c>
      <c r="J869" t="s">
        <v>205</v>
      </c>
      <c r="K869" t="s">
        <v>657</v>
      </c>
      <c r="L869" t="s">
        <v>729</v>
      </c>
      <c r="M869" t="s">
        <v>651</v>
      </c>
      <c r="O869" s="1" t="s">
        <v>2899</v>
      </c>
      <c r="P869" t="s">
        <v>2535</v>
      </c>
      <c r="S869" t="s">
        <v>1163</v>
      </c>
    </row>
    <row r="870" spans="1:16">
      <c r="A870" s="1" t="s">
        <v>4276</v>
      </c>
      <c r="B870" t="s">
        <v>247</v>
      </c>
      <c r="C870" t="s">
        <v>249</v>
      </c>
      <c r="D870" t="s">
        <v>271</v>
      </c>
      <c r="E870" t="s">
        <v>67</v>
      </c>
      <c r="F870" t="s">
        <v>1138</v>
      </c>
      <c r="G870" s="1" t="s">
        <v>4260</v>
      </c>
      <c r="H870" s="1" t="s">
        <v>4261</v>
      </c>
      <c r="I870" s="1" t="s">
        <v>4262</v>
      </c>
      <c r="J870" t="s">
        <v>205</v>
      </c>
      <c r="K870" t="s">
        <v>657</v>
      </c>
      <c r="L870" t="s">
        <v>729</v>
      </c>
      <c r="M870" t="s">
        <v>651</v>
      </c>
      <c r="O870" s="1" t="s">
        <v>4277</v>
      </c>
      <c r="P870" t="s">
        <v>486</v>
      </c>
    </row>
    <row r="871" spans="1:16">
      <c r="A871" s="1" t="s">
        <v>4278</v>
      </c>
      <c r="B871" t="s">
        <v>247</v>
      </c>
      <c r="C871" t="s">
        <v>249</v>
      </c>
      <c r="D871" t="s">
        <v>271</v>
      </c>
      <c r="E871" t="s">
        <v>67</v>
      </c>
      <c r="F871" t="s">
        <v>1138</v>
      </c>
      <c r="G871" s="1" t="s">
        <v>4260</v>
      </c>
      <c r="H871" s="1" t="s">
        <v>4261</v>
      </c>
      <c r="I871" s="1" t="s">
        <v>4262</v>
      </c>
      <c r="J871" t="s">
        <v>205</v>
      </c>
      <c r="K871" t="s">
        <v>657</v>
      </c>
      <c r="L871" t="s">
        <v>658</v>
      </c>
      <c r="M871" t="s">
        <v>651</v>
      </c>
      <c r="O871" s="1" t="s">
        <v>4279</v>
      </c>
      <c r="P871" t="s">
        <v>2535</v>
      </c>
    </row>
    <row r="872" spans="1:17">
      <c r="A872" s="1" t="s">
        <v>4280</v>
      </c>
      <c r="B872" t="s">
        <v>247</v>
      </c>
      <c r="C872" t="s">
        <v>249</v>
      </c>
      <c r="D872" t="s">
        <v>271</v>
      </c>
      <c r="E872" t="s">
        <v>67</v>
      </c>
      <c r="F872" t="s">
        <v>1138</v>
      </c>
      <c r="G872" s="1" t="s">
        <v>4260</v>
      </c>
      <c r="H872" s="1" t="s">
        <v>4261</v>
      </c>
      <c r="I872" s="1" t="s">
        <v>4262</v>
      </c>
      <c r="J872" t="s">
        <v>205</v>
      </c>
      <c r="K872" t="s">
        <v>657</v>
      </c>
      <c r="L872" t="s">
        <v>666</v>
      </c>
      <c r="M872" t="s">
        <v>651</v>
      </c>
      <c r="O872" s="1" t="s">
        <v>4281</v>
      </c>
      <c r="Q872" t="s">
        <v>2580</v>
      </c>
    </row>
    <row r="873" spans="1:17">
      <c r="A873" s="1" t="s">
        <v>4282</v>
      </c>
      <c r="B873" t="s">
        <v>247</v>
      </c>
      <c r="C873" t="s">
        <v>249</v>
      </c>
      <c r="D873" t="s">
        <v>271</v>
      </c>
      <c r="E873" t="s">
        <v>67</v>
      </c>
      <c r="F873" t="s">
        <v>1138</v>
      </c>
      <c r="G873" s="1" t="s">
        <v>4260</v>
      </c>
      <c r="H873" s="1" t="s">
        <v>4261</v>
      </c>
      <c r="I873" s="1" t="s">
        <v>4262</v>
      </c>
      <c r="J873" t="s">
        <v>205</v>
      </c>
      <c r="K873" t="s">
        <v>657</v>
      </c>
      <c r="L873" t="s">
        <v>666</v>
      </c>
      <c r="M873" t="s">
        <v>651</v>
      </c>
      <c r="O873" s="1" t="s">
        <v>4283</v>
      </c>
      <c r="Q873" t="s">
        <v>2580</v>
      </c>
    </row>
    <row r="874" spans="1:17">
      <c r="A874" s="1" t="s">
        <v>4284</v>
      </c>
      <c r="B874" t="s">
        <v>247</v>
      </c>
      <c r="C874" t="s">
        <v>249</v>
      </c>
      <c r="D874" t="s">
        <v>271</v>
      </c>
      <c r="E874" t="s">
        <v>67</v>
      </c>
      <c r="F874" t="s">
        <v>1138</v>
      </c>
      <c r="G874" s="1" t="s">
        <v>4260</v>
      </c>
      <c r="H874" s="1" t="s">
        <v>4261</v>
      </c>
      <c r="I874" s="1" t="s">
        <v>4262</v>
      </c>
      <c r="J874" t="s">
        <v>205</v>
      </c>
      <c r="K874" t="s">
        <v>657</v>
      </c>
      <c r="L874" t="s">
        <v>666</v>
      </c>
      <c r="M874" t="s">
        <v>651</v>
      </c>
      <c r="O874" s="1" t="s">
        <v>4285</v>
      </c>
      <c r="Q874" t="s">
        <v>2535</v>
      </c>
    </row>
    <row r="875" spans="1:17">
      <c r="A875" s="1" t="s">
        <v>4286</v>
      </c>
      <c r="B875" t="s">
        <v>247</v>
      </c>
      <c r="C875" t="s">
        <v>249</v>
      </c>
      <c r="D875" t="s">
        <v>271</v>
      </c>
      <c r="E875" t="s">
        <v>67</v>
      </c>
      <c r="F875" t="s">
        <v>1138</v>
      </c>
      <c r="G875" s="1" t="s">
        <v>4260</v>
      </c>
      <c r="H875" s="1" t="s">
        <v>4261</v>
      </c>
      <c r="I875" s="1" t="s">
        <v>4262</v>
      </c>
      <c r="J875" t="s">
        <v>205</v>
      </c>
      <c r="K875" t="s">
        <v>657</v>
      </c>
      <c r="L875" t="s">
        <v>666</v>
      </c>
      <c r="M875" t="s">
        <v>651</v>
      </c>
      <c r="O875" s="1" t="s">
        <v>4287</v>
      </c>
      <c r="Q875" t="s">
        <v>2580</v>
      </c>
    </row>
    <row r="876" spans="1:19">
      <c r="A876" s="1" t="s">
        <v>4288</v>
      </c>
      <c r="B876" t="s">
        <v>247</v>
      </c>
      <c r="C876" t="s">
        <v>249</v>
      </c>
      <c r="D876" t="s">
        <v>271</v>
      </c>
      <c r="E876" t="s">
        <v>86</v>
      </c>
      <c r="F876" t="s">
        <v>1138</v>
      </c>
      <c r="G876" s="1" t="s">
        <v>4289</v>
      </c>
      <c r="H876" s="1" t="s">
        <v>4290</v>
      </c>
      <c r="I876" s="1" t="s">
        <v>4291</v>
      </c>
      <c r="J876" t="s">
        <v>209</v>
      </c>
      <c r="K876" t="s">
        <v>649</v>
      </c>
      <c r="L876" t="s">
        <v>650</v>
      </c>
      <c r="M876" t="s">
        <v>651</v>
      </c>
      <c r="O876" s="1" t="s">
        <v>3015</v>
      </c>
      <c r="P876" t="s">
        <v>2535</v>
      </c>
      <c r="S876" t="s">
        <v>1171</v>
      </c>
    </row>
    <row r="877" spans="1:19">
      <c r="A877" s="1" t="s">
        <v>4292</v>
      </c>
      <c r="B877" t="s">
        <v>247</v>
      </c>
      <c r="C877" t="s">
        <v>249</v>
      </c>
      <c r="D877" t="s">
        <v>271</v>
      </c>
      <c r="E877" t="s">
        <v>86</v>
      </c>
      <c r="F877" t="s">
        <v>1138</v>
      </c>
      <c r="G877" s="1" t="s">
        <v>4289</v>
      </c>
      <c r="H877" s="1" t="s">
        <v>4290</v>
      </c>
      <c r="I877" s="1" t="s">
        <v>4291</v>
      </c>
      <c r="J877" t="s">
        <v>209</v>
      </c>
      <c r="K877" t="s">
        <v>649</v>
      </c>
      <c r="L877" t="s">
        <v>654</v>
      </c>
      <c r="M877" t="s">
        <v>651</v>
      </c>
      <c r="O877" s="1" t="s">
        <v>3017</v>
      </c>
      <c r="P877" t="s">
        <v>2545</v>
      </c>
      <c r="S877" t="s">
        <v>1168</v>
      </c>
    </row>
    <row r="878" spans="1:19">
      <c r="A878" s="1" t="s">
        <v>4293</v>
      </c>
      <c r="B878" t="s">
        <v>247</v>
      </c>
      <c r="C878" t="s">
        <v>249</v>
      </c>
      <c r="D878" t="s">
        <v>271</v>
      </c>
      <c r="E878" t="s">
        <v>86</v>
      </c>
      <c r="F878" t="s">
        <v>1138</v>
      </c>
      <c r="G878" s="1" t="s">
        <v>4289</v>
      </c>
      <c r="H878" s="1" t="s">
        <v>4290</v>
      </c>
      <c r="I878" s="1" t="s">
        <v>4291</v>
      </c>
      <c r="J878" t="s">
        <v>209</v>
      </c>
      <c r="K878" t="s">
        <v>649</v>
      </c>
      <c r="L878" t="s">
        <v>654</v>
      </c>
      <c r="M878" t="s">
        <v>651</v>
      </c>
      <c r="O878" s="1" t="s">
        <v>3019</v>
      </c>
      <c r="P878" t="s">
        <v>486</v>
      </c>
      <c r="S878" t="s">
        <v>1169</v>
      </c>
    </row>
    <row r="879" spans="1:19">
      <c r="A879" s="1" t="s">
        <v>4294</v>
      </c>
      <c r="B879" t="s">
        <v>247</v>
      </c>
      <c r="C879" t="s">
        <v>249</v>
      </c>
      <c r="D879" t="s">
        <v>271</v>
      </c>
      <c r="E879" t="s">
        <v>86</v>
      </c>
      <c r="F879" t="s">
        <v>1138</v>
      </c>
      <c r="G879" s="1" t="s">
        <v>4289</v>
      </c>
      <c r="H879" s="1" t="s">
        <v>4290</v>
      </c>
      <c r="I879" s="1" t="s">
        <v>4291</v>
      </c>
      <c r="J879" t="s">
        <v>209</v>
      </c>
      <c r="K879" t="s">
        <v>649</v>
      </c>
      <c r="L879" t="s">
        <v>654</v>
      </c>
      <c r="M879" t="s">
        <v>651</v>
      </c>
      <c r="O879" s="1" t="s">
        <v>3021</v>
      </c>
      <c r="P879" t="s">
        <v>486</v>
      </c>
      <c r="S879" t="s">
        <v>1170</v>
      </c>
    </row>
    <row r="880" spans="1:20">
      <c r="A880" s="1" t="s">
        <v>4295</v>
      </c>
      <c r="B880" t="s">
        <v>247</v>
      </c>
      <c r="C880" t="s">
        <v>249</v>
      </c>
      <c r="D880" t="s">
        <v>271</v>
      </c>
      <c r="E880" t="s">
        <v>86</v>
      </c>
      <c r="F880" t="s">
        <v>1138</v>
      </c>
      <c r="G880" s="1" t="s">
        <v>4289</v>
      </c>
      <c r="H880" s="1" t="s">
        <v>4290</v>
      </c>
      <c r="I880" s="1" t="s">
        <v>4291</v>
      </c>
      <c r="J880" t="s">
        <v>209</v>
      </c>
      <c r="K880" t="s">
        <v>649</v>
      </c>
      <c r="L880" t="s">
        <v>654</v>
      </c>
      <c r="M880" t="s">
        <v>651</v>
      </c>
      <c r="O880" s="1" t="s">
        <v>3023</v>
      </c>
      <c r="P880" t="s">
        <v>2535</v>
      </c>
      <c r="S880" t="s">
        <v>1161</v>
      </c>
      <c r="T880" t="s">
        <v>4296</v>
      </c>
    </row>
    <row r="881" spans="1:19">
      <c r="A881" s="1" t="s">
        <v>4297</v>
      </c>
      <c r="B881" t="s">
        <v>247</v>
      </c>
      <c r="C881" t="s">
        <v>249</v>
      </c>
      <c r="D881" t="s">
        <v>271</v>
      </c>
      <c r="E881" t="s">
        <v>86</v>
      </c>
      <c r="F881" t="s">
        <v>1138</v>
      </c>
      <c r="G881" s="1" t="s">
        <v>4289</v>
      </c>
      <c r="H881" s="1" t="s">
        <v>4290</v>
      </c>
      <c r="I881" s="1" t="s">
        <v>4291</v>
      </c>
      <c r="J881" t="s">
        <v>209</v>
      </c>
      <c r="K881" t="s">
        <v>649</v>
      </c>
      <c r="L881" t="s">
        <v>654</v>
      </c>
      <c r="M881" t="s">
        <v>651</v>
      </c>
      <c r="O881" s="1" t="s">
        <v>3025</v>
      </c>
      <c r="P881" t="s">
        <v>2535</v>
      </c>
      <c r="S881" t="s">
        <v>1172</v>
      </c>
    </row>
    <row r="882" spans="1:19">
      <c r="A882" s="1" t="s">
        <v>4298</v>
      </c>
      <c r="B882" t="s">
        <v>247</v>
      </c>
      <c r="C882" t="s">
        <v>249</v>
      </c>
      <c r="D882" t="s">
        <v>271</v>
      </c>
      <c r="E882" t="s">
        <v>86</v>
      </c>
      <c r="F882" t="s">
        <v>1138</v>
      </c>
      <c r="G882" s="1" t="s">
        <v>4289</v>
      </c>
      <c r="H882" s="1" t="s">
        <v>4290</v>
      </c>
      <c r="I882" s="1" t="s">
        <v>4291</v>
      </c>
      <c r="J882" t="s">
        <v>209</v>
      </c>
      <c r="K882" t="s">
        <v>649</v>
      </c>
      <c r="L882" t="s">
        <v>654</v>
      </c>
      <c r="M882" t="s">
        <v>651</v>
      </c>
      <c r="O882" s="1" t="s">
        <v>3027</v>
      </c>
      <c r="P882" t="s">
        <v>2535</v>
      </c>
      <c r="S882" t="s">
        <v>1171</v>
      </c>
    </row>
    <row r="883" spans="1:16">
      <c r="A883" s="1" t="s">
        <v>4299</v>
      </c>
      <c r="B883" t="s">
        <v>247</v>
      </c>
      <c r="C883" t="s">
        <v>249</v>
      </c>
      <c r="D883" t="s">
        <v>271</v>
      </c>
      <c r="E883" t="s">
        <v>86</v>
      </c>
      <c r="F883" t="s">
        <v>1138</v>
      </c>
      <c r="G883" s="1" t="s">
        <v>4289</v>
      </c>
      <c r="H883" s="1" t="s">
        <v>4290</v>
      </c>
      <c r="I883" s="1" t="s">
        <v>4291</v>
      </c>
      <c r="J883" t="s">
        <v>209</v>
      </c>
      <c r="K883" t="s">
        <v>657</v>
      </c>
      <c r="L883" t="s">
        <v>762</v>
      </c>
      <c r="M883" t="s">
        <v>651</v>
      </c>
      <c r="O883" s="1" t="s">
        <v>4300</v>
      </c>
      <c r="P883" t="s">
        <v>2535</v>
      </c>
    </row>
    <row r="884" spans="1:16">
      <c r="A884" s="1" t="s">
        <v>4301</v>
      </c>
      <c r="B884" t="s">
        <v>247</v>
      </c>
      <c r="C884" t="s">
        <v>249</v>
      </c>
      <c r="D884" t="s">
        <v>271</v>
      </c>
      <c r="E884" t="s">
        <v>86</v>
      </c>
      <c r="F884" t="s">
        <v>1138</v>
      </c>
      <c r="G884" s="1" t="s">
        <v>4289</v>
      </c>
      <c r="H884" s="1" t="s">
        <v>4290</v>
      </c>
      <c r="I884" s="1" t="s">
        <v>4291</v>
      </c>
      <c r="J884" t="s">
        <v>209</v>
      </c>
      <c r="K884" t="s">
        <v>657</v>
      </c>
      <c r="L884" t="s">
        <v>762</v>
      </c>
      <c r="M884" t="s">
        <v>651</v>
      </c>
      <c r="O884" s="1" t="s">
        <v>4302</v>
      </c>
      <c r="P884" t="s">
        <v>2535</v>
      </c>
    </row>
    <row r="885" spans="1:16">
      <c r="A885" s="1" t="s">
        <v>4303</v>
      </c>
      <c r="B885" t="s">
        <v>247</v>
      </c>
      <c r="C885" t="s">
        <v>249</v>
      </c>
      <c r="D885" t="s">
        <v>271</v>
      </c>
      <c r="E885" t="s">
        <v>86</v>
      </c>
      <c r="F885" t="s">
        <v>1138</v>
      </c>
      <c r="G885" s="1" t="s">
        <v>4289</v>
      </c>
      <c r="H885" s="1" t="s">
        <v>4290</v>
      </c>
      <c r="I885" s="1" t="s">
        <v>4291</v>
      </c>
      <c r="J885" t="s">
        <v>209</v>
      </c>
      <c r="K885" t="s">
        <v>657</v>
      </c>
      <c r="L885" t="s">
        <v>762</v>
      </c>
      <c r="M885" t="s">
        <v>651</v>
      </c>
      <c r="O885" s="1" t="s">
        <v>4304</v>
      </c>
      <c r="P885" t="s">
        <v>2535</v>
      </c>
    </row>
    <row r="886" spans="1:16">
      <c r="A886" s="1" t="s">
        <v>4305</v>
      </c>
      <c r="B886" t="s">
        <v>247</v>
      </c>
      <c r="C886" t="s">
        <v>249</v>
      </c>
      <c r="D886" t="s">
        <v>271</v>
      </c>
      <c r="E886" t="s">
        <v>86</v>
      </c>
      <c r="F886" t="s">
        <v>1138</v>
      </c>
      <c r="G886" s="1" t="s">
        <v>4289</v>
      </c>
      <c r="H886" s="1" t="s">
        <v>4290</v>
      </c>
      <c r="I886" s="1" t="s">
        <v>4291</v>
      </c>
      <c r="J886" t="s">
        <v>209</v>
      </c>
      <c r="K886" t="s">
        <v>657</v>
      </c>
      <c r="L886" t="s">
        <v>762</v>
      </c>
      <c r="M886" t="s">
        <v>651</v>
      </c>
      <c r="O886" s="1" t="s">
        <v>4306</v>
      </c>
      <c r="P886" t="s">
        <v>2535</v>
      </c>
    </row>
    <row r="887" spans="1:16">
      <c r="A887" s="1" t="s">
        <v>4307</v>
      </c>
      <c r="B887" t="s">
        <v>247</v>
      </c>
      <c r="C887" t="s">
        <v>249</v>
      </c>
      <c r="D887" t="s">
        <v>271</v>
      </c>
      <c r="E887" t="s">
        <v>86</v>
      </c>
      <c r="F887" t="s">
        <v>1138</v>
      </c>
      <c r="G887" s="1" t="s">
        <v>4289</v>
      </c>
      <c r="H887" s="1" t="s">
        <v>4290</v>
      </c>
      <c r="I887" s="1" t="s">
        <v>4291</v>
      </c>
      <c r="J887" t="s">
        <v>209</v>
      </c>
      <c r="K887" t="s">
        <v>657</v>
      </c>
      <c r="L887" t="s">
        <v>658</v>
      </c>
      <c r="M887" t="s">
        <v>651</v>
      </c>
      <c r="O887" s="1" t="s">
        <v>4308</v>
      </c>
      <c r="P887" t="s">
        <v>2535</v>
      </c>
    </row>
    <row r="888" spans="1:16">
      <c r="A888" s="1" t="s">
        <v>4309</v>
      </c>
      <c r="B888" t="s">
        <v>247</v>
      </c>
      <c r="C888" t="s">
        <v>249</v>
      </c>
      <c r="D888" t="s">
        <v>271</v>
      </c>
      <c r="E888" t="s">
        <v>86</v>
      </c>
      <c r="F888" t="s">
        <v>1138</v>
      </c>
      <c r="G888" s="1" t="s">
        <v>4289</v>
      </c>
      <c r="H888" s="1" t="s">
        <v>4290</v>
      </c>
      <c r="I888" s="1" t="s">
        <v>4291</v>
      </c>
      <c r="J888" t="s">
        <v>209</v>
      </c>
      <c r="K888" t="s">
        <v>657</v>
      </c>
      <c r="L888" t="s">
        <v>658</v>
      </c>
      <c r="M888" t="s">
        <v>651</v>
      </c>
      <c r="O888" s="1" t="s">
        <v>4310</v>
      </c>
      <c r="P888" t="s">
        <v>2535</v>
      </c>
    </row>
    <row r="889" spans="1:17">
      <c r="A889" s="1" t="s">
        <v>4311</v>
      </c>
      <c r="B889" t="s">
        <v>247</v>
      </c>
      <c r="C889" t="s">
        <v>249</v>
      </c>
      <c r="D889" t="s">
        <v>271</v>
      </c>
      <c r="E889" t="s">
        <v>86</v>
      </c>
      <c r="F889" t="s">
        <v>1138</v>
      </c>
      <c r="G889" s="1" t="s">
        <v>4289</v>
      </c>
      <c r="H889" s="1" t="s">
        <v>4290</v>
      </c>
      <c r="I889" s="1" t="s">
        <v>4291</v>
      </c>
      <c r="J889" t="s">
        <v>209</v>
      </c>
      <c r="K889" t="s">
        <v>657</v>
      </c>
      <c r="L889" t="s">
        <v>666</v>
      </c>
      <c r="M889" t="s">
        <v>651</v>
      </c>
      <c r="O889" s="1" t="s">
        <v>4312</v>
      </c>
      <c r="Q889" t="s">
        <v>2580</v>
      </c>
    </row>
    <row r="890" spans="1:17">
      <c r="A890" s="1" t="s">
        <v>4313</v>
      </c>
      <c r="B890" t="s">
        <v>247</v>
      </c>
      <c r="C890" t="s">
        <v>249</v>
      </c>
      <c r="D890" t="s">
        <v>271</v>
      </c>
      <c r="E890" t="s">
        <v>86</v>
      </c>
      <c r="F890" t="s">
        <v>1138</v>
      </c>
      <c r="G890" s="1" t="s">
        <v>4289</v>
      </c>
      <c r="H890" s="1" t="s">
        <v>4290</v>
      </c>
      <c r="I890" s="1" t="s">
        <v>4291</v>
      </c>
      <c r="J890" t="s">
        <v>209</v>
      </c>
      <c r="K890" t="s">
        <v>657</v>
      </c>
      <c r="L890" t="s">
        <v>666</v>
      </c>
      <c r="M890" t="s">
        <v>651</v>
      </c>
      <c r="O890" s="1" t="s">
        <v>4314</v>
      </c>
      <c r="Q890" t="s">
        <v>2580</v>
      </c>
    </row>
    <row r="891" spans="1:17">
      <c r="A891" s="1" t="s">
        <v>4315</v>
      </c>
      <c r="B891" t="s">
        <v>247</v>
      </c>
      <c r="C891" t="s">
        <v>249</v>
      </c>
      <c r="D891" t="s">
        <v>271</v>
      </c>
      <c r="E891" t="s">
        <v>86</v>
      </c>
      <c r="F891" t="s">
        <v>1138</v>
      </c>
      <c r="G891" s="1" t="s">
        <v>4289</v>
      </c>
      <c r="H891" s="1" t="s">
        <v>4290</v>
      </c>
      <c r="I891" s="1" t="s">
        <v>4291</v>
      </c>
      <c r="J891" t="s">
        <v>209</v>
      </c>
      <c r="K891" t="s">
        <v>657</v>
      </c>
      <c r="L891" t="s">
        <v>666</v>
      </c>
      <c r="M891" t="s">
        <v>651</v>
      </c>
      <c r="O891" s="1" t="s">
        <v>4316</v>
      </c>
      <c r="Q891" t="s">
        <v>2580</v>
      </c>
    </row>
    <row r="892" spans="1:19">
      <c r="A892" s="1" t="s">
        <v>4317</v>
      </c>
      <c r="B892" t="s">
        <v>377</v>
      </c>
      <c r="C892" t="s">
        <v>25</v>
      </c>
      <c r="D892" t="s">
        <v>16</v>
      </c>
      <c r="E892" t="s">
        <v>43</v>
      </c>
      <c r="F892" t="s">
        <v>671</v>
      </c>
      <c r="G892" s="1" t="s">
        <v>4318</v>
      </c>
      <c r="H892" s="1" t="s">
        <v>4319</v>
      </c>
      <c r="I892" s="1" t="s">
        <v>4320</v>
      </c>
      <c r="J892" t="s">
        <v>233</v>
      </c>
      <c r="K892" t="s">
        <v>649</v>
      </c>
      <c r="L892" t="s">
        <v>650</v>
      </c>
      <c r="M892" t="s">
        <v>651</v>
      </c>
      <c r="O892" s="1" t="s">
        <v>2534</v>
      </c>
      <c r="P892" t="s">
        <v>2535</v>
      </c>
      <c r="S892" t="s">
        <v>1171</v>
      </c>
    </row>
    <row r="893" spans="1:16">
      <c r="A893" s="1" t="s">
        <v>4321</v>
      </c>
      <c r="B893" t="s">
        <v>377</v>
      </c>
      <c r="C893" t="s">
        <v>25</v>
      </c>
      <c r="D893" t="s">
        <v>16</v>
      </c>
      <c r="E893" t="s">
        <v>43</v>
      </c>
      <c r="F893" t="s">
        <v>671</v>
      </c>
      <c r="G893" s="1" t="s">
        <v>4318</v>
      </c>
      <c r="H893" s="1" t="s">
        <v>4319</v>
      </c>
      <c r="I893" s="1" t="s">
        <v>4320</v>
      </c>
      <c r="J893" t="s">
        <v>233</v>
      </c>
      <c r="K893" t="s">
        <v>649</v>
      </c>
      <c r="L893" t="s">
        <v>650</v>
      </c>
      <c r="M893" t="s">
        <v>651</v>
      </c>
      <c r="O893" s="1" t="s">
        <v>2537</v>
      </c>
      <c r="P893" t="s">
        <v>2538</v>
      </c>
    </row>
    <row r="894" spans="1:19">
      <c r="A894" s="1" t="s">
        <v>4322</v>
      </c>
      <c r="B894" t="s">
        <v>377</v>
      </c>
      <c r="C894" t="s">
        <v>25</v>
      </c>
      <c r="D894" t="s">
        <v>16</v>
      </c>
      <c r="E894" t="s">
        <v>43</v>
      </c>
      <c r="F894" t="s">
        <v>671</v>
      </c>
      <c r="G894" s="1" t="s">
        <v>4318</v>
      </c>
      <c r="H894" s="1" t="s">
        <v>4319</v>
      </c>
      <c r="I894" s="1" t="s">
        <v>4320</v>
      </c>
      <c r="J894" t="s">
        <v>233</v>
      </c>
      <c r="K894" t="s">
        <v>649</v>
      </c>
      <c r="L894" t="s">
        <v>654</v>
      </c>
      <c r="M894" t="s">
        <v>651</v>
      </c>
      <c r="O894" s="1" t="s">
        <v>2540</v>
      </c>
      <c r="P894" t="s">
        <v>2535</v>
      </c>
      <c r="S894" t="s">
        <v>1170</v>
      </c>
    </row>
    <row r="895" spans="1:19">
      <c r="A895" s="1" t="s">
        <v>4323</v>
      </c>
      <c r="B895" t="s">
        <v>377</v>
      </c>
      <c r="C895" t="s">
        <v>25</v>
      </c>
      <c r="D895" t="s">
        <v>16</v>
      </c>
      <c r="E895" t="s">
        <v>43</v>
      </c>
      <c r="F895" t="s">
        <v>671</v>
      </c>
      <c r="G895" s="1" t="s">
        <v>4318</v>
      </c>
      <c r="H895" s="1" t="s">
        <v>4319</v>
      </c>
      <c r="I895" s="1" t="s">
        <v>4320</v>
      </c>
      <c r="J895" t="s">
        <v>233</v>
      </c>
      <c r="K895" t="s">
        <v>649</v>
      </c>
      <c r="L895" t="s">
        <v>654</v>
      </c>
      <c r="M895" t="s">
        <v>651</v>
      </c>
      <c r="O895" s="1" t="s">
        <v>2542</v>
      </c>
      <c r="P895" t="s">
        <v>2535</v>
      </c>
      <c r="S895" t="s">
        <v>1172</v>
      </c>
    </row>
    <row r="896" spans="1:19">
      <c r="A896" s="1" t="s">
        <v>4324</v>
      </c>
      <c r="B896" t="s">
        <v>377</v>
      </c>
      <c r="C896" t="s">
        <v>25</v>
      </c>
      <c r="D896" t="s">
        <v>16</v>
      </c>
      <c r="E896" t="s">
        <v>43</v>
      </c>
      <c r="F896" t="s">
        <v>671</v>
      </c>
      <c r="G896" s="1" t="s">
        <v>4318</v>
      </c>
      <c r="H896" s="1" t="s">
        <v>4319</v>
      </c>
      <c r="I896" s="1" t="s">
        <v>4320</v>
      </c>
      <c r="J896" t="s">
        <v>233</v>
      </c>
      <c r="K896" t="s">
        <v>657</v>
      </c>
      <c r="L896" t="s">
        <v>658</v>
      </c>
      <c r="M896" t="s">
        <v>659</v>
      </c>
      <c r="O896" s="1" t="s">
        <v>4325</v>
      </c>
      <c r="P896" t="s">
        <v>2545</v>
      </c>
      <c r="S896" t="s">
        <v>1166</v>
      </c>
    </row>
    <row r="897" spans="1:19">
      <c r="A897" s="1" t="s">
        <v>4326</v>
      </c>
      <c r="B897" t="s">
        <v>377</v>
      </c>
      <c r="C897" t="s">
        <v>25</v>
      </c>
      <c r="D897" t="s">
        <v>16</v>
      </c>
      <c r="E897" t="s">
        <v>43</v>
      </c>
      <c r="F897" t="s">
        <v>671</v>
      </c>
      <c r="G897" s="1" t="s">
        <v>4318</v>
      </c>
      <c r="H897" s="1" t="s">
        <v>4319</v>
      </c>
      <c r="I897" s="1" t="s">
        <v>4320</v>
      </c>
      <c r="J897" t="s">
        <v>233</v>
      </c>
      <c r="K897" t="s">
        <v>657</v>
      </c>
      <c r="L897" t="s">
        <v>658</v>
      </c>
      <c r="M897" t="s">
        <v>659</v>
      </c>
      <c r="O897" s="1" t="s">
        <v>4327</v>
      </c>
      <c r="P897" t="s">
        <v>2545</v>
      </c>
      <c r="S897" t="s">
        <v>1166</v>
      </c>
    </row>
    <row r="898" spans="1:16">
      <c r="A898" s="1" t="s">
        <v>4328</v>
      </c>
      <c r="B898" t="s">
        <v>377</v>
      </c>
      <c r="C898" t="s">
        <v>25</v>
      </c>
      <c r="D898" t="s">
        <v>16</v>
      </c>
      <c r="E898" t="s">
        <v>43</v>
      </c>
      <c r="F898" t="s">
        <v>671</v>
      </c>
      <c r="G898" s="1" t="s">
        <v>4318</v>
      </c>
      <c r="H898" s="1" t="s">
        <v>4319</v>
      </c>
      <c r="I898" s="1" t="s">
        <v>4320</v>
      </c>
      <c r="J898" t="s">
        <v>233</v>
      </c>
      <c r="K898" t="s">
        <v>657</v>
      </c>
      <c r="L898" t="s">
        <v>658</v>
      </c>
      <c r="M898" t="s">
        <v>659</v>
      </c>
      <c r="O898" s="1" t="s">
        <v>4329</v>
      </c>
      <c r="P898" t="s">
        <v>486</v>
      </c>
    </row>
    <row r="899" spans="1:19">
      <c r="A899" s="1" t="s">
        <v>4330</v>
      </c>
      <c r="B899" t="s">
        <v>377</v>
      </c>
      <c r="C899" t="s">
        <v>25</v>
      </c>
      <c r="D899" t="s">
        <v>16</v>
      </c>
      <c r="E899" t="s">
        <v>43</v>
      </c>
      <c r="F899" t="s">
        <v>671</v>
      </c>
      <c r="G899" s="1" t="s">
        <v>4318</v>
      </c>
      <c r="H899" s="1" t="s">
        <v>4319</v>
      </c>
      <c r="I899" s="1" t="s">
        <v>4320</v>
      </c>
      <c r="J899" t="s">
        <v>233</v>
      </c>
      <c r="K899" t="s">
        <v>657</v>
      </c>
      <c r="L899" t="s">
        <v>658</v>
      </c>
      <c r="M899" t="s">
        <v>659</v>
      </c>
      <c r="O899" s="1" t="s">
        <v>4331</v>
      </c>
      <c r="P899" t="s">
        <v>2545</v>
      </c>
      <c r="S899" t="s">
        <v>1162</v>
      </c>
    </row>
    <row r="900" spans="1:19">
      <c r="A900" s="1" t="s">
        <v>4332</v>
      </c>
      <c r="B900" t="s">
        <v>377</v>
      </c>
      <c r="C900" t="s">
        <v>25</v>
      </c>
      <c r="D900" t="s">
        <v>16</v>
      </c>
      <c r="E900" t="s">
        <v>43</v>
      </c>
      <c r="F900" t="s">
        <v>671</v>
      </c>
      <c r="G900" s="1" t="s">
        <v>4318</v>
      </c>
      <c r="H900" s="1" t="s">
        <v>4319</v>
      </c>
      <c r="I900" s="1" t="s">
        <v>4320</v>
      </c>
      <c r="J900" t="s">
        <v>233</v>
      </c>
      <c r="K900" t="s">
        <v>657</v>
      </c>
      <c r="L900" t="s">
        <v>658</v>
      </c>
      <c r="M900" t="s">
        <v>659</v>
      </c>
      <c r="O900" s="1" t="s">
        <v>4333</v>
      </c>
      <c r="P900" t="s">
        <v>2545</v>
      </c>
      <c r="S900" t="s">
        <v>1166</v>
      </c>
    </row>
    <row r="901" spans="1:19">
      <c r="A901" s="1" t="s">
        <v>4334</v>
      </c>
      <c r="B901" t="s">
        <v>377</v>
      </c>
      <c r="C901" t="s">
        <v>25</v>
      </c>
      <c r="D901" t="s">
        <v>16</v>
      </c>
      <c r="E901" t="s">
        <v>43</v>
      </c>
      <c r="F901" t="s">
        <v>671</v>
      </c>
      <c r="G901" s="1" t="s">
        <v>4318</v>
      </c>
      <c r="H901" s="1" t="s">
        <v>4319</v>
      </c>
      <c r="I901" s="1" t="s">
        <v>4320</v>
      </c>
      <c r="J901" t="s">
        <v>233</v>
      </c>
      <c r="K901" t="s">
        <v>657</v>
      </c>
      <c r="L901" t="s">
        <v>658</v>
      </c>
      <c r="M901" t="s">
        <v>659</v>
      </c>
      <c r="O901" s="1" t="s">
        <v>4335</v>
      </c>
      <c r="P901" t="s">
        <v>2535</v>
      </c>
      <c r="S901" t="s">
        <v>1166</v>
      </c>
    </row>
    <row r="902" spans="1:17">
      <c r="A902" s="1" t="s">
        <v>4336</v>
      </c>
      <c r="B902" t="s">
        <v>377</v>
      </c>
      <c r="C902" t="s">
        <v>25</v>
      </c>
      <c r="D902" t="s">
        <v>16</v>
      </c>
      <c r="E902" t="s">
        <v>43</v>
      </c>
      <c r="F902" t="s">
        <v>671</v>
      </c>
      <c r="G902" s="1" t="s">
        <v>4318</v>
      </c>
      <c r="H902" s="1" t="s">
        <v>4319</v>
      </c>
      <c r="I902" s="1" t="s">
        <v>4320</v>
      </c>
      <c r="J902" t="s">
        <v>233</v>
      </c>
      <c r="K902" t="s">
        <v>657</v>
      </c>
      <c r="L902" t="s">
        <v>666</v>
      </c>
      <c r="M902" t="s">
        <v>651</v>
      </c>
      <c r="O902" s="1" t="s">
        <v>4337</v>
      </c>
      <c r="Q902" t="s">
        <v>2545</v>
      </c>
    </row>
    <row r="903" spans="1:19">
      <c r="A903" s="1" t="s">
        <v>4338</v>
      </c>
      <c r="B903" t="s">
        <v>377</v>
      </c>
      <c r="C903" t="s">
        <v>25</v>
      </c>
      <c r="D903" t="s">
        <v>16</v>
      </c>
      <c r="E903" t="s">
        <v>55</v>
      </c>
      <c r="F903" t="s">
        <v>671</v>
      </c>
      <c r="G903" s="1" t="s">
        <v>4339</v>
      </c>
      <c r="H903" s="1" t="s">
        <v>4340</v>
      </c>
      <c r="I903" s="1" t="s">
        <v>4341</v>
      </c>
      <c r="J903" t="s">
        <v>385</v>
      </c>
      <c r="K903" t="s">
        <v>649</v>
      </c>
      <c r="L903" t="s">
        <v>650</v>
      </c>
      <c r="M903" t="s">
        <v>651</v>
      </c>
      <c r="O903" s="1" t="s">
        <v>2644</v>
      </c>
      <c r="P903" t="s">
        <v>2535</v>
      </c>
      <c r="S903" t="s">
        <v>1171</v>
      </c>
    </row>
    <row r="904" spans="1:19">
      <c r="A904" s="1" t="s">
        <v>4342</v>
      </c>
      <c r="B904" t="s">
        <v>377</v>
      </c>
      <c r="C904" t="s">
        <v>25</v>
      </c>
      <c r="D904" t="s">
        <v>16</v>
      </c>
      <c r="E904" t="s">
        <v>55</v>
      </c>
      <c r="F904" t="s">
        <v>671</v>
      </c>
      <c r="G904" s="1" t="s">
        <v>4339</v>
      </c>
      <c r="H904" s="1" t="s">
        <v>4340</v>
      </c>
      <c r="I904" s="1" t="s">
        <v>4341</v>
      </c>
      <c r="J904" t="s">
        <v>385</v>
      </c>
      <c r="K904" t="s">
        <v>649</v>
      </c>
      <c r="L904" t="s">
        <v>654</v>
      </c>
      <c r="M904" t="s">
        <v>651</v>
      </c>
      <c r="O904" s="1" t="s">
        <v>2646</v>
      </c>
      <c r="P904" t="s">
        <v>2535</v>
      </c>
      <c r="S904" t="s">
        <v>1168</v>
      </c>
    </row>
    <row r="905" spans="1:19">
      <c r="A905" s="1" t="s">
        <v>4343</v>
      </c>
      <c r="B905" t="s">
        <v>377</v>
      </c>
      <c r="C905" t="s">
        <v>25</v>
      </c>
      <c r="D905" t="s">
        <v>16</v>
      </c>
      <c r="E905" t="s">
        <v>55</v>
      </c>
      <c r="F905" t="s">
        <v>671</v>
      </c>
      <c r="G905" s="1" t="s">
        <v>4339</v>
      </c>
      <c r="H905" s="1" t="s">
        <v>4340</v>
      </c>
      <c r="I905" s="1" t="s">
        <v>4341</v>
      </c>
      <c r="J905" t="s">
        <v>385</v>
      </c>
      <c r="K905" t="s">
        <v>649</v>
      </c>
      <c r="L905" t="s">
        <v>654</v>
      </c>
      <c r="M905" t="s">
        <v>651</v>
      </c>
      <c r="O905" s="1" t="s">
        <v>2656</v>
      </c>
      <c r="P905" t="s">
        <v>2535</v>
      </c>
      <c r="S905" t="s">
        <v>1169</v>
      </c>
    </row>
    <row r="906" spans="1:19">
      <c r="A906" s="1" t="s">
        <v>4344</v>
      </c>
      <c r="B906" t="s">
        <v>377</v>
      </c>
      <c r="C906" t="s">
        <v>25</v>
      </c>
      <c r="D906" t="s">
        <v>16</v>
      </c>
      <c r="E906" t="s">
        <v>55</v>
      </c>
      <c r="F906" t="s">
        <v>671</v>
      </c>
      <c r="G906" s="1" t="s">
        <v>4339</v>
      </c>
      <c r="H906" s="1" t="s">
        <v>4340</v>
      </c>
      <c r="I906" s="1" t="s">
        <v>4341</v>
      </c>
      <c r="J906" t="s">
        <v>385</v>
      </c>
      <c r="K906" t="s">
        <v>649</v>
      </c>
      <c r="L906" t="s">
        <v>654</v>
      </c>
      <c r="M906" t="s">
        <v>651</v>
      </c>
      <c r="O906" s="1" t="s">
        <v>2657</v>
      </c>
      <c r="P906" t="s">
        <v>2535</v>
      </c>
      <c r="S906" t="s">
        <v>1170</v>
      </c>
    </row>
    <row r="907" spans="1:19">
      <c r="A907" s="1" t="s">
        <v>4345</v>
      </c>
      <c r="B907" t="s">
        <v>377</v>
      </c>
      <c r="C907" t="s">
        <v>25</v>
      </c>
      <c r="D907" t="s">
        <v>16</v>
      </c>
      <c r="E907" t="s">
        <v>55</v>
      </c>
      <c r="F907" t="s">
        <v>671</v>
      </c>
      <c r="G907" s="1" t="s">
        <v>4339</v>
      </c>
      <c r="H907" s="1" t="s">
        <v>4340</v>
      </c>
      <c r="I907" s="1" t="s">
        <v>4341</v>
      </c>
      <c r="J907" t="s">
        <v>385</v>
      </c>
      <c r="K907" t="s">
        <v>649</v>
      </c>
      <c r="L907" t="s">
        <v>654</v>
      </c>
      <c r="M907" t="s">
        <v>651</v>
      </c>
      <c r="O907" s="1" t="s">
        <v>2659</v>
      </c>
      <c r="P907" t="s">
        <v>2535</v>
      </c>
      <c r="S907" t="s">
        <v>1172</v>
      </c>
    </row>
    <row r="908" spans="1:16">
      <c r="A908" s="1" t="s">
        <v>4346</v>
      </c>
      <c r="B908" t="s">
        <v>377</v>
      </c>
      <c r="C908" t="s">
        <v>25</v>
      </c>
      <c r="D908" t="s">
        <v>16</v>
      </c>
      <c r="E908" t="s">
        <v>55</v>
      </c>
      <c r="F908" t="s">
        <v>671</v>
      </c>
      <c r="G908" s="1" t="s">
        <v>4339</v>
      </c>
      <c r="H908" s="1" t="s">
        <v>4340</v>
      </c>
      <c r="I908" s="1" t="s">
        <v>4341</v>
      </c>
      <c r="J908" t="s">
        <v>385</v>
      </c>
      <c r="K908" t="s">
        <v>649</v>
      </c>
      <c r="L908" t="s">
        <v>654</v>
      </c>
      <c r="M908" t="s">
        <v>659</v>
      </c>
      <c r="O908" s="1" t="s">
        <v>2661</v>
      </c>
      <c r="P908" t="s">
        <v>2580</v>
      </c>
    </row>
    <row r="909" spans="1:19">
      <c r="A909" s="1" t="s">
        <v>4347</v>
      </c>
      <c r="B909" t="s">
        <v>377</v>
      </c>
      <c r="C909" t="s">
        <v>25</v>
      </c>
      <c r="D909" t="s">
        <v>16</v>
      </c>
      <c r="E909" t="s">
        <v>55</v>
      </c>
      <c r="F909" t="s">
        <v>671</v>
      </c>
      <c r="G909" s="1" t="s">
        <v>4339</v>
      </c>
      <c r="H909" s="1" t="s">
        <v>4340</v>
      </c>
      <c r="I909" s="1" t="s">
        <v>4341</v>
      </c>
      <c r="J909" t="s">
        <v>385</v>
      </c>
      <c r="K909" t="s">
        <v>657</v>
      </c>
      <c r="L909" t="s">
        <v>658</v>
      </c>
      <c r="M909" t="s">
        <v>651</v>
      </c>
      <c r="O909" s="1" t="s">
        <v>4348</v>
      </c>
      <c r="P909" t="s">
        <v>2589</v>
      </c>
      <c r="S909" t="s">
        <v>1166</v>
      </c>
    </row>
    <row r="910" spans="1:19">
      <c r="A910" s="1" t="s">
        <v>4349</v>
      </c>
      <c r="B910" t="s">
        <v>377</v>
      </c>
      <c r="C910" t="s">
        <v>25</v>
      </c>
      <c r="D910" t="s">
        <v>16</v>
      </c>
      <c r="E910" t="s">
        <v>55</v>
      </c>
      <c r="F910" t="s">
        <v>671</v>
      </c>
      <c r="G910" s="1" t="s">
        <v>4339</v>
      </c>
      <c r="H910" s="1" t="s">
        <v>4340</v>
      </c>
      <c r="I910" s="1" t="s">
        <v>4341</v>
      </c>
      <c r="J910" t="s">
        <v>385</v>
      </c>
      <c r="K910" t="s">
        <v>657</v>
      </c>
      <c r="L910" t="s">
        <v>658</v>
      </c>
      <c r="M910" t="s">
        <v>651</v>
      </c>
      <c r="O910" s="1" t="s">
        <v>4350</v>
      </c>
      <c r="P910" t="s">
        <v>2535</v>
      </c>
      <c r="S910" t="s">
        <v>1166</v>
      </c>
    </row>
    <row r="911" spans="1:19">
      <c r="A911" s="1" t="s">
        <v>4351</v>
      </c>
      <c r="B911" t="s">
        <v>377</v>
      </c>
      <c r="C911" t="s">
        <v>25</v>
      </c>
      <c r="D911" t="s">
        <v>16</v>
      </c>
      <c r="E911" t="s">
        <v>55</v>
      </c>
      <c r="F911" t="s">
        <v>671</v>
      </c>
      <c r="G911" s="1" t="s">
        <v>4339</v>
      </c>
      <c r="H911" s="1" t="s">
        <v>4340</v>
      </c>
      <c r="I911" s="1" t="s">
        <v>4341</v>
      </c>
      <c r="J911" t="s">
        <v>385</v>
      </c>
      <c r="K911" t="s">
        <v>657</v>
      </c>
      <c r="L911" t="s">
        <v>658</v>
      </c>
      <c r="M911" t="s">
        <v>651</v>
      </c>
      <c r="O911" s="1" t="s">
        <v>4352</v>
      </c>
      <c r="P911" t="s">
        <v>486</v>
      </c>
      <c r="S911" t="s">
        <v>1166</v>
      </c>
    </row>
    <row r="912" spans="1:19">
      <c r="A912" s="1" t="s">
        <v>4353</v>
      </c>
      <c r="B912" t="s">
        <v>377</v>
      </c>
      <c r="C912" t="s">
        <v>25</v>
      </c>
      <c r="D912" t="s">
        <v>16</v>
      </c>
      <c r="E912" t="s">
        <v>55</v>
      </c>
      <c r="F912" t="s">
        <v>671</v>
      </c>
      <c r="G912" s="1" t="s">
        <v>4339</v>
      </c>
      <c r="H912" s="1" t="s">
        <v>4340</v>
      </c>
      <c r="I912" s="1" t="s">
        <v>4341</v>
      </c>
      <c r="J912" t="s">
        <v>385</v>
      </c>
      <c r="K912" t="s">
        <v>657</v>
      </c>
      <c r="L912" t="s">
        <v>658</v>
      </c>
      <c r="M912" t="s">
        <v>659</v>
      </c>
      <c r="O912" s="1" t="s">
        <v>4354</v>
      </c>
      <c r="P912" t="s">
        <v>2545</v>
      </c>
      <c r="S912" t="s">
        <v>1166</v>
      </c>
    </row>
    <row r="913" spans="1:17">
      <c r="A913" s="1" t="s">
        <v>4355</v>
      </c>
      <c r="B913" t="s">
        <v>377</v>
      </c>
      <c r="C913" t="s">
        <v>25</v>
      </c>
      <c r="D913" t="s">
        <v>16</v>
      </c>
      <c r="E913" t="s">
        <v>55</v>
      </c>
      <c r="F913" t="s">
        <v>671</v>
      </c>
      <c r="G913" s="1" t="s">
        <v>4339</v>
      </c>
      <c r="H913" s="1" t="s">
        <v>4340</v>
      </c>
      <c r="I913" s="1" t="s">
        <v>4341</v>
      </c>
      <c r="J913" t="s">
        <v>385</v>
      </c>
      <c r="K913" t="s">
        <v>657</v>
      </c>
      <c r="L913" t="s">
        <v>666</v>
      </c>
      <c r="M913" t="s">
        <v>651</v>
      </c>
      <c r="O913" s="1" t="s">
        <v>4356</v>
      </c>
      <c r="Q913" t="s">
        <v>2535</v>
      </c>
    </row>
    <row r="914" spans="1:19">
      <c r="A914" s="1" t="s">
        <v>4357</v>
      </c>
      <c r="B914" t="s">
        <v>377</v>
      </c>
      <c r="C914" t="s">
        <v>25</v>
      </c>
      <c r="D914" t="s">
        <v>16</v>
      </c>
      <c r="E914" t="s">
        <v>55</v>
      </c>
      <c r="F914" t="s">
        <v>671</v>
      </c>
      <c r="G914" s="1" t="s">
        <v>4339</v>
      </c>
      <c r="H914" s="1" t="s">
        <v>4340</v>
      </c>
      <c r="I914" s="1" t="s">
        <v>4341</v>
      </c>
      <c r="J914" t="s">
        <v>385</v>
      </c>
      <c r="K914" t="s">
        <v>657</v>
      </c>
      <c r="L914" t="s">
        <v>666</v>
      </c>
      <c r="M914" t="s">
        <v>651</v>
      </c>
      <c r="O914" s="1" t="s">
        <v>4358</v>
      </c>
      <c r="Q914" t="s">
        <v>2535</v>
      </c>
      <c r="S914" t="s">
        <v>1166</v>
      </c>
    </row>
    <row r="915" spans="1:19">
      <c r="A915" s="1" t="s">
        <v>4359</v>
      </c>
      <c r="B915" t="s">
        <v>377</v>
      </c>
      <c r="C915" t="s">
        <v>25</v>
      </c>
      <c r="D915" t="s">
        <v>16</v>
      </c>
      <c r="E915" t="s">
        <v>67</v>
      </c>
      <c r="F915" t="s">
        <v>671</v>
      </c>
      <c r="G915" s="1" t="s">
        <v>4360</v>
      </c>
      <c r="H915" s="1" t="s">
        <v>4361</v>
      </c>
      <c r="I915" s="1" t="s">
        <v>4362</v>
      </c>
      <c r="J915" t="s">
        <v>33</v>
      </c>
      <c r="K915" t="s">
        <v>649</v>
      </c>
      <c r="L915" t="s">
        <v>650</v>
      </c>
      <c r="M915" t="s">
        <v>651</v>
      </c>
      <c r="O915" s="1" t="s">
        <v>2746</v>
      </c>
      <c r="P915" t="s">
        <v>2535</v>
      </c>
      <c r="S915" t="s">
        <v>1171</v>
      </c>
    </row>
    <row r="916" spans="1:19">
      <c r="A916" s="1" t="s">
        <v>4363</v>
      </c>
      <c r="B916" t="s">
        <v>377</v>
      </c>
      <c r="C916" t="s">
        <v>25</v>
      </c>
      <c r="D916" t="s">
        <v>16</v>
      </c>
      <c r="E916" t="s">
        <v>67</v>
      </c>
      <c r="F916" t="s">
        <v>671</v>
      </c>
      <c r="G916" s="1" t="s">
        <v>4360</v>
      </c>
      <c r="H916" s="1" t="s">
        <v>4361</v>
      </c>
      <c r="I916" s="1" t="s">
        <v>4362</v>
      </c>
      <c r="J916" t="s">
        <v>33</v>
      </c>
      <c r="K916" t="s">
        <v>649</v>
      </c>
      <c r="L916" t="s">
        <v>654</v>
      </c>
      <c r="M916" t="s">
        <v>651</v>
      </c>
      <c r="O916" s="1" t="s">
        <v>2748</v>
      </c>
      <c r="P916" t="s">
        <v>2535</v>
      </c>
      <c r="S916" t="s">
        <v>1168</v>
      </c>
    </row>
    <row r="917" spans="1:19">
      <c r="A917" s="1" t="s">
        <v>4364</v>
      </c>
      <c r="B917" t="s">
        <v>377</v>
      </c>
      <c r="C917" t="s">
        <v>25</v>
      </c>
      <c r="D917" t="s">
        <v>16</v>
      </c>
      <c r="E917" t="s">
        <v>67</v>
      </c>
      <c r="F917" t="s">
        <v>671</v>
      </c>
      <c r="G917" s="1" t="s">
        <v>4360</v>
      </c>
      <c r="H917" s="1" t="s">
        <v>4361</v>
      </c>
      <c r="I917" s="1" t="s">
        <v>4362</v>
      </c>
      <c r="J917" t="s">
        <v>33</v>
      </c>
      <c r="K917" t="s">
        <v>649</v>
      </c>
      <c r="L917" t="s">
        <v>654</v>
      </c>
      <c r="M917" t="s">
        <v>651</v>
      </c>
      <c r="O917" s="1" t="s">
        <v>2758</v>
      </c>
      <c r="P917" t="s">
        <v>2535</v>
      </c>
      <c r="S917" t="s">
        <v>1169</v>
      </c>
    </row>
    <row r="918" spans="1:19">
      <c r="A918" s="1" t="s">
        <v>4365</v>
      </c>
      <c r="B918" t="s">
        <v>377</v>
      </c>
      <c r="C918" t="s">
        <v>25</v>
      </c>
      <c r="D918" t="s">
        <v>16</v>
      </c>
      <c r="E918" t="s">
        <v>67</v>
      </c>
      <c r="F918" t="s">
        <v>671</v>
      </c>
      <c r="G918" s="1" t="s">
        <v>4360</v>
      </c>
      <c r="H918" s="1" t="s">
        <v>4361</v>
      </c>
      <c r="I918" s="1" t="s">
        <v>4362</v>
      </c>
      <c r="J918" t="s">
        <v>33</v>
      </c>
      <c r="K918" t="s">
        <v>649</v>
      </c>
      <c r="L918" t="s">
        <v>654</v>
      </c>
      <c r="M918" t="s">
        <v>651</v>
      </c>
      <c r="O918" s="1" t="s">
        <v>2760</v>
      </c>
      <c r="P918" t="s">
        <v>2535</v>
      </c>
      <c r="S918" t="s">
        <v>1170</v>
      </c>
    </row>
    <row r="919" spans="1:19">
      <c r="A919" s="1" t="s">
        <v>4366</v>
      </c>
      <c r="B919" t="s">
        <v>377</v>
      </c>
      <c r="C919" t="s">
        <v>25</v>
      </c>
      <c r="D919" t="s">
        <v>16</v>
      </c>
      <c r="E919" t="s">
        <v>67</v>
      </c>
      <c r="F919" t="s">
        <v>671</v>
      </c>
      <c r="G919" s="1" t="s">
        <v>4360</v>
      </c>
      <c r="H919" s="1" t="s">
        <v>4361</v>
      </c>
      <c r="I919" s="1" t="s">
        <v>4362</v>
      </c>
      <c r="J919" t="s">
        <v>33</v>
      </c>
      <c r="K919" t="s">
        <v>649</v>
      </c>
      <c r="L919" t="s">
        <v>654</v>
      </c>
      <c r="M919" t="s">
        <v>651</v>
      </c>
      <c r="O919" s="1" t="s">
        <v>2764</v>
      </c>
      <c r="P919" t="s">
        <v>2535</v>
      </c>
      <c r="S919" t="s">
        <v>1172</v>
      </c>
    </row>
    <row r="920" spans="1:19">
      <c r="A920" s="1" t="s">
        <v>4367</v>
      </c>
      <c r="B920" t="s">
        <v>377</v>
      </c>
      <c r="C920" t="s">
        <v>25</v>
      </c>
      <c r="D920" t="s">
        <v>16</v>
      </c>
      <c r="E920" t="s">
        <v>67</v>
      </c>
      <c r="F920" t="s">
        <v>671</v>
      </c>
      <c r="G920" s="1" t="s">
        <v>4360</v>
      </c>
      <c r="H920" s="1" t="s">
        <v>4361</v>
      </c>
      <c r="I920" s="1" t="s">
        <v>4362</v>
      </c>
      <c r="J920" t="s">
        <v>33</v>
      </c>
      <c r="K920" t="s">
        <v>649</v>
      </c>
      <c r="L920" t="s">
        <v>654</v>
      </c>
      <c r="M920" t="s">
        <v>651</v>
      </c>
      <c r="O920" s="1" t="s">
        <v>2762</v>
      </c>
      <c r="P920" t="s">
        <v>2535</v>
      </c>
      <c r="S920" t="s">
        <v>1171</v>
      </c>
    </row>
    <row r="921" spans="1:19">
      <c r="A921" s="1" t="s">
        <v>4368</v>
      </c>
      <c r="B921" t="s">
        <v>377</v>
      </c>
      <c r="C921" t="s">
        <v>25</v>
      </c>
      <c r="D921" t="s">
        <v>16</v>
      </c>
      <c r="E921" t="s">
        <v>67</v>
      </c>
      <c r="F921" t="s">
        <v>671</v>
      </c>
      <c r="G921" s="1" t="s">
        <v>4360</v>
      </c>
      <c r="H921" s="1" t="s">
        <v>4361</v>
      </c>
      <c r="I921" s="1" t="s">
        <v>4362</v>
      </c>
      <c r="J921" t="s">
        <v>33</v>
      </c>
      <c r="K921" t="s">
        <v>649</v>
      </c>
      <c r="L921" t="s">
        <v>654</v>
      </c>
      <c r="M921" t="s">
        <v>759</v>
      </c>
      <c r="O921" s="1" t="s">
        <v>3818</v>
      </c>
      <c r="P921" t="s">
        <v>2535</v>
      </c>
      <c r="S921" t="s">
        <v>1171</v>
      </c>
    </row>
    <row r="922" spans="1:19">
      <c r="A922" s="1" t="s">
        <v>4369</v>
      </c>
      <c r="B922" t="s">
        <v>377</v>
      </c>
      <c r="C922" t="s">
        <v>25</v>
      </c>
      <c r="D922" t="s">
        <v>16</v>
      </c>
      <c r="E922" t="s">
        <v>67</v>
      </c>
      <c r="F922" t="s">
        <v>671</v>
      </c>
      <c r="G922" s="1" t="s">
        <v>4360</v>
      </c>
      <c r="H922" s="1" t="s">
        <v>4361</v>
      </c>
      <c r="I922" s="1" t="s">
        <v>4362</v>
      </c>
      <c r="J922" t="s">
        <v>33</v>
      </c>
      <c r="K922" t="s">
        <v>657</v>
      </c>
      <c r="L922" t="s">
        <v>729</v>
      </c>
      <c r="M922" t="s">
        <v>651</v>
      </c>
      <c r="O922" s="1" t="s">
        <v>4370</v>
      </c>
      <c r="P922" t="s">
        <v>2604</v>
      </c>
      <c r="S922" t="s">
        <v>1166</v>
      </c>
    </row>
    <row r="923" spans="1:19">
      <c r="A923" s="1" t="s">
        <v>4371</v>
      </c>
      <c r="B923" t="s">
        <v>377</v>
      </c>
      <c r="C923" t="s">
        <v>25</v>
      </c>
      <c r="D923" t="s">
        <v>16</v>
      </c>
      <c r="E923" t="s">
        <v>67</v>
      </c>
      <c r="F923" t="s">
        <v>671</v>
      </c>
      <c r="G923" s="1" t="s">
        <v>4360</v>
      </c>
      <c r="H923" s="1" t="s">
        <v>4361</v>
      </c>
      <c r="I923" s="1" t="s">
        <v>4362</v>
      </c>
      <c r="J923" t="s">
        <v>33</v>
      </c>
      <c r="K923" t="s">
        <v>657</v>
      </c>
      <c r="L923" t="s">
        <v>729</v>
      </c>
      <c r="M923" t="s">
        <v>651</v>
      </c>
      <c r="O923" s="1" t="s">
        <v>4372</v>
      </c>
      <c r="P923" t="s">
        <v>2545</v>
      </c>
      <c r="S923" t="s">
        <v>1166</v>
      </c>
    </row>
    <row r="924" spans="1:19">
      <c r="A924" s="1" t="s">
        <v>4373</v>
      </c>
      <c r="B924" t="s">
        <v>377</v>
      </c>
      <c r="C924" t="s">
        <v>25</v>
      </c>
      <c r="D924" t="s">
        <v>16</v>
      </c>
      <c r="E924" t="s">
        <v>67</v>
      </c>
      <c r="F924" t="s">
        <v>671</v>
      </c>
      <c r="G924" s="1" t="s">
        <v>4360</v>
      </c>
      <c r="H924" s="1" t="s">
        <v>4361</v>
      </c>
      <c r="I924" s="1" t="s">
        <v>4362</v>
      </c>
      <c r="J924" t="s">
        <v>33</v>
      </c>
      <c r="K924" t="s">
        <v>657</v>
      </c>
      <c r="L924" t="s">
        <v>729</v>
      </c>
      <c r="M924" t="s">
        <v>651</v>
      </c>
      <c r="O924" s="1" t="s">
        <v>4374</v>
      </c>
      <c r="P924" t="s">
        <v>2604</v>
      </c>
      <c r="S924" t="s">
        <v>1166</v>
      </c>
    </row>
    <row r="925" spans="1:17">
      <c r="A925" s="1" t="s">
        <v>4375</v>
      </c>
      <c r="B925" t="s">
        <v>377</v>
      </c>
      <c r="C925" t="s">
        <v>25</v>
      </c>
      <c r="D925" t="s">
        <v>16</v>
      </c>
      <c r="E925" t="s">
        <v>67</v>
      </c>
      <c r="F925" t="s">
        <v>671</v>
      </c>
      <c r="G925" s="1" t="s">
        <v>4360</v>
      </c>
      <c r="H925" s="1" t="s">
        <v>4361</v>
      </c>
      <c r="I925" s="1" t="s">
        <v>4362</v>
      </c>
      <c r="J925" t="s">
        <v>33</v>
      </c>
      <c r="K925" t="s">
        <v>657</v>
      </c>
      <c r="L925" t="s">
        <v>666</v>
      </c>
      <c r="M925" t="s">
        <v>651</v>
      </c>
      <c r="O925" s="1" t="s">
        <v>4376</v>
      </c>
      <c r="Q925" t="s">
        <v>2580</v>
      </c>
    </row>
    <row r="926" spans="1:17">
      <c r="A926" s="1" t="s">
        <v>4377</v>
      </c>
      <c r="B926" t="s">
        <v>377</v>
      </c>
      <c r="C926" t="s">
        <v>25</v>
      </c>
      <c r="D926" t="s">
        <v>16</v>
      </c>
      <c r="E926" t="s">
        <v>67</v>
      </c>
      <c r="F926" t="s">
        <v>671</v>
      </c>
      <c r="G926" s="1" t="s">
        <v>4360</v>
      </c>
      <c r="H926" s="1" t="s">
        <v>4361</v>
      </c>
      <c r="I926" s="1" t="s">
        <v>4362</v>
      </c>
      <c r="J926" t="s">
        <v>33</v>
      </c>
      <c r="K926" t="s">
        <v>657</v>
      </c>
      <c r="L926" t="s">
        <v>666</v>
      </c>
      <c r="M926" t="s">
        <v>651</v>
      </c>
      <c r="O926" s="1" t="s">
        <v>4378</v>
      </c>
      <c r="Q926" t="s">
        <v>2580</v>
      </c>
    </row>
    <row r="927" spans="1:19">
      <c r="A927" s="1" t="s">
        <v>4379</v>
      </c>
      <c r="B927" t="s">
        <v>377</v>
      </c>
      <c r="C927" t="s">
        <v>25</v>
      </c>
      <c r="D927" t="s">
        <v>16</v>
      </c>
      <c r="E927" t="s">
        <v>67</v>
      </c>
      <c r="F927" t="s">
        <v>671</v>
      </c>
      <c r="G927" s="1" t="s">
        <v>4380</v>
      </c>
      <c r="H927" s="1" t="s">
        <v>4381</v>
      </c>
      <c r="I927" s="1" t="s">
        <v>4382</v>
      </c>
      <c r="J927" t="s">
        <v>49</v>
      </c>
      <c r="K927" t="s">
        <v>649</v>
      </c>
      <c r="L927" t="s">
        <v>650</v>
      </c>
      <c r="M927" t="s">
        <v>651</v>
      </c>
      <c r="O927" s="1" t="s">
        <v>2746</v>
      </c>
      <c r="P927" t="s">
        <v>2535</v>
      </c>
      <c r="S927" t="s">
        <v>1171</v>
      </c>
    </row>
    <row r="928" spans="1:19">
      <c r="A928" s="1" t="s">
        <v>4383</v>
      </c>
      <c r="B928" t="s">
        <v>377</v>
      </c>
      <c r="C928" t="s">
        <v>25</v>
      </c>
      <c r="D928" t="s">
        <v>16</v>
      </c>
      <c r="E928" t="s">
        <v>67</v>
      </c>
      <c r="F928" t="s">
        <v>671</v>
      </c>
      <c r="G928" s="1" t="s">
        <v>4380</v>
      </c>
      <c r="H928" s="1" t="s">
        <v>4381</v>
      </c>
      <c r="I928" s="1" t="s">
        <v>4382</v>
      </c>
      <c r="J928" t="s">
        <v>49</v>
      </c>
      <c r="K928" t="s">
        <v>649</v>
      </c>
      <c r="L928" t="s">
        <v>654</v>
      </c>
      <c r="M928" t="s">
        <v>651</v>
      </c>
      <c r="O928" s="1" t="s">
        <v>2748</v>
      </c>
      <c r="P928" t="s">
        <v>2535</v>
      </c>
      <c r="S928" t="s">
        <v>1168</v>
      </c>
    </row>
    <row r="929" spans="1:19">
      <c r="A929" s="1" t="s">
        <v>4384</v>
      </c>
      <c r="B929" t="s">
        <v>377</v>
      </c>
      <c r="C929" t="s">
        <v>25</v>
      </c>
      <c r="D929" t="s">
        <v>16</v>
      </c>
      <c r="E929" t="s">
        <v>67</v>
      </c>
      <c r="F929" t="s">
        <v>671</v>
      </c>
      <c r="G929" s="1" t="s">
        <v>4380</v>
      </c>
      <c r="H929" s="1" t="s">
        <v>4381</v>
      </c>
      <c r="I929" s="1" t="s">
        <v>4382</v>
      </c>
      <c r="J929" t="s">
        <v>49</v>
      </c>
      <c r="K929" t="s">
        <v>649</v>
      </c>
      <c r="L929" t="s">
        <v>654</v>
      </c>
      <c r="M929" t="s">
        <v>651</v>
      </c>
      <c r="O929" s="1" t="s">
        <v>2758</v>
      </c>
      <c r="P929" t="s">
        <v>2535</v>
      </c>
      <c r="S929" t="s">
        <v>1169</v>
      </c>
    </row>
    <row r="930" spans="1:19">
      <c r="A930" s="1" t="s">
        <v>4385</v>
      </c>
      <c r="B930" t="s">
        <v>377</v>
      </c>
      <c r="C930" t="s">
        <v>25</v>
      </c>
      <c r="D930" t="s">
        <v>16</v>
      </c>
      <c r="E930" t="s">
        <v>67</v>
      </c>
      <c r="F930" t="s">
        <v>671</v>
      </c>
      <c r="G930" s="1" t="s">
        <v>4380</v>
      </c>
      <c r="H930" s="1" t="s">
        <v>4381</v>
      </c>
      <c r="I930" s="1" t="s">
        <v>4382</v>
      </c>
      <c r="J930" t="s">
        <v>49</v>
      </c>
      <c r="K930" t="s">
        <v>649</v>
      </c>
      <c r="L930" t="s">
        <v>654</v>
      </c>
      <c r="M930" t="s">
        <v>651</v>
      </c>
      <c r="O930" s="1" t="s">
        <v>2760</v>
      </c>
      <c r="P930" t="s">
        <v>2535</v>
      </c>
      <c r="S930" t="s">
        <v>1170</v>
      </c>
    </row>
    <row r="931" spans="1:19">
      <c r="A931" s="1" t="s">
        <v>4386</v>
      </c>
      <c r="B931" t="s">
        <v>377</v>
      </c>
      <c r="C931" t="s">
        <v>25</v>
      </c>
      <c r="D931" t="s">
        <v>16</v>
      </c>
      <c r="E931" t="s">
        <v>67</v>
      </c>
      <c r="F931" t="s">
        <v>671</v>
      </c>
      <c r="G931" s="1" t="s">
        <v>4380</v>
      </c>
      <c r="H931" s="1" t="s">
        <v>4381</v>
      </c>
      <c r="I931" s="1" t="s">
        <v>4382</v>
      </c>
      <c r="J931" t="s">
        <v>49</v>
      </c>
      <c r="K931" t="s">
        <v>649</v>
      </c>
      <c r="L931" t="s">
        <v>654</v>
      </c>
      <c r="M931" t="s">
        <v>651</v>
      </c>
      <c r="O931" s="1" t="s">
        <v>2764</v>
      </c>
      <c r="P931" t="s">
        <v>2535</v>
      </c>
      <c r="S931" t="s">
        <v>1172</v>
      </c>
    </row>
    <row r="932" spans="1:19">
      <c r="A932" s="1" t="s">
        <v>4387</v>
      </c>
      <c r="B932" t="s">
        <v>377</v>
      </c>
      <c r="C932" t="s">
        <v>25</v>
      </c>
      <c r="D932" t="s">
        <v>16</v>
      </c>
      <c r="E932" t="s">
        <v>67</v>
      </c>
      <c r="F932" t="s">
        <v>671</v>
      </c>
      <c r="G932" s="1" t="s">
        <v>4380</v>
      </c>
      <c r="H932" s="1" t="s">
        <v>4381</v>
      </c>
      <c r="I932" s="1" t="s">
        <v>4382</v>
      </c>
      <c r="J932" t="s">
        <v>49</v>
      </c>
      <c r="K932" t="s">
        <v>649</v>
      </c>
      <c r="L932" t="s">
        <v>654</v>
      </c>
      <c r="M932" t="s">
        <v>651</v>
      </c>
      <c r="O932" s="1" t="s">
        <v>2762</v>
      </c>
      <c r="P932" t="s">
        <v>2535</v>
      </c>
      <c r="S932" t="s">
        <v>1171</v>
      </c>
    </row>
    <row r="933" spans="1:19">
      <c r="A933" s="1" t="s">
        <v>4388</v>
      </c>
      <c r="B933" t="s">
        <v>377</v>
      </c>
      <c r="C933" t="s">
        <v>25</v>
      </c>
      <c r="D933" t="s">
        <v>16</v>
      </c>
      <c r="E933" t="s">
        <v>67</v>
      </c>
      <c r="F933" t="s">
        <v>671</v>
      </c>
      <c r="G933" s="1" t="s">
        <v>4380</v>
      </c>
      <c r="H933" s="1" t="s">
        <v>4381</v>
      </c>
      <c r="I933" s="1" t="s">
        <v>4382</v>
      </c>
      <c r="J933" t="s">
        <v>49</v>
      </c>
      <c r="K933" t="s">
        <v>649</v>
      </c>
      <c r="L933" t="s">
        <v>654</v>
      </c>
      <c r="M933" t="s">
        <v>759</v>
      </c>
      <c r="O933" s="1" t="s">
        <v>3818</v>
      </c>
      <c r="P933" t="s">
        <v>2535</v>
      </c>
      <c r="S933" t="s">
        <v>1171</v>
      </c>
    </row>
    <row r="934" spans="1:19">
      <c r="A934" s="1" t="s">
        <v>4389</v>
      </c>
      <c r="B934" t="s">
        <v>377</v>
      </c>
      <c r="C934" t="s">
        <v>25</v>
      </c>
      <c r="D934" t="s">
        <v>16</v>
      </c>
      <c r="E934" t="s">
        <v>67</v>
      </c>
      <c r="F934" t="s">
        <v>671</v>
      </c>
      <c r="G934" s="1" t="s">
        <v>4380</v>
      </c>
      <c r="H934" s="1" t="s">
        <v>4381</v>
      </c>
      <c r="I934" s="1" t="s">
        <v>4382</v>
      </c>
      <c r="J934" t="s">
        <v>49</v>
      </c>
      <c r="K934" t="s">
        <v>657</v>
      </c>
      <c r="L934" t="s">
        <v>729</v>
      </c>
      <c r="M934" t="s">
        <v>651</v>
      </c>
      <c r="O934" s="1" t="s">
        <v>4370</v>
      </c>
      <c r="P934" t="s">
        <v>2604</v>
      </c>
      <c r="S934" t="s">
        <v>1166</v>
      </c>
    </row>
    <row r="935" spans="1:19">
      <c r="A935" s="1" t="s">
        <v>4390</v>
      </c>
      <c r="B935" t="s">
        <v>377</v>
      </c>
      <c r="C935" t="s">
        <v>25</v>
      </c>
      <c r="D935" t="s">
        <v>16</v>
      </c>
      <c r="E935" t="s">
        <v>67</v>
      </c>
      <c r="F935" t="s">
        <v>671</v>
      </c>
      <c r="G935" s="1" t="s">
        <v>4380</v>
      </c>
      <c r="H935" s="1" t="s">
        <v>4381</v>
      </c>
      <c r="I935" s="1" t="s">
        <v>4382</v>
      </c>
      <c r="J935" t="s">
        <v>49</v>
      </c>
      <c r="K935" t="s">
        <v>657</v>
      </c>
      <c r="L935" t="s">
        <v>729</v>
      </c>
      <c r="M935" t="s">
        <v>651</v>
      </c>
      <c r="O935" s="1" t="s">
        <v>4372</v>
      </c>
      <c r="P935" t="s">
        <v>2545</v>
      </c>
      <c r="S935" t="s">
        <v>1166</v>
      </c>
    </row>
    <row r="936" spans="1:19">
      <c r="A936" s="1" t="s">
        <v>4391</v>
      </c>
      <c r="B936" t="s">
        <v>377</v>
      </c>
      <c r="C936" t="s">
        <v>25</v>
      </c>
      <c r="D936" t="s">
        <v>16</v>
      </c>
      <c r="E936" t="s">
        <v>67</v>
      </c>
      <c r="F936" t="s">
        <v>671</v>
      </c>
      <c r="G936" s="1" t="s">
        <v>4380</v>
      </c>
      <c r="H936" s="1" t="s">
        <v>4381</v>
      </c>
      <c r="I936" s="1" t="s">
        <v>4382</v>
      </c>
      <c r="J936" t="s">
        <v>49</v>
      </c>
      <c r="K936" t="s">
        <v>657</v>
      </c>
      <c r="L936" t="s">
        <v>729</v>
      </c>
      <c r="M936" t="s">
        <v>651</v>
      </c>
      <c r="O936" s="1" t="s">
        <v>4374</v>
      </c>
      <c r="P936" t="s">
        <v>2604</v>
      </c>
      <c r="S936" t="s">
        <v>1166</v>
      </c>
    </row>
    <row r="937" spans="1:17">
      <c r="A937" s="1" t="s">
        <v>4392</v>
      </c>
      <c r="B937" t="s">
        <v>377</v>
      </c>
      <c r="C937" t="s">
        <v>25</v>
      </c>
      <c r="D937" t="s">
        <v>16</v>
      </c>
      <c r="E937" t="s">
        <v>67</v>
      </c>
      <c r="F937" t="s">
        <v>671</v>
      </c>
      <c r="G937" s="1" t="s">
        <v>4380</v>
      </c>
      <c r="H937" s="1" t="s">
        <v>4381</v>
      </c>
      <c r="I937" s="1" t="s">
        <v>4382</v>
      </c>
      <c r="J937" t="s">
        <v>49</v>
      </c>
      <c r="K937" t="s">
        <v>657</v>
      </c>
      <c r="L937" t="s">
        <v>666</v>
      </c>
      <c r="M937" t="s">
        <v>651</v>
      </c>
      <c r="O937" s="1" t="s">
        <v>4376</v>
      </c>
      <c r="Q937" t="s">
        <v>2580</v>
      </c>
    </row>
    <row r="938" spans="1:17">
      <c r="A938" s="1" t="s">
        <v>4393</v>
      </c>
      <c r="B938" t="s">
        <v>377</v>
      </c>
      <c r="C938" t="s">
        <v>25</v>
      </c>
      <c r="D938" t="s">
        <v>16</v>
      </c>
      <c r="E938" t="s">
        <v>67</v>
      </c>
      <c r="F938" t="s">
        <v>671</v>
      </c>
      <c r="G938" s="1" t="s">
        <v>4380</v>
      </c>
      <c r="H938" s="1" t="s">
        <v>4381</v>
      </c>
      <c r="I938" s="1" t="s">
        <v>4382</v>
      </c>
      <c r="J938" t="s">
        <v>49</v>
      </c>
      <c r="K938" t="s">
        <v>657</v>
      </c>
      <c r="L938" t="s">
        <v>666</v>
      </c>
      <c r="M938" t="s">
        <v>651</v>
      </c>
      <c r="O938" s="1" t="s">
        <v>4378</v>
      </c>
      <c r="Q938" t="s">
        <v>2580</v>
      </c>
    </row>
    <row r="939" spans="1:19">
      <c r="A939" s="1" t="s">
        <v>4394</v>
      </c>
      <c r="B939" t="s">
        <v>377</v>
      </c>
      <c r="C939" t="s">
        <v>25</v>
      </c>
      <c r="D939" t="s">
        <v>16</v>
      </c>
      <c r="E939" t="s">
        <v>86</v>
      </c>
      <c r="F939" t="s">
        <v>671</v>
      </c>
      <c r="G939" s="1" t="s">
        <v>4395</v>
      </c>
      <c r="H939" s="1" t="s">
        <v>4396</v>
      </c>
      <c r="I939" s="1" t="s">
        <v>4397</v>
      </c>
      <c r="J939" t="s">
        <v>350</v>
      </c>
      <c r="K939" t="s">
        <v>649</v>
      </c>
      <c r="L939" t="s">
        <v>650</v>
      </c>
      <c r="M939" t="s">
        <v>651</v>
      </c>
      <c r="O939" s="1" t="s">
        <v>2866</v>
      </c>
      <c r="P939" t="s">
        <v>2535</v>
      </c>
      <c r="S939" t="s">
        <v>1171</v>
      </c>
    </row>
    <row r="940" spans="1:19">
      <c r="A940" s="1" t="s">
        <v>4398</v>
      </c>
      <c r="B940" t="s">
        <v>377</v>
      </c>
      <c r="C940" t="s">
        <v>25</v>
      </c>
      <c r="D940" t="s">
        <v>16</v>
      </c>
      <c r="E940" t="s">
        <v>86</v>
      </c>
      <c r="F940" t="s">
        <v>671</v>
      </c>
      <c r="G940" s="1" t="s">
        <v>4395</v>
      </c>
      <c r="H940" s="1" t="s">
        <v>4396</v>
      </c>
      <c r="I940" s="1" t="s">
        <v>4397</v>
      </c>
      <c r="J940" t="s">
        <v>350</v>
      </c>
      <c r="K940" t="s">
        <v>649</v>
      </c>
      <c r="L940" t="s">
        <v>654</v>
      </c>
      <c r="M940" t="s">
        <v>651</v>
      </c>
      <c r="O940" s="1" t="s">
        <v>2748</v>
      </c>
      <c r="P940" t="s">
        <v>2545</v>
      </c>
      <c r="S940" t="s">
        <v>1168</v>
      </c>
    </row>
    <row r="941" spans="1:19">
      <c r="A941" s="1" t="s">
        <v>4399</v>
      </c>
      <c r="B941" t="s">
        <v>377</v>
      </c>
      <c r="C941" t="s">
        <v>25</v>
      </c>
      <c r="D941" t="s">
        <v>16</v>
      </c>
      <c r="E941" t="s">
        <v>86</v>
      </c>
      <c r="F941" t="s">
        <v>671</v>
      </c>
      <c r="G941" s="1" t="s">
        <v>4395</v>
      </c>
      <c r="H941" s="1" t="s">
        <v>4396</v>
      </c>
      <c r="I941" s="1" t="s">
        <v>4397</v>
      </c>
      <c r="J941" t="s">
        <v>350</v>
      </c>
      <c r="K941" t="s">
        <v>649</v>
      </c>
      <c r="L941" t="s">
        <v>654</v>
      </c>
      <c r="M941" t="s">
        <v>651</v>
      </c>
      <c r="O941" s="1" t="s">
        <v>2758</v>
      </c>
      <c r="P941" t="s">
        <v>2545</v>
      </c>
      <c r="S941" t="s">
        <v>1169</v>
      </c>
    </row>
    <row r="942" spans="1:19">
      <c r="A942" s="1" t="s">
        <v>4400</v>
      </c>
      <c r="B942" t="s">
        <v>377</v>
      </c>
      <c r="C942" t="s">
        <v>25</v>
      </c>
      <c r="D942" t="s">
        <v>16</v>
      </c>
      <c r="E942" t="s">
        <v>86</v>
      </c>
      <c r="F942" t="s">
        <v>671</v>
      </c>
      <c r="G942" s="1" t="s">
        <v>4395</v>
      </c>
      <c r="H942" s="1" t="s">
        <v>4396</v>
      </c>
      <c r="I942" s="1" t="s">
        <v>4397</v>
      </c>
      <c r="J942" t="s">
        <v>350</v>
      </c>
      <c r="K942" t="s">
        <v>649</v>
      </c>
      <c r="L942" t="s">
        <v>654</v>
      </c>
      <c r="M942" t="s">
        <v>651</v>
      </c>
      <c r="O942" s="1" t="s">
        <v>2760</v>
      </c>
      <c r="P942" t="s">
        <v>2545</v>
      </c>
      <c r="S942" t="s">
        <v>1170</v>
      </c>
    </row>
    <row r="943" spans="1:20">
      <c r="A943" s="1" t="s">
        <v>4401</v>
      </c>
      <c r="B943" t="s">
        <v>377</v>
      </c>
      <c r="C943" t="s">
        <v>25</v>
      </c>
      <c r="D943" t="s">
        <v>16</v>
      </c>
      <c r="E943" t="s">
        <v>86</v>
      </c>
      <c r="F943" t="s">
        <v>671</v>
      </c>
      <c r="G943" s="1" t="s">
        <v>4395</v>
      </c>
      <c r="H943" s="1" t="s">
        <v>4396</v>
      </c>
      <c r="I943" s="1" t="s">
        <v>4397</v>
      </c>
      <c r="J943" t="s">
        <v>350</v>
      </c>
      <c r="K943" t="s">
        <v>649</v>
      </c>
      <c r="L943" t="s">
        <v>654</v>
      </c>
      <c r="M943" t="s">
        <v>651</v>
      </c>
      <c r="O943" s="1" t="s">
        <v>2878</v>
      </c>
      <c r="P943" t="s">
        <v>2535</v>
      </c>
      <c r="S943" t="s">
        <v>1161</v>
      </c>
      <c r="T943" t="s">
        <v>1358</v>
      </c>
    </row>
    <row r="944" spans="1:19">
      <c r="A944" s="1" t="s">
        <v>4402</v>
      </c>
      <c r="B944" t="s">
        <v>377</v>
      </c>
      <c r="C944" t="s">
        <v>25</v>
      </c>
      <c r="D944" t="s">
        <v>16</v>
      </c>
      <c r="E944" t="s">
        <v>86</v>
      </c>
      <c r="F944" t="s">
        <v>671</v>
      </c>
      <c r="G944" s="1" t="s">
        <v>4395</v>
      </c>
      <c r="H944" s="1" t="s">
        <v>4396</v>
      </c>
      <c r="I944" s="1" t="s">
        <v>4397</v>
      </c>
      <c r="J944" t="s">
        <v>350</v>
      </c>
      <c r="K944" t="s">
        <v>649</v>
      </c>
      <c r="L944" t="s">
        <v>654</v>
      </c>
      <c r="M944" t="s">
        <v>651</v>
      </c>
      <c r="O944" s="1" t="s">
        <v>2764</v>
      </c>
      <c r="P944" t="s">
        <v>2535</v>
      </c>
      <c r="S944" t="s">
        <v>1172</v>
      </c>
    </row>
    <row r="945" spans="1:19">
      <c r="A945" s="1" t="s">
        <v>4403</v>
      </c>
      <c r="B945" t="s">
        <v>377</v>
      </c>
      <c r="C945" t="s">
        <v>25</v>
      </c>
      <c r="D945" t="s">
        <v>16</v>
      </c>
      <c r="E945" t="s">
        <v>86</v>
      </c>
      <c r="F945" t="s">
        <v>671</v>
      </c>
      <c r="G945" s="1" t="s">
        <v>4395</v>
      </c>
      <c r="H945" s="1" t="s">
        <v>4396</v>
      </c>
      <c r="I945" s="1" t="s">
        <v>4397</v>
      </c>
      <c r="J945" t="s">
        <v>350</v>
      </c>
      <c r="K945" t="s">
        <v>649</v>
      </c>
      <c r="L945" t="s">
        <v>654</v>
      </c>
      <c r="M945" t="s">
        <v>651</v>
      </c>
      <c r="O945" s="1" t="s">
        <v>2880</v>
      </c>
      <c r="P945" t="s">
        <v>2535</v>
      </c>
      <c r="S945" t="s">
        <v>1163</v>
      </c>
    </row>
    <row r="946" spans="1:16">
      <c r="A946" s="1" t="s">
        <v>4404</v>
      </c>
      <c r="B946" t="s">
        <v>377</v>
      </c>
      <c r="C946" t="s">
        <v>25</v>
      </c>
      <c r="D946" t="s">
        <v>16</v>
      </c>
      <c r="E946" t="s">
        <v>86</v>
      </c>
      <c r="F946" t="s">
        <v>671</v>
      </c>
      <c r="G946" s="1" t="s">
        <v>4395</v>
      </c>
      <c r="H946" s="1" t="s">
        <v>4396</v>
      </c>
      <c r="I946" s="1" t="s">
        <v>4397</v>
      </c>
      <c r="J946" t="s">
        <v>350</v>
      </c>
      <c r="K946" t="s">
        <v>649</v>
      </c>
      <c r="L946" t="s">
        <v>654</v>
      </c>
      <c r="M946" t="s">
        <v>759</v>
      </c>
      <c r="O946" s="1" t="s">
        <v>4405</v>
      </c>
      <c r="P946" t="s">
        <v>2535</v>
      </c>
    </row>
    <row r="947" spans="1:19">
      <c r="A947" s="1" t="s">
        <v>4406</v>
      </c>
      <c r="B947" t="s">
        <v>377</v>
      </c>
      <c r="C947" t="s">
        <v>25</v>
      </c>
      <c r="D947" t="s">
        <v>16</v>
      </c>
      <c r="E947" t="s">
        <v>86</v>
      </c>
      <c r="F947" t="s">
        <v>671</v>
      </c>
      <c r="G947" s="1" t="s">
        <v>4395</v>
      </c>
      <c r="H947" s="1" t="s">
        <v>4396</v>
      </c>
      <c r="I947" s="1" t="s">
        <v>4397</v>
      </c>
      <c r="J947" t="s">
        <v>350</v>
      </c>
      <c r="K947" t="s">
        <v>657</v>
      </c>
      <c r="L947" t="s">
        <v>729</v>
      </c>
      <c r="M947" t="s">
        <v>651</v>
      </c>
      <c r="O947" s="1" t="s">
        <v>4407</v>
      </c>
      <c r="P947" t="s">
        <v>2545</v>
      </c>
      <c r="S947" t="s">
        <v>1166</v>
      </c>
    </row>
    <row r="948" spans="1:19">
      <c r="A948" s="1" t="s">
        <v>4408</v>
      </c>
      <c r="B948" t="s">
        <v>377</v>
      </c>
      <c r="C948" t="s">
        <v>25</v>
      </c>
      <c r="D948" t="s">
        <v>16</v>
      </c>
      <c r="E948" t="s">
        <v>86</v>
      </c>
      <c r="F948" t="s">
        <v>671</v>
      </c>
      <c r="G948" s="1" t="s">
        <v>4395</v>
      </c>
      <c r="H948" s="1" t="s">
        <v>4396</v>
      </c>
      <c r="I948" s="1" t="s">
        <v>4397</v>
      </c>
      <c r="J948" t="s">
        <v>350</v>
      </c>
      <c r="K948" t="s">
        <v>657</v>
      </c>
      <c r="L948" t="s">
        <v>729</v>
      </c>
      <c r="M948" t="s">
        <v>651</v>
      </c>
      <c r="O948" s="1" t="s">
        <v>4409</v>
      </c>
      <c r="P948" t="s">
        <v>2535</v>
      </c>
      <c r="S948" t="s">
        <v>1166</v>
      </c>
    </row>
    <row r="949" spans="1:19">
      <c r="A949" s="1" t="s">
        <v>4410</v>
      </c>
      <c r="B949" t="s">
        <v>377</v>
      </c>
      <c r="C949" t="s">
        <v>25</v>
      </c>
      <c r="D949" t="s">
        <v>16</v>
      </c>
      <c r="E949" t="s">
        <v>86</v>
      </c>
      <c r="F949" t="s">
        <v>671</v>
      </c>
      <c r="G949" s="1" t="s">
        <v>4395</v>
      </c>
      <c r="H949" s="1" t="s">
        <v>4396</v>
      </c>
      <c r="I949" s="1" t="s">
        <v>4397</v>
      </c>
      <c r="J949" t="s">
        <v>350</v>
      </c>
      <c r="K949" t="s">
        <v>657</v>
      </c>
      <c r="L949" t="s">
        <v>666</v>
      </c>
      <c r="M949" t="s">
        <v>651</v>
      </c>
      <c r="O949" s="1" t="s">
        <v>4411</v>
      </c>
      <c r="Q949" t="s">
        <v>2580</v>
      </c>
      <c r="S949" t="s">
        <v>1166</v>
      </c>
    </row>
    <row r="950" spans="1:17">
      <c r="A950" s="1" t="s">
        <v>4412</v>
      </c>
      <c r="B950" t="s">
        <v>377</v>
      </c>
      <c r="C950" t="s">
        <v>25</v>
      </c>
      <c r="D950" t="s">
        <v>16</v>
      </c>
      <c r="E950" t="s">
        <v>86</v>
      </c>
      <c r="F950" t="s">
        <v>671</v>
      </c>
      <c r="G950" s="1" t="s">
        <v>4395</v>
      </c>
      <c r="H950" s="1" t="s">
        <v>4396</v>
      </c>
      <c r="I950" s="1" t="s">
        <v>4397</v>
      </c>
      <c r="J950" t="s">
        <v>350</v>
      </c>
      <c r="K950" t="s">
        <v>657</v>
      </c>
      <c r="L950" t="s">
        <v>666</v>
      </c>
      <c r="M950" t="s">
        <v>651</v>
      </c>
      <c r="O950" s="1" t="s">
        <v>4413</v>
      </c>
      <c r="Q950" t="s">
        <v>2580</v>
      </c>
    </row>
    <row r="951" spans="1:19">
      <c r="A951" s="1" t="s">
        <v>4414</v>
      </c>
      <c r="B951" t="s">
        <v>377</v>
      </c>
      <c r="C951" t="s">
        <v>25</v>
      </c>
      <c r="D951" t="s">
        <v>16</v>
      </c>
      <c r="E951" t="s">
        <v>86</v>
      </c>
      <c r="F951" t="s">
        <v>671</v>
      </c>
      <c r="G951" s="1" t="s">
        <v>4415</v>
      </c>
      <c r="H951" s="1" t="s">
        <v>4416</v>
      </c>
      <c r="I951" s="1" t="s">
        <v>4417</v>
      </c>
      <c r="J951" t="s">
        <v>365</v>
      </c>
      <c r="K951" t="s">
        <v>649</v>
      </c>
      <c r="L951" t="s">
        <v>650</v>
      </c>
      <c r="M951" t="s">
        <v>651</v>
      </c>
      <c r="O951" s="1" t="s">
        <v>2866</v>
      </c>
      <c r="P951" t="s">
        <v>2535</v>
      </c>
      <c r="S951" t="s">
        <v>1171</v>
      </c>
    </row>
    <row r="952" spans="1:19">
      <c r="A952" s="1" t="s">
        <v>4418</v>
      </c>
      <c r="B952" t="s">
        <v>377</v>
      </c>
      <c r="C952" t="s">
        <v>25</v>
      </c>
      <c r="D952" t="s">
        <v>16</v>
      </c>
      <c r="E952" t="s">
        <v>86</v>
      </c>
      <c r="F952" t="s">
        <v>671</v>
      </c>
      <c r="G952" s="1" t="s">
        <v>4415</v>
      </c>
      <c r="H952" s="1" t="s">
        <v>4416</v>
      </c>
      <c r="I952" s="1" t="s">
        <v>4417</v>
      </c>
      <c r="J952" t="s">
        <v>365</v>
      </c>
      <c r="K952" t="s">
        <v>649</v>
      </c>
      <c r="L952" t="s">
        <v>654</v>
      </c>
      <c r="M952" t="s">
        <v>651</v>
      </c>
      <c r="O952" s="1" t="s">
        <v>2748</v>
      </c>
      <c r="P952" t="s">
        <v>2545</v>
      </c>
      <c r="S952" t="s">
        <v>1168</v>
      </c>
    </row>
    <row r="953" spans="1:19">
      <c r="A953" s="1" t="s">
        <v>4419</v>
      </c>
      <c r="B953" t="s">
        <v>377</v>
      </c>
      <c r="C953" t="s">
        <v>25</v>
      </c>
      <c r="D953" t="s">
        <v>16</v>
      </c>
      <c r="E953" t="s">
        <v>86</v>
      </c>
      <c r="F953" t="s">
        <v>671</v>
      </c>
      <c r="G953" s="1" t="s">
        <v>4415</v>
      </c>
      <c r="H953" s="1" t="s">
        <v>4416</v>
      </c>
      <c r="I953" s="1" t="s">
        <v>4417</v>
      </c>
      <c r="J953" t="s">
        <v>365</v>
      </c>
      <c r="K953" t="s">
        <v>649</v>
      </c>
      <c r="L953" t="s">
        <v>654</v>
      </c>
      <c r="M953" t="s">
        <v>651</v>
      </c>
      <c r="O953" s="1" t="s">
        <v>2758</v>
      </c>
      <c r="P953" t="s">
        <v>2545</v>
      </c>
      <c r="S953" t="s">
        <v>1169</v>
      </c>
    </row>
    <row r="954" spans="1:19">
      <c r="A954" s="1" t="s">
        <v>4420</v>
      </c>
      <c r="B954" t="s">
        <v>377</v>
      </c>
      <c r="C954" t="s">
        <v>25</v>
      </c>
      <c r="D954" t="s">
        <v>16</v>
      </c>
      <c r="E954" t="s">
        <v>86</v>
      </c>
      <c r="F954" t="s">
        <v>671</v>
      </c>
      <c r="G954" s="1" t="s">
        <v>4415</v>
      </c>
      <c r="H954" s="1" t="s">
        <v>4416</v>
      </c>
      <c r="I954" s="1" t="s">
        <v>4417</v>
      </c>
      <c r="J954" t="s">
        <v>365</v>
      </c>
      <c r="K954" t="s">
        <v>649</v>
      </c>
      <c r="L954" t="s">
        <v>654</v>
      </c>
      <c r="M954" t="s">
        <v>651</v>
      </c>
      <c r="O954" s="1" t="s">
        <v>2760</v>
      </c>
      <c r="P954" t="s">
        <v>2545</v>
      </c>
      <c r="S954" t="s">
        <v>1170</v>
      </c>
    </row>
    <row r="955" spans="1:20">
      <c r="A955" s="1" t="s">
        <v>4421</v>
      </c>
      <c r="B955" t="s">
        <v>377</v>
      </c>
      <c r="C955" t="s">
        <v>25</v>
      </c>
      <c r="D955" t="s">
        <v>16</v>
      </c>
      <c r="E955" t="s">
        <v>86</v>
      </c>
      <c r="F955" t="s">
        <v>671</v>
      </c>
      <c r="G955" s="1" t="s">
        <v>4415</v>
      </c>
      <c r="H955" s="1" t="s">
        <v>4416</v>
      </c>
      <c r="I955" s="1" t="s">
        <v>4417</v>
      </c>
      <c r="J955" t="s">
        <v>365</v>
      </c>
      <c r="K955" t="s">
        <v>649</v>
      </c>
      <c r="L955" t="s">
        <v>654</v>
      </c>
      <c r="M955" t="s">
        <v>651</v>
      </c>
      <c r="O955" s="1" t="s">
        <v>2878</v>
      </c>
      <c r="P955" t="s">
        <v>2535</v>
      </c>
      <c r="S955" t="s">
        <v>1161</v>
      </c>
      <c r="T955" t="s">
        <v>1358</v>
      </c>
    </row>
    <row r="956" spans="1:19">
      <c r="A956" s="1" t="s">
        <v>4422</v>
      </c>
      <c r="B956" t="s">
        <v>377</v>
      </c>
      <c r="C956" t="s">
        <v>25</v>
      </c>
      <c r="D956" t="s">
        <v>16</v>
      </c>
      <c r="E956" t="s">
        <v>86</v>
      </c>
      <c r="F956" t="s">
        <v>671</v>
      </c>
      <c r="G956" s="1" t="s">
        <v>4415</v>
      </c>
      <c r="H956" s="1" t="s">
        <v>4416</v>
      </c>
      <c r="I956" s="1" t="s">
        <v>4417</v>
      </c>
      <c r="J956" t="s">
        <v>365</v>
      </c>
      <c r="K956" t="s">
        <v>649</v>
      </c>
      <c r="L956" t="s">
        <v>654</v>
      </c>
      <c r="M956" t="s">
        <v>651</v>
      </c>
      <c r="O956" s="1" t="s">
        <v>2764</v>
      </c>
      <c r="P956" t="s">
        <v>2535</v>
      </c>
      <c r="S956" t="s">
        <v>1172</v>
      </c>
    </row>
    <row r="957" spans="1:19">
      <c r="A957" s="1" t="s">
        <v>4423</v>
      </c>
      <c r="B957" t="s">
        <v>377</v>
      </c>
      <c r="C957" t="s">
        <v>25</v>
      </c>
      <c r="D957" t="s">
        <v>16</v>
      </c>
      <c r="E957" t="s">
        <v>86</v>
      </c>
      <c r="F957" t="s">
        <v>671</v>
      </c>
      <c r="G957" s="1" t="s">
        <v>4415</v>
      </c>
      <c r="H957" s="1" t="s">
        <v>4416</v>
      </c>
      <c r="I957" s="1" t="s">
        <v>4417</v>
      </c>
      <c r="J957" t="s">
        <v>365</v>
      </c>
      <c r="K957" t="s">
        <v>649</v>
      </c>
      <c r="L957" t="s">
        <v>654</v>
      </c>
      <c r="M957" t="s">
        <v>651</v>
      </c>
      <c r="O957" s="1" t="s">
        <v>2880</v>
      </c>
      <c r="P957" t="s">
        <v>2535</v>
      </c>
      <c r="S957" t="s">
        <v>1163</v>
      </c>
    </row>
    <row r="958" spans="1:16">
      <c r="A958" s="1" t="s">
        <v>4424</v>
      </c>
      <c r="B958" t="s">
        <v>377</v>
      </c>
      <c r="C958" t="s">
        <v>25</v>
      </c>
      <c r="D958" t="s">
        <v>16</v>
      </c>
      <c r="E958" t="s">
        <v>86</v>
      </c>
      <c r="F958" t="s">
        <v>671</v>
      </c>
      <c r="G958" s="1" t="s">
        <v>4415</v>
      </c>
      <c r="H958" s="1" t="s">
        <v>4416</v>
      </c>
      <c r="I958" s="1" t="s">
        <v>4417</v>
      </c>
      <c r="J958" t="s">
        <v>365</v>
      </c>
      <c r="K958" t="s">
        <v>649</v>
      </c>
      <c r="L958" t="s">
        <v>654</v>
      </c>
      <c r="M958" t="s">
        <v>759</v>
      </c>
      <c r="O958" s="1" t="s">
        <v>4405</v>
      </c>
      <c r="P958" t="s">
        <v>2535</v>
      </c>
    </row>
    <row r="959" spans="1:19">
      <c r="A959" s="1" t="s">
        <v>4425</v>
      </c>
      <c r="B959" t="s">
        <v>377</v>
      </c>
      <c r="C959" t="s">
        <v>25</v>
      </c>
      <c r="D959" t="s">
        <v>16</v>
      </c>
      <c r="E959" t="s">
        <v>86</v>
      </c>
      <c r="F959" t="s">
        <v>671</v>
      </c>
      <c r="G959" s="1" t="s">
        <v>4415</v>
      </c>
      <c r="H959" s="1" t="s">
        <v>4416</v>
      </c>
      <c r="I959" s="1" t="s">
        <v>4417</v>
      </c>
      <c r="J959" t="s">
        <v>365</v>
      </c>
      <c r="K959" t="s">
        <v>657</v>
      </c>
      <c r="L959" t="s">
        <v>729</v>
      </c>
      <c r="M959" t="s">
        <v>651</v>
      </c>
      <c r="O959" s="1" t="s">
        <v>4407</v>
      </c>
      <c r="P959" t="s">
        <v>2545</v>
      </c>
      <c r="S959" t="s">
        <v>1166</v>
      </c>
    </row>
    <row r="960" spans="1:19">
      <c r="A960" s="1" t="s">
        <v>4426</v>
      </c>
      <c r="B960" t="s">
        <v>377</v>
      </c>
      <c r="C960" t="s">
        <v>25</v>
      </c>
      <c r="D960" t="s">
        <v>16</v>
      </c>
      <c r="E960" t="s">
        <v>86</v>
      </c>
      <c r="F960" t="s">
        <v>671</v>
      </c>
      <c r="G960" s="1" t="s">
        <v>4415</v>
      </c>
      <c r="H960" s="1" t="s">
        <v>4416</v>
      </c>
      <c r="I960" s="1" t="s">
        <v>4417</v>
      </c>
      <c r="J960" t="s">
        <v>365</v>
      </c>
      <c r="K960" t="s">
        <v>657</v>
      </c>
      <c r="L960" t="s">
        <v>729</v>
      </c>
      <c r="M960" t="s">
        <v>651</v>
      </c>
      <c r="O960" s="1" t="s">
        <v>4409</v>
      </c>
      <c r="P960" t="s">
        <v>2535</v>
      </c>
      <c r="S960" t="s">
        <v>1166</v>
      </c>
    </row>
    <row r="961" spans="1:19">
      <c r="A961" s="1" t="s">
        <v>4427</v>
      </c>
      <c r="B961" t="s">
        <v>377</v>
      </c>
      <c r="C961" t="s">
        <v>25</v>
      </c>
      <c r="D961" t="s">
        <v>16</v>
      </c>
      <c r="E961" t="s">
        <v>86</v>
      </c>
      <c r="F961" t="s">
        <v>671</v>
      </c>
      <c r="G961" s="1" t="s">
        <v>4415</v>
      </c>
      <c r="H961" s="1" t="s">
        <v>4416</v>
      </c>
      <c r="I961" s="1" t="s">
        <v>4417</v>
      </c>
      <c r="J961" t="s">
        <v>365</v>
      </c>
      <c r="K961" t="s">
        <v>657</v>
      </c>
      <c r="L961" t="s">
        <v>666</v>
      </c>
      <c r="M961" t="s">
        <v>651</v>
      </c>
      <c r="O961" s="1" t="s">
        <v>4411</v>
      </c>
      <c r="Q961" t="s">
        <v>2580</v>
      </c>
      <c r="S961" t="s">
        <v>1166</v>
      </c>
    </row>
    <row r="962" spans="1:17">
      <c r="A962" s="1" t="s">
        <v>4428</v>
      </c>
      <c r="B962" t="s">
        <v>377</v>
      </c>
      <c r="C962" t="s">
        <v>25</v>
      </c>
      <c r="D962" t="s">
        <v>16</v>
      </c>
      <c r="E962" t="s">
        <v>86</v>
      </c>
      <c r="F962" t="s">
        <v>671</v>
      </c>
      <c r="G962" s="1" t="s">
        <v>4415</v>
      </c>
      <c r="H962" s="1" t="s">
        <v>4416</v>
      </c>
      <c r="I962" s="1" t="s">
        <v>4417</v>
      </c>
      <c r="J962" t="s">
        <v>365</v>
      </c>
      <c r="K962" t="s">
        <v>657</v>
      </c>
      <c r="L962" t="s">
        <v>666</v>
      </c>
      <c r="M962" t="s">
        <v>651</v>
      </c>
      <c r="O962" s="1" t="s">
        <v>4413</v>
      </c>
      <c r="Q962" t="s">
        <v>2580</v>
      </c>
    </row>
    <row r="963" spans="1:19">
      <c r="A963" s="1" t="s">
        <v>4429</v>
      </c>
      <c r="B963" t="s">
        <v>377</v>
      </c>
      <c r="C963" t="s">
        <v>25</v>
      </c>
      <c r="D963" t="s">
        <v>16</v>
      </c>
      <c r="E963" t="s">
        <v>86</v>
      </c>
      <c r="F963" t="s">
        <v>824</v>
      </c>
      <c r="G963" s="1" t="s">
        <v>4430</v>
      </c>
      <c r="H963" s="1" t="s">
        <v>4431</v>
      </c>
      <c r="I963" s="1" t="s">
        <v>4432</v>
      </c>
      <c r="J963" t="s">
        <v>350</v>
      </c>
      <c r="K963" t="s">
        <v>649</v>
      </c>
      <c r="L963" t="s">
        <v>650</v>
      </c>
      <c r="M963" t="s">
        <v>651</v>
      </c>
      <c r="O963" s="1" t="s">
        <v>2866</v>
      </c>
      <c r="P963" t="s">
        <v>2535</v>
      </c>
      <c r="S963" t="s">
        <v>1171</v>
      </c>
    </row>
    <row r="964" spans="1:19">
      <c r="A964" s="1" t="s">
        <v>4433</v>
      </c>
      <c r="B964" t="s">
        <v>377</v>
      </c>
      <c r="C964" t="s">
        <v>25</v>
      </c>
      <c r="D964" t="s">
        <v>16</v>
      </c>
      <c r="E964" t="s">
        <v>86</v>
      </c>
      <c r="F964" t="s">
        <v>824</v>
      </c>
      <c r="G964" s="1" t="s">
        <v>4430</v>
      </c>
      <c r="H964" s="1" t="s">
        <v>4431</v>
      </c>
      <c r="I964" s="1" t="s">
        <v>4432</v>
      </c>
      <c r="J964" t="s">
        <v>350</v>
      </c>
      <c r="K964" t="s">
        <v>649</v>
      </c>
      <c r="L964" t="s">
        <v>654</v>
      </c>
      <c r="M964" t="s">
        <v>651</v>
      </c>
      <c r="O964" s="1" t="s">
        <v>2748</v>
      </c>
      <c r="P964" t="s">
        <v>2545</v>
      </c>
      <c r="S964" t="s">
        <v>1168</v>
      </c>
    </row>
    <row r="965" spans="1:19">
      <c r="A965" s="1" t="s">
        <v>4434</v>
      </c>
      <c r="B965" t="s">
        <v>377</v>
      </c>
      <c r="C965" t="s">
        <v>25</v>
      </c>
      <c r="D965" t="s">
        <v>16</v>
      </c>
      <c r="E965" t="s">
        <v>86</v>
      </c>
      <c r="F965" t="s">
        <v>824</v>
      </c>
      <c r="G965" s="1" t="s">
        <v>4430</v>
      </c>
      <c r="H965" s="1" t="s">
        <v>4431</v>
      </c>
      <c r="I965" s="1" t="s">
        <v>4432</v>
      </c>
      <c r="J965" t="s">
        <v>350</v>
      </c>
      <c r="K965" t="s">
        <v>649</v>
      </c>
      <c r="L965" t="s">
        <v>654</v>
      </c>
      <c r="M965" t="s">
        <v>651</v>
      </c>
      <c r="O965" s="1" t="s">
        <v>2758</v>
      </c>
      <c r="P965" t="s">
        <v>2545</v>
      </c>
      <c r="S965" t="s">
        <v>1169</v>
      </c>
    </row>
    <row r="966" spans="1:19">
      <c r="A966" s="1" t="s">
        <v>4435</v>
      </c>
      <c r="B966" t="s">
        <v>377</v>
      </c>
      <c r="C966" t="s">
        <v>25</v>
      </c>
      <c r="D966" t="s">
        <v>16</v>
      </c>
      <c r="E966" t="s">
        <v>86</v>
      </c>
      <c r="F966" t="s">
        <v>824</v>
      </c>
      <c r="G966" s="1" t="s">
        <v>4430</v>
      </c>
      <c r="H966" s="1" t="s">
        <v>4431</v>
      </c>
      <c r="I966" s="1" t="s">
        <v>4432</v>
      </c>
      <c r="J966" t="s">
        <v>350</v>
      </c>
      <c r="K966" t="s">
        <v>649</v>
      </c>
      <c r="L966" t="s">
        <v>654</v>
      </c>
      <c r="M966" t="s">
        <v>651</v>
      </c>
      <c r="O966" s="1" t="s">
        <v>2760</v>
      </c>
      <c r="P966" t="s">
        <v>2545</v>
      </c>
      <c r="S966" t="s">
        <v>1170</v>
      </c>
    </row>
    <row r="967" spans="1:19">
      <c r="A967" s="1" t="s">
        <v>4436</v>
      </c>
      <c r="B967" t="s">
        <v>377</v>
      </c>
      <c r="C967" t="s">
        <v>25</v>
      </c>
      <c r="D967" t="s">
        <v>16</v>
      </c>
      <c r="E967" t="s">
        <v>86</v>
      </c>
      <c r="F967" t="s">
        <v>824</v>
      </c>
      <c r="G967" s="1" t="s">
        <v>4430</v>
      </c>
      <c r="H967" s="1" t="s">
        <v>4431</v>
      </c>
      <c r="I967" s="1" t="s">
        <v>4432</v>
      </c>
      <c r="J967" t="s">
        <v>350</v>
      </c>
      <c r="K967" t="s">
        <v>649</v>
      </c>
      <c r="L967" t="s">
        <v>654</v>
      </c>
      <c r="M967" t="s">
        <v>651</v>
      </c>
      <c r="O967" s="1" t="s">
        <v>2764</v>
      </c>
      <c r="P967" t="s">
        <v>2535</v>
      </c>
      <c r="S967" t="s">
        <v>1172</v>
      </c>
    </row>
    <row r="968" spans="1:24">
      <c r="A968" s="1" t="s">
        <v>4437</v>
      </c>
      <c r="B968" t="s">
        <v>377</v>
      </c>
      <c r="C968" t="s">
        <v>25</v>
      </c>
      <c r="D968" t="s">
        <v>16</v>
      </c>
      <c r="E968" t="s">
        <v>86</v>
      </c>
      <c r="F968" t="s">
        <v>824</v>
      </c>
      <c r="G968" s="1" t="s">
        <v>4430</v>
      </c>
      <c r="H968" s="1" t="s">
        <v>4431</v>
      </c>
      <c r="I968" s="1" t="s">
        <v>4432</v>
      </c>
      <c r="J968" t="s">
        <v>350</v>
      </c>
      <c r="K968" t="s">
        <v>649</v>
      </c>
      <c r="L968" t="s">
        <v>654</v>
      </c>
      <c r="M968" t="s">
        <v>651</v>
      </c>
      <c r="O968" s="1" t="s">
        <v>2878</v>
      </c>
      <c r="P968" t="s">
        <v>2535</v>
      </c>
      <c r="S968" t="s">
        <v>1161</v>
      </c>
      <c r="T968" t="s">
        <v>32</v>
      </c>
      <c r="U968" s="1" t="s">
        <v>4438</v>
      </c>
      <c r="V968" s="1" t="s">
        <v>4439</v>
      </c>
      <c r="W968" t="s">
        <v>2151</v>
      </c>
      <c r="X968" s="1" t="s">
        <v>4440</v>
      </c>
    </row>
    <row r="969" spans="1:19">
      <c r="A969" s="1" t="s">
        <v>4441</v>
      </c>
      <c r="B969" t="s">
        <v>377</v>
      </c>
      <c r="C969" t="s">
        <v>25</v>
      </c>
      <c r="D969" t="s">
        <v>16</v>
      </c>
      <c r="E969" t="s">
        <v>86</v>
      </c>
      <c r="F969" t="s">
        <v>824</v>
      </c>
      <c r="G969" s="1" t="s">
        <v>4430</v>
      </c>
      <c r="H969" s="1" t="s">
        <v>4431</v>
      </c>
      <c r="I969" s="1" t="s">
        <v>4432</v>
      </c>
      <c r="J969" t="s">
        <v>350</v>
      </c>
      <c r="K969" t="s">
        <v>649</v>
      </c>
      <c r="L969" t="s">
        <v>654</v>
      </c>
      <c r="M969" t="s">
        <v>651</v>
      </c>
      <c r="O969" s="1" t="s">
        <v>2899</v>
      </c>
      <c r="P969" t="s">
        <v>2580</v>
      </c>
      <c r="S969" t="s">
        <v>1163</v>
      </c>
    </row>
    <row r="970" spans="1:16">
      <c r="A970" s="1" t="s">
        <v>4442</v>
      </c>
      <c r="B970" t="s">
        <v>377</v>
      </c>
      <c r="C970" t="s">
        <v>25</v>
      </c>
      <c r="D970" t="s">
        <v>16</v>
      </c>
      <c r="E970" t="s">
        <v>86</v>
      </c>
      <c r="F970" t="s">
        <v>824</v>
      </c>
      <c r="G970" s="1" t="s">
        <v>4430</v>
      </c>
      <c r="H970" s="1" t="s">
        <v>4431</v>
      </c>
      <c r="I970" s="1" t="s">
        <v>4432</v>
      </c>
      <c r="J970" t="s">
        <v>350</v>
      </c>
      <c r="K970" t="s">
        <v>649</v>
      </c>
      <c r="L970" t="s">
        <v>654</v>
      </c>
      <c r="M970" t="s">
        <v>659</v>
      </c>
      <c r="O970" s="1" t="s">
        <v>2766</v>
      </c>
      <c r="P970" t="s">
        <v>2580</v>
      </c>
    </row>
    <row r="971" spans="1:16">
      <c r="A971" s="1" t="s">
        <v>4443</v>
      </c>
      <c r="B971" t="s">
        <v>377</v>
      </c>
      <c r="C971" t="s">
        <v>25</v>
      </c>
      <c r="D971" t="s">
        <v>16</v>
      </c>
      <c r="E971" t="s">
        <v>86</v>
      </c>
      <c r="F971" t="s">
        <v>824</v>
      </c>
      <c r="G971" s="1" t="s">
        <v>4430</v>
      </c>
      <c r="H971" s="1" t="s">
        <v>4431</v>
      </c>
      <c r="I971" s="1" t="s">
        <v>4432</v>
      </c>
      <c r="J971" t="s">
        <v>350</v>
      </c>
      <c r="K971" t="s">
        <v>649</v>
      </c>
      <c r="L971" t="s">
        <v>654</v>
      </c>
      <c r="M971" t="s">
        <v>759</v>
      </c>
      <c r="O971" s="1" t="s">
        <v>2785</v>
      </c>
      <c r="P971" t="s">
        <v>2535</v>
      </c>
    </row>
    <row r="972" spans="1:26">
      <c r="A972" s="1" t="s">
        <v>4444</v>
      </c>
      <c r="B972" t="s">
        <v>377</v>
      </c>
      <c r="C972" t="s">
        <v>25</v>
      </c>
      <c r="D972" t="s">
        <v>16</v>
      </c>
      <c r="E972" t="s">
        <v>86</v>
      </c>
      <c r="F972" t="s">
        <v>824</v>
      </c>
      <c r="G972" s="1" t="s">
        <v>4430</v>
      </c>
      <c r="H972" s="1" t="s">
        <v>4431</v>
      </c>
      <c r="I972" s="1" t="s">
        <v>4432</v>
      </c>
      <c r="J972" t="s">
        <v>350</v>
      </c>
      <c r="K972" t="s">
        <v>657</v>
      </c>
      <c r="L972" t="s">
        <v>729</v>
      </c>
      <c r="M972" t="s">
        <v>651</v>
      </c>
      <c r="O972" s="1" t="s">
        <v>4445</v>
      </c>
      <c r="P972" t="s">
        <v>2545</v>
      </c>
      <c r="S972" t="s">
        <v>1165</v>
      </c>
      <c r="T972" t="s">
        <v>400</v>
      </c>
      <c r="U972" s="1" t="s">
        <v>4446</v>
      </c>
      <c r="V972" s="1" t="s">
        <v>4445</v>
      </c>
      <c r="W972" t="s">
        <v>1323</v>
      </c>
      <c r="X972" s="1" t="s">
        <v>4447</v>
      </c>
      <c r="Y972" s="1" t="s">
        <v>4448</v>
      </c>
      <c r="Z972" s="1" t="s">
        <v>4449</v>
      </c>
    </row>
    <row r="973" spans="1:20">
      <c r="A973" s="1" t="s">
        <v>4450</v>
      </c>
      <c r="B973" t="s">
        <v>377</v>
      </c>
      <c r="C973" t="s">
        <v>25</v>
      </c>
      <c r="D973" t="s">
        <v>16</v>
      </c>
      <c r="E973" t="s">
        <v>86</v>
      </c>
      <c r="F973" t="s">
        <v>824</v>
      </c>
      <c r="G973" s="1" t="s">
        <v>4430</v>
      </c>
      <c r="H973" s="1" t="s">
        <v>4431</v>
      </c>
      <c r="I973" s="1" t="s">
        <v>4432</v>
      </c>
      <c r="J973" t="s">
        <v>350</v>
      </c>
      <c r="K973" t="s">
        <v>657</v>
      </c>
      <c r="L973" t="s">
        <v>666</v>
      </c>
      <c r="M973" t="s">
        <v>651</v>
      </c>
      <c r="O973" s="1" t="s">
        <v>4451</v>
      </c>
      <c r="Q973" t="s">
        <v>2545</v>
      </c>
      <c r="S973" t="s">
        <v>1165</v>
      </c>
      <c r="T973" t="s">
        <v>2157</v>
      </c>
    </row>
    <row r="974" spans="1:19">
      <c r="A974" s="1" t="s">
        <v>4452</v>
      </c>
      <c r="B974" t="s">
        <v>377</v>
      </c>
      <c r="C974" t="s">
        <v>25</v>
      </c>
      <c r="D974" t="s">
        <v>128</v>
      </c>
      <c r="E974" t="s">
        <v>67</v>
      </c>
      <c r="F974" t="s">
        <v>891</v>
      </c>
      <c r="G974" s="1" t="s">
        <v>4453</v>
      </c>
      <c r="H974" s="1" t="s">
        <v>4454</v>
      </c>
      <c r="I974" s="1" t="s">
        <v>4455</v>
      </c>
      <c r="J974" t="s">
        <v>257</v>
      </c>
      <c r="K974" t="s">
        <v>649</v>
      </c>
      <c r="L974" t="s">
        <v>650</v>
      </c>
      <c r="M974" t="s">
        <v>651</v>
      </c>
      <c r="O974" s="1" t="s">
        <v>2993</v>
      </c>
      <c r="P974" t="s">
        <v>2535</v>
      </c>
      <c r="S974" t="s">
        <v>1171</v>
      </c>
    </row>
    <row r="975" spans="1:19">
      <c r="A975" s="1" t="s">
        <v>4456</v>
      </c>
      <c r="B975" t="s">
        <v>377</v>
      </c>
      <c r="C975" t="s">
        <v>25</v>
      </c>
      <c r="D975" t="s">
        <v>128</v>
      </c>
      <c r="E975" t="s">
        <v>67</v>
      </c>
      <c r="F975" t="s">
        <v>891</v>
      </c>
      <c r="G975" s="1" t="s">
        <v>4453</v>
      </c>
      <c r="H975" s="1" t="s">
        <v>4454</v>
      </c>
      <c r="I975" s="1" t="s">
        <v>4455</v>
      </c>
      <c r="J975" t="s">
        <v>257</v>
      </c>
      <c r="K975" t="s">
        <v>649</v>
      </c>
      <c r="L975" t="s">
        <v>654</v>
      </c>
      <c r="M975" t="s">
        <v>651</v>
      </c>
      <c r="O975" s="1" t="s">
        <v>3094</v>
      </c>
      <c r="P975" t="s">
        <v>486</v>
      </c>
      <c r="S975" t="s">
        <v>1168</v>
      </c>
    </row>
    <row r="976" spans="1:19">
      <c r="A976" s="1" t="s">
        <v>4457</v>
      </c>
      <c r="B976" t="s">
        <v>377</v>
      </c>
      <c r="C976" t="s">
        <v>25</v>
      </c>
      <c r="D976" t="s">
        <v>128</v>
      </c>
      <c r="E976" t="s">
        <v>67</v>
      </c>
      <c r="F976" t="s">
        <v>891</v>
      </c>
      <c r="G976" s="1" t="s">
        <v>4453</v>
      </c>
      <c r="H976" s="1" t="s">
        <v>4454</v>
      </c>
      <c r="I976" s="1" t="s">
        <v>4455</v>
      </c>
      <c r="J976" t="s">
        <v>257</v>
      </c>
      <c r="K976" t="s">
        <v>649</v>
      </c>
      <c r="L976" t="s">
        <v>654</v>
      </c>
      <c r="M976" t="s">
        <v>651</v>
      </c>
      <c r="O976" s="1" t="s">
        <v>3096</v>
      </c>
      <c r="P976" t="s">
        <v>486</v>
      </c>
      <c r="S976" t="s">
        <v>1169</v>
      </c>
    </row>
    <row r="977" spans="1:19">
      <c r="A977" s="1" t="s">
        <v>4458</v>
      </c>
      <c r="B977" t="s">
        <v>377</v>
      </c>
      <c r="C977" t="s">
        <v>25</v>
      </c>
      <c r="D977" t="s">
        <v>128</v>
      </c>
      <c r="E977" t="s">
        <v>67</v>
      </c>
      <c r="F977" t="s">
        <v>891</v>
      </c>
      <c r="G977" s="1" t="s">
        <v>4453</v>
      </c>
      <c r="H977" s="1" t="s">
        <v>4454</v>
      </c>
      <c r="I977" s="1" t="s">
        <v>4455</v>
      </c>
      <c r="J977" t="s">
        <v>257</v>
      </c>
      <c r="K977" t="s">
        <v>649</v>
      </c>
      <c r="L977" t="s">
        <v>654</v>
      </c>
      <c r="M977" t="s">
        <v>651</v>
      </c>
      <c r="O977" s="1" t="s">
        <v>3098</v>
      </c>
      <c r="P977" t="s">
        <v>486</v>
      </c>
      <c r="S977" t="s">
        <v>1170</v>
      </c>
    </row>
    <row r="978" spans="1:19">
      <c r="A978" s="1" t="s">
        <v>4459</v>
      </c>
      <c r="B978" t="s">
        <v>377</v>
      </c>
      <c r="C978" t="s">
        <v>25</v>
      </c>
      <c r="D978" t="s">
        <v>128</v>
      </c>
      <c r="E978" t="s">
        <v>67</v>
      </c>
      <c r="F978" t="s">
        <v>891</v>
      </c>
      <c r="G978" s="1" t="s">
        <v>4453</v>
      </c>
      <c r="H978" s="1" t="s">
        <v>4454</v>
      </c>
      <c r="I978" s="1" t="s">
        <v>4455</v>
      </c>
      <c r="J978" t="s">
        <v>257</v>
      </c>
      <c r="K978" t="s">
        <v>649</v>
      </c>
      <c r="L978" t="s">
        <v>654</v>
      </c>
      <c r="M978" t="s">
        <v>651</v>
      </c>
      <c r="O978" s="1" t="s">
        <v>3100</v>
      </c>
      <c r="P978" t="s">
        <v>2535</v>
      </c>
      <c r="S978" t="s">
        <v>1172</v>
      </c>
    </row>
    <row r="979" spans="1:19">
      <c r="A979" s="1" t="s">
        <v>4460</v>
      </c>
      <c r="B979" t="s">
        <v>377</v>
      </c>
      <c r="C979" t="s">
        <v>25</v>
      </c>
      <c r="D979" t="s">
        <v>128</v>
      </c>
      <c r="E979" t="s">
        <v>67</v>
      </c>
      <c r="F979" t="s">
        <v>891</v>
      </c>
      <c r="G979" s="1" t="s">
        <v>4453</v>
      </c>
      <c r="H979" s="1" t="s">
        <v>4454</v>
      </c>
      <c r="I979" s="1" t="s">
        <v>4455</v>
      </c>
      <c r="J979" t="s">
        <v>257</v>
      </c>
      <c r="K979" t="s">
        <v>649</v>
      </c>
      <c r="L979" t="s">
        <v>654</v>
      </c>
      <c r="M979" t="s">
        <v>651</v>
      </c>
      <c r="O979" s="1" t="s">
        <v>3027</v>
      </c>
      <c r="P979" t="s">
        <v>2535</v>
      </c>
      <c r="S979" t="s">
        <v>1171</v>
      </c>
    </row>
    <row r="980" spans="1:19">
      <c r="A980" s="1" t="s">
        <v>4461</v>
      </c>
      <c r="B980" t="s">
        <v>377</v>
      </c>
      <c r="C980" t="s">
        <v>25</v>
      </c>
      <c r="D980" t="s">
        <v>128</v>
      </c>
      <c r="E980" t="s">
        <v>67</v>
      </c>
      <c r="F980" t="s">
        <v>891</v>
      </c>
      <c r="G980" s="1" t="s">
        <v>4453</v>
      </c>
      <c r="H980" s="1" t="s">
        <v>4454</v>
      </c>
      <c r="I980" s="1" t="s">
        <v>4455</v>
      </c>
      <c r="J980" t="s">
        <v>257</v>
      </c>
      <c r="K980" t="s">
        <v>649</v>
      </c>
      <c r="L980" t="s">
        <v>654</v>
      </c>
      <c r="M980" t="s">
        <v>651</v>
      </c>
      <c r="O980" s="1" t="s">
        <v>3103</v>
      </c>
      <c r="P980" t="s">
        <v>2580</v>
      </c>
      <c r="S980" t="s">
        <v>1171</v>
      </c>
    </row>
    <row r="981" spans="1:16">
      <c r="A981" s="1" t="s">
        <v>4462</v>
      </c>
      <c r="B981" t="s">
        <v>377</v>
      </c>
      <c r="C981" t="s">
        <v>25</v>
      </c>
      <c r="D981" t="s">
        <v>128</v>
      </c>
      <c r="E981" t="s">
        <v>67</v>
      </c>
      <c r="F981" t="s">
        <v>891</v>
      </c>
      <c r="G981" s="1" t="s">
        <v>4453</v>
      </c>
      <c r="H981" s="1" t="s">
        <v>4454</v>
      </c>
      <c r="I981" s="1" t="s">
        <v>4455</v>
      </c>
      <c r="J981" t="s">
        <v>257</v>
      </c>
      <c r="K981" t="s">
        <v>649</v>
      </c>
      <c r="L981" t="s">
        <v>654</v>
      </c>
      <c r="M981" t="s">
        <v>659</v>
      </c>
      <c r="O981" s="1" t="s">
        <v>2555</v>
      </c>
      <c r="P981" t="s">
        <v>2580</v>
      </c>
    </row>
    <row r="982" spans="1:16">
      <c r="A982" s="1" t="s">
        <v>4463</v>
      </c>
      <c r="B982" t="s">
        <v>377</v>
      </c>
      <c r="C982" t="s">
        <v>25</v>
      </c>
      <c r="D982" t="s">
        <v>128</v>
      </c>
      <c r="E982" t="s">
        <v>67</v>
      </c>
      <c r="F982" t="s">
        <v>891</v>
      </c>
      <c r="G982" s="1" t="s">
        <v>4453</v>
      </c>
      <c r="H982" s="1" t="s">
        <v>4454</v>
      </c>
      <c r="I982" s="1" t="s">
        <v>4455</v>
      </c>
      <c r="J982" t="s">
        <v>257</v>
      </c>
      <c r="K982" t="s">
        <v>649</v>
      </c>
      <c r="L982" t="s">
        <v>654</v>
      </c>
      <c r="M982" t="s">
        <v>659</v>
      </c>
      <c r="O982" s="1" t="s">
        <v>3106</v>
      </c>
      <c r="P982" t="s">
        <v>2580</v>
      </c>
    </row>
    <row r="983" spans="1:27">
      <c r="A983" s="1" t="s">
        <v>4464</v>
      </c>
      <c r="B983" t="s">
        <v>377</v>
      </c>
      <c r="C983" t="s">
        <v>25</v>
      </c>
      <c r="D983" t="s">
        <v>128</v>
      </c>
      <c r="E983" t="s">
        <v>67</v>
      </c>
      <c r="F983" t="s">
        <v>891</v>
      </c>
      <c r="G983" s="1" t="s">
        <v>4453</v>
      </c>
      <c r="H983" s="1" t="s">
        <v>4454</v>
      </c>
      <c r="I983" s="1" t="s">
        <v>4455</v>
      </c>
      <c r="J983" t="s">
        <v>257</v>
      </c>
      <c r="K983" t="s">
        <v>657</v>
      </c>
      <c r="L983" t="s">
        <v>729</v>
      </c>
      <c r="M983" t="s">
        <v>651</v>
      </c>
      <c r="O983" s="1" t="s">
        <v>4465</v>
      </c>
      <c r="P983" t="s">
        <v>2545</v>
      </c>
      <c r="S983" t="s">
        <v>1165</v>
      </c>
      <c r="T983" t="s">
        <v>400</v>
      </c>
      <c r="U983" s="1" t="s">
        <v>4466</v>
      </c>
      <c r="V983" s="1" t="s">
        <v>4467</v>
      </c>
      <c r="W983" t="s">
        <v>1420</v>
      </c>
      <c r="X983" s="1" t="s">
        <v>4468</v>
      </c>
      <c r="Y983" s="1" t="s">
        <v>4469</v>
      </c>
      <c r="Z983" s="1" t="s">
        <v>4470</v>
      </c>
      <c r="AA983" t="s">
        <v>1371</v>
      </c>
    </row>
    <row r="984" spans="1:27">
      <c r="A984" s="1" t="s">
        <v>4471</v>
      </c>
      <c r="B984" t="s">
        <v>377</v>
      </c>
      <c r="C984" t="s">
        <v>25</v>
      </c>
      <c r="D984" t="s">
        <v>128</v>
      </c>
      <c r="E984" t="s">
        <v>67</v>
      </c>
      <c r="F984" t="s">
        <v>891</v>
      </c>
      <c r="G984" s="1" t="s">
        <v>4453</v>
      </c>
      <c r="H984" s="1" t="s">
        <v>4454</v>
      </c>
      <c r="I984" s="1" t="s">
        <v>4455</v>
      </c>
      <c r="J984" t="s">
        <v>257</v>
      </c>
      <c r="K984" t="s">
        <v>657</v>
      </c>
      <c r="L984" t="s">
        <v>729</v>
      </c>
      <c r="M984" t="s">
        <v>651</v>
      </c>
      <c r="O984" s="1" t="s">
        <v>4472</v>
      </c>
      <c r="P984" t="s">
        <v>2545</v>
      </c>
      <c r="S984" t="s">
        <v>1165</v>
      </c>
      <c r="T984" t="s">
        <v>404</v>
      </c>
      <c r="U984" s="1" t="s">
        <v>4473</v>
      </c>
      <c r="V984" s="1" t="s">
        <v>4474</v>
      </c>
      <c r="W984" t="s">
        <v>1420</v>
      </c>
      <c r="X984" s="1" t="s">
        <v>4475</v>
      </c>
      <c r="Y984" s="1" t="s">
        <v>4476</v>
      </c>
      <c r="Z984" s="1" t="s">
        <v>4477</v>
      </c>
      <c r="AA984" t="s">
        <v>1371</v>
      </c>
    </row>
    <row r="985" spans="1:27">
      <c r="A985" s="1" t="s">
        <v>4478</v>
      </c>
      <c r="B985" t="s">
        <v>377</v>
      </c>
      <c r="C985" t="s">
        <v>25</v>
      </c>
      <c r="D985" t="s">
        <v>128</v>
      </c>
      <c r="E985" t="s">
        <v>67</v>
      </c>
      <c r="F985" t="s">
        <v>891</v>
      </c>
      <c r="G985" s="1" t="s">
        <v>4453</v>
      </c>
      <c r="H985" s="1" t="s">
        <v>4454</v>
      </c>
      <c r="I985" s="1" t="s">
        <v>4455</v>
      </c>
      <c r="J985" t="s">
        <v>257</v>
      </c>
      <c r="K985" t="s">
        <v>657</v>
      </c>
      <c r="L985" t="s">
        <v>658</v>
      </c>
      <c r="M985" t="s">
        <v>651</v>
      </c>
      <c r="O985" s="1" t="s">
        <v>4479</v>
      </c>
      <c r="P985" t="s">
        <v>2545</v>
      </c>
      <c r="S985" t="s">
        <v>1165</v>
      </c>
      <c r="T985" t="s">
        <v>415</v>
      </c>
      <c r="U985" s="1" t="s">
        <v>4480</v>
      </c>
      <c r="V985" s="1" t="s">
        <v>4481</v>
      </c>
      <c r="W985" t="s">
        <v>1337</v>
      </c>
      <c r="X985" s="1" t="s">
        <v>4482</v>
      </c>
      <c r="Y985" s="1" t="s">
        <v>4483</v>
      </c>
      <c r="Z985" s="1" t="s">
        <v>4477</v>
      </c>
      <c r="AA985" t="s">
        <v>1340</v>
      </c>
    </row>
    <row r="986" spans="1:20">
      <c r="A986" s="1" t="s">
        <v>4484</v>
      </c>
      <c r="B986" t="s">
        <v>377</v>
      </c>
      <c r="C986" t="s">
        <v>25</v>
      </c>
      <c r="D986" t="s">
        <v>128</v>
      </c>
      <c r="E986" t="s">
        <v>67</v>
      </c>
      <c r="F986" t="s">
        <v>891</v>
      </c>
      <c r="G986" s="1" t="s">
        <v>4453</v>
      </c>
      <c r="H986" s="1" t="s">
        <v>4454</v>
      </c>
      <c r="I986" s="1" t="s">
        <v>4455</v>
      </c>
      <c r="J986" t="s">
        <v>257</v>
      </c>
      <c r="K986" t="s">
        <v>657</v>
      </c>
      <c r="L986" t="s">
        <v>666</v>
      </c>
      <c r="M986" t="s">
        <v>651</v>
      </c>
      <c r="O986" s="1" t="s">
        <v>4485</v>
      </c>
      <c r="Q986" t="s">
        <v>486</v>
      </c>
      <c r="S986" t="s">
        <v>1165</v>
      </c>
      <c r="T986" t="s">
        <v>2173</v>
      </c>
    </row>
    <row r="987" spans="1:19">
      <c r="A987" s="1" t="s">
        <v>4486</v>
      </c>
      <c r="B987" t="s">
        <v>377</v>
      </c>
      <c r="C987" t="s">
        <v>25</v>
      </c>
      <c r="D987" t="s">
        <v>128</v>
      </c>
      <c r="E987" t="s">
        <v>67</v>
      </c>
      <c r="F987" t="s">
        <v>901</v>
      </c>
      <c r="G987" s="1" t="s">
        <v>4487</v>
      </c>
      <c r="H987" s="1" t="s">
        <v>4488</v>
      </c>
      <c r="I987" s="1" t="s">
        <v>4489</v>
      </c>
      <c r="J987" t="s">
        <v>257</v>
      </c>
      <c r="K987" t="s">
        <v>649</v>
      </c>
      <c r="L987" t="s">
        <v>650</v>
      </c>
      <c r="M987" t="s">
        <v>651</v>
      </c>
      <c r="O987" s="1" t="s">
        <v>2993</v>
      </c>
      <c r="P987" t="s">
        <v>2535</v>
      </c>
      <c r="S987" t="s">
        <v>1171</v>
      </c>
    </row>
    <row r="988" spans="1:19">
      <c r="A988" s="1" t="s">
        <v>4490</v>
      </c>
      <c r="B988" t="s">
        <v>377</v>
      </c>
      <c r="C988" t="s">
        <v>25</v>
      </c>
      <c r="D988" t="s">
        <v>128</v>
      </c>
      <c r="E988" t="s">
        <v>67</v>
      </c>
      <c r="F988" t="s">
        <v>901</v>
      </c>
      <c r="G988" s="1" t="s">
        <v>4487</v>
      </c>
      <c r="H988" s="1" t="s">
        <v>4488</v>
      </c>
      <c r="I988" s="1" t="s">
        <v>4489</v>
      </c>
      <c r="J988" t="s">
        <v>257</v>
      </c>
      <c r="K988" t="s">
        <v>649</v>
      </c>
      <c r="L988" t="s">
        <v>654</v>
      </c>
      <c r="M988" t="s">
        <v>651</v>
      </c>
      <c r="O988" s="1" t="s">
        <v>3094</v>
      </c>
      <c r="P988" t="s">
        <v>486</v>
      </c>
      <c r="S988" t="s">
        <v>1168</v>
      </c>
    </row>
    <row r="989" spans="1:19">
      <c r="A989" s="1" t="s">
        <v>4491</v>
      </c>
      <c r="B989" t="s">
        <v>377</v>
      </c>
      <c r="C989" t="s">
        <v>25</v>
      </c>
      <c r="D989" t="s">
        <v>128</v>
      </c>
      <c r="E989" t="s">
        <v>67</v>
      </c>
      <c r="F989" t="s">
        <v>901</v>
      </c>
      <c r="G989" s="1" t="s">
        <v>4487</v>
      </c>
      <c r="H989" s="1" t="s">
        <v>4488</v>
      </c>
      <c r="I989" s="1" t="s">
        <v>4489</v>
      </c>
      <c r="J989" t="s">
        <v>257</v>
      </c>
      <c r="K989" t="s">
        <v>649</v>
      </c>
      <c r="L989" t="s">
        <v>654</v>
      </c>
      <c r="M989" t="s">
        <v>651</v>
      </c>
      <c r="O989" s="1" t="s">
        <v>3096</v>
      </c>
      <c r="P989" t="s">
        <v>486</v>
      </c>
      <c r="S989" t="s">
        <v>1169</v>
      </c>
    </row>
    <row r="990" spans="1:19">
      <c r="A990" s="1" t="s">
        <v>4492</v>
      </c>
      <c r="B990" t="s">
        <v>377</v>
      </c>
      <c r="C990" t="s">
        <v>25</v>
      </c>
      <c r="D990" t="s">
        <v>128</v>
      </c>
      <c r="E990" t="s">
        <v>67</v>
      </c>
      <c r="F990" t="s">
        <v>901</v>
      </c>
      <c r="G990" s="1" t="s">
        <v>4487</v>
      </c>
      <c r="H990" s="1" t="s">
        <v>4488</v>
      </c>
      <c r="I990" s="1" t="s">
        <v>4489</v>
      </c>
      <c r="J990" t="s">
        <v>257</v>
      </c>
      <c r="K990" t="s">
        <v>649</v>
      </c>
      <c r="L990" t="s">
        <v>654</v>
      </c>
      <c r="M990" t="s">
        <v>651</v>
      </c>
      <c r="O990" s="1" t="s">
        <v>3098</v>
      </c>
      <c r="P990" t="s">
        <v>486</v>
      </c>
      <c r="S990" t="s">
        <v>1170</v>
      </c>
    </row>
    <row r="991" spans="1:19">
      <c r="A991" s="1" t="s">
        <v>4493</v>
      </c>
      <c r="B991" t="s">
        <v>377</v>
      </c>
      <c r="C991" t="s">
        <v>25</v>
      </c>
      <c r="D991" t="s">
        <v>128</v>
      </c>
      <c r="E991" t="s">
        <v>67</v>
      </c>
      <c r="F991" t="s">
        <v>901</v>
      </c>
      <c r="G991" s="1" t="s">
        <v>4487</v>
      </c>
      <c r="H991" s="1" t="s">
        <v>4488</v>
      </c>
      <c r="I991" s="1" t="s">
        <v>4489</v>
      </c>
      <c r="J991" t="s">
        <v>257</v>
      </c>
      <c r="K991" t="s">
        <v>649</v>
      </c>
      <c r="L991" t="s">
        <v>654</v>
      </c>
      <c r="M991" t="s">
        <v>651</v>
      </c>
      <c r="O991" s="1" t="s">
        <v>3100</v>
      </c>
      <c r="P991" t="s">
        <v>2535</v>
      </c>
      <c r="S991" t="s">
        <v>1172</v>
      </c>
    </row>
    <row r="992" spans="1:19">
      <c r="A992" s="1" t="s">
        <v>4494</v>
      </c>
      <c r="B992" t="s">
        <v>377</v>
      </c>
      <c r="C992" t="s">
        <v>25</v>
      </c>
      <c r="D992" t="s">
        <v>128</v>
      </c>
      <c r="E992" t="s">
        <v>67</v>
      </c>
      <c r="F992" t="s">
        <v>901</v>
      </c>
      <c r="G992" s="1" t="s">
        <v>4487</v>
      </c>
      <c r="H992" s="1" t="s">
        <v>4488</v>
      </c>
      <c r="I992" s="1" t="s">
        <v>4489</v>
      </c>
      <c r="J992" t="s">
        <v>257</v>
      </c>
      <c r="K992" t="s">
        <v>649</v>
      </c>
      <c r="L992" t="s">
        <v>654</v>
      </c>
      <c r="M992" t="s">
        <v>651</v>
      </c>
      <c r="O992" s="1" t="s">
        <v>3027</v>
      </c>
      <c r="P992" t="s">
        <v>2535</v>
      </c>
      <c r="S992" t="s">
        <v>1171</v>
      </c>
    </row>
    <row r="993" spans="1:19">
      <c r="A993" s="1" t="s">
        <v>4495</v>
      </c>
      <c r="B993" t="s">
        <v>377</v>
      </c>
      <c r="C993" t="s">
        <v>25</v>
      </c>
      <c r="D993" t="s">
        <v>128</v>
      </c>
      <c r="E993" t="s">
        <v>67</v>
      </c>
      <c r="F993" t="s">
        <v>901</v>
      </c>
      <c r="G993" s="1" t="s">
        <v>4487</v>
      </c>
      <c r="H993" s="1" t="s">
        <v>4488</v>
      </c>
      <c r="I993" s="1" t="s">
        <v>4489</v>
      </c>
      <c r="J993" t="s">
        <v>257</v>
      </c>
      <c r="K993" t="s">
        <v>649</v>
      </c>
      <c r="L993" t="s">
        <v>654</v>
      </c>
      <c r="M993" t="s">
        <v>651</v>
      </c>
      <c r="O993" s="1" t="s">
        <v>3103</v>
      </c>
      <c r="P993" t="s">
        <v>2580</v>
      </c>
      <c r="S993" t="s">
        <v>1171</v>
      </c>
    </row>
    <row r="994" spans="1:16">
      <c r="A994" s="1" t="s">
        <v>4496</v>
      </c>
      <c r="B994" t="s">
        <v>377</v>
      </c>
      <c r="C994" t="s">
        <v>25</v>
      </c>
      <c r="D994" t="s">
        <v>128</v>
      </c>
      <c r="E994" t="s">
        <v>67</v>
      </c>
      <c r="F994" t="s">
        <v>901</v>
      </c>
      <c r="G994" s="1" t="s">
        <v>4487</v>
      </c>
      <c r="H994" s="1" t="s">
        <v>4488</v>
      </c>
      <c r="I994" s="1" t="s">
        <v>4489</v>
      </c>
      <c r="J994" t="s">
        <v>257</v>
      </c>
      <c r="K994" t="s">
        <v>649</v>
      </c>
      <c r="L994" t="s">
        <v>654</v>
      </c>
      <c r="M994" t="s">
        <v>659</v>
      </c>
      <c r="O994" s="1" t="s">
        <v>2555</v>
      </c>
      <c r="P994" t="s">
        <v>2580</v>
      </c>
    </row>
    <row r="995" spans="1:16">
      <c r="A995" s="1" t="s">
        <v>4497</v>
      </c>
      <c r="B995" t="s">
        <v>377</v>
      </c>
      <c r="C995" t="s">
        <v>25</v>
      </c>
      <c r="D995" t="s">
        <v>128</v>
      </c>
      <c r="E995" t="s">
        <v>67</v>
      </c>
      <c r="F995" t="s">
        <v>901</v>
      </c>
      <c r="G995" s="1" t="s">
        <v>4487</v>
      </c>
      <c r="H995" s="1" t="s">
        <v>4488</v>
      </c>
      <c r="I995" s="1" t="s">
        <v>4489</v>
      </c>
      <c r="J995" t="s">
        <v>257</v>
      </c>
      <c r="K995" t="s">
        <v>649</v>
      </c>
      <c r="L995" t="s">
        <v>654</v>
      </c>
      <c r="M995" t="s">
        <v>659</v>
      </c>
      <c r="O995" s="1" t="s">
        <v>3106</v>
      </c>
      <c r="P995" t="s">
        <v>2580</v>
      </c>
    </row>
    <row r="996" spans="1:27">
      <c r="A996" s="1" t="s">
        <v>4498</v>
      </c>
      <c r="B996" t="s">
        <v>377</v>
      </c>
      <c r="C996" t="s">
        <v>25</v>
      </c>
      <c r="D996" t="s">
        <v>128</v>
      </c>
      <c r="E996" t="s">
        <v>67</v>
      </c>
      <c r="F996" t="s">
        <v>901</v>
      </c>
      <c r="G996" s="1" t="s">
        <v>4487</v>
      </c>
      <c r="H996" s="1" t="s">
        <v>4488</v>
      </c>
      <c r="I996" s="1" t="s">
        <v>4489</v>
      </c>
      <c r="J996" t="s">
        <v>257</v>
      </c>
      <c r="K996" t="s">
        <v>657</v>
      </c>
      <c r="L996" t="s">
        <v>729</v>
      </c>
      <c r="M996" t="s">
        <v>651</v>
      </c>
      <c r="O996" s="1" t="s">
        <v>4499</v>
      </c>
      <c r="P996" t="s">
        <v>2545</v>
      </c>
      <c r="S996" t="s">
        <v>1165</v>
      </c>
      <c r="T996" t="s">
        <v>404</v>
      </c>
      <c r="U996" s="1" t="s">
        <v>4500</v>
      </c>
      <c r="V996" s="1" t="s">
        <v>4501</v>
      </c>
      <c r="W996" t="s">
        <v>4502</v>
      </c>
      <c r="X996" s="1" t="s">
        <v>4503</v>
      </c>
      <c r="Y996" s="1" t="s">
        <v>4476</v>
      </c>
      <c r="Z996" s="1" t="s">
        <v>4504</v>
      </c>
      <c r="AA996" t="s">
        <v>1340</v>
      </c>
    </row>
    <row r="997" spans="1:21">
      <c r="A997" s="1" t="s">
        <v>4505</v>
      </c>
      <c r="B997" t="s">
        <v>377</v>
      </c>
      <c r="C997" t="s">
        <v>25</v>
      </c>
      <c r="D997" t="s">
        <v>128</v>
      </c>
      <c r="E997" t="s">
        <v>67</v>
      </c>
      <c r="F997" t="s">
        <v>901</v>
      </c>
      <c r="G997" s="1" t="s">
        <v>4487</v>
      </c>
      <c r="H997" s="1" t="s">
        <v>4488</v>
      </c>
      <c r="I997" s="1" t="s">
        <v>4489</v>
      </c>
      <c r="J997" t="s">
        <v>257</v>
      </c>
      <c r="K997" t="s">
        <v>657</v>
      </c>
      <c r="L997" t="s">
        <v>729</v>
      </c>
      <c r="M997" t="s">
        <v>651</v>
      </c>
      <c r="O997" s="1" t="s">
        <v>4506</v>
      </c>
      <c r="P997" t="s">
        <v>2535</v>
      </c>
      <c r="S997" t="s">
        <v>1165</v>
      </c>
      <c r="T997" t="s">
        <v>418</v>
      </c>
      <c r="U997" s="1" t="s">
        <v>2553</v>
      </c>
    </row>
    <row r="998" spans="1:27">
      <c r="A998" s="1" t="s">
        <v>4507</v>
      </c>
      <c r="B998" t="s">
        <v>377</v>
      </c>
      <c r="C998" t="s">
        <v>25</v>
      </c>
      <c r="D998" t="s">
        <v>128</v>
      </c>
      <c r="E998" t="s">
        <v>67</v>
      </c>
      <c r="F998" t="s">
        <v>901</v>
      </c>
      <c r="G998" s="1" t="s">
        <v>4487</v>
      </c>
      <c r="H998" s="1" t="s">
        <v>4488</v>
      </c>
      <c r="I998" s="1" t="s">
        <v>4489</v>
      </c>
      <c r="J998" t="s">
        <v>257</v>
      </c>
      <c r="K998" t="s">
        <v>657</v>
      </c>
      <c r="L998" t="s">
        <v>658</v>
      </c>
      <c r="M998" t="s">
        <v>651</v>
      </c>
      <c r="O998" s="1" t="s">
        <v>4508</v>
      </c>
      <c r="P998" t="s">
        <v>2545</v>
      </c>
      <c r="S998" t="s">
        <v>1165</v>
      </c>
      <c r="T998" t="s">
        <v>2180</v>
      </c>
      <c r="U998" s="1" t="s">
        <v>4509</v>
      </c>
      <c r="V998" s="1" t="s">
        <v>4510</v>
      </c>
      <c r="W998" t="s">
        <v>2176</v>
      </c>
      <c r="X998" s="1" t="s">
        <v>4511</v>
      </c>
      <c r="Y998" s="1" t="s">
        <v>4476</v>
      </c>
      <c r="Z998" s="1" t="s">
        <v>4512</v>
      </c>
      <c r="AA998" t="s">
        <v>1340</v>
      </c>
    </row>
    <row r="999" spans="1:20">
      <c r="A999" s="1" t="s">
        <v>4513</v>
      </c>
      <c r="B999" t="s">
        <v>377</v>
      </c>
      <c r="C999" t="s">
        <v>25</v>
      </c>
      <c r="D999" t="s">
        <v>128</v>
      </c>
      <c r="E999" t="s">
        <v>67</v>
      </c>
      <c r="F999" t="s">
        <v>901</v>
      </c>
      <c r="G999" s="1" t="s">
        <v>4487</v>
      </c>
      <c r="H999" s="1" t="s">
        <v>4488</v>
      </c>
      <c r="I999" s="1" t="s">
        <v>4489</v>
      </c>
      <c r="J999" t="s">
        <v>257</v>
      </c>
      <c r="K999" t="s">
        <v>657</v>
      </c>
      <c r="L999" t="s">
        <v>666</v>
      </c>
      <c r="M999" t="s">
        <v>651</v>
      </c>
      <c r="O999" s="1" t="s">
        <v>2689</v>
      </c>
      <c r="Q999" t="s">
        <v>2589</v>
      </c>
      <c r="S999" t="s">
        <v>1165</v>
      </c>
      <c r="T999" t="s">
        <v>2157</v>
      </c>
    </row>
    <row r="1000" spans="1:19">
      <c r="A1000" s="1" t="s">
        <v>4514</v>
      </c>
      <c r="B1000" t="s">
        <v>377</v>
      </c>
      <c r="C1000" t="s">
        <v>25</v>
      </c>
      <c r="D1000" t="s">
        <v>128</v>
      </c>
      <c r="E1000" t="s">
        <v>67</v>
      </c>
      <c r="F1000" t="s">
        <v>880</v>
      </c>
      <c r="G1000" s="1" t="s">
        <v>4515</v>
      </c>
      <c r="H1000" s="1" t="s">
        <v>4516</v>
      </c>
      <c r="I1000" s="1" t="s">
        <v>4517</v>
      </c>
      <c r="J1000" t="s">
        <v>257</v>
      </c>
      <c r="K1000" t="s">
        <v>649</v>
      </c>
      <c r="L1000" t="s">
        <v>650</v>
      </c>
      <c r="M1000" t="s">
        <v>651</v>
      </c>
      <c r="O1000" s="1" t="s">
        <v>2993</v>
      </c>
      <c r="P1000" t="s">
        <v>2535</v>
      </c>
      <c r="S1000" t="s">
        <v>1171</v>
      </c>
    </row>
    <row r="1001" spans="1:19">
      <c r="A1001" s="1" t="s">
        <v>4518</v>
      </c>
      <c r="B1001" t="s">
        <v>377</v>
      </c>
      <c r="C1001" t="s">
        <v>25</v>
      </c>
      <c r="D1001" t="s">
        <v>128</v>
      </c>
      <c r="E1001" t="s">
        <v>67</v>
      </c>
      <c r="F1001" t="s">
        <v>880</v>
      </c>
      <c r="G1001" s="1" t="s">
        <v>4515</v>
      </c>
      <c r="H1001" s="1" t="s">
        <v>4516</v>
      </c>
      <c r="I1001" s="1" t="s">
        <v>4517</v>
      </c>
      <c r="J1001" t="s">
        <v>257</v>
      </c>
      <c r="K1001" t="s">
        <v>649</v>
      </c>
      <c r="L1001" t="s">
        <v>654</v>
      </c>
      <c r="M1001" t="s">
        <v>651</v>
      </c>
      <c r="O1001" s="1" t="s">
        <v>3094</v>
      </c>
      <c r="P1001" t="s">
        <v>486</v>
      </c>
      <c r="S1001" t="s">
        <v>1168</v>
      </c>
    </row>
    <row r="1002" spans="1:19">
      <c r="A1002" s="1" t="s">
        <v>4519</v>
      </c>
      <c r="B1002" t="s">
        <v>377</v>
      </c>
      <c r="C1002" t="s">
        <v>25</v>
      </c>
      <c r="D1002" t="s">
        <v>128</v>
      </c>
      <c r="E1002" t="s">
        <v>67</v>
      </c>
      <c r="F1002" t="s">
        <v>880</v>
      </c>
      <c r="G1002" s="1" t="s">
        <v>4515</v>
      </c>
      <c r="H1002" s="1" t="s">
        <v>4516</v>
      </c>
      <c r="I1002" s="1" t="s">
        <v>4517</v>
      </c>
      <c r="J1002" t="s">
        <v>257</v>
      </c>
      <c r="K1002" t="s">
        <v>649</v>
      </c>
      <c r="L1002" t="s">
        <v>654</v>
      </c>
      <c r="M1002" t="s">
        <v>651</v>
      </c>
      <c r="O1002" s="1" t="s">
        <v>3096</v>
      </c>
      <c r="P1002" t="s">
        <v>486</v>
      </c>
      <c r="S1002" t="s">
        <v>1169</v>
      </c>
    </row>
    <row r="1003" spans="1:19">
      <c r="A1003" s="1" t="s">
        <v>4520</v>
      </c>
      <c r="B1003" t="s">
        <v>377</v>
      </c>
      <c r="C1003" t="s">
        <v>25</v>
      </c>
      <c r="D1003" t="s">
        <v>128</v>
      </c>
      <c r="E1003" t="s">
        <v>67</v>
      </c>
      <c r="F1003" t="s">
        <v>880</v>
      </c>
      <c r="G1003" s="1" t="s">
        <v>4515</v>
      </c>
      <c r="H1003" s="1" t="s">
        <v>4516</v>
      </c>
      <c r="I1003" s="1" t="s">
        <v>4517</v>
      </c>
      <c r="J1003" t="s">
        <v>257</v>
      </c>
      <c r="K1003" t="s">
        <v>649</v>
      </c>
      <c r="L1003" t="s">
        <v>654</v>
      </c>
      <c r="M1003" t="s">
        <v>651</v>
      </c>
      <c r="O1003" s="1" t="s">
        <v>3098</v>
      </c>
      <c r="P1003" t="s">
        <v>486</v>
      </c>
      <c r="S1003" t="s">
        <v>1170</v>
      </c>
    </row>
    <row r="1004" spans="1:19">
      <c r="A1004" s="1" t="s">
        <v>4521</v>
      </c>
      <c r="B1004" t="s">
        <v>377</v>
      </c>
      <c r="C1004" t="s">
        <v>25</v>
      </c>
      <c r="D1004" t="s">
        <v>128</v>
      </c>
      <c r="E1004" t="s">
        <v>67</v>
      </c>
      <c r="F1004" t="s">
        <v>880</v>
      </c>
      <c r="G1004" s="1" t="s">
        <v>4515</v>
      </c>
      <c r="H1004" s="1" t="s">
        <v>4516</v>
      </c>
      <c r="I1004" s="1" t="s">
        <v>4517</v>
      </c>
      <c r="J1004" t="s">
        <v>257</v>
      </c>
      <c r="K1004" t="s">
        <v>649</v>
      </c>
      <c r="L1004" t="s">
        <v>654</v>
      </c>
      <c r="M1004" t="s">
        <v>651</v>
      </c>
      <c r="O1004" s="1" t="s">
        <v>3100</v>
      </c>
      <c r="P1004" t="s">
        <v>2535</v>
      </c>
      <c r="S1004" t="s">
        <v>1172</v>
      </c>
    </row>
    <row r="1005" spans="1:19">
      <c r="A1005" s="1" t="s">
        <v>4522</v>
      </c>
      <c r="B1005" t="s">
        <v>377</v>
      </c>
      <c r="C1005" t="s">
        <v>25</v>
      </c>
      <c r="D1005" t="s">
        <v>128</v>
      </c>
      <c r="E1005" t="s">
        <v>67</v>
      </c>
      <c r="F1005" t="s">
        <v>880</v>
      </c>
      <c r="G1005" s="1" t="s">
        <v>4515</v>
      </c>
      <c r="H1005" s="1" t="s">
        <v>4516</v>
      </c>
      <c r="I1005" s="1" t="s">
        <v>4517</v>
      </c>
      <c r="J1005" t="s">
        <v>257</v>
      </c>
      <c r="K1005" t="s">
        <v>649</v>
      </c>
      <c r="L1005" t="s">
        <v>654</v>
      </c>
      <c r="M1005" t="s">
        <v>651</v>
      </c>
      <c r="O1005" s="1" t="s">
        <v>3027</v>
      </c>
      <c r="P1005" t="s">
        <v>2535</v>
      </c>
      <c r="S1005" t="s">
        <v>1171</v>
      </c>
    </row>
    <row r="1006" spans="1:19">
      <c r="A1006" s="1" t="s">
        <v>4523</v>
      </c>
      <c r="B1006" t="s">
        <v>377</v>
      </c>
      <c r="C1006" t="s">
        <v>25</v>
      </c>
      <c r="D1006" t="s">
        <v>128</v>
      </c>
      <c r="E1006" t="s">
        <v>67</v>
      </c>
      <c r="F1006" t="s">
        <v>880</v>
      </c>
      <c r="G1006" s="1" t="s">
        <v>4515</v>
      </c>
      <c r="H1006" s="1" t="s">
        <v>4516</v>
      </c>
      <c r="I1006" s="1" t="s">
        <v>4517</v>
      </c>
      <c r="J1006" t="s">
        <v>257</v>
      </c>
      <c r="K1006" t="s">
        <v>649</v>
      </c>
      <c r="L1006" t="s">
        <v>654</v>
      </c>
      <c r="M1006" t="s">
        <v>651</v>
      </c>
      <c r="O1006" s="1" t="s">
        <v>3103</v>
      </c>
      <c r="P1006" t="s">
        <v>2580</v>
      </c>
      <c r="S1006" t="s">
        <v>1171</v>
      </c>
    </row>
    <row r="1007" spans="1:16">
      <c r="A1007" s="1" t="s">
        <v>4524</v>
      </c>
      <c r="B1007" t="s">
        <v>377</v>
      </c>
      <c r="C1007" t="s">
        <v>25</v>
      </c>
      <c r="D1007" t="s">
        <v>128</v>
      </c>
      <c r="E1007" t="s">
        <v>67</v>
      </c>
      <c r="F1007" t="s">
        <v>880</v>
      </c>
      <c r="G1007" s="1" t="s">
        <v>4515</v>
      </c>
      <c r="H1007" s="1" t="s">
        <v>4516</v>
      </c>
      <c r="I1007" s="1" t="s">
        <v>4517</v>
      </c>
      <c r="J1007" t="s">
        <v>257</v>
      </c>
      <c r="K1007" t="s">
        <v>649</v>
      </c>
      <c r="L1007" t="s">
        <v>654</v>
      </c>
      <c r="M1007" t="s">
        <v>659</v>
      </c>
      <c r="O1007" s="1" t="s">
        <v>2555</v>
      </c>
      <c r="P1007" t="s">
        <v>2580</v>
      </c>
    </row>
    <row r="1008" spans="1:16">
      <c r="A1008" s="1" t="s">
        <v>4525</v>
      </c>
      <c r="B1008" t="s">
        <v>377</v>
      </c>
      <c r="C1008" t="s">
        <v>25</v>
      </c>
      <c r="D1008" t="s">
        <v>128</v>
      </c>
      <c r="E1008" t="s">
        <v>67</v>
      </c>
      <c r="F1008" t="s">
        <v>880</v>
      </c>
      <c r="G1008" s="1" t="s">
        <v>4515</v>
      </c>
      <c r="H1008" s="1" t="s">
        <v>4516</v>
      </c>
      <c r="I1008" s="1" t="s">
        <v>4517</v>
      </c>
      <c r="J1008" t="s">
        <v>257</v>
      </c>
      <c r="K1008" t="s">
        <v>649</v>
      </c>
      <c r="L1008" t="s">
        <v>654</v>
      </c>
      <c r="M1008" t="s">
        <v>659</v>
      </c>
      <c r="O1008" s="1" t="s">
        <v>3106</v>
      </c>
      <c r="P1008" t="s">
        <v>2580</v>
      </c>
    </row>
    <row r="1009" spans="1:19">
      <c r="A1009" s="1" t="s">
        <v>4526</v>
      </c>
      <c r="B1009" t="s">
        <v>377</v>
      </c>
      <c r="C1009" t="s">
        <v>25</v>
      </c>
      <c r="D1009" t="s">
        <v>128</v>
      </c>
      <c r="E1009" t="s">
        <v>67</v>
      </c>
      <c r="F1009" t="s">
        <v>880</v>
      </c>
      <c r="G1009" s="1" t="s">
        <v>4515</v>
      </c>
      <c r="H1009" s="1" t="s">
        <v>4516</v>
      </c>
      <c r="I1009" s="1" t="s">
        <v>4517</v>
      </c>
      <c r="J1009" t="s">
        <v>257</v>
      </c>
      <c r="K1009" t="s">
        <v>657</v>
      </c>
      <c r="L1009" t="s">
        <v>658</v>
      </c>
      <c r="M1009" t="s">
        <v>651</v>
      </c>
      <c r="O1009" s="1" t="s">
        <v>4527</v>
      </c>
      <c r="P1009" t="s">
        <v>486</v>
      </c>
      <c r="S1009" t="s">
        <v>1166</v>
      </c>
    </row>
    <row r="1010" spans="1:16">
      <c r="A1010" s="1" t="s">
        <v>4528</v>
      </c>
      <c r="B1010" t="s">
        <v>377</v>
      </c>
      <c r="C1010" t="s">
        <v>25</v>
      </c>
      <c r="D1010" t="s">
        <v>128</v>
      </c>
      <c r="E1010" t="s">
        <v>67</v>
      </c>
      <c r="F1010" t="s">
        <v>880</v>
      </c>
      <c r="G1010" s="1" t="s">
        <v>4515</v>
      </c>
      <c r="H1010" s="1" t="s">
        <v>4516</v>
      </c>
      <c r="I1010" s="1" t="s">
        <v>4517</v>
      </c>
      <c r="J1010" t="s">
        <v>257</v>
      </c>
      <c r="K1010" t="s">
        <v>657</v>
      </c>
      <c r="L1010" t="s">
        <v>658</v>
      </c>
      <c r="M1010" t="s">
        <v>651</v>
      </c>
      <c r="O1010" s="1" t="s">
        <v>4529</v>
      </c>
      <c r="P1010" t="s">
        <v>2545</v>
      </c>
    </row>
    <row r="1011" spans="1:19">
      <c r="A1011" s="1" t="s">
        <v>4530</v>
      </c>
      <c r="B1011" t="s">
        <v>377</v>
      </c>
      <c r="C1011" t="s">
        <v>25</v>
      </c>
      <c r="D1011" t="s">
        <v>128</v>
      </c>
      <c r="E1011" t="s">
        <v>67</v>
      </c>
      <c r="F1011" t="s">
        <v>880</v>
      </c>
      <c r="G1011" s="1" t="s">
        <v>4515</v>
      </c>
      <c r="H1011" s="1" t="s">
        <v>4516</v>
      </c>
      <c r="I1011" s="1" t="s">
        <v>4517</v>
      </c>
      <c r="J1011" t="s">
        <v>257</v>
      </c>
      <c r="K1011" t="s">
        <v>657</v>
      </c>
      <c r="L1011" t="s">
        <v>658</v>
      </c>
      <c r="M1011" t="s">
        <v>651</v>
      </c>
      <c r="O1011" s="1" t="s">
        <v>4531</v>
      </c>
      <c r="P1011" t="s">
        <v>2545</v>
      </c>
      <c r="S1011" t="s">
        <v>1166</v>
      </c>
    </row>
    <row r="1012" spans="1:17">
      <c r="A1012" s="1" t="s">
        <v>4532</v>
      </c>
      <c r="B1012" t="s">
        <v>377</v>
      </c>
      <c r="C1012" t="s">
        <v>25</v>
      </c>
      <c r="D1012" t="s">
        <v>128</v>
      </c>
      <c r="E1012" t="s">
        <v>67</v>
      </c>
      <c r="F1012" t="s">
        <v>880</v>
      </c>
      <c r="G1012" s="1" t="s">
        <v>4515</v>
      </c>
      <c r="H1012" s="1" t="s">
        <v>4516</v>
      </c>
      <c r="I1012" s="1" t="s">
        <v>4517</v>
      </c>
      <c r="J1012" t="s">
        <v>257</v>
      </c>
      <c r="K1012" t="s">
        <v>657</v>
      </c>
      <c r="L1012" t="s">
        <v>666</v>
      </c>
      <c r="M1012" t="s">
        <v>651</v>
      </c>
      <c r="O1012" s="1" t="s">
        <v>4533</v>
      </c>
      <c r="Q1012" t="s">
        <v>2535</v>
      </c>
    </row>
    <row r="1013" spans="1:19">
      <c r="A1013" s="1" t="s">
        <v>4534</v>
      </c>
      <c r="B1013" t="s">
        <v>377</v>
      </c>
      <c r="C1013" t="s">
        <v>25</v>
      </c>
      <c r="D1013" t="s">
        <v>128</v>
      </c>
      <c r="E1013" t="s">
        <v>86</v>
      </c>
      <c r="F1013" t="s">
        <v>891</v>
      </c>
      <c r="G1013" s="1" t="s">
        <v>4535</v>
      </c>
      <c r="H1013" s="1" t="s">
        <v>4536</v>
      </c>
      <c r="I1013" s="1" t="s">
        <v>4537</v>
      </c>
      <c r="J1013" t="s">
        <v>189</v>
      </c>
      <c r="O1013" s="1" t="s">
        <v>3015</v>
      </c>
      <c r="P1013" t="s">
        <v>2535</v>
      </c>
      <c r="S1013" t="s">
        <v>1171</v>
      </c>
    </row>
    <row r="1014" spans="1:19">
      <c r="A1014" s="1" t="s">
        <v>4538</v>
      </c>
      <c r="B1014" t="s">
        <v>377</v>
      </c>
      <c r="C1014" t="s">
        <v>25</v>
      </c>
      <c r="D1014" t="s">
        <v>128</v>
      </c>
      <c r="E1014" t="s">
        <v>86</v>
      </c>
      <c r="F1014" t="s">
        <v>891</v>
      </c>
      <c r="G1014" s="1" t="s">
        <v>4535</v>
      </c>
      <c r="H1014" s="1" t="s">
        <v>4536</v>
      </c>
      <c r="I1014" s="1" t="s">
        <v>4537</v>
      </c>
      <c r="J1014" t="s">
        <v>189</v>
      </c>
      <c r="O1014" s="1" t="s">
        <v>3017</v>
      </c>
      <c r="P1014" t="s">
        <v>2545</v>
      </c>
      <c r="S1014" t="s">
        <v>1168</v>
      </c>
    </row>
    <row r="1015" spans="1:19">
      <c r="A1015" s="1" t="s">
        <v>4539</v>
      </c>
      <c r="B1015" t="s">
        <v>377</v>
      </c>
      <c r="C1015" t="s">
        <v>25</v>
      </c>
      <c r="D1015" t="s">
        <v>128</v>
      </c>
      <c r="E1015" t="s">
        <v>86</v>
      </c>
      <c r="F1015" t="s">
        <v>891</v>
      </c>
      <c r="G1015" s="1" t="s">
        <v>4535</v>
      </c>
      <c r="H1015" s="1" t="s">
        <v>4536</v>
      </c>
      <c r="I1015" s="1" t="s">
        <v>4537</v>
      </c>
      <c r="J1015" t="s">
        <v>189</v>
      </c>
      <c r="O1015" s="1" t="s">
        <v>3019</v>
      </c>
      <c r="P1015" t="s">
        <v>486</v>
      </c>
      <c r="S1015" t="s">
        <v>1169</v>
      </c>
    </row>
    <row r="1016" spans="1:19">
      <c r="A1016" s="1" t="s">
        <v>4540</v>
      </c>
      <c r="B1016" t="s">
        <v>377</v>
      </c>
      <c r="C1016" t="s">
        <v>25</v>
      </c>
      <c r="D1016" t="s">
        <v>128</v>
      </c>
      <c r="E1016" t="s">
        <v>86</v>
      </c>
      <c r="F1016" t="s">
        <v>891</v>
      </c>
      <c r="G1016" s="1" t="s">
        <v>4535</v>
      </c>
      <c r="H1016" s="1" t="s">
        <v>4536</v>
      </c>
      <c r="I1016" s="1" t="s">
        <v>4537</v>
      </c>
      <c r="J1016" t="s">
        <v>189</v>
      </c>
      <c r="O1016" s="1" t="s">
        <v>3021</v>
      </c>
      <c r="P1016" t="s">
        <v>486</v>
      </c>
      <c r="S1016" t="s">
        <v>1170</v>
      </c>
    </row>
    <row r="1017" spans="1:20">
      <c r="A1017" s="1" t="s">
        <v>4541</v>
      </c>
      <c r="B1017" t="s">
        <v>377</v>
      </c>
      <c r="C1017" t="s">
        <v>25</v>
      </c>
      <c r="D1017" t="s">
        <v>128</v>
      </c>
      <c r="E1017" t="s">
        <v>86</v>
      </c>
      <c r="F1017" t="s">
        <v>891</v>
      </c>
      <c r="G1017" s="1" t="s">
        <v>4535</v>
      </c>
      <c r="H1017" s="1" t="s">
        <v>4536</v>
      </c>
      <c r="I1017" s="1" t="s">
        <v>4537</v>
      </c>
      <c r="J1017" t="s">
        <v>189</v>
      </c>
      <c r="O1017" s="1" t="s">
        <v>3329</v>
      </c>
      <c r="P1017" t="s">
        <v>2535</v>
      </c>
      <c r="S1017" t="s">
        <v>1161</v>
      </c>
      <c r="T1017" t="s">
        <v>89</v>
      </c>
    </row>
    <row r="1018" spans="1:19">
      <c r="A1018" s="1" t="s">
        <v>4542</v>
      </c>
      <c r="B1018" t="s">
        <v>377</v>
      </c>
      <c r="C1018" t="s">
        <v>25</v>
      </c>
      <c r="D1018" t="s">
        <v>128</v>
      </c>
      <c r="E1018" t="s">
        <v>86</v>
      </c>
      <c r="F1018" t="s">
        <v>891</v>
      </c>
      <c r="G1018" s="1" t="s">
        <v>4535</v>
      </c>
      <c r="H1018" s="1" t="s">
        <v>4536</v>
      </c>
      <c r="I1018" s="1" t="s">
        <v>4537</v>
      </c>
      <c r="J1018" t="s">
        <v>189</v>
      </c>
      <c r="O1018" s="1" t="s">
        <v>3025</v>
      </c>
      <c r="P1018" t="s">
        <v>2535</v>
      </c>
      <c r="S1018" t="s">
        <v>1172</v>
      </c>
    </row>
    <row r="1019" spans="1:19">
      <c r="A1019" s="1" t="s">
        <v>4543</v>
      </c>
      <c r="B1019" t="s">
        <v>377</v>
      </c>
      <c r="C1019" t="s">
        <v>25</v>
      </c>
      <c r="D1019" t="s">
        <v>128</v>
      </c>
      <c r="E1019" t="s">
        <v>86</v>
      </c>
      <c r="F1019" t="s">
        <v>891</v>
      </c>
      <c r="G1019" s="1" t="s">
        <v>4535</v>
      </c>
      <c r="H1019" s="1" t="s">
        <v>4536</v>
      </c>
      <c r="I1019" s="1" t="s">
        <v>4537</v>
      </c>
      <c r="J1019" t="s">
        <v>189</v>
      </c>
      <c r="O1019" s="1" t="s">
        <v>3027</v>
      </c>
      <c r="P1019" t="s">
        <v>2535</v>
      </c>
      <c r="S1019" t="s">
        <v>1171</v>
      </c>
    </row>
    <row r="1020" spans="1:19">
      <c r="A1020" s="1" t="s">
        <v>4544</v>
      </c>
      <c r="B1020" t="s">
        <v>377</v>
      </c>
      <c r="C1020" t="s">
        <v>25</v>
      </c>
      <c r="D1020" t="s">
        <v>128</v>
      </c>
      <c r="E1020" t="s">
        <v>86</v>
      </c>
      <c r="F1020" t="s">
        <v>891</v>
      </c>
      <c r="G1020" s="1" t="s">
        <v>4535</v>
      </c>
      <c r="H1020" s="1" t="s">
        <v>4536</v>
      </c>
      <c r="I1020" s="1" t="s">
        <v>4537</v>
      </c>
      <c r="J1020" t="s">
        <v>189</v>
      </c>
      <c r="O1020" s="1" t="s">
        <v>3333</v>
      </c>
      <c r="P1020" t="s">
        <v>2580</v>
      </c>
      <c r="S1020" t="s">
        <v>1163</v>
      </c>
    </row>
    <row r="1021" spans="1:16">
      <c r="A1021" s="1" t="s">
        <v>4545</v>
      </c>
      <c r="B1021" t="s">
        <v>377</v>
      </c>
      <c r="C1021" t="s">
        <v>25</v>
      </c>
      <c r="D1021" t="s">
        <v>128</v>
      </c>
      <c r="E1021" t="s">
        <v>86</v>
      </c>
      <c r="F1021" t="s">
        <v>891</v>
      </c>
      <c r="G1021" s="1" t="s">
        <v>4535</v>
      </c>
      <c r="H1021" s="1" t="s">
        <v>4536</v>
      </c>
      <c r="I1021" s="1" t="s">
        <v>4537</v>
      </c>
      <c r="J1021" t="s">
        <v>189</v>
      </c>
      <c r="O1021" s="1" t="s">
        <v>3357</v>
      </c>
      <c r="P1021" t="s">
        <v>2580</v>
      </c>
    </row>
    <row r="1022" spans="1:27">
      <c r="A1022" s="1" t="s">
        <v>4546</v>
      </c>
      <c r="B1022" t="s">
        <v>377</v>
      </c>
      <c r="C1022" t="s">
        <v>25</v>
      </c>
      <c r="D1022" t="s">
        <v>128</v>
      </c>
      <c r="E1022" t="s">
        <v>86</v>
      </c>
      <c r="F1022" t="s">
        <v>891</v>
      </c>
      <c r="G1022" s="1" t="s">
        <v>4535</v>
      </c>
      <c r="H1022" s="1" t="s">
        <v>4536</v>
      </c>
      <c r="I1022" s="1" t="s">
        <v>4537</v>
      </c>
      <c r="J1022" t="s">
        <v>189</v>
      </c>
      <c r="O1022" s="1" t="s">
        <v>4547</v>
      </c>
      <c r="P1022" t="s">
        <v>2545</v>
      </c>
      <c r="S1022" t="s">
        <v>1165</v>
      </c>
      <c r="T1022" t="s">
        <v>415</v>
      </c>
      <c r="U1022" s="1" t="s">
        <v>4548</v>
      </c>
      <c r="V1022" s="1" t="s">
        <v>4549</v>
      </c>
      <c r="W1022" t="s">
        <v>2196</v>
      </c>
      <c r="X1022" s="1" t="s">
        <v>4550</v>
      </c>
      <c r="Y1022" s="1" t="s">
        <v>4551</v>
      </c>
      <c r="Z1022" s="1" t="s">
        <v>4552</v>
      </c>
      <c r="AA1022" t="s">
        <v>1340</v>
      </c>
    </row>
    <row r="1023" spans="1:27">
      <c r="A1023" s="1" t="s">
        <v>4553</v>
      </c>
      <c r="B1023" t="s">
        <v>377</v>
      </c>
      <c r="C1023" t="s">
        <v>25</v>
      </c>
      <c r="D1023" t="s">
        <v>128</v>
      </c>
      <c r="E1023" t="s">
        <v>86</v>
      </c>
      <c r="F1023" t="s">
        <v>891</v>
      </c>
      <c r="G1023" s="1" t="s">
        <v>4535</v>
      </c>
      <c r="H1023" s="1" t="s">
        <v>4536</v>
      </c>
      <c r="I1023" s="1" t="s">
        <v>4537</v>
      </c>
      <c r="J1023" t="s">
        <v>189</v>
      </c>
      <c r="O1023" s="1" t="s">
        <v>4554</v>
      </c>
      <c r="P1023" t="s">
        <v>2545</v>
      </c>
      <c r="S1023" t="s">
        <v>1165</v>
      </c>
      <c r="T1023" t="s">
        <v>426</v>
      </c>
      <c r="U1023" s="1" t="s">
        <v>4555</v>
      </c>
      <c r="V1023" s="1" t="s">
        <v>4556</v>
      </c>
      <c r="W1023" t="s">
        <v>2176</v>
      </c>
      <c r="X1023" s="1" t="s">
        <v>4557</v>
      </c>
      <c r="Y1023" s="1" t="s">
        <v>4476</v>
      </c>
      <c r="Z1023" s="1" t="s">
        <v>4558</v>
      </c>
      <c r="AA1023" t="s">
        <v>1340</v>
      </c>
    </row>
    <row r="1024" spans="1:20">
      <c r="A1024" s="1" t="s">
        <v>4559</v>
      </c>
      <c r="B1024" t="s">
        <v>377</v>
      </c>
      <c r="C1024" t="s">
        <v>25</v>
      </c>
      <c r="D1024" t="s">
        <v>128</v>
      </c>
      <c r="E1024" t="s">
        <v>86</v>
      </c>
      <c r="F1024" t="s">
        <v>891</v>
      </c>
      <c r="G1024" s="1" t="s">
        <v>4535</v>
      </c>
      <c r="H1024" s="1" t="s">
        <v>4536</v>
      </c>
      <c r="I1024" s="1" t="s">
        <v>4537</v>
      </c>
      <c r="J1024" t="s">
        <v>189</v>
      </c>
      <c r="O1024" s="1" t="s">
        <v>4560</v>
      </c>
      <c r="Q1024" t="s">
        <v>2545</v>
      </c>
      <c r="S1024" t="s">
        <v>1165</v>
      </c>
      <c r="T1024" t="s">
        <v>2173</v>
      </c>
    </row>
    <row r="1025" spans="1:19">
      <c r="A1025" s="1" t="s">
        <v>4561</v>
      </c>
      <c r="B1025" t="s">
        <v>377</v>
      </c>
      <c r="C1025" t="s">
        <v>25</v>
      </c>
      <c r="D1025" t="s">
        <v>128</v>
      </c>
      <c r="E1025" t="s">
        <v>86</v>
      </c>
      <c r="F1025" t="s">
        <v>880</v>
      </c>
      <c r="G1025" s="1" t="s">
        <v>4562</v>
      </c>
      <c r="H1025" s="1" t="s">
        <v>4563</v>
      </c>
      <c r="I1025" s="1" t="s">
        <v>4564</v>
      </c>
      <c r="J1025" t="s">
        <v>350</v>
      </c>
      <c r="K1025" t="s">
        <v>649</v>
      </c>
      <c r="L1025" t="s">
        <v>650</v>
      </c>
      <c r="M1025" t="s">
        <v>651</v>
      </c>
      <c r="O1025" s="1" t="s">
        <v>3015</v>
      </c>
      <c r="P1025" t="s">
        <v>2535</v>
      </c>
      <c r="S1025" t="s">
        <v>1171</v>
      </c>
    </row>
    <row r="1026" spans="1:19">
      <c r="A1026" s="1" t="s">
        <v>4565</v>
      </c>
      <c r="B1026" t="s">
        <v>377</v>
      </c>
      <c r="C1026" t="s">
        <v>25</v>
      </c>
      <c r="D1026" t="s">
        <v>128</v>
      </c>
      <c r="E1026" t="s">
        <v>86</v>
      </c>
      <c r="F1026" t="s">
        <v>880</v>
      </c>
      <c r="G1026" s="1" t="s">
        <v>4562</v>
      </c>
      <c r="H1026" s="1" t="s">
        <v>4563</v>
      </c>
      <c r="I1026" s="1" t="s">
        <v>4564</v>
      </c>
      <c r="J1026" t="s">
        <v>350</v>
      </c>
      <c r="K1026" t="s">
        <v>649</v>
      </c>
      <c r="L1026" t="s">
        <v>654</v>
      </c>
      <c r="M1026" t="s">
        <v>651</v>
      </c>
      <c r="O1026" s="1" t="s">
        <v>3017</v>
      </c>
      <c r="P1026" t="s">
        <v>2545</v>
      </c>
      <c r="S1026" t="s">
        <v>1168</v>
      </c>
    </row>
    <row r="1027" spans="1:19">
      <c r="A1027" s="1" t="s">
        <v>4566</v>
      </c>
      <c r="B1027" t="s">
        <v>377</v>
      </c>
      <c r="C1027" t="s">
        <v>25</v>
      </c>
      <c r="D1027" t="s">
        <v>128</v>
      </c>
      <c r="E1027" t="s">
        <v>86</v>
      </c>
      <c r="F1027" t="s">
        <v>880</v>
      </c>
      <c r="G1027" s="1" t="s">
        <v>4562</v>
      </c>
      <c r="H1027" s="1" t="s">
        <v>4563</v>
      </c>
      <c r="I1027" s="1" t="s">
        <v>4564</v>
      </c>
      <c r="J1027" t="s">
        <v>350</v>
      </c>
      <c r="K1027" t="s">
        <v>649</v>
      </c>
      <c r="L1027" t="s">
        <v>654</v>
      </c>
      <c r="M1027" t="s">
        <v>651</v>
      </c>
      <c r="O1027" s="1" t="s">
        <v>3019</v>
      </c>
      <c r="P1027" t="s">
        <v>486</v>
      </c>
      <c r="S1027" t="s">
        <v>1169</v>
      </c>
    </row>
    <row r="1028" spans="1:19">
      <c r="A1028" s="1" t="s">
        <v>4567</v>
      </c>
      <c r="B1028" t="s">
        <v>377</v>
      </c>
      <c r="C1028" t="s">
        <v>25</v>
      </c>
      <c r="D1028" t="s">
        <v>128</v>
      </c>
      <c r="E1028" t="s">
        <v>86</v>
      </c>
      <c r="F1028" t="s">
        <v>880</v>
      </c>
      <c r="G1028" s="1" t="s">
        <v>4562</v>
      </c>
      <c r="H1028" s="1" t="s">
        <v>4563</v>
      </c>
      <c r="I1028" s="1" t="s">
        <v>4564</v>
      </c>
      <c r="J1028" t="s">
        <v>350</v>
      </c>
      <c r="K1028" t="s">
        <v>649</v>
      </c>
      <c r="L1028" t="s">
        <v>654</v>
      </c>
      <c r="M1028" t="s">
        <v>651</v>
      </c>
      <c r="O1028" s="1" t="s">
        <v>3021</v>
      </c>
      <c r="P1028" t="s">
        <v>486</v>
      </c>
      <c r="S1028" t="s">
        <v>1170</v>
      </c>
    </row>
    <row r="1029" spans="1:24">
      <c r="A1029" s="1" t="s">
        <v>4568</v>
      </c>
      <c r="B1029" t="s">
        <v>377</v>
      </c>
      <c r="C1029" t="s">
        <v>25</v>
      </c>
      <c r="D1029" t="s">
        <v>128</v>
      </c>
      <c r="E1029" t="s">
        <v>86</v>
      </c>
      <c r="F1029" t="s">
        <v>880</v>
      </c>
      <c r="G1029" s="1" t="s">
        <v>4562</v>
      </c>
      <c r="H1029" s="1" t="s">
        <v>4563</v>
      </c>
      <c r="I1029" s="1" t="s">
        <v>4564</v>
      </c>
      <c r="J1029" t="s">
        <v>350</v>
      </c>
      <c r="K1029" t="s">
        <v>649</v>
      </c>
      <c r="L1029" t="s">
        <v>654</v>
      </c>
      <c r="M1029" t="s">
        <v>651</v>
      </c>
      <c r="O1029" s="1" t="s">
        <v>3329</v>
      </c>
      <c r="P1029" t="s">
        <v>2535</v>
      </c>
      <c r="S1029" t="s">
        <v>1161</v>
      </c>
      <c r="T1029" t="s">
        <v>1631</v>
      </c>
      <c r="U1029" s="1" t="s">
        <v>4438</v>
      </c>
      <c r="V1029" s="1" t="s">
        <v>4439</v>
      </c>
      <c r="W1029" t="s">
        <v>2151</v>
      </c>
      <c r="X1029" s="1" t="s">
        <v>4440</v>
      </c>
    </row>
    <row r="1030" spans="1:19">
      <c r="A1030" s="1" t="s">
        <v>4569</v>
      </c>
      <c r="B1030" t="s">
        <v>377</v>
      </c>
      <c r="C1030" t="s">
        <v>25</v>
      </c>
      <c r="D1030" t="s">
        <v>128</v>
      </c>
      <c r="E1030" t="s">
        <v>86</v>
      </c>
      <c r="F1030" t="s">
        <v>880</v>
      </c>
      <c r="G1030" s="1" t="s">
        <v>4562</v>
      </c>
      <c r="H1030" s="1" t="s">
        <v>4563</v>
      </c>
      <c r="I1030" s="1" t="s">
        <v>4564</v>
      </c>
      <c r="J1030" t="s">
        <v>350</v>
      </c>
      <c r="K1030" t="s">
        <v>649</v>
      </c>
      <c r="L1030" t="s">
        <v>654</v>
      </c>
      <c r="M1030" t="s">
        <v>651</v>
      </c>
      <c r="O1030" s="1" t="s">
        <v>3025</v>
      </c>
      <c r="P1030" t="s">
        <v>2535</v>
      </c>
      <c r="S1030" t="s">
        <v>1172</v>
      </c>
    </row>
    <row r="1031" spans="1:19">
      <c r="A1031" s="1" t="s">
        <v>4570</v>
      </c>
      <c r="B1031" t="s">
        <v>377</v>
      </c>
      <c r="C1031" t="s">
        <v>25</v>
      </c>
      <c r="D1031" t="s">
        <v>128</v>
      </c>
      <c r="E1031" t="s">
        <v>86</v>
      </c>
      <c r="F1031" t="s">
        <v>880</v>
      </c>
      <c r="G1031" s="1" t="s">
        <v>4562</v>
      </c>
      <c r="H1031" s="1" t="s">
        <v>4563</v>
      </c>
      <c r="I1031" s="1" t="s">
        <v>4564</v>
      </c>
      <c r="J1031" t="s">
        <v>350</v>
      </c>
      <c r="K1031" t="s">
        <v>649</v>
      </c>
      <c r="L1031" t="s">
        <v>654</v>
      </c>
      <c r="M1031" t="s">
        <v>651</v>
      </c>
      <c r="O1031" s="1" t="s">
        <v>3027</v>
      </c>
      <c r="P1031" t="s">
        <v>2535</v>
      </c>
      <c r="S1031" t="s">
        <v>1171</v>
      </c>
    </row>
    <row r="1032" spans="1:19">
      <c r="A1032" s="1" t="s">
        <v>4571</v>
      </c>
      <c r="B1032" t="s">
        <v>377</v>
      </c>
      <c r="C1032" t="s">
        <v>25</v>
      </c>
      <c r="D1032" t="s">
        <v>128</v>
      </c>
      <c r="E1032" t="s">
        <v>86</v>
      </c>
      <c r="F1032" t="s">
        <v>880</v>
      </c>
      <c r="G1032" s="1" t="s">
        <v>4562</v>
      </c>
      <c r="H1032" s="1" t="s">
        <v>4563</v>
      </c>
      <c r="I1032" s="1" t="s">
        <v>4564</v>
      </c>
      <c r="J1032" t="s">
        <v>350</v>
      </c>
      <c r="K1032" t="s">
        <v>649</v>
      </c>
      <c r="L1032" t="s">
        <v>654</v>
      </c>
      <c r="M1032" t="s">
        <v>651</v>
      </c>
      <c r="O1032" s="1" t="s">
        <v>3333</v>
      </c>
      <c r="P1032" t="s">
        <v>2580</v>
      </c>
      <c r="S1032" t="s">
        <v>1163</v>
      </c>
    </row>
    <row r="1033" spans="1:16">
      <c r="A1033" s="1" t="s">
        <v>4572</v>
      </c>
      <c r="B1033" t="s">
        <v>377</v>
      </c>
      <c r="C1033" t="s">
        <v>25</v>
      </c>
      <c r="D1033" t="s">
        <v>128</v>
      </c>
      <c r="E1033" t="s">
        <v>86</v>
      </c>
      <c r="F1033" t="s">
        <v>880</v>
      </c>
      <c r="G1033" s="1" t="s">
        <v>4562</v>
      </c>
      <c r="H1033" s="1" t="s">
        <v>4563</v>
      </c>
      <c r="I1033" s="1" t="s">
        <v>4564</v>
      </c>
      <c r="J1033" t="s">
        <v>350</v>
      </c>
      <c r="K1033" t="s">
        <v>649</v>
      </c>
      <c r="L1033" t="s">
        <v>654</v>
      </c>
      <c r="M1033" t="s">
        <v>759</v>
      </c>
      <c r="O1033" s="1" t="s">
        <v>3357</v>
      </c>
      <c r="P1033" t="s">
        <v>2580</v>
      </c>
    </row>
    <row r="1034" spans="1:19">
      <c r="A1034" s="1" t="s">
        <v>4573</v>
      </c>
      <c r="B1034" t="s">
        <v>377</v>
      </c>
      <c r="C1034" t="s">
        <v>25</v>
      </c>
      <c r="D1034" t="s">
        <v>128</v>
      </c>
      <c r="E1034" t="s">
        <v>86</v>
      </c>
      <c r="F1034" t="s">
        <v>880</v>
      </c>
      <c r="G1034" s="1" t="s">
        <v>4562</v>
      </c>
      <c r="H1034" s="1" t="s">
        <v>4563</v>
      </c>
      <c r="I1034" s="1" t="s">
        <v>4564</v>
      </c>
      <c r="J1034" t="s">
        <v>350</v>
      </c>
      <c r="K1034" t="s">
        <v>657</v>
      </c>
      <c r="L1034" t="s">
        <v>729</v>
      </c>
      <c r="M1034" t="s">
        <v>651</v>
      </c>
      <c r="O1034" s="1" t="s">
        <v>4574</v>
      </c>
      <c r="P1034" t="s">
        <v>2545</v>
      </c>
      <c r="S1034" t="s">
        <v>1166</v>
      </c>
    </row>
    <row r="1035" spans="1:19">
      <c r="A1035" s="1" t="s">
        <v>4575</v>
      </c>
      <c r="B1035" t="s">
        <v>377</v>
      </c>
      <c r="C1035" t="s">
        <v>25</v>
      </c>
      <c r="D1035" t="s">
        <v>128</v>
      </c>
      <c r="E1035" t="s">
        <v>86</v>
      </c>
      <c r="F1035" t="s">
        <v>880</v>
      </c>
      <c r="G1035" s="1" t="s">
        <v>4562</v>
      </c>
      <c r="H1035" s="1" t="s">
        <v>4563</v>
      </c>
      <c r="I1035" s="1" t="s">
        <v>4564</v>
      </c>
      <c r="J1035" t="s">
        <v>350</v>
      </c>
      <c r="K1035" t="s">
        <v>657</v>
      </c>
      <c r="L1035" t="s">
        <v>729</v>
      </c>
      <c r="M1035" t="s">
        <v>651</v>
      </c>
      <c r="O1035" s="1" t="s">
        <v>4576</v>
      </c>
      <c r="P1035" t="s">
        <v>2545</v>
      </c>
      <c r="S1035" t="s">
        <v>1163</v>
      </c>
    </row>
    <row r="1036" spans="1:16">
      <c r="A1036" s="1" t="s">
        <v>4577</v>
      </c>
      <c r="B1036" t="s">
        <v>377</v>
      </c>
      <c r="C1036" t="s">
        <v>25</v>
      </c>
      <c r="D1036" t="s">
        <v>128</v>
      </c>
      <c r="E1036" t="s">
        <v>86</v>
      </c>
      <c r="F1036" t="s">
        <v>880</v>
      </c>
      <c r="G1036" s="1" t="s">
        <v>4562</v>
      </c>
      <c r="H1036" s="1" t="s">
        <v>4563</v>
      </c>
      <c r="I1036" s="1" t="s">
        <v>4564</v>
      </c>
      <c r="J1036" t="s">
        <v>350</v>
      </c>
      <c r="K1036" t="s">
        <v>657</v>
      </c>
      <c r="L1036" t="s">
        <v>658</v>
      </c>
      <c r="M1036" t="s">
        <v>651</v>
      </c>
      <c r="O1036" s="1" t="s">
        <v>4578</v>
      </c>
      <c r="P1036" t="s">
        <v>2535</v>
      </c>
    </row>
    <row r="1037" spans="1:19">
      <c r="A1037" s="1" t="s">
        <v>4579</v>
      </c>
      <c r="B1037" t="s">
        <v>377</v>
      </c>
      <c r="C1037" t="s">
        <v>25</v>
      </c>
      <c r="D1037" t="s">
        <v>128</v>
      </c>
      <c r="E1037" t="s">
        <v>86</v>
      </c>
      <c r="F1037" t="s">
        <v>880</v>
      </c>
      <c r="G1037" s="1" t="s">
        <v>4562</v>
      </c>
      <c r="H1037" s="1" t="s">
        <v>4563</v>
      </c>
      <c r="I1037" s="1" t="s">
        <v>4564</v>
      </c>
      <c r="J1037" t="s">
        <v>350</v>
      </c>
      <c r="K1037" t="s">
        <v>657</v>
      </c>
      <c r="L1037" t="s">
        <v>666</v>
      </c>
      <c r="M1037" t="s">
        <v>651</v>
      </c>
      <c r="O1037" s="1" t="s">
        <v>4580</v>
      </c>
      <c r="Q1037" t="s">
        <v>2580</v>
      </c>
      <c r="S1037" t="s">
        <v>1166</v>
      </c>
    </row>
    <row r="1038" spans="1:17">
      <c r="A1038" s="1" t="s">
        <v>4581</v>
      </c>
      <c r="B1038" t="s">
        <v>377</v>
      </c>
      <c r="C1038" t="s">
        <v>25</v>
      </c>
      <c r="D1038" t="s">
        <v>128</v>
      </c>
      <c r="E1038" t="s">
        <v>86</v>
      </c>
      <c r="F1038" t="s">
        <v>880</v>
      </c>
      <c r="G1038" s="1" t="s">
        <v>4562</v>
      </c>
      <c r="H1038" s="1" t="s">
        <v>4563</v>
      </c>
      <c r="I1038" s="1" t="s">
        <v>4564</v>
      </c>
      <c r="J1038" t="s">
        <v>350</v>
      </c>
      <c r="K1038" t="s">
        <v>657</v>
      </c>
      <c r="L1038" t="s">
        <v>666</v>
      </c>
      <c r="M1038" t="s">
        <v>651</v>
      </c>
      <c r="O1038" s="1" t="s">
        <v>4582</v>
      </c>
      <c r="Q1038" t="s">
        <v>2580</v>
      </c>
    </row>
    <row r="1039" spans="1:19">
      <c r="A1039" s="1" t="s">
        <v>4583</v>
      </c>
      <c r="B1039" t="s">
        <v>377</v>
      </c>
      <c r="C1039" t="s">
        <v>25</v>
      </c>
      <c r="D1039" t="s">
        <v>223</v>
      </c>
      <c r="E1039" t="s">
        <v>86</v>
      </c>
      <c r="F1039" t="s">
        <v>1118</v>
      </c>
      <c r="G1039" s="1" t="s">
        <v>4584</v>
      </c>
      <c r="H1039" s="1" t="s">
        <v>4585</v>
      </c>
      <c r="I1039" s="1" t="s">
        <v>4586</v>
      </c>
      <c r="J1039" t="s">
        <v>85</v>
      </c>
      <c r="K1039" t="s">
        <v>649</v>
      </c>
      <c r="L1039" t="s">
        <v>650</v>
      </c>
      <c r="M1039" t="s">
        <v>651</v>
      </c>
      <c r="O1039" s="1" t="s">
        <v>3015</v>
      </c>
      <c r="P1039" t="s">
        <v>2535</v>
      </c>
      <c r="S1039" t="s">
        <v>1171</v>
      </c>
    </row>
    <row r="1040" spans="1:19">
      <c r="A1040" s="1" t="s">
        <v>4587</v>
      </c>
      <c r="B1040" t="s">
        <v>377</v>
      </c>
      <c r="C1040" t="s">
        <v>25</v>
      </c>
      <c r="D1040" t="s">
        <v>223</v>
      </c>
      <c r="E1040" t="s">
        <v>86</v>
      </c>
      <c r="F1040" t="s">
        <v>1118</v>
      </c>
      <c r="G1040" s="1" t="s">
        <v>4584</v>
      </c>
      <c r="H1040" s="1" t="s">
        <v>4585</v>
      </c>
      <c r="I1040" s="1" t="s">
        <v>4586</v>
      </c>
      <c r="J1040" t="s">
        <v>85</v>
      </c>
      <c r="K1040" t="s">
        <v>649</v>
      </c>
      <c r="L1040" t="s">
        <v>654</v>
      </c>
      <c r="M1040" t="s">
        <v>651</v>
      </c>
      <c r="O1040" s="1" t="s">
        <v>3017</v>
      </c>
      <c r="P1040" t="s">
        <v>2535</v>
      </c>
      <c r="S1040" t="s">
        <v>1168</v>
      </c>
    </row>
    <row r="1041" spans="1:19">
      <c r="A1041" s="1" t="s">
        <v>4588</v>
      </c>
      <c r="B1041" t="s">
        <v>377</v>
      </c>
      <c r="C1041" t="s">
        <v>25</v>
      </c>
      <c r="D1041" t="s">
        <v>223</v>
      </c>
      <c r="E1041" t="s">
        <v>86</v>
      </c>
      <c r="F1041" t="s">
        <v>1118</v>
      </c>
      <c r="G1041" s="1" t="s">
        <v>4584</v>
      </c>
      <c r="H1041" s="1" t="s">
        <v>4585</v>
      </c>
      <c r="I1041" s="1" t="s">
        <v>4586</v>
      </c>
      <c r="J1041" t="s">
        <v>85</v>
      </c>
      <c r="K1041" t="s">
        <v>649</v>
      </c>
      <c r="L1041" t="s">
        <v>654</v>
      </c>
      <c r="M1041" t="s">
        <v>651</v>
      </c>
      <c r="O1041" s="1" t="s">
        <v>3019</v>
      </c>
      <c r="P1041" t="s">
        <v>2535</v>
      </c>
      <c r="S1041" t="s">
        <v>1169</v>
      </c>
    </row>
    <row r="1042" spans="1:19">
      <c r="A1042" s="1" t="s">
        <v>4589</v>
      </c>
      <c r="B1042" t="s">
        <v>377</v>
      </c>
      <c r="C1042" t="s">
        <v>25</v>
      </c>
      <c r="D1042" t="s">
        <v>223</v>
      </c>
      <c r="E1042" t="s">
        <v>86</v>
      </c>
      <c r="F1042" t="s">
        <v>1118</v>
      </c>
      <c r="G1042" s="1" t="s">
        <v>4584</v>
      </c>
      <c r="H1042" s="1" t="s">
        <v>4585</v>
      </c>
      <c r="I1042" s="1" t="s">
        <v>4586</v>
      </c>
      <c r="J1042" t="s">
        <v>85</v>
      </c>
      <c r="K1042" t="s">
        <v>649</v>
      </c>
      <c r="L1042" t="s">
        <v>654</v>
      </c>
      <c r="M1042" t="s">
        <v>651</v>
      </c>
      <c r="O1042" s="1" t="s">
        <v>3021</v>
      </c>
      <c r="P1042" t="s">
        <v>2535</v>
      </c>
      <c r="S1042" t="s">
        <v>1170</v>
      </c>
    </row>
    <row r="1043" spans="1:20">
      <c r="A1043" s="1" t="s">
        <v>4590</v>
      </c>
      <c r="B1043" t="s">
        <v>377</v>
      </c>
      <c r="C1043" t="s">
        <v>25</v>
      </c>
      <c r="D1043" t="s">
        <v>223</v>
      </c>
      <c r="E1043" t="s">
        <v>86</v>
      </c>
      <c r="F1043" t="s">
        <v>1118</v>
      </c>
      <c r="G1043" s="1" t="s">
        <v>4584</v>
      </c>
      <c r="H1043" s="1" t="s">
        <v>4585</v>
      </c>
      <c r="I1043" s="1" t="s">
        <v>4586</v>
      </c>
      <c r="J1043" t="s">
        <v>85</v>
      </c>
      <c r="K1043" t="s">
        <v>649</v>
      </c>
      <c r="L1043" t="s">
        <v>654</v>
      </c>
      <c r="M1043" t="s">
        <v>651</v>
      </c>
      <c r="O1043" s="1" t="s">
        <v>3023</v>
      </c>
      <c r="P1043" t="s">
        <v>2535</v>
      </c>
      <c r="S1043" t="s">
        <v>1161</v>
      </c>
      <c r="T1043" t="s">
        <v>1739</v>
      </c>
    </row>
    <row r="1044" spans="1:19">
      <c r="A1044" s="1" t="s">
        <v>4591</v>
      </c>
      <c r="B1044" t="s">
        <v>377</v>
      </c>
      <c r="C1044" t="s">
        <v>25</v>
      </c>
      <c r="D1044" t="s">
        <v>223</v>
      </c>
      <c r="E1044" t="s">
        <v>86</v>
      </c>
      <c r="F1044" t="s">
        <v>1118</v>
      </c>
      <c r="G1044" s="1" t="s">
        <v>4584</v>
      </c>
      <c r="H1044" s="1" t="s">
        <v>4585</v>
      </c>
      <c r="I1044" s="1" t="s">
        <v>4586</v>
      </c>
      <c r="J1044" t="s">
        <v>85</v>
      </c>
      <c r="K1044" t="s">
        <v>649</v>
      </c>
      <c r="L1044" t="s">
        <v>654</v>
      </c>
      <c r="M1044" t="s">
        <v>651</v>
      </c>
      <c r="O1044" s="1" t="s">
        <v>3025</v>
      </c>
      <c r="P1044" t="s">
        <v>2535</v>
      </c>
      <c r="S1044" t="s">
        <v>1172</v>
      </c>
    </row>
    <row r="1045" spans="1:16">
      <c r="A1045" s="1" t="s">
        <v>4592</v>
      </c>
      <c r="B1045" t="s">
        <v>377</v>
      </c>
      <c r="C1045" t="s">
        <v>25</v>
      </c>
      <c r="D1045" t="s">
        <v>223</v>
      </c>
      <c r="E1045" t="s">
        <v>86</v>
      </c>
      <c r="F1045" t="s">
        <v>1118</v>
      </c>
      <c r="G1045" s="1" t="s">
        <v>4584</v>
      </c>
      <c r="H1045" s="1" t="s">
        <v>4585</v>
      </c>
      <c r="I1045" s="1" t="s">
        <v>4586</v>
      </c>
      <c r="J1045" t="s">
        <v>85</v>
      </c>
      <c r="K1045" t="s">
        <v>649</v>
      </c>
      <c r="L1045" t="s">
        <v>654</v>
      </c>
      <c r="M1045" t="s">
        <v>659</v>
      </c>
      <c r="O1045" s="1" t="s">
        <v>3548</v>
      </c>
      <c r="P1045" t="s">
        <v>2580</v>
      </c>
    </row>
    <row r="1046" spans="1:27">
      <c r="A1046" s="1" t="s">
        <v>4593</v>
      </c>
      <c r="B1046" t="s">
        <v>377</v>
      </c>
      <c r="C1046" t="s">
        <v>25</v>
      </c>
      <c r="D1046" t="s">
        <v>223</v>
      </c>
      <c r="E1046" t="s">
        <v>86</v>
      </c>
      <c r="F1046" t="s">
        <v>1118</v>
      </c>
      <c r="G1046" s="1" t="s">
        <v>4584</v>
      </c>
      <c r="H1046" s="1" t="s">
        <v>4585</v>
      </c>
      <c r="I1046" s="1" t="s">
        <v>4586</v>
      </c>
      <c r="J1046" t="s">
        <v>85</v>
      </c>
      <c r="K1046" t="s">
        <v>657</v>
      </c>
      <c r="L1046" t="s">
        <v>729</v>
      </c>
      <c r="M1046" t="s">
        <v>651</v>
      </c>
      <c r="O1046" s="1" t="s">
        <v>4594</v>
      </c>
      <c r="P1046" t="s">
        <v>2545</v>
      </c>
      <c r="S1046" t="s">
        <v>1165</v>
      </c>
      <c r="T1046" t="s">
        <v>2180</v>
      </c>
      <c r="U1046" s="1" t="s">
        <v>4595</v>
      </c>
      <c r="V1046" s="1" t="s">
        <v>4596</v>
      </c>
      <c r="W1046" t="s">
        <v>2176</v>
      </c>
      <c r="X1046" s="1" t="s">
        <v>4597</v>
      </c>
      <c r="Y1046" s="1" t="s">
        <v>4598</v>
      </c>
      <c r="Z1046" s="1" t="s">
        <v>4599</v>
      </c>
      <c r="AA1046" t="s">
        <v>1371</v>
      </c>
    </row>
    <row r="1047" spans="1:34">
      <c r="A1047" s="1" t="s">
        <v>4600</v>
      </c>
      <c r="B1047" t="s">
        <v>377</v>
      </c>
      <c r="C1047" t="s">
        <v>25</v>
      </c>
      <c r="D1047" t="s">
        <v>223</v>
      </c>
      <c r="E1047" t="s">
        <v>86</v>
      </c>
      <c r="F1047" t="s">
        <v>1118</v>
      </c>
      <c r="G1047" s="1" t="s">
        <v>4584</v>
      </c>
      <c r="H1047" s="1" t="s">
        <v>4585</v>
      </c>
      <c r="I1047" s="1" t="s">
        <v>4586</v>
      </c>
      <c r="J1047" t="s">
        <v>85</v>
      </c>
      <c r="K1047" t="s">
        <v>657</v>
      </c>
      <c r="L1047" t="s">
        <v>729</v>
      </c>
      <c r="M1047" t="s">
        <v>651</v>
      </c>
      <c r="O1047" s="1" t="s">
        <v>4601</v>
      </c>
      <c r="P1047" t="s">
        <v>2604</v>
      </c>
      <c r="S1047" t="s">
        <v>1165</v>
      </c>
      <c r="T1047" t="s">
        <v>418</v>
      </c>
      <c r="U1047" s="1" t="s">
        <v>4602</v>
      </c>
      <c r="V1047" s="1" t="s">
        <v>4603</v>
      </c>
      <c r="X1047" s="1" t="s">
        <v>4604</v>
      </c>
      <c r="Y1047" s="1" t="s">
        <v>4605</v>
      </c>
      <c r="Z1047" s="1" t="s">
        <v>4606</v>
      </c>
      <c r="AA1047" t="s">
        <v>1340</v>
      </c>
      <c r="AB1047" s="1" t="s">
        <v>4607</v>
      </c>
      <c r="AC1047" s="1" t="s">
        <v>4608</v>
      </c>
      <c r="AE1047" t="s">
        <v>4609</v>
      </c>
      <c r="AF1047" s="1" t="s">
        <v>4605</v>
      </c>
      <c r="AG1047" s="1" t="s">
        <v>4610</v>
      </c>
      <c r="AH1047" t="s">
        <v>1340</v>
      </c>
    </row>
    <row r="1048" spans="1:34">
      <c r="A1048" s="1" t="s">
        <v>4611</v>
      </c>
      <c r="B1048" t="s">
        <v>377</v>
      </c>
      <c r="C1048" t="s">
        <v>25</v>
      </c>
      <c r="D1048" t="s">
        <v>223</v>
      </c>
      <c r="E1048" t="s">
        <v>86</v>
      </c>
      <c r="F1048" t="s">
        <v>1118</v>
      </c>
      <c r="G1048" s="1" t="s">
        <v>4584</v>
      </c>
      <c r="H1048" s="1" t="s">
        <v>4585</v>
      </c>
      <c r="I1048" s="1" t="s">
        <v>4586</v>
      </c>
      <c r="J1048" t="s">
        <v>85</v>
      </c>
      <c r="K1048" t="s">
        <v>657</v>
      </c>
      <c r="L1048" t="s">
        <v>729</v>
      </c>
      <c r="M1048" t="s">
        <v>651</v>
      </c>
      <c r="O1048" s="1" t="s">
        <v>4612</v>
      </c>
      <c r="P1048" t="s">
        <v>2604</v>
      </c>
      <c r="S1048" t="s">
        <v>1165</v>
      </c>
      <c r="T1048" t="s">
        <v>426</v>
      </c>
      <c r="U1048" s="1" t="s">
        <v>4613</v>
      </c>
      <c r="V1048" s="1" t="s">
        <v>4614</v>
      </c>
      <c r="X1048" s="1" t="s">
        <v>4615</v>
      </c>
      <c r="Y1048" s="1" t="s">
        <v>4616</v>
      </c>
      <c r="Z1048" s="1" t="s">
        <v>4599</v>
      </c>
      <c r="AA1048" t="s">
        <v>1340</v>
      </c>
      <c r="AB1048" s="1" t="s">
        <v>4617</v>
      </c>
      <c r="AC1048" s="1" t="s">
        <v>4618</v>
      </c>
      <c r="AE1048" t="s">
        <v>2232</v>
      </c>
      <c r="AF1048" s="1" t="s">
        <v>4605</v>
      </c>
      <c r="AG1048" s="1" t="s">
        <v>4619</v>
      </c>
      <c r="AH1048" t="s">
        <v>1340</v>
      </c>
    </row>
    <row r="1049" spans="1:20">
      <c r="A1049" s="1" t="s">
        <v>4620</v>
      </c>
      <c r="B1049" t="s">
        <v>377</v>
      </c>
      <c r="C1049" t="s">
        <v>25</v>
      </c>
      <c r="D1049" t="s">
        <v>223</v>
      </c>
      <c r="E1049" t="s">
        <v>86</v>
      </c>
      <c r="F1049" t="s">
        <v>1118</v>
      </c>
      <c r="G1049" s="1" t="s">
        <v>4584</v>
      </c>
      <c r="H1049" s="1" t="s">
        <v>4585</v>
      </c>
      <c r="I1049" s="1" t="s">
        <v>4586</v>
      </c>
      <c r="J1049" t="s">
        <v>85</v>
      </c>
      <c r="K1049" t="s">
        <v>657</v>
      </c>
      <c r="L1049" t="s">
        <v>666</v>
      </c>
      <c r="M1049" t="s">
        <v>651</v>
      </c>
      <c r="O1049" s="1" t="s">
        <v>4621</v>
      </c>
      <c r="Q1049" t="s">
        <v>486</v>
      </c>
      <c r="S1049" t="s">
        <v>1165</v>
      </c>
      <c r="T1049" t="s">
        <v>2173</v>
      </c>
    </row>
    <row r="1050" spans="1:19">
      <c r="A1050" s="1" t="s">
        <v>4622</v>
      </c>
      <c r="B1050" t="s">
        <v>444</v>
      </c>
      <c r="C1050" t="s">
        <v>249</v>
      </c>
      <c r="D1050" t="s">
        <v>442</v>
      </c>
      <c r="E1050" t="s">
        <v>55</v>
      </c>
      <c r="F1050" t="s">
        <v>835</v>
      </c>
      <c r="G1050" s="1" t="s">
        <v>4623</v>
      </c>
      <c r="H1050" s="1" t="s">
        <v>4624</v>
      </c>
      <c r="I1050" s="1" t="s">
        <v>4625</v>
      </c>
      <c r="J1050" t="s">
        <v>71</v>
      </c>
      <c r="K1050" t="s">
        <v>649</v>
      </c>
      <c r="L1050" t="s">
        <v>654</v>
      </c>
      <c r="M1050" t="s">
        <v>651</v>
      </c>
      <c r="O1050" s="1" t="s">
        <v>2748</v>
      </c>
      <c r="P1050" t="s">
        <v>2545</v>
      </c>
      <c r="S1050" t="s">
        <v>1168</v>
      </c>
    </row>
    <row r="1051" spans="1:19">
      <c r="A1051" s="1" t="s">
        <v>4626</v>
      </c>
      <c r="B1051" t="s">
        <v>444</v>
      </c>
      <c r="C1051" t="s">
        <v>249</v>
      </c>
      <c r="D1051" t="s">
        <v>442</v>
      </c>
      <c r="E1051" t="s">
        <v>55</v>
      </c>
      <c r="F1051" t="s">
        <v>835</v>
      </c>
      <c r="G1051" s="1" t="s">
        <v>4623</v>
      </c>
      <c r="H1051" s="1" t="s">
        <v>4624</v>
      </c>
      <c r="I1051" s="1" t="s">
        <v>4625</v>
      </c>
      <c r="J1051" t="s">
        <v>71</v>
      </c>
      <c r="K1051" t="s">
        <v>649</v>
      </c>
      <c r="L1051" t="s">
        <v>654</v>
      </c>
      <c r="M1051" t="s">
        <v>651</v>
      </c>
      <c r="O1051" s="1" t="s">
        <v>2758</v>
      </c>
      <c r="P1051" t="s">
        <v>2604</v>
      </c>
      <c r="S1051" t="s">
        <v>1169</v>
      </c>
    </row>
    <row r="1052" spans="1:19">
      <c r="A1052" s="1" t="s">
        <v>4627</v>
      </c>
      <c r="B1052" t="s">
        <v>444</v>
      </c>
      <c r="C1052" t="s">
        <v>249</v>
      </c>
      <c r="D1052" t="s">
        <v>442</v>
      </c>
      <c r="E1052" t="s">
        <v>55</v>
      </c>
      <c r="F1052" t="s">
        <v>835</v>
      </c>
      <c r="G1052" s="1" t="s">
        <v>4623</v>
      </c>
      <c r="H1052" s="1" t="s">
        <v>4624</v>
      </c>
      <c r="I1052" s="1" t="s">
        <v>4625</v>
      </c>
      <c r="J1052" t="s">
        <v>71</v>
      </c>
      <c r="K1052" t="s">
        <v>649</v>
      </c>
      <c r="L1052" t="s">
        <v>654</v>
      </c>
      <c r="M1052" t="s">
        <v>651</v>
      </c>
      <c r="O1052" s="1" t="s">
        <v>2760</v>
      </c>
      <c r="P1052" t="s">
        <v>2604</v>
      </c>
      <c r="S1052" t="s">
        <v>1170</v>
      </c>
    </row>
    <row r="1053" spans="1:34">
      <c r="A1053" s="1" t="s">
        <v>4628</v>
      </c>
      <c r="B1053" t="s">
        <v>444</v>
      </c>
      <c r="C1053" t="s">
        <v>249</v>
      </c>
      <c r="D1053" t="s">
        <v>442</v>
      </c>
      <c r="E1053" t="s">
        <v>55</v>
      </c>
      <c r="F1053" t="s">
        <v>835</v>
      </c>
      <c r="G1053" s="1" t="s">
        <v>4623</v>
      </c>
      <c r="H1053" s="1" t="s">
        <v>4624</v>
      </c>
      <c r="I1053" s="1" t="s">
        <v>4625</v>
      </c>
      <c r="J1053" t="s">
        <v>71</v>
      </c>
      <c r="K1053" t="s">
        <v>657</v>
      </c>
      <c r="L1053" t="s">
        <v>729</v>
      </c>
      <c r="M1053" t="s">
        <v>651</v>
      </c>
      <c r="O1053" s="1" t="s">
        <v>3984</v>
      </c>
      <c r="P1053" t="s">
        <v>2545</v>
      </c>
      <c r="S1053" t="s">
        <v>1162</v>
      </c>
      <c r="U1053" s="1" t="s">
        <v>3983</v>
      </c>
      <c r="V1053" s="1" t="s">
        <v>3984</v>
      </c>
      <c r="W1053" t="s">
        <v>1939</v>
      </c>
      <c r="X1053" s="1" t="s">
        <v>3985</v>
      </c>
      <c r="Y1053" s="1" t="s">
        <v>3986</v>
      </c>
      <c r="Z1053" s="1" t="s">
        <v>3987</v>
      </c>
      <c r="AA1053" t="s">
        <v>1371</v>
      </c>
      <c r="AB1053" s="1" t="s">
        <v>3988</v>
      </c>
      <c r="AC1053" s="1" t="s">
        <v>3989</v>
      </c>
      <c r="AD1053" t="s">
        <v>1939</v>
      </c>
      <c r="AE1053" t="s">
        <v>1969</v>
      </c>
      <c r="AF1053" s="1" t="s">
        <v>3888</v>
      </c>
      <c r="AG1053" s="1" t="s">
        <v>3990</v>
      </c>
      <c r="AH1053" t="s">
        <v>1371</v>
      </c>
    </row>
    <row r="1054" spans="1:27">
      <c r="A1054" s="1" t="s">
        <v>4629</v>
      </c>
      <c r="B1054" t="s">
        <v>444</v>
      </c>
      <c r="C1054" t="s">
        <v>249</v>
      </c>
      <c r="D1054" t="s">
        <v>442</v>
      </c>
      <c r="E1054" t="s">
        <v>55</v>
      </c>
      <c r="F1054" t="s">
        <v>835</v>
      </c>
      <c r="G1054" s="1" t="s">
        <v>4623</v>
      </c>
      <c r="H1054" s="1" t="s">
        <v>4624</v>
      </c>
      <c r="I1054" s="1" t="s">
        <v>4625</v>
      </c>
      <c r="J1054" t="s">
        <v>71</v>
      </c>
      <c r="K1054" t="s">
        <v>657</v>
      </c>
      <c r="L1054" t="s">
        <v>658</v>
      </c>
      <c r="M1054" t="s">
        <v>651</v>
      </c>
      <c r="O1054" s="1" t="s">
        <v>4630</v>
      </c>
      <c r="P1054" t="s">
        <v>2545</v>
      </c>
      <c r="S1054" t="s">
        <v>1162</v>
      </c>
      <c r="U1054" s="1" t="s">
        <v>4631</v>
      </c>
      <c r="V1054" s="1" t="s">
        <v>4632</v>
      </c>
      <c r="W1054" t="s">
        <v>1353</v>
      </c>
      <c r="X1054" s="1" t="s">
        <v>4633</v>
      </c>
      <c r="Y1054" s="1" t="s">
        <v>4634</v>
      </c>
      <c r="Z1054" s="1" t="s">
        <v>4635</v>
      </c>
      <c r="AA1054" t="s">
        <v>1371</v>
      </c>
    </row>
    <row r="1055" spans="1:27">
      <c r="A1055" s="1" t="s">
        <v>4636</v>
      </c>
      <c r="B1055" t="s">
        <v>444</v>
      </c>
      <c r="C1055" t="s">
        <v>249</v>
      </c>
      <c r="D1055" t="s">
        <v>442</v>
      </c>
      <c r="E1055" t="s">
        <v>55</v>
      </c>
      <c r="F1055" t="s">
        <v>835</v>
      </c>
      <c r="G1055" s="1" t="s">
        <v>4623</v>
      </c>
      <c r="H1055" s="1" t="s">
        <v>4624</v>
      </c>
      <c r="I1055" s="1" t="s">
        <v>4625</v>
      </c>
      <c r="J1055" t="s">
        <v>71</v>
      </c>
      <c r="K1055" t="s">
        <v>657</v>
      </c>
      <c r="L1055" t="s">
        <v>658</v>
      </c>
      <c r="M1055" t="s">
        <v>659</v>
      </c>
      <c r="O1055" s="1" t="s">
        <v>4637</v>
      </c>
      <c r="P1055" t="s">
        <v>2535</v>
      </c>
      <c r="S1055" t="s">
        <v>1162</v>
      </c>
      <c r="U1055" s="1" t="s">
        <v>4638</v>
      </c>
      <c r="V1055" s="1" t="s">
        <v>4639</v>
      </c>
      <c r="W1055" t="s">
        <v>2253</v>
      </c>
      <c r="X1055" s="1" t="s">
        <v>4640</v>
      </c>
      <c r="Y1055" s="1" t="s">
        <v>4132</v>
      </c>
      <c r="Z1055" s="1" t="s">
        <v>4635</v>
      </c>
      <c r="AA1055" t="s">
        <v>1371</v>
      </c>
    </row>
    <row r="1056" spans="1:27">
      <c r="A1056" s="1" t="s">
        <v>4641</v>
      </c>
      <c r="B1056" t="s">
        <v>444</v>
      </c>
      <c r="C1056" t="s">
        <v>249</v>
      </c>
      <c r="D1056" t="s">
        <v>442</v>
      </c>
      <c r="E1056" t="s">
        <v>55</v>
      </c>
      <c r="F1056" t="s">
        <v>835</v>
      </c>
      <c r="G1056" s="1" t="s">
        <v>4623</v>
      </c>
      <c r="H1056" s="1" t="s">
        <v>4624</v>
      </c>
      <c r="I1056" s="1" t="s">
        <v>4625</v>
      </c>
      <c r="J1056" t="s">
        <v>71</v>
      </c>
      <c r="K1056" t="s">
        <v>657</v>
      </c>
      <c r="L1056" t="s">
        <v>658</v>
      </c>
      <c r="M1056" t="s">
        <v>659</v>
      </c>
      <c r="O1056" s="1" t="s">
        <v>4642</v>
      </c>
      <c r="P1056" t="s">
        <v>2535</v>
      </c>
      <c r="S1056" t="s">
        <v>1162</v>
      </c>
      <c r="U1056" s="1" t="s">
        <v>4643</v>
      </c>
      <c r="V1056" s="1" t="s">
        <v>4644</v>
      </c>
      <c r="W1056" t="s">
        <v>1420</v>
      </c>
      <c r="X1056" s="1" t="s">
        <v>4645</v>
      </c>
      <c r="Y1056" s="1" t="s">
        <v>4646</v>
      </c>
      <c r="Z1056" s="1" t="s">
        <v>4647</v>
      </c>
      <c r="AA1056" t="s">
        <v>1371</v>
      </c>
    </row>
    <row r="1057" spans="1:27">
      <c r="A1057" s="1" t="s">
        <v>4648</v>
      </c>
      <c r="B1057" t="s">
        <v>444</v>
      </c>
      <c r="C1057" t="s">
        <v>249</v>
      </c>
      <c r="D1057" t="s">
        <v>442</v>
      </c>
      <c r="E1057" t="s">
        <v>55</v>
      </c>
      <c r="F1057" t="s">
        <v>835</v>
      </c>
      <c r="G1057" s="1" t="s">
        <v>4623</v>
      </c>
      <c r="H1057" s="1" t="s">
        <v>4624</v>
      </c>
      <c r="I1057" s="1" t="s">
        <v>4625</v>
      </c>
      <c r="J1057" t="s">
        <v>71</v>
      </c>
      <c r="K1057" t="s">
        <v>657</v>
      </c>
      <c r="L1057" t="s">
        <v>658</v>
      </c>
      <c r="M1057" t="s">
        <v>659</v>
      </c>
      <c r="O1057" s="1" t="s">
        <v>4649</v>
      </c>
      <c r="P1057" t="s">
        <v>2535</v>
      </c>
      <c r="S1057" t="s">
        <v>1161</v>
      </c>
      <c r="T1057" t="s">
        <v>1357</v>
      </c>
      <c r="U1057" s="1" t="s">
        <v>4650</v>
      </c>
      <c r="V1057" s="1" t="s">
        <v>4651</v>
      </c>
      <c r="W1057" t="s">
        <v>1840</v>
      </c>
      <c r="X1057" s="1" t="s">
        <v>4652</v>
      </c>
      <c r="Y1057" s="1" t="s">
        <v>4653</v>
      </c>
      <c r="Z1057" s="1" t="s">
        <v>2626</v>
      </c>
      <c r="AA1057" t="s">
        <v>1371</v>
      </c>
    </row>
    <row r="1058" spans="1:19">
      <c r="A1058" s="1" t="s">
        <v>4654</v>
      </c>
      <c r="B1058" t="s">
        <v>444</v>
      </c>
      <c r="C1058" t="s">
        <v>249</v>
      </c>
      <c r="D1058" t="s">
        <v>442</v>
      </c>
      <c r="E1058" t="s">
        <v>67</v>
      </c>
      <c r="F1058" t="s">
        <v>835</v>
      </c>
      <c r="G1058" s="1" t="s">
        <v>4655</v>
      </c>
      <c r="H1058" s="1" t="s">
        <v>4656</v>
      </c>
      <c r="I1058" s="1" t="s">
        <v>4657</v>
      </c>
      <c r="J1058" t="s">
        <v>137</v>
      </c>
      <c r="K1058" t="s">
        <v>649</v>
      </c>
      <c r="L1058" t="s">
        <v>650</v>
      </c>
      <c r="M1058" t="s">
        <v>651</v>
      </c>
      <c r="O1058" s="1" t="s">
        <v>2993</v>
      </c>
      <c r="P1058" t="s">
        <v>2535</v>
      </c>
      <c r="S1058" t="s">
        <v>1171</v>
      </c>
    </row>
    <row r="1059" spans="1:19">
      <c r="A1059" s="1" t="s">
        <v>4658</v>
      </c>
      <c r="B1059" t="s">
        <v>444</v>
      </c>
      <c r="C1059" t="s">
        <v>249</v>
      </c>
      <c r="D1059" t="s">
        <v>442</v>
      </c>
      <c r="E1059" t="s">
        <v>67</v>
      </c>
      <c r="F1059" t="s">
        <v>835</v>
      </c>
      <c r="G1059" s="1" t="s">
        <v>4655</v>
      </c>
      <c r="H1059" s="1" t="s">
        <v>4656</v>
      </c>
      <c r="I1059" s="1" t="s">
        <v>4657</v>
      </c>
      <c r="J1059" t="s">
        <v>137</v>
      </c>
      <c r="K1059" t="s">
        <v>649</v>
      </c>
      <c r="L1059" t="s">
        <v>654</v>
      </c>
      <c r="M1059" t="s">
        <v>651</v>
      </c>
      <c r="O1059" s="1" t="s">
        <v>3094</v>
      </c>
      <c r="P1059" t="s">
        <v>2545</v>
      </c>
      <c r="S1059" t="s">
        <v>1168</v>
      </c>
    </row>
    <row r="1060" spans="1:19">
      <c r="A1060" s="1" t="s">
        <v>4659</v>
      </c>
      <c r="B1060" t="s">
        <v>444</v>
      </c>
      <c r="C1060" t="s">
        <v>249</v>
      </c>
      <c r="D1060" t="s">
        <v>442</v>
      </c>
      <c r="E1060" t="s">
        <v>67</v>
      </c>
      <c r="F1060" t="s">
        <v>835</v>
      </c>
      <c r="G1060" s="1" t="s">
        <v>4655</v>
      </c>
      <c r="H1060" s="1" t="s">
        <v>4656</v>
      </c>
      <c r="I1060" s="1" t="s">
        <v>4657</v>
      </c>
      <c r="J1060" t="s">
        <v>137</v>
      </c>
      <c r="K1060" t="s">
        <v>649</v>
      </c>
      <c r="L1060" t="s">
        <v>654</v>
      </c>
      <c r="M1060" t="s">
        <v>651</v>
      </c>
      <c r="O1060" s="1" t="s">
        <v>3096</v>
      </c>
      <c r="P1060" t="s">
        <v>2545</v>
      </c>
      <c r="S1060" t="s">
        <v>1169</v>
      </c>
    </row>
    <row r="1061" spans="1:19">
      <c r="A1061" s="1" t="s">
        <v>4660</v>
      </c>
      <c r="B1061" t="s">
        <v>444</v>
      </c>
      <c r="C1061" t="s">
        <v>249</v>
      </c>
      <c r="D1061" t="s">
        <v>442</v>
      </c>
      <c r="E1061" t="s">
        <v>67</v>
      </c>
      <c r="F1061" t="s">
        <v>835</v>
      </c>
      <c r="G1061" s="1" t="s">
        <v>4655</v>
      </c>
      <c r="H1061" s="1" t="s">
        <v>4656</v>
      </c>
      <c r="I1061" s="1" t="s">
        <v>4657</v>
      </c>
      <c r="J1061" t="s">
        <v>137</v>
      </c>
      <c r="K1061" t="s">
        <v>649</v>
      </c>
      <c r="L1061" t="s">
        <v>654</v>
      </c>
      <c r="M1061" t="s">
        <v>651</v>
      </c>
      <c r="O1061" s="1" t="s">
        <v>3098</v>
      </c>
      <c r="P1061" t="s">
        <v>2545</v>
      </c>
      <c r="S1061" t="s">
        <v>1170</v>
      </c>
    </row>
    <row r="1062" spans="1:19">
      <c r="A1062" s="1" t="s">
        <v>4661</v>
      </c>
      <c r="B1062" t="s">
        <v>444</v>
      </c>
      <c r="C1062" t="s">
        <v>249</v>
      </c>
      <c r="D1062" t="s">
        <v>442</v>
      </c>
      <c r="E1062" t="s">
        <v>67</v>
      </c>
      <c r="F1062" t="s">
        <v>835</v>
      </c>
      <c r="G1062" s="1" t="s">
        <v>4655</v>
      </c>
      <c r="H1062" s="1" t="s">
        <v>4656</v>
      </c>
      <c r="I1062" s="1" t="s">
        <v>4657</v>
      </c>
      <c r="J1062" t="s">
        <v>137</v>
      </c>
      <c r="K1062" t="s">
        <v>649</v>
      </c>
      <c r="L1062" t="s">
        <v>654</v>
      </c>
      <c r="M1062" t="s">
        <v>651</v>
      </c>
      <c r="O1062" s="1" t="s">
        <v>3100</v>
      </c>
      <c r="P1062" t="s">
        <v>2535</v>
      </c>
      <c r="S1062" t="s">
        <v>1172</v>
      </c>
    </row>
    <row r="1063" spans="1:19">
      <c r="A1063" s="1" t="s">
        <v>4662</v>
      </c>
      <c r="B1063" t="s">
        <v>444</v>
      </c>
      <c r="C1063" t="s">
        <v>249</v>
      </c>
      <c r="D1063" t="s">
        <v>442</v>
      </c>
      <c r="E1063" t="s">
        <v>67</v>
      </c>
      <c r="F1063" t="s">
        <v>835</v>
      </c>
      <c r="G1063" s="1" t="s">
        <v>4655</v>
      </c>
      <c r="H1063" s="1" t="s">
        <v>4656</v>
      </c>
      <c r="I1063" s="1" t="s">
        <v>4657</v>
      </c>
      <c r="J1063" t="s">
        <v>137</v>
      </c>
      <c r="K1063" t="s">
        <v>649</v>
      </c>
      <c r="L1063" t="s">
        <v>654</v>
      </c>
      <c r="M1063" t="s">
        <v>651</v>
      </c>
      <c r="O1063" s="1" t="s">
        <v>3027</v>
      </c>
      <c r="P1063" t="s">
        <v>2535</v>
      </c>
      <c r="S1063" t="s">
        <v>1171</v>
      </c>
    </row>
    <row r="1064" spans="1:19">
      <c r="A1064" s="1" t="s">
        <v>4663</v>
      </c>
      <c r="B1064" t="s">
        <v>444</v>
      </c>
      <c r="C1064" t="s">
        <v>249</v>
      </c>
      <c r="D1064" t="s">
        <v>442</v>
      </c>
      <c r="E1064" t="s">
        <v>67</v>
      </c>
      <c r="F1064" t="s">
        <v>835</v>
      </c>
      <c r="G1064" s="1" t="s">
        <v>4655</v>
      </c>
      <c r="H1064" s="1" t="s">
        <v>4656</v>
      </c>
      <c r="I1064" s="1" t="s">
        <v>4657</v>
      </c>
      <c r="J1064" t="s">
        <v>137</v>
      </c>
      <c r="K1064" t="s">
        <v>649</v>
      </c>
      <c r="L1064" t="s">
        <v>654</v>
      </c>
      <c r="M1064" t="s">
        <v>651</v>
      </c>
      <c r="O1064" s="1" t="s">
        <v>3103</v>
      </c>
      <c r="P1064" t="s">
        <v>2580</v>
      </c>
      <c r="S1064" t="s">
        <v>1171</v>
      </c>
    </row>
    <row r="1065" spans="1:16">
      <c r="A1065" s="1" t="s">
        <v>4664</v>
      </c>
      <c r="B1065" t="s">
        <v>444</v>
      </c>
      <c r="C1065" t="s">
        <v>249</v>
      </c>
      <c r="D1065" t="s">
        <v>442</v>
      </c>
      <c r="E1065" t="s">
        <v>67</v>
      </c>
      <c r="F1065" t="s">
        <v>835</v>
      </c>
      <c r="G1065" s="1" t="s">
        <v>4655</v>
      </c>
      <c r="H1065" s="1" t="s">
        <v>4656</v>
      </c>
      <c r="I1065" s="1" t="s">
        <v>4657</v>
      </c>
      <c r="J1065" t="s">
        <v>137</v>
      </c>
      <c r="K1065" t="s">
        <v>649</v>
      </c>
      <c r="L1065" t="s">
        <v>654</v>
      </c>
      <c r="M1065" t="s">
        <v>659</v>
      </c>
      <c r="O1065" s="1" t="s">
        <v>2555</v>
      </c>
      <c r="P1065" t="s">
        <v>2580</v>
      </c>
    </row>
    <row r="1066" spans="1:27">
      <c r="A1066" s="1" t="s">
        <v>4665</v>
      </c>
      <c r="B1066" t="s">
        <v>444</v>
      </c>
      <c r="C1066" t="s">
        <v>249</v>
      </c>
      <c r="D1066" t="s">
        <v>442</v>
      </c>
      <c r="E1066" t="s">
        <v>67</v>
      </c>
      <c r="F1066" t="s">
        <v>835</v>
      </c>
      <c r="G1066" s="1" t="s">
        <v>4655</v>
      </c>
      <c r="H1066" s="1" t="s">
        <v>4656</v>
      </c>
      <c r="I1066" s="1" t="s">
        <v>4657</v>
      </c>
      <c r="J1066" t="s">
        <v>137</v>
      </c>
      <c r="K1066" t="s">
        <v>657</v>
      </c>
      <c r="L1066" t="s">
        <v>729</v>
      </c>
      <c r="M1066" t="s">
        <v>651</v>
      </c>
      <c r="O1066" s="1" t="s">
        <v>4666</v>
      </c>
      <c r="P1066" t="s">
        <v>2535</v>
      </c>
      <c r="S1066" t="s">
        <v>1162</v>
      </c>
      <c r="U1066" s="1" t="s">
        <v>4667</v>
      </c>
      <c r="V1066" s="1" t="s">
        <v>4668</v>
      </c>
      <c r="W1066" t="s">
        <v>1316</v>
      </c>
      <c r="X1066" s="1" t="s">
        <v>4669</v>
      </c>
      <c r="Y1066" s="1" t="s">
        <v>4670</v>
      </c>
      <c r="Z1066" s="1" t="s">
        <v>2594</v>
      </c>
      <c r="AA1066" t="s">
        <v>1371</v>
      </c>
    </row>
    <row r="1067" spans="1:27">
      <c r="A1067" s="1" t="s">
        <v>4671</v>
      </c>
      <c r="B1067" t="s">
        <v>444</v>
      </c>
      <c r="C1067" t="s">
        <v>249</v>
      </c>
      <c r="D1067" t="s">
        <v>442</v>
      </c>
      <c r="E1067" t="s">
        <v>67</v>
      </c>
      <c r="F1067" t="s">
        <v>835</v>
      </c>
      <c r="G1067" s="1" t="s">
        <v>4655</v>
      </c>
      <c r="H1067" s="1" t="s">
        <v>4656</v>
      </c>
      <c r="I1067" s="1" t="s">
        <v>4657</v>
      </c>
      <c r="J1067" t="s">
        <v>137</v>
      </c>
      <c r="K1067" t="s">
        <v>657</v>
      </c>
      <c r="L1067" t="s">
        <v>729</v>
      </c>
      <c r="M1067" t="s">
        <v>651</v>
      </c>
      <c r="O1067" s="1" t="s">
        <v>3884</v>
      </c>
      <c r="P1067" t="s">
        <v>2545</v>
      </c>
      <c r="S1067" t="s">
        <v>1162</v>
      </c>
      <c r="U1067" s="1" t="s">
        <v>3885</v>
      </c>
      <c r="V1067" s="1" t="s">
        <v>3886</v>
      </c>
      <c r="W1067" t="s">
        <v>1939</v>
      </c>
      <c r="X1067" s="1" t="s">
        <v>3887</v>
      </c>
      <c r="Y1067" s="1" t="s">
        <v>3888</v>
      </c>
      <c r="Z1067" s="1" t="s">
        <v>3889</v>
      </c>
      <c r="AA1067" t="s">
        <v>1371</v>
      </c>
    </row>
    <row r="1068" spans="1:27">
      <c r="A1068" s="1" t="s">
        <v>4672</v>
      </c>
      <c r="B1068" t="s">
        <v>444</v>
      </c>
      <c r="C1068" t="s">
        <v>249</v>
      </c>
      <c r="D1068" t="s">
        <v>442</v>
      </c>
      <c r="E1068" t="s">
        <v>67</v>
      </c>
      <c r="F1068" t="s">
        <v>835</v>
      </c>
      <c r="G1068" s="1" t="s">
        <v>4655</v>
      </c>
      <c r="H1068" s="1" t="s">
        <v>4656</v>
      </c>
      <c r="I1068" s="1" t="s">
        <v>4657</v>
      </c>
      <c r="J1068" t="s">
        <v>137</v>
      </c>
      <c r="K1068" t="s">
        <v>657</v>
      </c>
      <c r="L1068" t="s">
        <v>729</v>
      </c>
      <c r="M1068" t="s">
        <v>651</v>
      </c>
      <c r="O1068" s="1" t="s">
        <v>4673</v>
      </c>
      <c r="P1068" t="s">
        <v>2535</v>
      </c>
      <c r="S1068" t="s">
        <v>1162</v>
      </c>
      <c r="U1068" s="1" t="s">
        <v>4674</v>
      </c>
      <c r="V1068" s="1" t="s">
        <v>4675</v>
      </c>
      <c r="W1068" t="s">
        <v>1361</v>
      </c>
      <c r="X1068" s="1" t="s">
        <v>4676</v>
      </c>
      <c r="Y1068" s="1" t="s">
        <v>4677</v>
      </c>
      <c r="Z1068" s="1" t="s">
        <v>4678</v>
      </c>
      <c r="AA1068" t="s">
        <v>1371</v>
      </c>
    </row>
    <row r="1069" spans="1:27">
      <c r="A1069" s="1" t="s">
        <v>4679</v>
      </c>
      <c r="B1069" t="s">
        <v>444</v>
      </c>
      <c r="C1069" t="s">
        <v>249</v>
      </c>
      <c r="D1069" t="s">
        <v>442</v>
      </c>
      <c r="E1069" t="s">
        <v>67</v>
      </c>
      <c r="F1069" t="s">
        <v>835</v>
      </c>
      <c r="G1069" s="1" t="s">
        <v>4655</v>
      </c>
      <c r="H1069" s="1" t="s">
        <v>4656</v>
      </c>
      <c r="I1069" s="1" t="s">
        <v>4657</v>
      </c>
      <c r="J1069" t="s">
        <v>137</v>
      </c>
      <c r="K1069" t="s">
        <v>657</v>
      </c>
      <c r="L1069" t="s">
        <v>658</v>
      </c>
      <c r="M1069" t="s">
        <v>651</v>
      </c>
      <c r="O1069" s="1" t="s">
        <v>4680</v>
      </c>
      <c r="P1069" t="s">
        <v>2535</v>
      </c>
      <c r="S1069" t="s">
        <v>1162</v>
      </c>
      <c r="U1069" s="1" t="s">
        <v>4674</v>
      </c>
      <c r="V1069" s="1" t="s">
        <v>4675</v>
      </c>
      <c r="W1069" t="s">
        <v>1361</v>
      </c>
      <c r="X1069" s="1" t="s">
        <v>4676</v>
      </c>
      <c r="Y1069" s="1" t="s">
        <v>4681</v>
      </c>
      <c r="Z1069" s="1" t="s">
        <v>4678</v>
      </c>
      <c r="AA1069" t="s">
        <v>1371</v>
      </c>
    </row>
    <row r="1070" spans="1:19">
      <c r="A1070" s="1" t="s">
        <v>4682</v>
      </c>
      <c r="B1070" t="s">
        <v>444</v>
      </c>
      <c r="C1070" t="s">
        <v>249</v>
      </c>
      <c r="D1070" t="s">
        <v>442</v>
      </c>
      <c r="E1070" t="s">
        <v>67</v>
      </c>
      <c r="F1070" t="s">
        <v>835</v>
      </c>
      <c r="G1070" s="1" t="s">
        <v>4655</v>
      </c>
      <c r="H1070" s="1" t="s">
        <v>4656</v>
      </c>
      <c r="I1070" s="1" t="s">
        <v>4657</v>
      </c>
      <c r="J1070" t="s">
        <v>137</v>
      </c>
      <c r="K1070" t="s">
        <v>657</v>
      </c>
      <c r="L1070" t="s">
        <v>666</v>
      </c>
      <c r="M1070" t="s">
        <v>651</v>
      </c>
      <c r="O1070" s="1" t="s">
        <v>2689</v>
      </c>
      <c r="Q1070" t="s">
        <v>2580</v>
      </c>
      <c r="S1070" t="s">
        <v>1162</v>
      </c>
    </row>
    <row r="1071" spans="1:19">
      <c r="A1071" s="1" t="s">
        <v>4683</v>
      </c>
      <c r="B1071" t="s">
        <v>444</v>
      </c>
      <c r="C1071" t="s">
        <v>249</v>
      </c>
      <c r="D1071" t="s">
        <v>442</v>
      </c>
      <c r="E1071" t="s">
        <v>86</v>
      </c>
      <c r="F1071" t="s">
        <v>835</v>
      </c>
      <c r="G1071" s="1" t="s">
        <v>4684</v>
      </c>
      <c r="H1071" s="1" t="s">
        <v>4685</v>
      </c>
      <c r="I1071" s="1" t="s">
        <v>4686</v>
      </c>
      <c r="J1071" t="s">
        <v>71</v>
      </c>
      <c r="K1071" t="s">
        <v>649</v>
      </c>
      <c r="L1071" t="s">
        <v>650</v>
      </c>
      <c r="M1071" t="s">
        <v>651</v>
      </c>
      <c r="O1071" s="1" t="s">
        <v>3015</v>
      </c>
      <c r="P1071" t="s">
        <v>2535</v>
      </c>
      <c r="S1071" t="s">
        <v>1171</v>
      </c>
    </row>
    <row r="1072" spans="1:19">
      <c r="A1072" s="1" t="s">
        <v>4687</v>
      </c>
      <c r="B1072" t="s">
        <v>444</v>
      </c>
      <c r="C1072" t="s">
        <v>249</v>
      </c>
      <c r="D1072" t="s">
        <v>442</v>
      </c>
      <c r="E1072" t="s">
        <v>86</v>
      </c>
      <c r="F1072" t="s">
        <v>835</v>
      </c>
      <c r="G1072" s="1" t="s">
        <v>4684</v>
      </c>
      <c r="H1072" s="1" t="s">
        <v>4685</v>
      </c>
      <c r="I1072" s="1" t="s">
        <v>4686</v>
      </c>
      <c r="J1072" t="s">
        <v>71</v>
      </c>
      <c r="K1072" t="s">
        <v>649</v>
      </c>
      <c r="L1072" t="s">
        <v>654</v>
      </c>
      <c r="M1072" t="s">
        <v>651</v>
      </c>
      <c r="O1072" s="1" t="s">
        <v>3017</v>
      </c>
      <c r="P1072" t="s">
        <v>2545</v>
      </c>
      <c r="S1072" t="s">
        <v>1168</v>
      </c>
    </row>
    <row r="1073" spans="1:19">
      <c r="A1073" s="1" t="s">
        <v>4688</v>
      </c>
      <c r="B1073" t="s">
        <v>444</v>
      </c>
      <c r="C1073" t="s">
        <v>249</v>
      </c>
      <c r="D1073" t="s">
        <v>442</v>
      </c>
      <c r="E1073" t="s">
        <v>86</v>
      </c>
      <c r="F1073" t="s">
        <v>835</v>
      </c>
      <c r="G1073" s="1" t="s">
        <v>4684</v>
      </c>
      <c r="H1073" s="1" t="s">
        <v>4685</v>
      </c>
      <c r="I1073" s="1" t="s">
        <v>4686</v>
      </c>
      <c r="J1073" t="s">
        <v>71</v>
      </c>
      <c r="K1073" t="s">
        <v>649</v>
      </c>
      <c r="L1073" t="s">
        <v>654</v>
      </c>
      <c r="M1073" t="s">
        <v>651</v>
      </c>
      <c r="O1073" s="1" t="s">
        <v>3019</v>
      </c>
      <c r="P1073" t="s">
        <v>2545</v>
      </c>
      <c r="S1073" t="s">
        <v>1169</v>
      </c>
    </row>
    <row r="1074" spans="1:19">
      <c r="A1074" s="1" t="s">
        <v>4689</v>
      </c>
      <c r="B1074" t="s">
        <v>444</v>
      </c>
      <c r="C1074" t="s">
        <v>249</v>
      </c>
      <c r="D1074" t="s">
        <v>442</v>
      </c>
      <c r="E1074" t="s">
        <v>86</v>
      </c>
      <c r="F1074" t="s">
        <v>835</v>
      </c>
      <c r="G1074" s="1" t="s">
        <v>4684</v>
      </c>
      <c r="H1074" s="1" t="s">
        <v>4685</v>
      </c>
      <c r="I1074" s="1" t="s">
        <v>4686</v>
      </c>
      <c r="J1074" t="s">
        <v>71</v>
      </c>
      <c r="K1074" t="s">
        <v>649</v>
      </c>
      <c r="L1074" t="s">
        <v>654</v>
      </c>
      <c r="M1074" t="s">
        <v>651</v>
      </c>
      <c r="O1074" s="1" t="s">
        <v>3021</v>
      </c>
      <c r="P1074" t="s">
        <v>2545</v>
      </c>
      <c r="S1074" t="s">
        <v>1170</v>
      </c>
    </row>
    <row r="1075" spans="1:24">
      <c r="A1075" s="1" t="s">
        <v>4690</v>
      </c>
      <c r="B1075" t="s">
        <v>444</v>
      </c>
      <c r="C1075" t="s">
        <v>249</v>
      </c>
      <c r="D1075" t="s">
        <v>442</v>
      </c>
      <c r="E1075" t="s">
        <v>86</v>
      </c>
      <c r="F1075" t="s">
        <v>835</v>
      </c>
      <c r="G1075" s="1" t="s">
        <v>4684</v>
      </c>
      <c r="H1075" s="1" t="s">
        <v>4685</v>
      </c>
      <c r="I1075" s="1" t="s">
        <v>4686</v>
      </c>
      <c r="J1075" t="s">
        <v>71</v>
      </c>
      <c r="K1075" t="s">
        <v>649</v>
      </c>
      <c r="L1075" t="s">
        <v>654</v>
      </c>
      <c r="M1075" t="s">
        <v>651</v>
      </c>
      <c r="O1075" s="1" t="s">
        <v>3329</v>
      </c>
      <c r="P1075" t="s">
        <v>2535</v>
      </c>
      <c r="S1075" t="s">
        <v>1161</v>
      </c>
      <c r="T1075" t="s">
        <v>1631</v>
      </c>
      <c r="U1075" s="1" t="s">
        <v>4438</v>
      </c>
      <c r="V1075" s="1" t="s">
        <v>4439</v>
      </c>
      <c r="W1075" t="s">
        <v>2151</v>
      </c>
      <c r="X1075" s="1" t="s">
        <v>4440</v>
      </c>
    </row>
    <row r="1076" spans="1:19">
      <c r="A1076" s="1" t="s">
        <v>4691</v>
      </c>
      <c r="B1076" t="s">
        <v>444</v>
      </c>
      <c r="C1076" t="s">
        <v>249</v>
      </c>
      <c r="D1076" t="s">
        <v>442</v>
      </c>
      <c r="E1076" t="s">
        <v>86</v>
      </c>
      <c r="F1076" t="s">
        <v>835</v>
      </c>
      <c r="G1076" s="1" t="s">
        <v>4684</v>
      </c>
      <c r="H1076" s="1" t="s">
        <v>4685</v>
      </c>
      <c r="I1076" s="1" t="s">
        <v>4686</v>
      </c>
      <c r="J1076" t="s">
        <v>71</v>
      </c>
      <c r="K1076" t="s">
        <v>649</v>
      </c>
      <c r="L1076" t="s">
        <v>654</v>
      </c>
      <c r="M1076" t="s">
        <v>651</v>
      </c>
      <c r="O1076" s="1" t="s">
        <v>3025</v>
      </c>
      <c r="P1076" t="s">
        <v>2535</v>
      </c>
      <c r="S1076" t="s">
        <v>1172</v>
      </c>
    </row>
    <row r="1077" spans="1:19">
      <c r="A1077" s="1" t="s">
        <v>4692</v>
      </c>
      <c r="B1077" t="s">
        <v>444</v>
      </c>
      <c r="C1077" t="s">
        <v>249</v>
      </c>
      <c r="D1077" t="s">
        <v>442</v>
      </c>
      <c r="E1077" t="s">
        <v>86</v>
      </c>
      <c r="F1077" t="s">
        <v>835</v>
      </c>
      <c r="G1077" s="1" t="s">
        <v>4684</v>
      </c>
      <c r="H1077" s="1" t="s">
        <v>4685</v>
      </c>
      <c r="I1077" s="1" t="s">
        <v>4686</v>
      </c>
      <c r="J1077" t="s">
        <v>71</v>
      </c>
      <c r="K1077" t="s">
        <v>649</v>
      </c>
      <c r="L1077" t="s">
        <v>654</v>
      </c>
      <c r="M1077" t="s">
        <v>651</v>
      </c>
      <c r="O1077" s="1" t="s">
        <v>3027</v>
      </c>
      <c r="P1077" t="s">
        <v>2535</v>
      </c>
      <c r="S1077" t="s">
        <v>1171</v>
      </c>
    </row>
    <row r="1078" spans="1:19">
      <c r="A1078" s="1" t="s">
        <v>4693</v>
      </c>
      <c r="B1078" t="s">
        <v>444</v>
      </c>
      <c r="C1078" t="s">
        <v>249</v>
      </c>
      <c r="D1078" t="s">
        <v>442</v>
      </c>
      <c r="E1078" t="s">
        <v>86</v>
      </c>
      <c r="F1078" t="s">
        <v>835</v>
      </c>
      <c r="G1078" s="1" t="s">
        <v>4684</v>
      </c>
      <c r="H1078" s="1" t="s">
        <v>4685</v>
      </c>
      <c r="I1078" s="1" t="s">
        <v>4686</v>
      </c>
      <c r="J1078" t="s">
        <v>71</v>
      </c>
      <c r="K1078" t="s">
        <v>649</v>
      </c>
      <c r="L1078" t="s">
        <v>654</v>
      </c>
      <c r="M1078" t="s">
        <v>651</v>
      </c>
      <c r="O1078" s="1" t="s">
        <v>3333</v>
      </c>
      <c r="P1078" t="s">
        <v>2580</v>
      </c>
      <c r="S1078" t="s">
        <v>1163</v>
      </c>
    </row>
    <row r="1079" spans="1:16">
      <c r="A1079" s="1" t="s">
        <v>4694</v>
      </c>
      <c r="B1079" t="s">
        <v>444</v>
      </c>
      <c r="C1079" t="s">
        <v>249</v>
      </c>
      <c r="D1079" t="s">
        <v>442</v>
      </c>
      <c r="E1079" t="s">
        <v>86</v>
      </c>
      <c r="F1079" t="s">
        <v>835</v>
      </c>
      <c r="G1079" s="1" t="s">
        <v>4684</v>
      </c>
      <c r="H1079" s="1" t="s">
        <v>4685</v>
      </c>
      <c r="I1079" s="1" t="s">
        <v>4686</v>
      </c>
      <c r="J1079" t="s">
        <v>71</v>
      </c>
      <c r="K1079" t="s">
        <v>649</v>
      </c>
      <c r="L1079" t="s">
        <v>654</v>
      </c>
      <c r="M1079" t="s">
        <v>759</v>
      </c>
      <c r="O1079" s="1" t="s">
        <v>3357</v>
      </c>
      <c r="P1079" t="s">
        <v>2580</v>
      </c>
    </row>
    <row r="1080" spans="1:28">
      <c r="A1080" s="1" t="s">
        <v>4695</v>
      </c>
      <c r="B1080" t="s">
        <v>444</v>
      </c>
      <c r="C1080" t="s">
        <v>249</v>
      </c>
      <c r="D1080" t="s">
        <v>442</v>
      </c>
      <c r="E1080" t="s">
        <v>86</v>
      </c>
      <c r="F1080" t="s">
        <v>835</v>
      </c>
      <c r="G1080" s="1" t="s">
        <v>4684</v>
      </c>
      <c r="H1080" s="1" t="s">
        <v>4685</v>
      </c>
      <c r="I1080" s="1" t="s">
        <v>4686</v>
      </c>
      <c r="J1080" t="s">
        <v>71</v>
      </c>
      <c r="K1080" t="s">
        <v>657</v>
      </c>
      <c r="L1080" t="s">
        <v>729</v>
      </c>
      <c r="M1080" t="s">
        <v>651</v>
      </c>
      <c r="O1080" s="1" t="s">
        <v>3970</v>
      </c>
      <c r="P1080" t="s">
        <v>2535</v>
      </c>
      <c r="S1080" t="s">
        <v>1162</v>
      </c>
      <c r="T1080" t="s">
        <v>1162</v>
      </c>
      <c r="V1080" s="1" t="s">
        <v>4696</v>
      </c>
      <c r="W1080" t="s">
        <v>1957</v>
      </c>
      <c r="X1080" s="1" t="s">
        <v>4697</v>
      </c>
      <c r="Y1080" s="1" t="s">
        <v>3973</v>
      </c>
      <c r="Z1080" s="1" t="s">
        <v>3974</v>
      </c>
      <c r="AA1080" t="s">
        <v>4698</v>
      </c>
      <c r="AB1080" s="1" t="s">
        <v>4699</v>
      </c>
    </row>
    <row r="1081" spans="1:20">
      <c r="A1081" s="1" t="s">
        <v>4700</v>
      </c>
      <c r="B1081" t="s">
        <v>444</v>
      </c>
      <c r="C1081" t="s">
        <v>249</v>
      </c>
      <c r="D1081" t="s">
        <v>442</v>
      </c>
      <c r="E1081" t="s">
        <v>86</v>
      </c>
      <c r="F1081" t="s">
        <v>835</v>
      </c>
      <c r="G1081" s="1" t="s">
        <v>4684</v>
      </c>
      <c r="H1081" s="1" t="s">
        <v>4685</v>
      </c>
      <c r="I1081" s="1" t="s">
        <v>4686</v>
      </c>
      <c r="J1081" t="s">
        <v>71</v>
      </c>
      <c r="K1081" t="s">
        <v>657</v>
      </c>
      <c r="L1081" t="s">
        <v>729</v>
      </c>
      <c r="M1081" t="s">
        <v>651</v>
      </c>
      <c r="O1081" s="1" t="s">
        <v>3977</v>
      </c>
      <c r="P1081" t="s">
        <v>2545</v>
      </c>
      <c r="S1081" t="s">
        <v>1161</v>
      </c>
      <c r="T1081" t="s">
        <v>1161</v>
      </c>
    </row>
    <row r="1082" spans="1:35">
      <c r="A1082" s="1" t="s">
        <v>4701</v>
      </c>
      <c r="B1082" t="s">
        <v>444</v>
      </c>
      <c r="C1082" t="s">
        <v>249</v>
      </c>
      <c r="D1082" t="s">
        <v>442</v>
      </c>
      <c r="E1082" t="s">
        <v>86</v>
      </c>
      <c r="F1082" t="s">
        <v>835</v>
      </c>
      <c r="G1082" s="1" t="s">
        <v>4684</v>
      </c>
      <c r="H1082" s="1" t="s">
        <v>4685</v>
      </c>
      <c r="I1082" s="1" t="s">
        <v>4686</v>
      </c>
      <c r="J1082" t="s">
        <v>71</v>
      </c>
      <c r="K1082" t="s">
        <v>657</v>
      </c>
      <c r="L1082" t="s">
        <v>729</v>
      </c>
      <c r="M1082" t="s">
        <v>651</v>
      </c>
      <c r="O1082" s="1" t="s">
        <v>3982</v>
      </c>
      <c r="P1082" t="s">
        <v>2535</v>
      </c>
      <c r="S1082" t="s">
        <v>1162</v>
      </c>
      <c r="T1082" t="s">
        <v>1162</v>
      </c>
      <c r="V1082" s="1" t="s">
        <v>3983</v>
      </c>
      <c r="W1082" t="s">
        <v>1036</v>
      </c>
      <c r="X1082" s="1" t="s">
        <v>4702</v>
      </c>
      <c r="Y1082" s="1" t="s">
        <v>3985</v>
      </c>
      <c r="Z1082" s="1" t="s">
        <v>3986</v>
      </c>
      <c r="AA1082" t="s">
        <v>1966</v>
      </c>
      <c r="AB1082" s="1" t="s">
        <v>4699</v>
      </c>
      <c r="AC1082" s="1" t="s">
        <v>3988</v>
      </c>
      <c r="AD1082" t="s">
        <v>1968</v>
      </c>
      <c r="AE1082" t="s">
        <v>1939</v>
      </c>
      <c r="AF1082" s="1" t="s">
        <v>4703</v>
      </c>
      <c r="AG1082" s="1" t="s">
        <v>3888</v>
      </c>
      <c r="AH1082" t="s">
        <v>4704</v>
      </c>
      <c r="AI1082" s="1" t="s">
        <v>4699</v>
      </c>
    </row>
    <row r="1083" spans="1:19">
      <c r="A1083" s="1" t="s">
        <v>4705</v>
      </c>
      <c r="B1083" t="s">
        <v>444</v>
      </c>
      <c r="C1083" t="s">
        <v>249</v>
      </c>
      <c r="D1083" t="s">
        <v>442</v>
      </c>
      <c r="E1083" t="s">
        <v>86</v>
      </c>
      <c r="F1083" t="s">
        <v>835</v>
      </c>
      <c r="G1083" s="1" t="s">
        <v>4684</v>
      </c>
      <c r="H1083" s="1" t="s">
        <v>4685</v>
      </c>
      <c r="I1083" s="1" t="s">
        <v>4686</v>
      </c>
      <c r="J1083" t="s">
        <v>71</v>
      </c>
      <c r="K1083" t="s">
        <v>657</v>
      </c>
      <c r="L1083" t="s">
        <v>666</v>
      </c>
      <c r="M1083" t="s">
        <v>651</v>
      </c>
      <c r="O1083" s="1" t="s">
        <v>3992</v>
      </c>
      <c r="Q1083" t="s">
        <v>2580</v>
      </c>
      <c r="S1083" t="s">
        <v>1162</v>
      </c>
    </row>
    <row r="1084" spans="1:19">
      <c r="A1084" s="1" t="s">
        <v>4706</v>
      </c>
      <c r="B1084" t="s">
        <v>444</v>
      </c>
      <c r="C1084" t="s">
        <v>249</v>
      </c>
      <c r="D1084" t="s">
        <v>442</v>
      </c>
      <c r="E1084" t="s">
        <v>86</v>
      </c>
      <c r="F1084" t="s">
        <v>871</v>
      </c>
      <c r="G1084" s="1" t="s">
        <v>4707</v>
      </c>
      <c r="H1084" s="1" t="s">
        <v>4708</v>
      </c>
      <c r="I1084" s="1" t="s">
        <v>4709</v>
      </c>
      <c r="J1084" t="s">
        <v>66</v>
      </c>
      <c r="K1084" t="s">
        <v>649</v>
      </c>
      <c r="L1084" t="s">
        <v>650</v>
      </c>
      <c r="M1084" t="s">
        <v>651</v>
      </c>
      <c r="O1084" s="1" t="s">
        <v>3015</v>
      </c>
      <c r="P1084" t="s">
        <v>2535</v>
      </c>
      <c r="S1084" t="s">
        <v>1171</v>
      </c>
    </row>
    <row r="1085" spans="1:19">
      <c r="A1085" s="1" t="s">
        <v>4710</v>
      </c>
      <c r="B1085" t="s">
        <v>444</v>
      </c>
      <c r="C1085" t="s">
        <v>249</v>
      </c>
      <c r="D1085" t="s">
        <v>442</v>
      </c>
      <c r="E1085" t="s">
        <v>86</v>
      </c>
      <c r="F1085" t="s">
        <v>871</v>
      </c>
      <c r="G1085" s="1" t="s">
        <v>4707</v>
      </c>
      <c r="H1085" s="1" t="s">
        <v>4708</v>
      </c>
      <c r="I1085" s="1" t="s">
        <v>4709</v>
      </c>
      <c r="J1085" t="s">
        <v>66</v>
      </c>
      <c r="K1085" t="s">
        <v>649</v>
      </c>
      <c r="L1085" t="s">
        <v>654</v>
      </c>
      <c r="M1085" t="s">
        <v>651</v>
      </c>
      <c r="O1085" s="1" t="s">
        <v>3017</v>
      </c>
      <c r="P1085" t="s">
        <v>2545</v>
      </c>
      <c r="S1085" t="s">
        <v>1168</v>
      </c>
    </row>
    <row r="1086" spans="1:19">
      <c r="A1086" s="1" t="s">
        <v>4711</v>
      </c>
      <c r="B1086" t="s">
        <v>444</v>
      </c>
      <c r="C1086" t="s">
        <v>249</v>
      </c>
      <c r="D1086" t="s">
        <v>442</v>
      </c>
      <c r="E1086" t="s">
        <v>86</v>
      </c>
      <c r="F1086" t="s">
        <v>871</v>
      </c>
      <c r="G1086" s="1" t="s">
        <v>4707</v>
      </c>
      <c r="H1086" s="1" t="s">
        <v>4708</v>
      </c>
      <c r="I1086" s="1" t="s">
        <v>4709</v>
      </c>
      <c r="J1086" t="s">
        <v>66</v>
      </c>
      <c r="K1086" t="s">
        <v>649</v>
      </c>
      <c r="L1086" t="s">
        <v>654</v>
      </c>
      <c r="M1086" t="s">
        <v>651</v>
      </c>
      <c r="O1086" s="1" t="s">
        <v>3019</v>
      </c>
      <c r="P1086" t="s">
        <v>2545</v>
      </c>
      <c r="S1086" t="s">
        <v>1169</v>
      </c>
    </row>
    <row r="1087" spans="1:19">
      <c r="A1087" s="1" t="s">
        <v>4712</v>
      </c>
      <c r="B1087" t="s">
        <v>444</v>
      </c>
      <c r="C1087" t="s">
        <v>249</v>
      </c>
      <c r="D1087" t="s">
        <v>442</v>
      </c>
      <c r="E1087" t="s">
        <v>86</v>
      </c>
      <c r="F1087" t="s">
        <v>871</v>
      </c>
      <c r="G1087" s="1" t="s">
        <v>4707</v>
      </c>
      <c r="H1087" s="1" t="s">
        <v>4708</v>
      </c>
      <c r="I1087" s="1" t="s">
        <v>4709</v>
      </c>
      <c r="J1087" t="s">
        <v>66</v>
      </c>
      <c r="K1087" t="s">
        <v>649</v>
      </c>
      <c r="L1087" t="s">
        <v>654</v>
      </c>
      <c r="M1087" t="s">
        <v>651</v>
      </c>
      <c r="O1087" s="1" t="s">
        <v>3021</v>
      </c>
      <c r="P1087" t="s">
        <v>2545</v>
      </c>
      <c r="S1087" t="s">
        <v>1170</v>
      </c>
    </row>
    <row r="1088" spans="1:20">
      <c r="A1088" s="1" t="s">
        <v>4713</v>
      </c>
      <c r="B1088" t="s">
        <v>444</v>
      </c>
      <c r="C1088" t="s">
        <v>249</v>
      </c>
      <c r="D1088" t="s">
        <v>442</v>
      </c>
      <c r="E1088" t="s">
        <v>86</v>
      </c>
      <c r="F1088" t="s">
        <v>871</v>
      </c>
      <c r="G1088" s="1" t="s">
        <v>4707</v>
      </c>
      <c r="H1088" s="1" t="s">
        <v>4708</v>
      </c>
      <c r="I1088" s="1" t="s">
        <v>4709</v>
      </c>
      <c r="J1088" t="s">
        <v>66</v>
      </c>
      <c r="K1088" t="s">
        <v>649</v>
      </c>
      <c r="L1088" t="s">
        <v>654</v>
      </c>
      <c r="M1088" t="s">
        <v>651</v>
      </c>
      <c r="O1088" s="1" t="s">
        <v>3329</v>
      </c>
      <c r="P1088" t="s">
        <v>2535</v>
      </c>
      <c r="S1088" t="s">
        <v>1161</v>
      </c>
      <c r="T1088" t="s">
        <v>2063</v>
      </c>
    </row>
    <row r="1089" spans="1:19">
      <c r="A1089" s="1" t="s">
        <v>4714</v>
      </c>
      <c r="B1089" t="s">
        <v>444</v>
      </c>
      <c r="C1089" t="s">
        <v>249</v>
      </c>
      <c r="D1089" t="s">
        <v>442</v>
      </c>
      <c r="E1089" t="s">
        <v>86</v>
      </c>
      <c r="F1089" t="s">
        <v>871</v>
      </c>
      <c r="G1089" s="1" t="s">
        <v>4707</v>
      </c>
      <c r="H1089" s="1" t="s">
        <v>4708</v>
      </c>
      <c r="I1089" s="1" t="s">
        <v>4709</v>
      </c>
      <c r="J1089" t="s">
        <v>66</v>
      </c>
      <c r="K1089" t="s">
        <v>649</v>
      </c>
      <c r="L1089" t="s">
        <v>654</v>
      </c>
      <c r="M1089" t="s">
        <v>651</v>
      </c>
      <c r="O1089" s="1" t="s">
        <v>3025</v>
      </c>
      <c r="P1089" t="s">
        <v>2535</v>
      </c>
      <c r="S1089" t="s">
        <v>1172</v>
      </c>
    </row>
    <row r="1090" spans="1:19">
      <c r="A1090" s="1" t="s">
        <v>4715</v>
      </c>
      <c r="B1090" t="s">
        <v>444</v>
      </c>
      <c r="C1090" t="s">
        <v>249</v>
      </c>
      <c r="D1090" t="s">
        <v>442</v>
      </c>
      <c r="E1090" t="s">
        <v>86</v>
      </c>
      <c r="F1090" t="s">
        <v>871</v>
      </c>
      <c r="G1090" s="1" t="s">
        <v>4707</v>
      </c>
      <c r="H1090" s="1" t="s">
        <v>4708</v>
      </c>
      <c r="I1090" s="1" t="s">
        <v>4709</v>
      </c>
      <c r="J1090" t="s">
        <v>66</v>
      </c>
      <c r="K1090" t="s">
        <v>649</v>
      </c>
      <c r="L1090" t="s">
        <v>654</v>
      </c>
      <c r="M1090" t="s">
        <v>651</v>
      </c>
      <c r="O1090" s="1" t="s">
        <v>3027</v>
      </c>
      <c r="P1090" t="s">
        <v>2535</v>
      </c>
      <c r="S1090" t="s">
        <v>1171</v>
      </c>
    </row>
    <row r="1091" spans="1:19">
      <c r="A1091" s="1" t="s">
        <v>4716</v>
      </c>
      <c r="B1091" t="s">
        <v>444</v>
      </c>
      <c r="C1091" t="s">
        <v>249</v>
      </c>
      <c r="D1091" t="s">
        <v>442</v>
      </c>
      <c r="E1091" t="s">
        <v>86</v>
      </c>
      <c r="F1091" t="s">
        <v>871</v>
      </c>
      <c r="G1091" s="1" t="s">
        <v>4707</v>
      </c>
      <c r="H1091" s="1" t="s">
        <v>4708</v>
      </c>
      <c r="I1091" s="1" t="s">
        <v>4709</v>
      </c>
      <c r="J1091" t="s">
        <v>66</v>
      </c>
      <c r="K1091" t="s">
        <v>649</v>
      </c>
      <c r="L1091" t="s">
        <v>654</v>
      </c>
      <c r="M1091" t="s">
        <v>651</v>
      </c>
      <c r="O1091" s="1" t="s">
        <v>3333</v>
      </c>
      <c r="P1091" t="s">
        <v>2580</v>
      </c>
      <c r="S1091" t="s">
        <v>1163</v>
      </c>
    </row>
    <row r="1092" spans="1:16">
      <c r="A1092" s="1" t="s">
        <v>4717</v>
      </c>
      <c r="B1092" t="s">
        <v>444</v>
      </c>
      <c r="C1092" t="s">
        <v>249</v>
      </c>
      <c r="D1092" t="s">
        <v>442</v>
      </c>
      <c r="E1092" t="s">
        <v>86</v>
      </c>
      <c r="F1092" t="s">
        <v>871</v>
      </c>
      <c r="G1092" s="1" t="s">
        <v>4707</v>
      </c>
      <c r="H1092" s="1" t="s">
        <v>4708</v>
      </c>
      <c r="I1092" s="1" t="s">
        <v>4709</v>
      </c>
      <c r="J1092" t="s">
        <v>66</v>
      </c>
      <c r="K1092" t="s">
        <v>649</v>
      </c>
      <c r="L1092" t="s">
        <v>654</v>
      </c>
      <c r="M1092" t="s">
        <v>759</v>
      </c>
      <c r="O1092" s="1" t="s">
        <v>3357</v>
      </c>
      <c r="P1092" t="s">
        <v>2580</v>
      </c>
    </row>
    <row r="1093" spans="1:19">
      <c r="A1093" s="1" t="s">
        <v>4718</v>
      </c>
      <c r="B1093" t="s">
        <v>444</v>
      </c>
      <c r="C1093" t="s">
        <v>249</v>
      </c>
      <c r="D1093" t="s">
        <v>442</v>
      </c>
      <c r="E1093" t="s">
        <v>86</v>
      </c>
      <c r="F1093" t="s">
        <v>871</v>
      </c>
      <c r="G1093" s="1" t="s">
        <v>4707</v>
      </c>
      <c r="H1093" s="1" t="s">
        <v>4708</v>
      </c>
      <c r="I1093" s="1" t="s">
        <v>4709</v>
      </c>
      <c r="J1093" t="s">
        <v>66</v>
      </c>
      <c r="K1093" t="s">
        <v>657</v>
      </c>
      <c r="L1093" t="s">
        <v>729</v>
      </c>
      <c r="M1093" t="s">
        <v>651</v>
      </c>
      <c r="O1093" s="1" t="s">
        <v>4719</v>
      </c>
      <c r="P1093" t="s">
        <v>2604</v>
      </c>
      <c r="S1093" t="s">
        <v>1160</v>
      </c>
    </row>
    <row r="1094" spans="1:19">
      <c r="A1094" s="1" t="s">
        <v>4720</v>
      </c>
      <c r="B1094" t="s">
        <v>444</v>
      </c>
      <c r="C1094" t="s">
        <v>249</v>
      </c>
      <c r="D1094" t="s">
        <v>442</v>
      </c>
      <c r="E1094" t="s">
        <v>86</v>
      </c>
      <c r="F1094" t="s">
        <v>871</v>
      </c>
      <c r="G1094" s="1" t="s">
        <v>4707</v>
      </c>
      <c r="H1094" s="1" t="s">
        <v>4708</v>
      </c>
      <c r="I1094" s="1" t="s">
        <v>4709</v>
      </c>
      <c r="J1094" t="s">
        <v>66</v>
      </c>
      <c r="K1094" t="s">
        <v>657</v>
      </c>
      <c r="L1094" t="s">
        <v>729</v>
      </c>
      <c r="M1094" t="s">
        <v>651</v>
      </c>
      <c r="O1094" s="1" t="s">
        <v>2884</v>
      </c>
      <c r="P1094" t="s">
        <v>2604</v>
      </c>
      <c r="S1094" t="s">
        <v>1159</v>
      </c>
    </row>
    <row r="1095" spans="1:19">
      <c r="A1095" s="1" t="s">
        <v>4721</v>
      </c>
      <c r="B1095" t="s">
        <v>444</v>
      </c>
      <c r="C1095" t="s">
        <v>249</v>
      </c>
      <c r="D1095" t="s">
        <v>442</v>
      </c>
      <c r="E1095" t="s">
        <v>86</v>
      </c>
      <c r="F1095" t="s">
        <v>871</v>
      </c>
      <c r="G1095" s="1" t="s">
        <v>4707</v>
      </c>
      <c r="H1095" s="1" t="s">
        <v>4708</v>
      </c>
      <c r="I1095" s="1" t="s">
        <v>4709</v>
      </c>
      <c r="J1095" t="s">
        <v>66</v>
      </c>
      <c r="K1095" t="s">
        <v>657</v>
      </c>
      <c r="L1095" t="s">
        <v>666</v>
      </c>
      <c r="M1095" t="s">
        <v>651</v>
      </c>
      <c r="O1095" s="1" t="s">
        <v>4722</v>
      </c>
      <c r="Q1095" t="s">
        <v>2535</v>
      </c>
      <c r="S1095" t="s">
        <v>1160</v>
      </c>
    </row>
    <row r="1096" spans="1:19">
      <c r="A1096" s="1" t="s">
        <v>4723</v>
      </c>
      <c r="B1096" t="s">
        <v>444</v>
      </c>
      <c r="C1096" t="s">
        <v>249</v>
      </c>
      <c r="D1096" t="s">
        <v>442</v>
      </c>
      <c r="E1096" t="s">
        <v>86</v>
      </c>
      <c r="F1096" t="s">
        <v>871</v>
      </c>
      <c r="G1096" s="1" t="s">
        <v>4707</v>
      </c>
      <c r="H1096" s="1" t="s">
        <v>4708</v>
      </c>
      <c r="I1096" s="1" t="s">
        <v>4709</v>
      </c>
      <c r="J1096" t="s">
        <v>66</v>
      </c>
      <c r="K1096" t="s">
        <v>657</v>
      </c>
      <c r="L1096" t="s">
        <v>666</v>
      </c>
      <c r="M1096" t="s">
        <v>651</v>
      </c>
      <c r="O1096" s="1" t="s">
        <v>3344</v>
      </c>
      <c r="Q1096" t="s">
        <v>2535</v>
      </c>
      <c r="S1096" t="s">
        <v>1159</v>
      </c>
    </row>
    <row r="1097" spans="1:19">
      <c r="A1097" s="1" t="s">
        <v>4724</v>
      </c>
      <c r="B1097" t="s">
        <v>444</v>
      </c>
      <c r="C1097" t="s">
        <v>249</v>
      </c>
      <c r="D1097" t="s">
        <v>458</v>
      </c>
      <c r="E1097" t="s">
        <v>55</v>
      </c>
      <c r="F1097" t="s">
        <v>958</v>
      </c>
      <c r="G1097" s="1" t="s">
        <v>4725</v>
      </c>
      <c r="H1097" s="1" t="s">
        <v>4726</v>
      </c>
      <c r="I1097" s="1" t="s">
        <v>4727</v>
      </c>
      <c r="J1097" t="s">
        <v>360</v>
      </c>
      <c r="K1097" t="s">
        <v>649</v>
      </c>
      <c r="L1097" t="s">
        <v>654</v>
      </c>
      <c r="M1097" t="s">
        <v>651</v>
      </c>
      <c r="O1097" s="1" t="s">
        <v>2748</v>
      </c>
      <c r="P1097" t="s">
        <v>2589</v>
      </c>
      <c r="S1097" t="s">
        <v>1168</v>
      </c>
    </row>
    <row r="1098" spans="1:19">
      <c r="A1098" s="1" t="s">
        <v>4728</v>
      </c>
      <c r="B1098" t="s">
        <v>444</v>
      </c>
      <c r="C1098" t="s">
        <v>249</v>
      </c>
      <c r="D1098" t="s">
        <v>458</v>
      </c>
      <c r="E1098" t="s">
        <v>55</v>
      </c>
      <c r="F1098" t="s">
        <v>958</v>
      </c>
      <c r="G1098" s="1" t="s">
        <v>4725</v>
      </c>
      <c r="H1098" s="1" t="s">
        <v>4726</v>
      </c>
      <c r="I1098" s="1" t="s">
        <v>4727</v>
      </c>
      <c r="J1098" t="s">
        <v>360</v>
      </c>
      <c r="K1098" t="s">
        <v>649</v>
      </c>
      <c r="L1098" t="s">
        <v>654</v>
      </c>
      <c r="M1098" t="s">
        <v>651</v>
      </c>
      <c r="O1098" s="1" t="s">
        <v>2758</v>
      </c>
      <c r="P1098" t="s">
        <v>2589</v>
      </c>
      <c r="S1098" t="s">
        <v>1169</v>
      </c>
    </row>
    <row r="1099" spans="1:19">
      <c r="A1099" s="1" t="s">
        <v>4729</v>
      </c>
      <c r="B1099" t="s">
        <v>444</v>
      </c>
      <c r="C1099" t="s">
        <v>249</v>
      </c>
      <c r="D1099" t="s">
        <v>458</v>
      </c>
      <c r="E1099" t="s">
        <v>55</v>
      </c>
      <c r="F1099" t="s">
        <v>958</v>
      </c>
      <c r="G1099" s="1" t="s">
        <v>4725</v>
      </c>
      <c r="H1099" s="1" t="s">
        <v>4726</v>
      </c>
      <c r="I1099" s="1" t="s">
        <v>4727</v>
      </c>
      <c r="J1099" t="s">
        <v>360</v>
      </c>
      <c r="K1099" t="s">
        <v>649</v>
      </c>
      <c r="L1099" t="s">
        <v>654</v>
      </c>
      <c r="M1099" t="s">
        <v>651</v>
      </c>
      <c r="O1099" s="1" t="s">
        <v>2760</v>
      </c>
      <c r="P1099" t="s">
        <v>2545</v>
      </c>
      <c r="S1099" t="s">
        <v>1170</v>
      </c>
    </row>
    <row r="1100" spans="1:19">
      <c r="A1100" s="1" t="s">
        <v>4730</v>
      </c>
      <c r="B1100" t="s">
        <v>444</v>
      </c>
      <c r="C1100" t="s">
        <v>249</v>
      </c>
      <c r="D1100" t="s">
        <v>458</v>
      </c>
      <c r="E1100" t="s">
        <v>55</v>
      </c>
      <c r="F1100" t="s">
        <v>958</v>
      </c>
      <c r="G1100" s="1" t="s">
        <v>4725</v>
      </c>
      <c r="H1100" s="1" t="s">
        <v>4726</v>
      </c>
      <c r="I1100" s="1" t="s">
        <v>4727</v>
      </c>
      <c r="J1100" t="s">
        <v>360</v>
      </c>
      <c r="K1100" t="s">
        <v>649</v>
      </c>
      <c r="L1100" t="s">
        <v>654</v>
      </c>
      <c r="M1100" t="s">
        <v>651</v>
      </c>
      <c r="O1100" s="1" t="s">
        <v>2764</v>
      </c>
      <c r="P1100" t="s">
        <v>2535</v>
      </c>
      <c r="S1100" t="s">
        <v>1172</v>
      </c>
    </row>
    <row r="1101" spans="1:19">
      <c r="A1101" s="1" t="s">
        <v>4731</v>
      </c>
      <c r="B1101" t="s">
        <v>444</v>
      </c>
      <c r="C1101" t="s">
        <v>249</v>
      </c>
      <c r="D1101" t="s">
        <v>458</v>
      </c>
      <c r="E1101" t="s">
        <v>55</v>
      </c>
      <c r="F1101" t="s">
        <v>958</v>
      </c>
      <c r="G1101" s="1" t="s">
        <v>4725</v>
      </c>
      <c r="H1101" s="1" t="s">
        <v>4726</v>
      </c>
      <c r="I1101" s="1" t="s">
        <v>4727</v>
      </c>
      <c r="J1101" t="s">
        <v>360</v>
      </c>
      <c r="K1101" t="s">
        <v>657</v>
      </c>
      <c r="L1101" t="s">
        <v>762</v>
      </c>
      <c r="M1101" t="s">
        <v>659</v>
      </c>
      <c r="O1101" s="1" t="s">
        <v>4732</v>
      </c>
      <c r="P1101" t="s">
        <v>2535</v>
      </c>
      <c r="S1101" t="s">
        <v>1159</v>
      </c>
    </row>
    <row r="1102" spans="1:19">
      <c r="A1102" s="1" t="s">
        <v>4733</v>
      </c>
      <c r="B1102" t="s">
        <v>444</v>
      </c>
      <c r="C1102" t="s">
        <v>249</v>
      </c>
      <c r="D1102" t="s">
        <v>458</v>
      </c>
      <c r="E1102" t="s">
        <v>55</v>
      </c>
      <c r="F1102" t="s">
        <v>958</v>
      </c>
      <c r="G1102" s="1" t="s">
        <v>4725</v>
      </c>
      <c r="H1102" s="1" t="s">
        <v>4726</v>
      </c>
      <c r="I1102" s="1" t="s">
        <v>4727</v>
      </c>
      <c r="J1102" t="s">
        <v>360</v>
      </c>
      <c r="K1102" t="s">
        <v>657</v>
      </c>
      <c r="L1102" t="s">
        <v>762</v>
      </c>
      <c r="M1102" t="s">
        <v>659</v>
      </c>
      <c r="O1102" s="1" t="s">
        <v>4734</v>
      </c>
      <c r="P1102" t="s">
        <v>2535</v>
      </c>
      <c r="S1102" t="s">
        <v>1159</v>
      </c>
    </row>
    <row r="1103" spans="1:19">
      <c r="A1103" s="1" t="s">
        <v>4735</v>
      </c>
      <c r="B1103" t="s">
        <v>444</v>
      </c>
      <c r="C1103" t="s">
        <v>249</v>
      </c>
      <c r="D1103" t="s">
        <v>458</v>
      </c>
      <c r="E1103" t="s">
        <v>55</v>
      </c>
      <c r="F1103" t="s">
        <v>958</v>
      </c>
      <c r="G1103" s="1" t="s">
        <v>4725</v>
      </c>
      <c r="H1103" s="1" t="s">
        <v>4726</v>
      </c>
      <c r="I1103" s="1" t="s">
        <v>4727</v>
      </c>
      <c r="J1103" t="s">
        <v>360</v>
      </c>
      <c r="K1103" t="s">
        <v>657</v>
      </c>
      <c r="L1103" t="s">
        <v>762</v>
      </c>
      <c r="M1103" t="s">
        <v>659</v>
      </c>
      <c r="O1103" s="1" t="s">
        <v>4736</v>
      </c>
      <c r="P1103" t="s">
        <v>2535</v>
      </c>
      <c r="S1103" t="s">
        <v>1159</v>
      </c>
    </row>
    <row r="1104" spans="1:19">
      <c r="A1104" s="1" t="s">
        <v>4737</v>
      </c>
      <c r="B1104" t="s">
        <v>444</v>
      </c>
      <c r="C1104" t="s">
        <v>249</v>
      </c>
      <c r="D1104" t="s">
        <v>458</v>
      </c>
      <c r="E1104" t="s">
        <v>55</v>
      </c>
      <c r="F1104" t="s">
        <v>958</v>
      </c>
      <c r="G1104" s="1" t="s">
        <v>4725</v>
      </c>
      <c r="H1104" s="1" t="s">
        <v>4726</v>
      </c>
      <c r="I1104" s="1" t="s">
        <v>4727</v>
      </c>
      <c r="J1104" t="s">
        <v>360</v>
      </c>
      <c r="K1104" t="s">
        <v>657</v>
      </c>
      <c r="L1104" t="s">
        <v>658</v>
      </c>
      <c r="M1104" t="s">
        <v>651</v>
      </c>
      <c r="O1104" s="1" t="s">
        <v>4738</v>
      </c>
      <c r="P1104" t="s">
        <v>2545</v>
      </c>
      <c r="S1104" t="s">
        <v>1159</v>
      </c>
    </row>
    <row r="1105" spans="1:19">
      <c r="A1105" s="1" t="s">
        <v>4739</v>
      </c>
      <c r="B1105" t="s">
        <v>444</v>
      </c>
      <c r="C1105" t="s">
        <v>249</v>
      </c>
      <c r="D1105" t="s">
        <v>458</v>
      </c>
      <c r="E1105" t="s">
        <v>55</v>
      </c>
      <c r="F1105" t="s">
        <v>958</v>
      </c>
      <c r="G1105" s="1" t="s">
        <v>4725</v>
      </c>
      <c r="H1105" s="1" t="s">
        <v>4726</v>
      </c>
      <c r="I1105" s="1" t="s">
        <v>4727</v>
      </c>
      <c r="J1105" t="s">
        <v>360</v>
      </c>
      <c r="K1105" t="s">
        <v>657</v>
      </c>
      <c r="L1105" t="s">
        <v>658</v>
      </c>
      <c r="M1105" t="s">
        <v>651</v>
      </c>
      <c r="O1105" s="1" t="s">
        <v>4740</v>
      </c>
      <c r="P1105" t="s">
        <v>2545</v>
      </c>
      <c r="S1105" t="s">
        <v>1159</v>
      </c>
    </row>
    <row r="1106" spans="1:18">
      <c r="A1106" s="1" t="s">
        <v>4741</v>
      </c>
      <c r="B1106" t="s">
        <v>444</v>
      </c>
      <c r="C1106" t="s">
        <v>249</v>
      </c>
      <c r="D1106" t="s">
        <v>458</v>
      </c>
      <c r="E1106" t="s">
        <v>55</v>
      </c>
      <c r="F1106" t="s">
        <v>871</v>
      </c>
      <c r="G1106" s="1" t="s">
        <v>4742</v>
      </c>
      <c r="H1106" s="1" t="s">
        <v>4743</v>
      </c>
      <c r="I1106" s="1" t="s">
        <v>4727</v>
      </c>
      <c r="J1106" t="s">
        <v>327</v>
      </c>
      <c r="K1106" t="s">
        <v>649</v>
      </c>
      <c r="L1106" t="s">
        <v>654</v>
      </c>
      <c r="M1106" t="s">
        <v>651</v>
      </c>
      <c r="O1106" s="1" t="s">
        <v>2748</v>
      </c>
      <c r="P1106" t="s">
        <v>2545</v>
      </c>
      <c r="R1106" t="s">
        <v>1359</v>
      </c>
    </row>
    <row r="1107" spans="1:18">
      <c r="A1107" s="1" t="s">
        <v>4744</v>
      </c>
      <c r="B1107" t="s">
        <v>444</v>
      </c>
      <c r="C1107" t="s">
        <v>249</v>
      </c>
      <c r="D1107" t="s">
        <v>458</v>
      </c>
      <c r="E1107" t="s">
        <v>55</v>
      </c>
      <c r="F1107" t="s">
        <v>871</v>
      </c>
      <c r="G1107" s="1" t="s">
        <v>4742</v>
      </c>
      <c r="H1107" s="1" t="s">
        <v>4743</v>
      </c>
      <c r="I1107" s="1" t="s">
        <v>4727</v>
      </c>
      <c r="J1107" t="s">
        <v>327</v>
      </c>
      <c r="K1107" t="s">
        <v>649</v>
      </c>
      <c r="L1107" t="s">
        <v>654</v>
      </c>
      <c r="M1107" t="s">
        <v>651</v>
      </c>
      <c r="O1107" s="1" t="s">
        <v>2758</v>
      </c>
      <c r="P1107" t="s">
        <v>2545</v>
      </c>
      <c r="R1107" t="s">
        <v>1359</v>
      </c>
    </row>
    <row r="1108" spans="1:18">
      <c r="A1108" s="1" t="s">
        <v>4745</v>
      </c>
      <c r="B1108" t="s">
        <v>444</v>
      </c>
      <c r="C1108" t="s">
        <v>249</v>
      </c>
      <c r="D1108" t="s">
        <v>458</v>
      </c>
      <c r="E1108" t="s">
        <v>55</v>
      </c>
      <c r="F1108" t="s">
        <v>871</v>
      </c>
      <c r="G1108" s="1" t="s">
        <v>4742</v>
      </c>
      <c r="H1108" s="1" t="s">
        <v>4743</v>
      </c>
      <c r="I1108" s="1" t="s">
        <v>4727</v>
      </c>
      <c r="J1108" t="s">
        <v>327</v>
      </c>
      <c r="K1108" t="s">
        <v>649</v>
      </c>
      <c r="L1108" t="s">
        <v>654</v>
      </c>
      <c r="M1108" t="s">
        <v>651</v>
      </c>
      <c r="O1108" s="1" t="s">
        <v>2760</v>
      </c>
      <c r="P1108" t="s">
        <v>2545</v>
      </c>
      <c r="R1108" t="s">
        <v>1359</v>
      </c>
    </row>
    <row r="1109" spans="1:18">
      <c r="A1109" s="1" t="s">
        <v>4746</v>
      </c>
      <c r="B1109" t="s">
        <v>444</v>
      </c>
      <c r="C1109" t="s">
        <v>249</v>
      </c>
      <c r="D1109" t="s">
        <v>458</v>
      </c>
      <c r="E1109" t="s">
        <v>55</v>
      </c>
      <c r="F1109" t="s">
        <v>871</v>
      </c>
      <c r="G1109" s="1" t="s">
        <v>4742</v>
      </c>
      <c r="H1109" s="1" t="s">
        <v>4743</v>
      </c>
      <c r="I1109" s="1" t="s">
        <v>4727</v>
      </c>
      <c r="J1109" t="s">
        <v>327</v>
      </c>
      <c r="K1109" t="s">
        <v>649</v>
      </c>
      <c r="L1109" t="s">
        <v>654</v>
      </c>
      <c r="M1109" t="s">
        <v>651</v>
      </c>
      <c r="O1109" s="1" t="s">
        <v>2764</v>
      </c>
      <c r="P1109" t="s">
        <v>2535</v>
      </c>
      <c r="R1109" t="s">
        <v>1359</v>
      </c>
    </row>
    <row r="1110" spans="1:19">
      <c r="A1110" s="1" t="s">
        <v>4747</v>
      </c>
      <c r="B1110" t="s">
        <v>444</v>
      </c>
      <c r="C1110" t="s">
        <v>249</v>
      </c>
      <c r="D1110" t="s">
        <v>458</v>
      </c>
      <c r="E1110" t="s">
        <v>55</v>
      </c>
      <c r="F1110" t="s">
        <v>871</v>
      </c>
      <c r="G1110" s="1" t="s">
        <v>4742</v>
      </c>
      <c r="H1110" s="1" t="s">
        <v>4743</v>
      </c>
      <c r="I1110" s="1" t="s">
        <v>4727</v>
      </c>
      <c r="J1110" t="s">
        <v>327</v>
      </c>
      <c r="K1110" t="s">
        <v>657</v>
      </c>
      <c r="L1110" t="s">
        <v>658</v>
      </c>
      <c r="M1110" t="s">
        <v>651</v>
      </c>
      <c r="O1110" s="1" t="s">
        <v>4748</v>
      </c>
      <c r="P1110" t="s">
        <v>287</v>
      </c>
      <c r="S1110" t="s">
        <v>1160</v>
      </c>
    </row>
    <row r="1111" spans="1:19">
      <c r="A1111" s="1" t="s">
        <v>4749</v>
      </c>
      <c r="B1111" t="s">
        <v>444</v>
      </c>
      <c r="C1111" t="s">
        <v>249</v>
      </c>
      <c r="D1111" t="s">
        <v>458</v>
      </c>
      <c r="E1111" t="s">
        <v>55</v>
      </c>
      <c r="F1111" t="s">
        <v>871</v>
      </c>
      <c r="G1111" s="1" t="s">
        <v>4742</v>
      </c>
      <c r="H1111" s="1" t="s">
        <v>4743</v>
      </c>
      <c r="I1111" s="1" t="s">
        <v>4727</v>
      </c>
      <c r="J1111" t="s">
        <v>327</v>
      </c>
      <c r="K1111" t="s">
        <v>657</v>
      </c>
      <c r="L1111" t="s">
        <v>658</v>
      </c>
      <c r="M1111" t="s">
        <v>651</v>
      </c>
      <c r="O1111" s="1" t="s">
        <v>4750</v>
      </c>
      <c r="P1111" t="s">
        <v>287</v>
      </c>
      <c r="S1111" t="s">
        <v>1159</v>
      </c>
    </row>
    <row r="1112" spans="1:18">
      <c r="A1112" s="1" t="s">
        <v>4751</v>
      </c>
      <c r="B1112" t="s">
        <v>444</v>
      </c>
      <c r="C1112" t="s">
        <v>249</v>
      </c>
      <c r="D1112" t="s">
        <v>458</v>
      </c>
      <c r="E1112" t="s">
        <v>55</v>
      </c>
      <c r="F1112" t="s">
        <v>885</v>
      </c>
      <c r="G1112" s="1" t="s">
        <v>4752</v>
      </c>
      <c r="H1112" s="1" t="s">
        <v>4753</v>
      </c>
      <c r="I1112" s="1" t="s">
        <v>4727</v>
      </c>
      <c r="J1112" t="s">
        <v>28</v>
      </c>
      <c r="K1112" t="s">
        <v>649</v>
      </c>
      <c r="L1112" t="s">
        <v>654</v>
      </c>
      <c r="M1112" t="s">
        <v>651</v>
      </c>
      <c r="O1112" s="1" t="s">
        <v>2748</v>
      </c>
      <c r="P1112" t="s">
        <v>2545</v>
      </c>
      <c r="R1112" t="s">
        <v>1359</v>
      </c>
    </row>
    <row r="1113" spans="1:18">
      <c r="A1113" s="1" t="s">
        <v>4754</v>
      </c>
      <c r="B1113" t="s">
        <v>444</v>
      </c>
      <c r="C1113" t="s">
        <v>249</v>
      </c>
      <c r="D1113" t="s">
        <v>458</v>
      </c>
      <c r="E1113" t="s">
        <v>55</v>
      </c>
      <c r="F1113" t="s">
        <v>885</v>
      </c>
      <c r="G1113" s="1" t="s">
        <v>4752</v>
      </c>
      <c r="H1113" s="1" t="s">
        <v>4753</v>
      </c>
      <c r="I1113" s="1" t="s">
        <v>4727</v>
      </c>
      <c r="J1113" t="s">
        <v>28</v>
      </c>
      <c r="K1113" t="s">
        <v>649</v>
      </c>
      <c r="L1113" t="s">
        <v>654</v>
      </c>
      <c r="M1113" t="s">
        <v>651</v>
      </c>
      <c r="O1113" s="1" t="s">
        <v>2758</v>
      </c>
      <c r="P1113" t="s">
        <v>2545</v>
      </c>
      <c r="R1113" t="s">
        <v>1359</v>
      </c>
    </row>
    <row r="1114" spans="1:18">
      <c r="A1114" s="1" t="s">
        <v>4755</v>
      </c>
      <c r="B1114" t="s">
        <v>444</v>
      </c>
      <c r="C1114" t="s">
        <v>249</v>
      </c>
      <c r="D1114" t="s">
        <v>458</v>
      </c>
      <c r="E1114" t="s">
        <v>55</v>
      </c>
      <c r="F1114" t="s">
        <v>885</v>
      </c>
      <c r="G1114" s="1" t="s">
        <v>4752</v>
      </c>
      <c r="H1114" s="1" t="s">
        <v>4753</v>
      </c>
      <c r="I1114" s="1" t="s">
        <v>4727</v>
      </c>
      <c r="J1114" t="s">
        <v>28</v>
      </c>
      <c r="K1114" t="s">
        <v>649</v>
      </c>
      <c r="L1114" t="s">
        <v>654</v>
      </c>
      <c r="M1114" t="s">
        <v>651</v>
      </c>
      <c r="O1114" s="1" t="s">
        <v>2760</v>
      </c>
      <c r="P1114" t="s">
        <v>2545</v>
      </c>
      <c r="R1114" t="s">
        <v>1359</v>
      </c>
    </row>
    <row r="1115" spans="1:18">
      <c r="A1115" s="1" t="s">
        <v>4756</v>
      </c>
      <c r="B1115" t="s">
        <v>444</v>
      </c>
      <c r="C1115" t="s">
        <v>249</v>
      </c>
      <c r="D1115" t="s">
        <v>458</v>
      </c>
      <c r="E1115" t="s">
        <v>55</v>
      </c>
      <c r="F1115" t="s">
        <v>885</v>
      </c>
      <c r="G1115" s="1" t="s">
        <v>4752</v>
      </c>
      <c r="H1115" s="1" t="s">
        <v>4753</v>
      </c>
      <c r="I1115" s="1" t="s">
        <v>4727</v>
      </c>
      <c r="J1115" t="s">
        <v>28</v>
      </c>
      <c r="K1115" t="s">
        <v>649</v>
      </c>
      <c r="L1115" t="s">
        <v>654</v>
      </c>
      <c r="M1115" t="s">
        <v>651</v>
      </c>
      <c r="O1115" s="1" t="s">
        <v>2764</v>
      </c>
      <c r="P1115" t="s">
        <v>2535</v>
      </c>
      <c r="R1115" t="s">
        <v>1359</v>
      </c>
    </row>
    <row r="1116" spans="1:19">
      <c r="A1116" s="1" t="s">
        <v>4757</v>
      </c>
      <c r="B1116" t="s">
        <v>444</v>
      </c>
      <c r="C1116" t="s">
        <v>249</v>
      </c>
      <c r="D1116" t="s">
        <v>458</v>
      </c>
      <c r="E1116" t="s">
        <v>55</v>
      </c>
      <c r="F1116" t="s">
        <v>885</v>
      </c>
      <c r="G1116" s="1" t="s">
        <v>4752</v>
      </c>
      <c r="H1116" s="1" t="s">
        <v>4753</v>
      </c>
      <c r="I1116" s="1" t="s">
        <v>4727</v>
      </c>
      <c r="J1116" t="s">
        <v>28</v>
      </c>
      <c r="K1116" t="s">
        <v>657</v>
      </c>
      <c r="L1116" t="s">
        <v>729</v>
      </c>
      <c r="M1116" t="s">
        <v>651</v>
      </c>
      <c r="O1116" s="1" t="s">
        <v>4758</v>
      </c>
      <c r="P1116" t="s">
        <v>2535</v>
      </c>
      <c r="S1116" t="s">
        <v>1164</v>
      </c>
    </row>
    <row r="1117" spans="1:19">
      <c r="A1117" s="1" t="s">
        <v>4759</v>
      </c>
      <c r="B1117" t="s">
        <v>444</v>
      </c>
      <c r="C1117" t="s">
        <v>249</v>
      </c>
      <c r="D1117" t="s">
        <v>458</v>
      </c>
      <c r="E1117" t="s">
        <v>55</v>
      </c>
      <c r="F1117" t="s">
        <v>885</v>
      </c>
      <c r="G1117" s="1" t="s">
        <v>4752</v>
      </c>
      <c r="H1117" s="1" t="s">
        <v>4753</v>
      </c>
      <c r="I1117" s="1" t="s">
        <v>4727</v>
      </c>
      <c r="J1117" t="s">
        <v>28</v>
      </c>
      <c r="K1117" t="s">
        <v>649</v>
      </c>
      <c r="L1117" t="s">
        <v>654</v>
      </c>
      <c r="M1117" t="s">
        <v>651</v>
      </c>
      <c r="O1117" s="1" t="s">
        <v>4760</v>
      </c>
      <c r="P1117" t="s">
        <v>2535</v>
      </c>
      <c r="S1117" t="s">
        <v>1164</v>
      </c>
    </row>
    <row r="1118" spans="1:19">
      <c r="A1118" s="1" t="s">
        <v>4761</v>
      </c>
      <c r="B1118" t="s">
        <v>444</v>
      </c>
      <c r="C1118" t="s">
        <v>249</v>
      </c>
      <c r="D1118" t="s">
        <v>458</v>
      </c>
      <c r="E1118" t="s">
        <v>55</v>
      </c>
      <c r="F1118" t="s">
        <v>885</v>
      </c>
      <c r="G1118" s="1" t="s">
        <v>4752</v>
      </c>
      <c r="H1118" s="1" t="s">
        <v>4753</v>
      </c>
      <c r="I1118" s="1" t="s">
        <v>4727</v>
      </c>
      <c r="J1118" t="s">
        <v>28</v>
      </c>
      <c r="K1118" t="s">
        <v>657</v>
      </c>
      <c r="L1118" t="s">
        <v>658</v>
      </c>
      <c r="M1118" t="s">
        <v>651</v>
      </c>
      <c r="O1118" s="1" t="s">
        <v>4762</v>
      </c>
      <c r="P1118" t="s">
        <v>2535</v>
      </c>
      <c r="S1118" t="s">
        <v>1164</v>
      </c>
    </row>
    <row r="1119" spans="1:19">
      <c r="A1119" s="1" t="s">
        <v>4763</v>
      </c>
      <c r="B1119" t="s">
        <v>444</v>
      </c>
      <c r="C1119" t="s">
        <v>249</v>
      </c>
      <c r="D1119" t="s">
        <v>458</v>
      </c>
      <c r="E1119" t="s">
        <v>55</v>
      </c>
      <c r="F1119" t="s">
        <v>885</v>
      </c>
      <c r="G1119" s="1" t="s">
        <v>4752</v>
      </c>
      <c r="H1119" s="1" t="s">
        <v>4753</v>
      </c>
      <c r="I1119" s="1" t="s">
        <v>4727</v>
      </c>
      <c r="J1119" t="s">
        <v>28</v>
      </c>
      <c r="K1119" t="s">
        <v>657</v>
      </c>
      <c r="L1119" t="s">
        <v>658</v>
      </c>
      <c r="M1119" t="s">
        <v>651</v>
      </c>
      <c r="O1119" s="1" t="s">
        <v>4764</v>
      </c>
      <c r="P1119" t="s">
        <v>2535</v>
      </c>
      <c r="S1119" t="s">
        <v>1164</v>
      </c>
    </row>
    <row r="1120" spans="1:19">
      <c r="A1120" s="1" t="s">
        <v>4765</v>
      </c>
      <c r="B1120" t="s">
        <v>444</v>
      </c>
      <c r="C1120" t="s">
        <v>249</v>
      </c>
      <c r="D1120" t="s">
        <v>458</v>
      </c>
      <c r="E1120" t="s">
        <v>55</v>
      </c>
      <c r="F1120" t="s">
        <v>885</v>
      </c>
      <c r="G1120" s="1" t="s">
        <v>4752</v>
      </c>
      <c r="H1120" s="1" t="s">
        <v>4753</v>
      </c>
      <c r="I1120" s="1" t="s">
        <v>4727</v>
      </c>
      <c r="J1120" t="s">
        <v>28</v>
      </c>
      <c r="K1120" t="s">
        <v>657</v>
      </c>
      <c r="L1120" t="s">
        <v>658</v>
      </c>
      <c r="M1120" t="s">
        <v>651</v>
      </c>
      <c r="O1120" s="1" t="s">
        <v>4766</v>
      </c>
      <c r="P1120" t="s">
        <v>2535</v>
      </c>
      <c r="S1120" t="s">
        <v>1164</v>
      </c>
    </row>
    <row r="1121" spans="1:19">
      <c r="A1121" s="1" t="s">
        <v>4767</v>
      </c>
      <c r="B1121" t="s">
        <v>444</v>
      </c>
      <c r="C1121" t="s">
        <v>249</v>
      </c>
      <c r="D1121" t="s">
        <v>458</v>
      </c>
      <c r="E1121" t="s">
        <v>55</v>
      </c>
      <c r="F1121" t="s">
        <v>885</v>
      </c>
      <c r="G1121" s="1" t="s">
        <v>4752</v>
      </c>
      <c r="H1121" s="1" t="s">
        <v>4753</v>
      </c>
      <c r="I1121" s="1" t="s">
        <v>4727</v>
      </c>
      <c r="J1121" t="s">
        <v>28</v>
      </c>
      <c r="K1121" t="s">
        <v>657</v>
      </c>
      <c r="L1121" t="s">
        <v>658</v>
      </c>
      <c r="M1121" t="s">
        <v>651</v>
      </c>
      <c r="O1121" s="1" t="s">
        <v>4768</v>
      </c>
      <c r="P1121" t="s">
        <v>2535</v>
      </c>
      <c r="S1121" t="s">
        <v>1164</v>
      </c>
    </row>
    <row r="1122" spans="1:19">
      <c r="A1122" s="1" t="s">
        <v>4769</v>
      </c>
      <c r="B1122" t="s">
        <v>444</v>
      </c>
      <c r="C1122" t="s">
        <v>249</v>
      </c>
      <c r="D1122" t="s">
        <v>458</v>
      </c>
      <c r="E1122" t="s">
        <v>55</v>
      </c>
      <c r="F1122" t="s">
        <v>885</v>
      </c>
      <c r="G1122" s="1" t="s">
        <v>4752</v>
      </c>
      <c r="H1122" s="1" t="s">
        <v>4753</v>
      </c>
      <c r="I1122" s="1" t="s">
        <v>4727</v>
      </c>
      <c r="J1122" t="s">
        <v>28</v>
      </c>
      <c r="K1122" t="s">
        <v>657</v>
      </c>
      <c r="L1122" t="s">
        <v>658</v>
      </c>
      <c r="M1122" t="s">
        <v>659</v>
      </c>
      <c r="O1122" s="1" t="s">
        <v>4106</v>
      </c>
      <c r="P1122" t="s">
        <v>2535</v>
      </c>
      <c r="S1122" t="s">
        <v>1164</v>
      </c>
    </row>
    <row r="1123" spans="1:19">
      <c r="A1123" s="1" t="s">
        <v>4770</v>
      </c>
      <c r="B1123" t="s">
        <v>444</v>
      </c>
      <c r="C1123" t="s">
        <v>249</v>
      </c>
      <c r="D1123" t="s">
        <v>458</v>
      </c>
      <c r="E1123" t="s">
        <v>55</v>
      </c>
      <c r="F1123" t="s">
        <v>885</v>
      </c>
      <c r="G1123" s="1" t="s">
        <v>4752</v>
      </c>
      <c r="H1123" s="1" t="s">
        <v>4753</v>
      </c>
      <c r="I1123" s="1" t="s">
        <v>4727</v>
      </c>
      <c r="J1123" t="s">
        <v>28</v>
      </c>
      <c r="K1123" t="s">
        <v>657</v>
      </c>
      <c r="L1123" t="s">
        <v>658</v>
      </c>
      <c r="M1123" t="s">
        <v>659</v>
      </c>
      <c r="O1123" s="1" t="s">
        <v>4108</v>
      </c>
      <c r="P1123" t="s">
        <v>2535</v>
      </c>
      <c r="S1123" t="s">
        <v>1164</v>
      </c>
    </row>
    <row r="1124" spans="1:19">
      <c r="A1124" s="1" t="s">
        <v>4771</v>
      </c>
      <c r="B1124" t="s">
        <v>444</v>
      </c>
      <c r="C1124" t="s">
        <v>249</v>
      </c>
      <c r="D1124" t="s">
        <v>458</v>
      </c>
      <c r="E1124" t="s">
        <v>55</v>
      </c>
      <c r="F1124" t="s">
        <v>969</v>
      </c>
      <c r="G1124" s="1" t="s">
        <v>4772</v>
      </c>
      <c r="H1124" s="1" t="s">
        <v>4773</v>
      </c>
      <c r="I1124" s="1" t="s">
        <v>4774</v>
      </c>
      <c r="J1124" t="s">
        <v>182</v>
      </c>
      <c r="K1124" t="s">
        <v>649</v>
      </c>
      <c r="L1124" t="s">
        <v>654</v>
      </c>
      <c r="M1124" t="s">
        <v>651</v>
      </c>
      <c r="O1124" s="1" t="s">
        <v>2748</v>
      </c>
      <c r="P1124" t="s">
        <v>2545</v>
      </c>
      <c r="S1124" t="s">
        <v>1168</v>
      </c>
    </row>
    <row r="1125" spans="1:19">
      <c r="A1125" s="1" t="s">
        <v>4775</v>
      </c>
      <c r="B1125" t="s">
        <v>444</v>
      </c>
      <c r="C1125" t="s">
        <v>249</v>
      </c>
      <c r="D1125" t="s">
        <v>458</v>
      </c>
      <c r="E1125" t="s">
        <v>55</v>
      </c>
      <c r="F1125" t="s">
        <v>969</v>
      </c>
      <c r="G1125" s="1" t="s">
        <v>4772</v>
      </c>
      <c r="H1125" s="1" t="s">
        <v>4773</v>
      </c>
      <c r="I1125" s="1" t="s">
        <v>4774</v>
      </c>
      <c r="J1125" t="s">
        <v>182</v>
      </c>
      <c r="K1125" t="s">
        <v>649</v>
      </c>
      <c r="L1125" t="s">
        <v>654</v>
      </c>
      <c r="M1125" t="s">
        <v>651</v>
      </c>
      <c r="O1125" s="1" t="s">
        <v>2758</v>
      </c>
      <c r="P1125" t="s">
        <v>2589</v>
      </c>
      <c r="S1125" t="s">
        <v>1169</v>
      </c>
    </row>
    <row r="1126" spans="1:19">
      <c r="A1126" s="1" t="s">
        <v>4776</v>
      </c>
      <c r="B1126" t="s">
        <v>444</v>
      </c>
      <c r="C1126" t="s">
        <v>249</v>
      </c>
      <c r="D1126" t="s">
        <v>458</v>
      </c>
      <c r="E1126" t="s">
        <v>55</v>
      </c>
      <c r="F1126" t="s">
        <v>969</v>
      </c>
      <c r="G1126" s="1" t="s">
        <v>4772</v>
      </c>
      <c r="H1126" s="1" t="s">
        <v>4773</v>
      </c>
      <c r="I1126" s="1" t="s">
        <v>4774</v>
      </c>
      <c r="J1126" t="s">
        <v>182</v>
      </c>
      <c r="K1126" t="s">
        <v>649</v>
      </c>
      <c r="L1126" t="s">
        <v>654</v>
      </c>
      <c r="M1126" t="s">
        <v>651</v>
      </c>
      <c r="O1126" s="1" t="s">
        <v>2760</v>
      </c>
      <c r="P1126" t="s">
        <v>486</v>
      </c>
      <c r="S1126" t="s">
        <v>1170</v>
      </c>
    </row>
    <row r="1127" spans="1:19">
      <c r="A1127" s="1" t="s">
        <v>4777</v>
      </c>
      <c r="B1127" t="s">
        <v>444</v>
      </c>
      <c r="C1127" t="s">
        <v>249</v>
      </c>
      <c r="D1127" t="s">
        <v>458</v>
      </c>
      <c r="E1127" t="s">
        <v>55</v>
      </c>
      <c r="F1127" t="s">
        <v>969</v>
      </c>
      <c r="G1127" s="1" t="s">
        <v>4772</v>
      </c>
      <c r="H1127" s="1" t="s">
        <v>4773</v>
      </c>
      <c r="I1127" s="1" t="s">
        <v>4774</v>
      </c>
      <c r="J1127" t="s">
        <v>182</v>
      </c>
      <c r="K1127" t="s">
        <v>657</v>
      </c>
      <c r="L1127" t="s">
        <v>729</v>
      </c>
      <c r="M1127" t="s">
        <v>651</v>
      </c>
      <c r="O1127" s="1" t="s">
        <v>4778</v>
      </c>
      <c r="P1127" t="s">
        <v>2604</v>
      </c>
      <c r="S1127" t="s">
        <v>1159</v>
      </c>
    </row>
    <row r="1128" spans="1:21">
      <c r="A1128" s="1" t="s">
        <v>4779</v>
      </c>
      <c r="B1128" t="s">
        <v>444</v>
      </c>
      <c r="C1128" t="s">
        <v>249</v>
      </c>
      <c r="D1128" t="s">
        <v>458</v>
      </c>
      <c r="E1128" t="s">
        <v>55</v>
      </c>
      <c r="F1128" t="s">
        <v>969</v>
      </c>
      <c r="G1128" s="1" t="s">
        <v>4772</v>
      </c>
      <c r="H1128" s="1" t="s">
        <v>4773</v>
      </c>
      <c r="I1128" s="1" t="s">
        <v>4774</v>
      </c>
      <c r="J1128" t="s">
        <v>182</v>
      </c>
      <c r="K1128" t="s">
        <v>657</v>
      </c>
      <c r="L1128" t="s">
        <v>729</v>
      </c>
      <c r="M1128" t="s">
        <v>651</v>
      </c>
      <c r="O1128" s="1" t="s">
        <v>3050</v>
      </c>
      <c r="P1128" t="s">
        <v>2535</v>
      </c>
      <c r="S1128" t="s">
        <v>1161</v>
      </c>
      <c r="T1128" t="s">
        <v>2301</v>
      </c>
      <c r="U1128" s="1" t="s">
        <v>2553</v>
      </c>
    </row>
    <row r="1129" spans="1:21">
      <c r="A1129" s="1" t="s">
        <v>4780</v>
      </c>
      <c r="B1129" t="s">
        <v>444</v>
      </c>
      <c r="C1129" t="s">
        <v>249</v>
      </c>
      <c r="D1129" t="s">
        <v>458</v>
      </c>
      <c r="E1129" t="s">
        <v>55</v>
      </c>
      <c r="F1129" t="s">
        <v>969</v>
      </c>
      <c r="G1129" s="1" t="s">
        <v>4772</v>
      </c>
      <c r="H1129" s="1" t="s">
        <v>4773</v>
      </c>
      <c r="I1129" s="1" t="s">
        <v>4774</v>
      </c>
      <c r="J1129" t="s">
        <v>182</v>
      </c>
      <c r="K1129" t="s">
        <v>657</v>
      </c>
      <c r="L1129" t="s">
        <v>729</v>
      </c>
      <c r="M1129" t="s">
        <v>651</v>
      </c>
      <c r="O1129" s="1" t="s">
        <v>4781</v>
      </c>
      <c r="P1129" t="s">
        <v>2535</v>
      </c>
      <c r="S1129" t="s">
        <v>1161</v>
      </c>
      <c r="T1129" t="s">
        <v>469</v>
      </c>
      <c r="U1129" s="1" t="s">
        <v>2553</v>
      </c>
    </row>
    <row r="1130" spans="1:21">
      <c r="A1130" s="1" t="s">
        <v>4782</v>
      </c>
      <c r="B1130" t="s">
        <v>444</v>
      </c>
      <c r="C1130" t="s">
        <v>249</v>
      </c>
      <c r="D1130" t="s">
        <v>458</v>
      </c>
      <c r="E1130" t="s">
        <v>55</v>
      </c>
      <c r="F1130" t="s">
        <v>969</v>
      </c>
      <c r="G1130" s="1" t="s">
        <v>4772</v>
      </c>
      <c r="H1130" s="1" t="s">
        <v>4773</v>
      </c>
      <c r="I1130" s="1" t="s">
        <v>4774</v>
      </c>
      <c r="J1130" t="s">
        <v>182</v>
      </c>
      <c r="K1130" t="s">
        <v>657</v>
      </c>
      <c r="L1130" t="s">
        <v>729</v>
      </c>
      <c r="M1130" t="s">
        <v>651</v>
      </c>
      <c r="O1130" s="1" t="s">
        <v>4783</v>
      </c>
      <c r="P1130" t="s">
        <v>486</v>
      </c>
      <c r="S1130" t="s">
        <v>1161</v>
      </c>
      <c r="T1130" t="s">
        <v>1182</v>
      </c>
      <c r="U1130" s="1" t="s">
        <v>2553</v>
      </c>
    </row>
    <row r="1131" spans="1:21">
      <c r="A1131" s="1" t="s">
        <v>4784</v>
      </c>
      <c r="B1131" t="s">
        <v>444</v>
      </c>
      <c r="C1131" t="s">
        <v>249</v>
      </c>
      <c r="D1131" t="s">
        <v>458</v>
      </c>
      <c r="E1131" t="s">
        <v>55</v>
      </c>
      <c r="F1131" t="s">
        <v>969</v>
      </c>
      <c r="G1131" s="1" t="s">
        <v>4772</v>
      </c>
      <c r="H1131" s="1" t="s">
        <v>4773</v>
      </c>
      <c r="I1131" s="1" t="s">
        <v>4774</v>
      </c>
      <c r="J1131" t="s">
        <v>182</v>
      </c>
      <c r="K1131" t="s">
        <v>657</v>
      </c>
      <c r="L1131" t="s">
        <v>729</v>
      </c>
      <c r="M1131" t="s">
        <v>651</v>
      </c>
      <c r="O1131" s="1" t="s">
        <v>4785</v>
      </c>
      <c r="P1131" t="s">
        <v>2589</v>
      </c>
      <c r="S1131" t="s">
        <v>1161</v>
      </c>
      <c r="T1131" t="s">
        <v>469</v>
      </c>
      <c r="U1131" s="1" t="s">
        <v>2553</v>
      </c>
    </row>
    <row r="1132" spans="1:18">
      <c r="A1132" s="1" t="s">
        <v>4786</v>
      </c>
      <c r="B1132" t="s">
        <v>444</v>
      </c>
      <c r="C1132" t="s">
        <v>249</v>
      </c>
      <c r="D1132" t="s">
        <v>458</v>
      </c>
      <c r="E1132" t="s">
        <v>55</v>
      </c>
      <c r="F1132" t="s">
        <v>680</v>
      </c>
      <c r="G1132" s="1" t="s">
        <v>4787</v>
      </c>
      <c r="H1132" s="1" t="s">
        <v>4788</v>
      </c>
      <c r="I1132" s="1" t="s">
        <v>4774</v>
      </c>
      <c r="J1132" t="s">
        <v>28</v>
      </c>
      <c r="K1132" t="s">
        <v>649</v>
      </c>
      <c r="L1132" t="s">
        <v>654</v>
      </c>
      <c r="M1132" t="s">
        <v>651</v>
      </c>
      <c r="O1132" s="1" t="s">
        <v>2748</v>
      </c>
      <c r="P1132" t="s">
        <v>2545</v>
      </c>
      <c r="R1132" t="s">
        <v>1359</v>
      </c>
    </row>
    <row r="1133" spans="1:18">
      <c r="A1133" s="1" t="s">
        <v>4789</v>
      </c>
      <c r="B1133" t="s">
        <v>444</v>
      </c>
      <c r="C1133" t="s">
        <v>249</v>
      </c>
      <c r="D1133" t="s">
        <v>458</v>
      </c>
      <c r="E1133" t="s">
        <v>55</v>
      </c>
      <c r="F1133" t="s">
        <v>680</v>
      </c>
      <c r="G1133" s="1" t="s">
        <v>4787</v>
      </c>
      <c r="H1133" s="1" t="s">
        <v>4788</v>
      </c>
      <c r="I1133" s="1" t="s">
        <v>4774</v>
      </c>
      <c r="J1133" t="s">
        <v>28</v>
      </c>
      <c r="K1133" t="s">
        <v>649</v>
      </c>
      <c r="L1133" t="s">
        <v>654</v>
      </c>
      <c r="M1133" t="s">
        <v>651</v>
      </c>
      <c r="O1133" s="1" t="s">
        <v>2758</v>
      </c>
      <c r="P1133" t="s">
        <v>2545</v>
      </c>
      <c r="R1133" t="s">
        <v>1359</v>
      </c>
    </row>
    <row r="1134" spans="1:18">
      <c r="A1134" s="1" t="s">
        <v>4790</v>
      </c>
      <c r="B1134" t="s">
        <v>444</v>
      </c>
      <c r="C1134" t="s">
        <v>249</v>
      </c>
      <c r="D1134" t="s">
        <v>458</v>
      </c>
      <c r="E1134" t="s">
        <v>55</v>
      </c>
      <c r="F1134" t="s">
        <v>680</v>
      </c>
      <c r="G1134" s="1" t="s">
        <v>4787</v>
      </c>
      <c r="H1134" s="1" t="s">
        <v>4788</v>
      </c>
      <c r="I1134" s="1" t="s">
        <v>4774</v>
      </c>
      <c r="J1134" t="s">
        <v>28</v>
      </c>
      <c r="K1134" t="s">
        <v>649</v>
      </c>
      <c r="L1134" t="s">
        <v>654</v>
      </c>
      <c r="M1134" t="s">
        <v>651</v>
      </c>
      <c r="O1134" s="1" t="s">
        <v>2760</v>
      </c>
      <c r="P1134" t="s">
        <v>2545</v>
      </c>
      <c r="R1134" t="s">
        <v>1359</v>
      </c>
    </row>
    <row r="1135" spans="1:18">
      <c r="A1135" s="1" t="s">
        <v>4791</v>
      </c>
      <c r="B1135" t="s">
        <v>444</v>
      </c>
      <c r="C1135" t="s">
        <v>249</v>
      </c>
      <c r="D1135" t="s">
        <v>458</v>
      </c>
      <c r="E1135" t="s">
        <v>55</v>
      </c>
      <c r="F1135" t="s">
        <v>680</v>
      </c>
      <c r="G1135" s="1" t="s">
        <v>4787</v>
      </c>
      <c r="H1135" s="1" t="s">
        <v>4788</v>
      </c>
      <c r="I1135" s="1" t="s">
        <v>4774</v>
      </c>
      <c r="J1135" t="s">
        <v>28</v>
      </c>
      <c r="K1135" t="s">
        <v>649</v>
      </c>
      <c r="L1135" t="s">
        <v>654</v>
      </c>
      <c r="M1135" t="s">
        <v>651</v>
      </c>
      <c r="O1135" s="1" t="s">
        <v>2952</v>
      </c>
      <c r="P1135" t="s">
        <v>2535</v>
      </c>
      <c r="R1135" t="s">
        <v>1359</v>
      </c>
    </row>
    <row r="1136" spans="1:41">
      <c r="A1136" s="1" t="s">
        <v>4792</v>
      </c>
      <c r="B1136" t="s">
        <v>444</v>
      </c>
      <c r="C1136" t="s">
        <v>249</v>
      </c>
      <c r="D1136" t="s">
        <v>458</v>
      </c>
      <c r="E1136" t="s">
        <v>55</v>
      </c>
      <c r="F1136" t="s">
        <v>680</v>
      </c>
      <c r="G1136" s="1" t="s">
        <v>4787</v>
      </c>
      <c r="H1136" s="1" t="s">
        <v>4788</v>
      </c>
      <c r="I1136" s="1" t="s">
        <v>4774</v>
      </c>
      <c r="J1136" t="s">
        <v>28</v>
      </c>
      <c r="K1136" t="s">
        <v>657</v>
      </c>
      <c r="L1136" t="s">
        <v>658</v>
      </c>
      <c r="M1136" t="s">
        <v>651</v>
      </c>
      <c r="O1136" s="1" t="s">
        <v>4793</v>
      </c>
      <c r="P1136" t="s">
        <v>4794</v>
      </c>
      <c r="S1136" t="s">
        <v>1162</v>
      </c>
      <c r="U1136" s="1" t="s">
        <v>4795</v>
      </c>
      <c r="V1136" s="1" t="s">
        <v>4796</v>
      </c>
      <c r="W1136" t="s">
        <v>2306</v>
      </c>
      <c r="X1136" s="1" t="s">
        <v>4797</v>
      </c>
      <c r="Y1136" s="1" t="s">
        <v>4798</v>
      </c>
      <c r="Z1136" s="1" t="s">
        <v>2728</v>
      </c>
      <c r="AA1136" t="s">
        <v>1340</v>
      </c>
      <c r="AB1136" s="1" t="s">
        <v>4799</v>
      </c>
      <c r="AC1136" s="1" t="s">
        <v>4800</v>
      </c>
      <c r="AD1136" t="s">
        <v>2306</v>
      </c>
      <c r="AE1136" t="s">
        <v>2307</v>
      </c>
      <c r="AF1136" s="1" t="s">
        <v>4798</v>
      </c>
      <c r="AG1136" s="1" t="s">
        <v>2645</v>
      </c>
      <c r="AH1136" t="s">
        <v>1340</v>
      </c>
      <c r="AI1136" s="1" t="s">
        <v>4801</v>
      </c>
      <c r="AJ1136" t="s">
        <v>2313</v>
      </c>
      <c r="AK1136" t="s">
        <v>2125</v>
      </c>
      <c r="AL1136" t="s">
        <v>2314</v>
      </c>
      <c r="AM1136" t="s">
        <v>2315</v>
      </c>
      <c r="AN1136" t="s">
        <v>4802</v>
      </c>
      <c r="AO1136" t="s">
        <v>1340</v>
      </c>
    </row>
    <row r="1137" spans="1:21">
      <c r="A1137" s="1" t="s">
        <v>4803</v>
      </c>
      <c r="B1137" t="s">
        <v>444</v>
      </c>
      <c r="C1137" t="s">
        <v>249</v>
      </c>
      <c r="D1137" t="s">
        <v>458</v>
      </c>
      <c r="E1137" t="s">
        <v>55</v>
      </c>
      <c r="F1137" t="s">
        <v>680</v>
      </c>
      <c r="G1137" s="1" t="s">
        <v>4787</v>
      </c>
      <c r="H1137" s="1" t="s">
        <v>4788</v>
      </c>
      <c r="I1137" s="1" t="s">
        <v>4774</v>
      </c>
      <c r="J1137" t="s">
        <v>28</v>
      </c>
      <c r="K1137" t="s">
        <v>657</v>
      </c>
      <c r="L1137" t="s">
        <v>658</v>
      </c>
      <c r="M1137" t="s">
        <v>659</v>
      </c>
      <c r="O1137" s="1" t="s">
        <v>4804</v>
      </c>
      <c r="P1137" t="s">
        <v>2535</v>
      </c>
      <c r="S1137" t="s">
        <v>1162</v>
      </c>
      <c r="U1137" s="1" t="s">
        <v>4805</v>
      </c>
    </row>
    <row r="1138" spans="1:19">
      <c r="A1138" s="1" t="s">
        <v>4806</v>
      </c>
      <c r="B1138" t="s">
        <v>444</v>
      </c>
      <c r="C1138" t="s">
        <v>249</v>
      </c>
      <c r="D1138" t="s">
        <v>458</v>
      </c>
      <c r="E1138" t="s">
        <v>55</v>
      </c>
      <c r="F1138" t="s">
        <v>969</v>
      </c>
      <c r="G1138" s="1" t="s">
        <v>4807</v>
      </c>
      <c r="H1138" s="1" t="s">
        <v>4808</v>
      </c>
      <c r="I1138" s="1" t="s">
        <v>4809</v>
      </c>
      <c r="J1138" t="s">
        <v>233</v>
      </c>
      <c r="K1138" t="s">
        <v>649</v>
      </c>
      <c r="L1138" t="s">
        <v>654</v>
      </c>
      <c r="M1138" t="s">
        <v>651</v>
      </c>
      <c r="O1138" s="1" t="s">
        <v>2748</v>
      </c>
      <c r="P1138" t="s">
        <v>2545</v>
      </c>
      <c r="S1138" t="s">
        <v>1168</v>
      </c>
    </row>
    <row r="1139" spans="1:19">
      <c r="A1139" s="1" t="s">
        <v>4810</v>
      </c>
      <c r="B1139" t="s">
        <v>444</v>
      </c>
      <c r="C1139" t="s">
        <v>249</v>
      </c>
      <c r="D1139" t="s">
        <v>458</v>
      </c>
      <c r="E1139" t="s">
        <v>55</v>
      </c>
      <c r="F1139" t="s">
        <v>969</v>
      </c>
      <c r="G1139" s="1" t="s">
        <v>4807</v>
      </c>
      <c r="H1139" s="1" t="s">
        <v>4808</v>
      </c>
      <c r="I1139" s="1" t="s">
        <v>4809</v>
      </c>
      <c r="J1139" t="s">
        <v>233</v>
      </c>
      <c r="K1139" t="s">
        <v>649</v>
      </c>
      <c r="L1139" t="s">
        <v>654</v>
      </c>
      <c r="M1139" t="s">
        <v>651</v>
      </c>
      <c r="O1139" s="1" t="s">
        <v>2758</v>
      </c>
      <c r="P1139" t="s">
        <v>2589</v>
      </c>
      <c r="S1139" t="s">
        <v>1169</v>
      </c>
    </row>
    <row r="1140" spans="1:19">
      <c r="A1140" s="1" t="s">
        <v>4811</v>
      </c>
      <c r="B1140" t="s">
        <v>444</v>
      </c>
      <c r="C1140" t="s">
        <v>249</v>
      </c>
      <c r="D1140" t="s">
        <v>458</v>
      </c>
      <c r="E1140" t="s">
        <v>55</v>
      </c>
      <c r="F1140" t="s">
        <v>969</v>
      </c>
      <c r="G1140" s="1" t="s">
        <v>4807</v>
      </c>
      <c r="H1140" s="1" t="s">
        <v>4808</v>
      </c>
      <c r="I1140" s="1" t="s">
        <v>4809</v>
      </c>
      <c r="J1140" t="s">
        <v>233</v>
      </c>
      <c r="K1140" t="s">
        <v>649</v>
      </c>
      <c r="L1140" t="s">
        <v>654</v>
      </c>
      <c r="M1140" t="s">
        <v>651</v>
      </c>
      <c r="O1140" s="1" t="s">
        <v>2760</v>
      </c>
      <c r="P1140" t="s">
        <v>486</v>
      </c>
      <c r="S1140" t="s">
        <v>1170</v>
      </c>
    </row>
    <row r="1141" spans="1:19">
      <c r="A1141" s="1" t="s">
        <v>4812</v>
      </c>
      <c r="B1141" t="s">
        <v>444</v>
      </c>
      <c r="C1141" t="s">
        <v>249</v>
      </c>
      <c r="D1141" t="s">
        <v>458</v>
      </c>
      <c r="E1141" t="s">
        <v>55</v>
      </c>
      <c r="F1141" t="s">
        <v>969</v>
      </c>
      <c r="G1141" s="1" t="s">
        <v>4807</v>
      </c>
      <c r="H1141" s="1" t="s">
        <v>4808</v>
      </c>
      <c r="I1141" s="1" t="s">
        <v>4809</v>
      </c>
      <c r="J1141" t="s">
        <v>233</v>
      </c>
      <c r="K1141" t="s">
        <v>657</v>
      </c>
      <c r="L1141" t="s">
        <v>729</v>
      </c>
      <c r="M1141" t="s">
        <v>651</v>
      </c>
      <c r="O1141" s="1" t="s">
        <v>4778</v>
      </c>
      <c r="P1141" t="s">
        <v>2604</v>
      </c>
      <c r="S1141" t="s">
        <v>1159</v>
      </c>
    </row>
    <row r="1142" spans="1:21">
      <c r="A1142" s="1" t="s">
        <v>4813</v>
      </c>
      <c r="B1142" t="s">
        <v>444</v>
      </c>
      <c r="C1142" t="s">
        <v>249</v>
      </c>
      <c r="D1142" t="s">
        <v>458</v>
      </c>
      <c r="E1142" t="s">
        <v>55</v>
      </c>
      <c r="F1142" t="s">
        <v>969</v>
      </c>
      <c r="G1142" s="1" t="s">
        <v>4807</v>
      </c>
      <c r="H1142" s="1" t="s">
        <v>4808</v>
      </c>
      <c r="I1142" s="1" t="s">
        <v>4809</v>
      </c>
      <c r="J1142" t="s">
        <v>233</v>
      </c>
      <c r="K1142" t="s">
        <v>657</v>
      </c>
      <c r="L1142" t="s">
        <v>729</v>
      </c>
      <c r="M1142" t="s">
        <v>651</v>
      </c>
      <c r="O1142" s="1" t="s">
        <v>3050</v>
      </c>
      <c r="P1142" t="s">
        <v>2535</v>
      </c>
      <c r="S1142" t="s">
        <v>1161</v>
      </c>
      <c r="T1142" t="s">
        <v>2301</v>
      </c>
      <c r="U1142" s="1" t="s">
        <v>2553</v>
      </c>
    </row>
    <row r="1143" spans="1:21">
      <c r="A1143" s="1" t="s">
        <v>4814</v>
      </c>
      <c r="B1143" t="s">
        <v>444</v>
      </c>
      <c r="C1143" t="s">
        <v>249</v>
      </c>
      <c r="D1143" t="s">
        <v>458</v>
      </c>
      <c r="E1143" t="s">
        <v>55</v>
      </c>
      <c r="F1143" t="s">
        <v>969</v>
      </c>
      <c r="G1143" s="1" t="s">
        <v>4807</v>
      </c>
      <c r="H1143" s="1" t="s">
        <v>4808</v>
      </c>
      <c r="I1143" s="1" t="s">
        <v>4809</v>
      </c>
      <c r="J1143" t="s">
        <v>233</v>
      </c>
      <c r="K1143" t="s">
        <v>657</v>
      </c>
      <c r="L1143" t="s">
        <v>729</v>
      </c>
      <c r="M1143" t="s">
        <v>651</v>
      </c>
      <c r="O1143" s="1" t="s">
        <v>4781</v>
      </c>
      <c r="P1143" t="s">
        <v>2535</v>
      </c>
      <c r="S1143" t="s">
        <v>1161</v>
      </c>
      <c r="T1143" t="s">
        <v>111</v>
      </c>
      <c r="U1143" s="1" t="s">
        <v>2553</v>
      </c>
    </row>
    <row r="1144" spans="1:21">
      <c r="A1144" s="1" t="s">
        <v>4815</v>
      </c>
      <c r="B1144" t="s">
        <v>444</v>
      </c>
      <c r="C1144" t="s">
        <v>249</v>
      </c>
      <c r="D1144" t="s">
        <v>458</v>
      </c>
      <c r="E1144" t="s">
        <v>55</v>
      </c>
      <c r="F1144" t="s">
        <v>969</v>
      </c>
      <c r="G1144" s="1" t="s">
        <v>4807</v>
      </c>
      <c r="H1144" s="1" t="s">
        <v>4808</v>
      </c>
      <c r="I1144" s="1" t="s">
        <v>4809</v>
      </c>
      <c r="J1144" t="s">
        <v>233</v>
      </c>
      <c r="K1144" t="s">
        <v>657</v>
      </c>
      <c r="L1144" t="s">
        <v>729</v>
      </c>
      <c r="M1144" t="s">
        <v>651</v>
      </c>
      <c r="O1144" s="1" t="s">
        <v>4783</v>
      </c>
      <c r="P1144" t="s">
        <v>486</v>
      </c>
      <c r="S1144" t="s">
        <v>1161</v>
      </c>
      <c r="T1144" t="s">
        <v>1182</v>
      </c>
      <c r="U1144" s="1" t="s">
        <v>2553</v>
      </c>
    </row>
    <row r="1145" spans="1:21">
      <c r="A1145" s="1" t="s">
        <v>4816</v>
      </c>
      <c r="B1145" t="s">
        <v>444</v>
      </c>
      <c r="C1145" t="s">
        <v>249</v>
      </c>
      <c r="D1145" t="s">
        <v>458</v>
      </c>
      <c r="E1145" t="s">
        <v>55</v>
      </c>
      <c r="F1145" t="s">
        <v>969</v>
      </c>
      <c r="G1145" s="1" t="s">
        <v>4807</v>
      </c>
      <c r="H1145" s="1" t="s">
        <v>4808</v>
      </c>
      <c r="I1145" s="1" t="s">
        <v>4809</v>
      </c>
      <c r="J1145" t="s">
        <v>233</v>
      </c>
      <c r="K1145" t="s">
        <v>657</v>
      </c>
      <c r="L1145" t="s">
        <v>729</v>
      </c>
      <c r="M1145" t="s">
        <v>651</v>
      </c>
      <c r="O1145" s="1" t="s">
        <v>4785</v>
      </c>
      <c r="P1145" t="s">
        <v>2589</v>
      </c>
      <c r="S1145" t="s">
        <v>1161</v>
      </c>
      <c r="T1145" t="s">
        <v>111</v>
      </c>
      <c r="U1145" s="1" t="s">
        <v>2553</v>
      </c>
    </row>
    <row r="1146" spans="1:18">
      <c r="A1146" s="1" t="s">
        <v>4817</v>
      </c>
      <c r="B1146" t="s">
        <v>444</v>
      </c>
      <c r="C1146" t="s">
        <v>249</v>
      </c>
      <c r="D1146" t="s">
        <v>458</v>
      </c>
      <c r="E1146" t="s">
        <v>55</v>
      </c>
      <c r="F1146" t="s">
        <v>680</v>
      </c>
      <c r="G1146" s="1" t="s">
        <v>4818</v>
      </c>
      <c r="H1146" s="1" t="s">
        <v>4819</v>
      </c>
      <c r="I1146" s="1" t="s">
        <v>4809</v>
      </c>
      <c r="J1146" t="s">
        <v>233</v>
      </c>
      <c r="K1146" t="s">
        <v>649</v>
      </c>
      <c r="L1146" t="s">
        <v>654</v>
      </c>
      <c r="M1146" t="s">
        <v>651</v>
      </c>
      <c r="O1146" s="1" t="s">
        <v>2748</v>
      </c>
      <c r="P1146" t="s">
        <v>2545</v>
      </c>
      <c r="R1146" t="s">
        <v>1359</v>
      </c>
    </row>
    <row r="1147" spans="1:18">
      <c r="A1147" s="1" t="s">
        <v>4820</v>
      </c>
      <c r="B1147" t="s">
        <v>444</v>
      </c>
      <c r="C1147" t="s">
        <v>249</v>
      </c>
      <c r="D1147" t="s">
        <v>458</v>
      </c>
      <c r="E1147" t="s">
        <v>55</v>
      </c>
      <c r="F1147" t="s">
        <v>680</v>
      </c>
      <c r="G1147" s="1" t="s">
        <v>4818</v>
      </c>
      <c r="H1147" s="1" t="s">
        <v>4819</v>
      </c>
      <c r="I1147" s="1" t="s">
        <v>4809</v>
      </c>
      <c r="J1147" t="s">
        <v>233</v>
      </c>
      <c r="K1147" t="s">
        <v>649</v>
      </c>
      <c r="L1147" t="s">
        <v>654</v>
      </c>
      <c r="M1147" t="s">
        <v>651</v>
      </c>
      <c r="O1147" s="1" t="s">
        <v>2758</v>
      </c>
      <c r="P1147" t="s">
        <v>2545</v>
      </c>
      <c r="R1147" t="s">
        <v>1359</v>
      </c>
    </row>
    <row r="1148" spans="1:18">
      <c r="A1148" s="1" t="s">
        <v>4821</v>
      </c>
      <c r="B1148" t="s">
        <v>444</v>
      </c>
      <c r="C1148" t="s">
        <v>249</v>
      </c>
      <c r="D1148" t="s">
        <v>458</v>
      </c>
      <c r="E1148" t="s">
        <v>55</v>
      </c>
      <c r="F1148" t="s">
        <v>680</v>
      </c>
      <c r="G1148" s="1" t="s">
        <v>4818</v>
      </c>
      <c r="H1148" s="1" t="s">
        <v>4819</v>
      </c>
      <c r="I1148" s="1" t="s">
        <v>4809</v>
      </c>
      <c r="J1148" t="s">
        <v>233</v>
      </c>
      <c r="K1148" t="s">
        <v>649</v>
      </c>
      <c r="L1148" t="s">
        <v>654</v>
      </c>
      <c r="M1148" t="s">
        <v>651</v>
      </c>
      <c r="O1148" s="1" t="s">
        <v>2760</v>
      </c>
      <c r="P1148" t="s">
        <v>2545</v>
      </c>
      <c r="R1148" t="s">
        <v>1359</v>
      </c>
    </row>
    <row r="1149" spans="1:18">
      <c r="A1149" s="1" t="s">
        <v>4822</v>
      </c>
      <c r="B1149" t="s">
        <v>444</v>
      </c>
      <c r="C1149" t="s">
        <v>249</v>
      </c>
      <c r="D1149" t="s">
        <v>458</v>
      </c>
      <c r="E1149" t="s">
        <v>55</v>
      </c>
      <c r="F1149" t="s">
        <v>680</v>
      </c>
      <c r="G1149" s="1" t="s">
        <v>4818</v>
      </c>
      <c r="H1149" s="1" t="s">
        <v>4819</v>
      </c>
      <c r="I1149" s="1" t="s">
        <v>4809</v>
      </c>
      <c r="J1149" t="s">
        <v>233</v>
      </c>
      <c r="K1149" t="s">
        <v>649</v>
      </c>
      <c r="L1149" t="s">
        <v>654</v>
      </c>
      <c r="M1149" t="s">
        <v>651</v>
      </c>
      <c r="O1149" s="1" t="s">
        <v>2952</v>
      </c>
      <c r="P1149" t="s">
        <v>2535</v>
      </c>
      <c r="R1149" t="s">
        <v>1359</v>
      </c>
    </row>
    <row r="1150" spans="1:41">
      <c r="A1150" s="1" t="s">
        <v>4823</v>
      </c>
      <c r="B1150" t="s">
        <v>444</v>
      </c>
      <c r="C1150" t="s">
        <v>249</v>
      </c>
      <c r="D1150" t="s">
        <v>458</v>
      </c>
      <c r="E1150" t="s">
        <v>55</v>
      </c>
      <c r="F1150" t="s">
        <v>680</v>
      </c>
      <c r="G1150" s="1" t="s">
        <v>4818</v>
      </c>
      <c r="H1150" s="1" t="s">
        <v>4819</v>
      </c>
      <c r="I1150" s="1" t="s">
        <v>4809</v>
      </c>
      <c r="J1150" t="s">
        <v>233</v>
      </c>
      <c r="K1150" t="s">
        <v>657</v>
      </c>
      <c r="L1150" t="s">
        <v>658</v>
      </c>
      <c r="M1150" t="s">
        <v>651</v>
      </c>
      <c r="O1150" s="1" t="s">
        <v>4793</v>
      </c>
      <c r="P1150" t="s">
        <v>4794</v>
      </c>
      <c r="S1150" t="s">
        <v>1162</v>
      </c>
      <c r="U1150" s="1" t="s">
        <v>4795</v>
      </c>
      <c r="V1150" s="1" t="s">
        <v>4796</v>
      </c>
      <c r="W1150" t="s">
        <v>2306</v>
      </c>
      <c r="X1150" s="1" t="s">
        <v>4797</v>
      </c>
      <c r="Y1150" s="1" t="s">
        <v>4798</v>
      </c>
      <c r="Z1150" s="1" t="s">
        <v>2728</v>
      </c>
      <c r="AA1150" t="s">
        <v>1340</v>
      </c>
      <c r="AB1150" s="1" t="s">
        <v>4799</v>
      </c>
      <c r="AC1150" s="1" t="s">
        <v>4800</v>
      </c>
      <c r="AD1150" t="s">
        <v>2306</v>
      </c>
      <c r="AE1150" t="s">
        <v>2307</v>
      </c>
      <c r="AF1150" s="1" t="s">
        <v>4798</v>
      </c>
      <c r="AG1150" s="1" t="s">
        <v>2645</v>
      </c>
      <c r="AH1150" t="s">
        <v>1340</v>
      </c>
      <c r="AI1150" s="1" t="s">
        <v>4801</v>
      </c>
      <c r="AJ1150" t="s">
        <v>2313</v>
      </c>
      <c r="AK1150" t="s">
        <v>2125</v>
      </c>
      <c r="AL1150" t="s">
        <v>2314</v>
      </c>
      <c r="AM1150" t="s">
        <v>2315</v>
      </c>
      <c r="AN1150" t="s">
        <v>4802</v>
      </c>
      <c r="AO1150" t="s">
        <v>1340</v>
      </c>
    </row>
    <row r="1151" spans="1:21">
      <c r="A1151" s="1" t="s">
        <v>4824</v>
      </c>
      <c r="B1151" t="s">
        <v>444</v>
      </c>
      <c r="C1151" t="s">
        <v>249</v>
      </c>
      <c r="D1151" t="s">
        <v>458</v>
      </c>
      <c r="E1151" t="s">
        <v>55</v>
      </c>
      <c r="F1151" t="s">
        <v>680</v>
      </c>
      <c r="G1151" s="1" t="s">
        <v>4818</v>
      </c>
      <c r="H1151" s="1" t="s">
        <v>4819</v>
      </c>
      <c r="I1151" s="1" t="s">
        <v>4809</v>
      </c>
      <c r="J1151" t="s">
        <v>233</v>
      </c>
      <c r="K1151" t="s">
        <v>657</v>
      </c>
      <c r="L1151" t="s">
        <v>658</v>
      </c>
      <c r="M1151" t="s">
        <v>659</v>
      </c>
      <c r="O1151" s="1" t="s">
        <v>4804</v>
      </c>
      <c r="P1151" t="s">
        <v>2535</v>
      </c>
      <c r="S1151" t="s">
        <v>1162</v>
      </c>
      <c r="U1151" s="1" t="s">
        <v>4805</v>
      </c>
    </row>
    <row r="1152" spans="1:19">
      <c r="A1152" s="1" t="s">
        <v>4825</v>
      </c>
      <c r="B1152" t="s">
        <v>444</v>
      </c>
      <c r="C1152" t="s">
        <v>249</v>
      </c>
      <c r="D1152" t="s">
        <v>458</v>
      </c>
      <c r="E1152" t="s">
        <v>55</v>
      </c>
      <c r="F1152" t="s">
        <v>958</v>
      </c>
      <c r="G1152" s="1" t="s">
        <v>4826</v>
      </c>
      <c r="H1152" s="1" t="s">
        <v>4827</v>
      </c>
      <c r="I1152" s="1" t="s">
        <v>4828</v>
      </c>
      <c r="J1152" t="s">
        <v>28</v>
      </c>
      <c r="K1152" t="s">
        <v>649</v>
      </c>
      <c r="L1152" t="s">
        <v>654</v>
      </c>
      <c r="M1152" t="s">
        <v>651</v>
      </c>
      <c r="O1152" s="1" t="s">
        <v>2748</v>
      </c>
      <c r="P1152" t="s">
        <v>2589</v>
      </c>
      <c r="S1152" t="s">
        <v>1168</v>
      </c>
    </row>
    <row r="1153" spans="1:19">
      <c r="A1153" s="1" t="s">
        <v>4829</v>
      </c>
      <c r="B1153" t="s">
        <v>444</v>
      </c>
      <c r="C1153" t="s">
        <v>249</v>
      </c>
      <c r="D1153" t="s">
        <v>458</v>
      </c>
      <c r="E1153" t="s">
        <v>55</v>
      </c>
      <c r="F1153" t="s">
        <v>958</v>
      </c>
      <c r="G1153" s="1" t="s">
        <v>4826</v>
      </c>
      <c r="H1153" s="1" t="s">
        <v>4827</v>
      </c>
      <c r="I1153" s="1" t="s">
        <v>4828</v>
      </c>
      <c r="J1153" t="s">
        <v>28</v>
      </c>
      <c r="K1153" t="s">
        <v>649</v>
      </c>
      <c r="L1153" t="s">
        <v>654</v>
      </c>
      <c r="M1153" t="s">
        <v>651</v>
      </c>
      <c r="O1153" s="1" t="s">
        <v>2758</v>
      </c>
      <c r="P1153" t="s">
        <v>2589</v>
      </c>
      <c r="S1153" t="s">
        <v>1169</v>
      </c>
    </row>
    <row r="1154" spans="1:19">
      <c r="A1154" s="1" t="s">
        <v>4830</v>
      </c>
      <c r="B1154" t="s">
        <v>444</v>
      </c>
      <c r="C1154" t="s">
        <v>249</v>
      </c>
      <c r="D1154" t="s">
        <v>458</v>
      </c>
      <c r="E1154" t="s">
        <v>55</v>
      </c>
      <c r="F1154" t="s">
        <v>958</v>
      </c>
      <c r="G1154" s="1" t="s">
        <v>4826</v>
      </c>
      <c r="H1154" s="1" t="s">
        <v>4827</v>
      </c>
      <c r="I1154" s="1" t="s">
        <v>4828</v>
      </c>
      <c r="J1154" t="s">
        <v>28</v>
      </c>
      <c r="K1154" t="s">
        <v>649</v>
      </c>
      <c r="L1154" t="s">
        <v>654</v>
      </c>
      <c r="M1154" t="s">
        <v>651</v>
      </c>
      <c r="O1154" s="1" t="s">
        <v>2760</v>
      </c>
      <c r="P1154" t="s">
        <v>2545</v>
      </c>
      <c r="S1154" t="s">
        <v>1170</v>
      </c>
    </row>
    <row r="1155" spans="1:19">
      <c r="A1155" s="1" t="s">
        <v>4831</v>
      </c>
      <c r="B1155" t="s">
        <v>444</v>
      </c>
      <c r="C1155" t="s">
        <v>249</v>
      </c>
      <c r="D1155" t="s">
        <v>458</v>
      </c>
      <c r="E1155" t="s">
        <v>55</v>
      </c>
      <c r="F1155" t="s">
        <v>958</v>
      </c>
      <c r="G1155" s="1" t="s">
        <v>4826</v>
      </c>
      <c r="H1155" s="1" t="s">
        <v>4827</v>
      </c>
      <c r="I1155" s="1" t="s">
        <v>4828</v>
      </c>
      <c r="J1155" t="s">
        <v>28</v>
      </c>
      <c r="K1155" t="s">
        <v>649</v>
      </c>
      <c r="L1155" t="s">
        <v>654</v>
      </c>
      <c r="M1155" t="s">
        <v>651</v>
      </c>
      <c r="O1155" s="1" t="s">
        <v>2764</v>
      </c>
      <c r="P1155" t="s">
        <v>2535</v>
      </c>
      <c r="S1155" t="s">
        <v>1172</v>
      </c>
    </row>
    <row r="1156" spans="1:18">
      <c r="A1156" s="1" t="s">
        <v>4832</v>
      </c>
      <c r="B1156" t="s">
        <v>444</v>
      </c>
      <c r="C1156" t="s">
        <v>249</v>
      </c>
      <c r="D1156" t="s">
        <v>458</v>
      </c>
      <c r="E1156" t="s">
        <v>55</v>
      </c>
      <c r="F1156" t="s">
        <v>958</v>
      </c>
      <c r="G1156" s="1" t="s">
        <v>4826</v>
      </c>
      <c r="H1156" s="1" t="s">
        <v>4827</v>
      </c>
      <c r="I1156" s="1" t="s">
        <v>4828</v>
      </c>
      <c r="J1156" t="s">
        <v>28</v>
      </c>
      <c r="K1156" t="s">
        <v>657</v>
      </c>
      <c r="L1156" t="s">
        <v>762</v>
      </c>
      <c r="M1156" t="s">
        <v>659</v>
      </c>
      <c r="O1156" s="1" t="s">
        <v>4732</v>
      </c>
      <c r="P1156" t="s">
        <v>2535</v>
      </c>
      <c r="R1156" t="s">
        <v>1359</v>
      </c>
    </row>
    <row r="1157" spans="1:18">
      <c r="A1157" s="1" t="s">
        <v>4833</v>
      </c>
      <c r="B1157" t="s">
        <v>444</v>
      </c>
      <c r="C1157" t="s">
        <v>249</v>
      </c>
      <c r="D1157" t="s">
        <v>458</v>
      </c>
      <c r="E1157" t="s">
        <v>55</v>
      </c>
      <c r="F1157" t="s">
        <v>958</v>
      </c>
      <c r="G1157" s="1" t="s">
        <v>4826</v>
      </c>
      <c r="H1157" s="1" t="s">
        <v>4827</v>
      </c>
      <c r="I1157" s="1" t="s">
        <v>4828</v>
      </c>
      <c r="J1157" t="s">
        <v>28</v>
      </c>
      <c r="K1157" t="s">
        <v>657</v>
      </c>
      <c r="L1157" t="s">
        <v>762</v>
      </c>
      <c r="M1157" t="s">
        <v>659</v>
      </c>
      <c r="O1157" s="1" t="s">
        <v>4734</v>
      </c>
      <c r="P1157" t="s">
        <v>2535</v>
      </c>
      <c r="R1157" t="s">
        <v>1359</v>
      </c>
    </row>
    <row r="1158" spans="1:18">
      <c r="A1158" s="1" t="s">
        <v>4834</v>
      </c>
      <c r="B1158" t="s">
        <v>444</v>
      </c>
      <c r="C1158" t="s">
        <v>249</v>
      </c>
      <c r="D1158" t="s">
        <v>458</v>
      </c>
      <c r="E1158" t="s">
        <v>55</v>
      </c>
      <c r="F1158" t="s">
        <v>958</v>
      </c>
      <c r="G1158" s="1" t="s">
        <v>4826</v>
      </c>
      <c r="H1158" s="1" t="s">
        <v>4827</v>
      </c>
      <c r="I1158" s="1" t="s">
        <v>4828</v>
      </c>
      <c r="J1158" t="s">
        <v>28</v>
      </c>
      <c r="K1158" t="s">
        <v>657</v>
      </c>
      <c r="L1158" t="s">
        <v>762</v>
      </c>
      <c r="M1158" t="s">
        <v>659</v>
      </c>
      <c r="O1158" s="1" t="s">
        <v>4736</v>
      </c>
      <c r="P1158" t="s">
        <v>2535</v>
      </c>
      <c r="R1158" t="s">
        <v>1359</v>
      </c>
    </row>
    <row r="1159" spans="1:18">
      <c r="A1159" s="1" t="s">
        <v>4835</v>
      </c>
      <c r="B1159" t="s">
        <v>444</v>
      </c>
      <c r="C1159" t="s">
        <v>249</v>
      </c>
      <c r="D1159" t="s">
        <v>458</v>
      </c>
      <c r="E1159" t="s">
        <v>55</v>
      </c>
      <c r="F1159" t="s">
        <v>958</v>
      </c>
      <c r="G1159" s="1" t="s">
        <v>4826</v>
      </c>
      <c r="H1159" s="1" t="s">
        <v>4827</v>
      </c>
      <c r="I1159" s="1" t="s">
        <v>4828</v>
      </c>
      <c r="J1159" t="s">
        <v>28</v>
      </c>
      <c r="K1159" t="s">
        <v>657</v>
      </c>
      <c r="L1159" t="s">
        <v>658</v>
      </c>
      <c r="M1159" t="s">
        <v>651</v>
      </c>
      <c r="O1159" s="1" t="s">
        <v>4738</v>
      </c>
      <c r="P1159" t="s">
        <v>2545</v>
      </c>
      <c r="R1159" t="s">
        <v>1359</v>
      </c>
    </row>
    <row r="1160" spans="1:18">
      <c r="A1160" s="1" t="s">
        <v>4836</v>
      </c>
      <c r="B1160" t="s">
        <v>444</v>
      </c>
      <c r="C1160" t="s">
        <v>249</v>
      </c>
      <c r="D1160" t="s">
        <v>458</v>
      </c>
      <c r="E1160" t="s">
        <v>55</v>
      </c>
      <c r="F1160" t="s">
        <v>958</v>
      </c>
      <c r="G1160" s="1" t="s">
        <v>4826</v>
      </c>
      <c r="H1160" s="1" t="s">
        <v>4827</v>
      </c>
      <c r="I1160" s="1" t="s">
        <v>4828</v>
      </c>
      <c r="J1160" t="s">
        <v>28</v>
      </c>
      <c r="K1160" t="s">
        <v>657</v>
      </c>
      <c r="L1160" t="s">
        <v>658</v>
      </c>
      <c r="M1160" t="s">
        <v>651</v>
      </c>
      <c r="O1160" s="1" t="s">
        <v>4740</v>
      </c>
      <c r="P1160" t="s">
        <v>2545</v>
      </c>
      <c r="R1160" t="s">
        <v>1359</v>
      </c>
    </row>
    <row r="1161" spans="1:18">
      <c r="A1161" s="1" t="s">
        <v>4837</v>
      </c>
      <c r="B1161" t="s">
        <v>444</v>
      </c>
      <c r="C1161" t="s">
        <v>249</v>
      </c>
      <c r="D1161" t="s">
        <v>458</v>
      </c>
      <c r="E1161" t="s">
        <v>55</v>
      </c>
      <c r="F1161" t="s">
        <v>871</v>
      </c>
      <c r="G1161" s="1" t="s">
        <v>4838</v>
      </c>
      <c r="H1161" s="1" t="s">
        <v>4839</v>
      </c>
      <c r="I1161" s="1" t="s">
        <v>4828</v>
      </c>
      <c r="J1161" t="s">
        <v>233</v>
      </c>
      <c r="K1161" t="s">
        <v>649</v>
      </c>
      <c r="L1161" t="s">
        <v>654</v>
      </c>
      <c r="M1161" t="s">
        <v>651</v>
      </c>
      <c r="O1161" s="1" t="s">
        <v>2748</v>
      </c>
      <c r="P1161" t="s">
        <v>2545</v>
      </c>
      <c r="R1161" t="s">
        <v>1359</v>
      </c>
    </row>
    <row r="1162" spans="1:18">
      <c r="A1162" s="1" t="s">
        <v>4840</v>
      </c>
      <c r="B1162" t="s">
        <v>444</v>
      </c>
      <c r="C1162" t="s">
        <v>249</v>
      </c>
      <c r="D1162" t="s">
        <v>458</v>
      </c>
      <c r="E1162" t="s">
        <v>55</v>
      </c>
      <c r="F1162" t="s">
        <v>871</v>
      </c>
      <c r="G1162" s="1" t="s">
        <v>4838</v>
      </c>
      <c r="H1162" s="1" t="s">
        <v>4839</v>
      </c>
      <c r="I1162" s="1" t="s">
        <v>4828</v>
      </c>
      <c r="J1162" t="s">
        <v>233</v>
      </c>
      <c r="K1162" t="s">
        <v>649</v>
      </c>
      <c r="L1162" t="s">
        <v>654</v>
      </c>
      <c r="M1162" t="s">
        <v>651</v>
      </c>
      <c r="O1162" s="1" t="s">
        <v>2758</v>
      </c>
      <c r="P1162" t="s">
        <v>2545</v>
      </c>
      <c r="R1162" t="s">
        <v>1359</v>
      </c>
    </row>
    <row r="1163" spans="1:18">
      <c r="A1163" s="1" t="s">
        <v>4841</v>
      </c>
      <c r="B1163" t="s">
        <v>444</v>
      </c>
      <c r="C1163" t="s">
        <v>249</v>
      </c>
      <c r="D1163" t="s">
        <v>458</v>
      </c>
      <c r="E1163" t="s">
        <v>55</v>
      </c>
      <c r="F1163" t="s">
        <v>871</v>
      </c>
      <c r="G1163" s="1" t="s">
        <v>4838</v>
      </c>
      <c r="H1163" s="1" t="s">
        <v>4839</v>
      </c>
      <c r="I1163" s="1" t="s">
        <v>4828</v>
      </c>
      <c r="J1163" t="s">
        <v>233</v>
      </c>
      <c r="K1163" t="s">
        <v>649</v>
      </c>
      <c r="L1163" t="s">
        <v>654</v>
      </c>
      <c r="M1163" t="s">
        <v>651</v>
      </c>
      <c r="O1163" s="1" t="s">
        <v>2760</v>
      </c>
      <c r="P1163" t="s">
        <v>2545</v>
      </c>
      <c r="R1163" t="s">
        <v>1359</v>
      </c>
    </row>
    <row r="1164" spans="1:18">
      <c r="A1164" s="1" t="s">
        <v>4842</v>
      </c>
      <c r="B1164" t="s">
        <v>444</v>
      </c>
      <c r="C1164" t="s">
        <v>249</v>
      </c>
      <c r="D1164" t="s">
        <v>458</v>
      </c>
      <c r="E1164" t="s">
        <v>55</v>
      </c>
      <c r="F1164" t="s">
        <v>871</v>
      </c>
      <c r="G1164" s="1" t="s">
        <v>4838</v>
      </c>
      <c r="H1164" s="1" t="s">
        <v>4839</v>
      </c>
      <c r="I1164" s="1" t="s">
        <v>4828</v>
      </c>
      <c r="J1164" t="s">
        <v>233</v>
      </c>
      <c r="K1164" t="s">
        <v>649</v>
      </c>
      <c r="L1164" t="s">
        <v>654</v>
      </c>
      <c r="M1164" t="s">
        <v>651</v>
      </c>
      <c r="O1164" s="1" t="s">
        <v>2764</v>
      </c>
      <c r="P1164" t="s">
        <v>2535</v>
      </c>
      <c r="R1164" t="s">
        <v>1359</v>
      </c>
    </row>
    <row r="1165" spans="1:18">
      <c r="A1165" s="1" t="s">
        <v>4843</v>
      </c>
      <c r="B1165" t="s">
        <v>444</v>
      </c>
      <c r="C1165" t="s">
        <v>249</v>
      </c>
      <c r="D1165" t="s">
        <v>458</v>
      </c>
      <c r="E1165" t="s">
        <v>55</v>
      </c>
      <c r="F1165" t="s">
        <v>871</v>
      </c>
      <c r="G1165" s="1" t="s">
        <v>4838</v>
      </c>
      <c r="H1165" s="1" t="s">
        <v>4839</v>
      </c>
      <c r="I1165" s="1" t="s">
        <v>4828</v>
      </c>
      <c r="J1165" t="s">
        <v>233</v>
      </c>
      <c r="K1165" t="s">
        <v>657</v>
      </c>
      <c r="L1165" t="s">
        <v>658</v>
      </c>
      <c r="M1165" t="s">
        <v>651</v>
      </c>
      <c r="O1165" s="1" t="s">
        <v>4748</v>
      </c>
      <c r="P1165" t="s">
        <v>287</v>
      </c>
      <c r="R1165" t="s">
        <v>1359</v>
      </c>
    </row>
    <row r="1166" spans="1:18">
      <c r="A1166" s="1" t="s">
        <v>4844</v>
      </c>
      <c r="B1166" t="s">
        <v>444</v>
      </c>
      <c r="C1166" t="s">
        <v>249</v>
      </c>
      <c r="D1166" t="s">
        <v>458</v>
      </c>
      <c r="E1166" t="s">
        <v>55</v>
      </c>
      <c r="F1166" t="s">
        <v>871</v>
      </c>
      <c r="G1166" s="1" t="s">
        <v>4838</v>
      </c>
      <c r="H1166" s="1" t="s">
        <v>4839</v>
      </c>
      <c r="I1166" s="1" t="s">
        <v>4828</v>
      </c>
      <c r="J1166" t="s">
        <v>233</v>
      </c>
      <c r="K1166" t="s">
        <v>657</v>
      </c>
      <c r="L1166" t="s">
        <v>658</v>
      </c>
      <c r="M1166" t="s">
        <v>651</v>
      </c>
      <c r="O1166" s="1" t="s">
        <v>4750</v>
      </c>
      <c r="P1166" t="s">
        <v>287</v>
      </c>
      <c r="R1166" t="s">
        <v>1359</v>
      </c>
    </row>
    <row r="1167" spans="1:18">
      <c r="A1167" s="1" t="s">
        <v>4845</v>
      </c>
      <c r="B1167" t="s">
        <v>444</v>
      </c>
      <c r="C1167" t="s">
        <v>249</v>
      </c>
      <c r="D1167" t="s">
        <v>458</v>
      </c>
      <c r="E1167" t="s">
        <v>55</v>
      </c>
      <c r="F1167" t="s">
        <v>885</v>
      </c>
      <c r="G1167" s="1" t="s">
        <v>4846</v>
      </c>
      <c r="H1167" s="1" t="s">
        <v>4847</v>
      </c>
      <c r="I1167" s="1" t="s">
        <v>4828</v>
      </c>
      <c r="J1167" t="s">
        <v>486</v>
      </c>
      <c r="K1167" t="s">
        <v>649</v>
      </c>
      <c r="L1167" t="s">
        <v>654</v>
      </c>
      <c r="M1167" t="s">
        <v>651</v>
      </c>
      <c r="O1167" s="1" t="s">
        <v>2748</v>
      </c>
      <c r="P1167" t="s">
        <v>2545</v>
      </c>
      <c r="R1167" t="s">
        <v>1359</v>
      </c>
    </row>
    <row r="1168" spans="1:18">
      <c r="A1168" s="1" t="s">
        <v>4848</v>
      </c>
      <c r="B1168" t="s">
        <v>444</v>
      </c>
      <c r="C1168" t="s">
        <v>249</v>
      </c>
      <c r="D1168" t="s">
        <v>458</v>
      </c>
      <c r="E1168" t="s">
        <v>55</v>
      </c>
      <c r="F1168" t="s">
        <v>885</v>
      </c>
      <c r="G1168" s="1" t="s">
        <v>4846</v>
      </c>
      <c r="H1168" s="1" t="s">
        <v>4847</v>
      </c>
      <c r="I1168" s="1" t="s">
        <v>4828</v>
      </c>
      <c r="J1168" t="s">
        <v>486</v>
      </c>
      <c r="K1168" t="s">
        <v>649</v>
      </c>
      <c r="L1168" t="s">
        <v>654</v>
      </c>
      <c r="M1168" t="s">
        <v>651</v>
      </c>
      <c r="O1168" s="1" t="s">
        <v>2758</v>
      </c>
      <c r="P1168" t="s">
        <v>2545</v>
      </c>
      <c r="R1168" t="s">
        <v>1359</v>
      </c>
    </row>
    <row r="1169" spans="1:18">
      <c r="A1169" s="1" t="s">
        <v>4849</v>
      </c>
      <c r="B1169" t="s">
        <v>444</v>
      </c>
      <c r="C1169" t="s">
        <v>249</v>
      </c>
      <c r="D1169" t="s">
        <v>458</v>
      </c>
      <c r="E1169" t="s">
        <v>55</v>
      </c>
      <c r="F1169" t="s">
        <v>885</v>
      </c>
      <c r="G1169" s="1" t="s">
        <v>4846</v>
      </c>
      <c r="H1169" s="1" t="s">
        <v>4847</v>
      </c>
      <c r="I1169" s="1" t="s">
        <v>4828</v>
      </c>
      <c r="J1169" t="s">
        <v>486</v>
      </c>
      <c r="K1169" t="s">
        <v>649</v>
      </c>
      <c r="L1169" t="s">
        <v>654</v>
      </c>
      <c r="M1169" t="s">
        <v>651</v>
      </c>
      <c r="O1169" s="1" t="s">
        <v>2760</v>
      </c>
      <c r="P1169" t="s">
        <v>2545</v>
      </c>
      <c r="R1169" t="s">
        <v>1359</v>
      </c>
    </row>
    <row r="1170" spans="1:18">
      <c r="A1170" s="1" t="s">
        <v>4850</v>
      </c>
      <c r="B1170" t="s">
        <v>444</v>
      </c>
      <c r="C1170" t="s">
        <v>249</v>
      </c>
      <c r="D1170" t="s">
        <v>458</v>
      </c>
      <c r="E1170" t="s">
        <v>55</v>
      </c>
      <c r="F1170" t="s">
        <v>885</v>
      </c>
      <c r="G1170" s="1" t="s">
        <v>4846</v>
      </c>
      <c r="H1170" s="1" t="s">
        <v>4847</v>
      </c>
      <c r="I1170" s="1" t="s">
        <v>4828</v>
      </c>
      <c r="J1170" t="s">
        <v>486</v>
      </c>
      <c r="K1170" t="s">
        <v>649</v>
      </c>
      <c r="L1170" t="s">
        <v>654</v>
      </c>
      <c r="M1170" t="s">
        <v>651</v>
      </c>
      <c r="O1170" s="1" t="s">
        <v>2764</v>
      </c>
      <c r="P1170" t="s">
        <v>2535</v>
      </c>
      <c r="R1170" t="s">
        <v>1359</v>
      </c>
    </row>
    <row r="1171" spans="1:18">
      <c r="A1171" s="1" t="s">
        <v>4851</v>
      </c>
      <c r="B1171" t="s">
        <v>444</v>
      </c>
      <c r="C1171" t="s">
        <v>249</v>
      </c>
      <c r="D1171" t="s">
        <v>458</v>
      </c>
      <c r="E1171" t="s">
        <v>55</v>
      </c>
      <c r="F1171" t="s">
        <v>885</v>
      </c>
      <c r="G1171" s="1" t="s">
        <v>4846</v>
      </c>
      <c r="H1171" s="1" t="s">
        <v>4847</v>
      </c>
      <c r="I1171" s="1" t="s">
        <v>4828</v>
      </c>
      <c r="J1171" t="s">
        <v>486</v>
      </c>
      <c r="K1171" t="s">
        <v>657</v>
      </c>
      <c r="L1171" t="s">
        <v>729</v>
      </c>
      <c r="M1171" t="s">
        <v>651</v>
      </c>
      <c r="O1171" s="1" t="s">
        <v>4758</v>
      </c>
      <c r="P1171" t="s">
        <v>2535</v>
      </c>
      <c r="R1171" t="s">
        <v>1359</v>
      </c>
    </row>
    <row r="1172" spans="1:18">
      <c r="A1172" s="1" t="s">
        <v>4852</v>
      </c>
      <c r="B1172" t="s">
        <v>444</v>
      </c>
      <c r="C1172" t="s">
        <v>249</v>
      </c>
      <c r="D1172" t="s">
        <v>458</v>
      </c>
      <c r="E1172" t="s">
        <v>55</v>
      </c>
      <c r="F1172" t="s">
        <v>885</v>
      </c>
      <c r="G1172" s="1" t="s">
        <v>4846</v>
      </c>
      <c r="H1172" s="1" t="s">
        <v>4847</v>
      </c>
      <c r="I1172" s="1" t="s">
        <v>4828</v>
      </c>
      <c r="J1172" t="s">
        <v>486</v>
      </c>
      <c r="K1172" t="s">
        <v>649</v>
      </c>
      <c r="L1172" t="s">
        <v>654</v>
      </c>
      <c r="M1172" t="s">
        <v>651</v>
      </c>
      <c r="O1172" s="1" t="s">
        <v>4760</v>
      </c>
      <c r="P1172" t="s">
        <v>2535</v>
      </c>
      <c r="R1172" t="s">
        <v>1359</v>
      </c>
    </row>
    <row r="1173" spans="1:18">
      <c r="A1173" s="1" t="s">
        <v>4853</v>
      </c>
      <c r="B1173" t="s">
        <v>444</v>
      </c>
      <c r="C1173" t="s">
        <v>249</v>
      </c>
      <c r="D1173" t="s">
        <v>458</v>
      </c>
      <c r="E1173" t="s">
        <v>55</v>
      </c>
      <c r="F1173" t="s">
        <v>885</v>
      </c>
      <c r="G1173" s="1" t="s">
        <v>4846</v>
      </c>
      <c r="H1173" s="1" t="s">
        <v>4847</v>
      </c>
      <c r="I1173" s="1" t="s">
        <v>4828</v>
      </c>
      <c r="J1173" t="s">
        <v>486</v>
      </c>
      <c r="K1173" t="s">
        <v>657</v>
      </c>
      <c r="L1173" t="s">
        <v>658</v>
      </c>
      <c r="M1173" t="s">
        <v>651</v>
      </c>
      <c r="O1173" s="1" t="s">
        <v>4762</v>
      </c>
      <c r="P1173" t="s">
        <v>2535</v>
      </c>
      <c r="R1173" t="s">
        <v>1359</v>
      </c>
    </row>
    <row r="1174" spans="1:18">
      <c r="A1174" s="1" t="s">
        <v>4854</v>
      </c>
      <c r="B1174" t="s">
        <v>444</v>
      </c>
      <c r="C1174" t="s">
        <v>249</v>
      </c>
      <c r="D1174" t="s">
        <v>458</v>
      </c>
      <c r="E1174" t="s">
        <v>55</v>
      </c>
      <c r="F1174" t="s">
        <v>885</v>
      </c>
      <c r="G1174" s="1" t="s">
        <v>4846</v>
      </c>
      <c r="H1174" s="1" t="s">
        <v>4847</v>
      </c>
      <c r="I1174" s="1" t="s">
        <v>4828</v>
      </c>
      <c r="J1174" t="s">
        <v>486</v>
      </c>
      <c r="K1174" t="s">
        <v>657</v>
      </c>
      <c r="L1174" t="s">
        <v>658</v>
      </c>
      <c r="M1174" t="s">
        <v>651</v>
      </c>
      <c r="O1174" s="1" t="s">
        <v>4764</v>
      </c>
      <c r="P1174" t="s">
        <v>2535</v>
      </c>
      <c r="R1174" t="s">
        <v>1359</v>
      </c>
    </row>
    <row r="1175" spans="1:18">
      <c r="A1175" s="1" t="s">
        <v>4855</v>
      </c>
      <c r="B1175" t="s">
        <v>444</v>
      </c>
      <c r="C1175" t="s">
        <v>249</v>
      </c>
      <c r="D1175" t="s">
        <v>458</v>
      </c>
      <c r="E1175" t="s">
        <v>55</v>
      </c>
      <c r="F1175" t="s">
        <v>885</v>
      </c>
      <c r="G1175" s="1" t="s">
        <v>4846</v>
      </c>
      <c r="H1175" s="1" t="s">
        <v>4847</v>
      </c>
      <c r="I1175" s="1" t="s">
        <v>4828</v>
      </c>
      <c r="J1175" t="s">
        <v>486</v>
      </c>
      <c r="K1175" t="s">
        <v>657</v>
      </c>
      <c r="L1175" t="s">
        <v>658</v>
      </c>
      <c r="M1175" t="s">
        <v>651</v>
      </c>
      <c r="O1175" s="1" t="s">
        <v>4766</v>
      </c>
      <c r="P1175" t="s">
        <v>2535</v>
      </c>
      <c r="R1175" t="s">
        <v>1359</v>
      </c>
    </row>
    <row r="1176" spans="1:18">
      <c r="A1176" s="1" t="s">
        <v>4856</v>
      </c>
      <c r="B1176" t="s">
        <v>444</v>
      </c>
      <c r="C1176" t="s">
        <v>249</v>
      </c>
      <c r="D1176" t="s">
        <v>458</v>
      </c>
      <c r="E1176" t="s">
        <v>55</v>
      </c>
      <c r="F1176" t="s">
        <v>885</v>
      </c>
      <c r="G1176" s="1" t="s">
        <v>4846</v>
      </c>
      <c r="H1176" s="1" t="s">
        <v>4847</v>
      </c>
      <c r="I1176" s="1" t="s">
        <v>4828</v>
      </c>
      <c r="J1176" t="s">
        <v>486</v>
      </c>
      <c r="K1176" t="s">
        <v>657</v>
      </c>
      <c r="L1176" t="s">
        <v>658</v>
      </c>
      <c r="M1176" t="s">
        <v>651</v>
      </c>
      <c r="O1176" s="1" t="s">
        <v>4768</v>
      </c>
      <c r="P1176" t="s">
        <v>2535</v>
      </c>
      <c r="R1176" t="s">
        <v>1359</v>
      </c>
    </row>
    <row r="1177" spans="1:18">
      <c r="A1177" s="1" t="s">
        <v>4857</v>
      </c>
      <c r="B1177" t="s">
        <v>444</v>
      </c>
      <c r="C1177" t="s">
        <v>249</v>
      </c>
      <c r="D1177" t="s">
        <v>458</v>
      </c>
      <c r="E1177" t="s">
        <v>55</v>
      </c>
      <c r="F1177" t="s">
        <v>885</v>
      </c>
      <c r="G1177" s="1" t="s">
        <v>4846</v>
      </c>
      <c r="H1177" s="1" t="s">
        <v>4847</v>
      </c>
      <c r="I1177" s="1" t="s">
        <v>4828</v>
      </c>
      <c r="J1177" t="s">
        <v>486</v>
      </c>
      <c r="K1177" t="s">
        <v>657</v>
      </c>
      <c r="L1177" t="s">
        <v>658</v>
      </c>
      <c r="M1177" t="s">
        <v>659</v>
      </c>
      <c r="O1177" s="1" t="s">
        <v>4106</v>
      </c>
      <c r="P1177" t="s">
        <v>2535</v>
      </c>
      <c r="R1177" t="s">
        <v>1359</v>
      </c>
    </row>
    <row r="1178" spans="1:18">
      <c r="A1178" s="1" t="s">
        <v>4858</v>
      </c>
      <c r="B1178" t="s">
        <v>444</v>
      </c>
      <c r="C1178" t="s">
        <v>249</v>
      </c>
      <c r="D1178" t="s">
        <v>458</v>
      </c>
      <c r="E1178" t="s">
        <v>55</v>
      </c>
      <c r="F1178" t="s">
        <v>885</v>
      </c>
      <c r="G1178" s="1" t="s">
        <v>4846</v>
      </c>
      <c r="H1178" s="1" t="s">
        <v>4847</v>
      </c>
      <c r="I1178" s="1" t="s">
        <v>4828</v>
      </c>
      <c r="J1178" t="s">
        <v>486</v>
      </c>
      <c r="K1178" t="s">
        <v>657</v>
      </c>
      <c r="L1178" t="s">
        <v>658</v>
      </c>
      <c r="M1178" t="s">
        <v>659</v>
      </c>
      <c r="O1178" s="1" t="s">
        <v>4108</v>
      </c>
      <c r="P1178" t="s">
        <v>2535</v>
      </c>
      <c r="R1178" t="s">
        <v>1359</v>
      </c>
    </row>
    <row r="1179" spans="1:19">
      <c r="A1179" s="1" t="s">
        <v>4859</v>
      </c>
      <c r="B1179" t="s">
        <v>444</v>
      </c>
      <c r="C1179" t="s">
        <v>249</v>
      </c>
      <c r="D1179" t="s">
        <v>458</v>
      </c>
      <c r="E1179" t="s">
        <v>55</v>
      </c>
      <c r="F1179" t="s">
        <v>969</v>
      </c>
      <c r="G1179" s="1" t="s">
        <v>4860</v>
      </c>
      <c r="H1179" s="1" t="s">
        <v>4861</v>
      </c>
      <c r="I1179" s="1" t="s">
        <v>4862</v>
      </c>
      <c r="J1179" t="s">
        <v>54</v>
      </c>
      <c r="K1179" t="s">
        <v>649</v>
      </c>
      <c r="L1179" t="s">
        <v>654</v>
      </c>
      <c r="M1179" t="s">
        <v>651</v>
      </c>
      <c r="O1179" s="1" t="s">
        <v>2748</v>
      </c>
      <c r="P1179" t="s">
        <v>2545</v>
      </c>
      <c r="S1179" t="s">
        <v>1168</v>
      </c>
    </row>
    <row r="1180" spans="1:19">
      <c r="A1180" s="1" t="s">
        <v>4863</v>
      </c>
      <c r="B1180" t="s">
        <v>444</v>
      </c>
      <c r="C1180" t="s">
        <v>249</v>
      </c>
      <c r="D1180" t="s">
        <v>458</v>
      </c>
      <c r="E1180" t="s">
        <v>55</v>
      </c>
      <c r="F1180" t="s">
        <v>969</v>
      </c>
      <c r="G1180" s="1" t="s">
        <v>4860</v>
      </c>
      <c r="H1180" s="1" t="s">
        <v>4861</v>
      </c>
      <c r="I1180" s="1" t="s">
        <v>4862</v>
      </c>
      <c r="J1180" t="s">
        <v>54</v>
      </c>
      <c r="K1180" t="s">
        <v>649</v>
      </c>
      <c r="L1180" t="s">
        <v>654</v>
      </c>
      <c r="M1180" t="s">
        <v>651</v>
      </c>
      <c r="O1180" s="1" t="s">
        <v>2758</v>
      </c>
      <c r="P1180" t="s">
        <v>2589</v>
      </c>
      <c r="S1180" t="s">
        <v>1169</v>
      </c>
    </row>
    <row r="1181" spans="1:19">
      <c r="A1181" s="1" t="s">
        <v>4864</v>
      </c>
      <c r="B1181" t="s">
        <v>444</v>
      </c>
      <c r="C1181" t="s">
        <v>249</v>
      </c>
      <c r="D1181" t="s">
        <v>458</v>
      </c>
      <c r="E1181" t="s">
        <v>55</v>
      </c>
      <c r="F1181" t="s">
        <v>969</v>
      </c>
      <c r="G1181" s="1" t="s">
        <v>4860</v>
      </c>
      <c r="H1181" s="1" t="s">
        <v>4861</v>
      </c>
      <c r="I1181" s="1" t="s">
        <v>4862</v>
      </c>
      <c r="J1181" t="s">
        <v>54</v>
      </c>
      <c r="K1181" t="s">
        <v>649</v>
      </c>
      <c r="L1181" t="s">
        <v>654</v>
      </c>
      <c r="M1181" t="s">
        <v>651</v>
      </c>
      <c r="O1181" s="1" t="s">
        <v>2760</v>
      </c>
      <c r="P1181" t="s">
        <v>486</v>
      </c>
      <c r="S1181" t="s">
        <v>1170</v>
      </c>
    </row>
    <row r="1182" spans="1:18">
      <c r="A1182" s="1" t="s">
        <v>4865</v>
      </c>
      <c r="B1182" t="s">
        <v>444</v>
      </c>
      <c r="C1182" t="s">
        <v>249</v>
      </c>
      <c r="D1182" t="s">
        <v>458</v>
      </c>
      <c r="E1182" t="s">
        <v>55</v>
      </c>
      <c r="F1182" t="s">
        <v>969</v>
      </c>
      <c r="G1182" s="1" t="s">
        <v>4860</v>
      </c>
      <c r="H1182" s="1" t="s">
        <v>4861</v>
      </c>
      <c r="I1182" s="1" t="s">
        <v>4862</v>
      </c>
      <c r="J1182" t="s">
        <v>54</v>
      </c>
      <c r="K1182" t="s">
        <v>657</v>
      </c>
      <c r="L1182" t="s">
        <v>729</v>
      </c>
      <c r="M1182" t="s">
        <v>651</v>
      </c>
      <c r="O1182" s="1" t="s">
        <v>4778</v>
      </c>
      <c r="P1182" t="s">
        <v>2604</v>
      </c>
      <c r="R1182" t="s">
        <v>1359</v>
      </c>
    </row>
    <row r="1183" spans="1:21">
      <c r="A1183" s="1" t="s">
        <v>4866</v>
      </c>
      <c r="B1183" t="s">
        <v>444</v>
      </c>
      <c r="C1183" t="s">
        <v>249</v>
      </c>
      <c r="D1183" t="s">
        <v>458</v>
      </c>
      <c r="E1183" t="s">
        <v>55</v>
      </c>
      <c r="F1183" t="s">
        <v>969</v>
      </c>
      <c r="G1183" s="1" t="s">
        <v>4860</v>
      </c>
      <c r="H1183" s="1" t="s">
        <v>4861</v>
      </c>
      <c r="I1183" s="1" t="s">
        <v>4862</v>
      </c>
      <c r="J1183" t="s">
        <v>54</v>
      </c>
      <c r="K1183" t="s">
        <v>657</v>
      </c>
      <c r="L1183" t="s">
        <v>729</v>
      </c>
      <c r="M1183" t="s">
        <v>651</v>
      </c>
      <c r="O1183" s="1" t="s">
        <v>3050</v>
      </c>
      <c r="P1183" t="s">
        <v>2535</v>
      </c>
      <c r="R1183" t="s">
        <v>1359</v>
      </c>
      <c r="U1183" s="1" t="s">
        <v>2553</v>
      </c>
    </row>
    <row r="1184" spans="1:21">
      <c r="A1184" s="1" t="s">
        <v>4867</v>
      </c>
      <c r="B1184" t="s">
        <v>444</v>
      </c>
      <c r="C1184" t="s">
        <v>249</v>
      </c>
      <c r="D1184" t="s">
        <v>458</v>
      </c>
      <c r="E1184" t="s">
        <v>55</v>
      </c>
      <c r="F1184" t="s">
        <v>969</v>
      </c>
      <c r="G1184" s="1" t="s">
        <v>4860</v>
      </c>
      <c r="H1184" s="1" t="s">
        <v>4861</v>
      </c>
      <c r="I1184" s="1" t="s">
        <v>4862</v>
      </c>
      <c r="J1184" t="s">
        <v>54</v>
      </c>
      <c r="K1184" t="s">
        <v>657</v>
      </c>
      <c r="L1184" t="s">
        <v>729</v>
      </c>
      <c r="M1184" t="s">
        <v>651</v>
      </c>
      <c r="O1184" s="1" t="s">
        <v>4781</v>
      </c>
      <c r="P1184" t="s">
        <v>2535</v>
      </c>
      <c r="R1184" t="s">
        <v>1359</v>
      </c>
      <c r="U1184" s="1" t="s">
        <v>2553</v>
      </c>
    </row>
    <row r="1185" spans="1:21">
      <c r="A1185" s="1" t="s">
        <v>4868</v>
      </c>
      <c r="B1185" t="s">
        <v>444</v>
      </c>
      <c r="C1185" t="s">
        <v>249</v>
      </c>
      <c r="D1185" t="s">
        <v>458</v>
      </c>
      <c r="E1185" t="s">
        <v>55</v>
      </c>
      <c r="F1185" t="s">
        <v>969</v>
      </c>
      <c r="G1185" s="1" t="s">
        <v>4860</v>
      </c>
      <c r="H1185" s="1" t="s">
        <v>4861</v>
      </c>
      <c r="I1185" s="1" t="s">
        <v>4862</v>
      </c>
      <c r="J1185" t="s">
        <v>54</v>
      </c>
      <c r="K1185" t="s">
        <v>657</v>
      </c>
      <c r="L1185" t="s">
        <v>729</v>
      </c>
      <c r="M1185" t="s">
        <v>651</v>
      </c>
      <c r="O1185" s="1" t="s">
        <v>4783</v>
      </c>
      <c r="P1185" t="s">
        <v>486</v>
      </c>
      <c r="R1185" t="s">
        <v>1359</v>
      </c>
      <c r="U1185" s="1" t="s">
        <v>2553</v>
      </c>
    </row>
    <row r="1186" spans="1:21">
      <c r="A1186" s="1" t="s">
        <v>4869</v>
      </c>
      <c r="B1186" t="s">
        <v>444</v>
      </c>
      <c r="C1186" t="s">
        <v>249</v>
      </c>
      <c r="D1186" t="s">
        <v>458</v>
      </c>
      <c r="E1186" t="s">
        <v>55</v>
      </c>
      <c r="F1186" t="s">
        <v>969</v>
      </c>
      <c r="G1186" s="1" t="s">
        <v>4860</v>
      </c>
      <c r="H1186" s="1" t="s">
        <v>4861</v>
      </c>
      <c r="I1186" s="1" t="s">
        <v>4862</v>
      </c>
      <c r="J1186" t="s">
        <v>54</v>
      </c>
      <c r="K1186" t="s">
        <v>657</v>
      </c>
      <c r="L1186" t="s">
        <v>729</v>
      </c>
      <c r="M1186" t="s">
        <v>651</v>
      </c>
      <c r="O1186" s="1" t="s">
        <v>4785</v>
      </c>
      <c r="P1186" t="s">
        <v>2589</v>
      </c>
      <c r="R1186" t="s">
        <v>1359</v>
      </c>
      <c r="U1186" s="1" t="s">
        <v>2553</v>
      </c>
    </row>
    <row r="1187" spans="1:18">
      <c r="A1187" s="1" t="s">
        <v>4870</v>
      </c>
      <c r="B1187" t="s">
        <v>444</v>
      </c>
      <c r="C1187" t="s">
        <v>249</v>
      </c>
      <c r="D1187" t="s">
        <v>458</v>
      </c>
      <c r="E1187" t="s">
        <v>55</v>
      </c>
      <c r="F1187" t="s">
        <v>680</v>
      </c>
      <c r="G1187" s="1" t="s">
        <v>4871</v>
      </c>
      <c r="H1187" s="1" t="s">
        <v>4872</v>
      </c>
      <c r="I1187" s="1" t="s">
        <v>4862</v>
      </c>
      <c r="J1187" t="s">
        <v>28</v>
      </c>
      <c r="K1187" t="s">
        <v>649</v>
      </c>
      <c r="L1187" t="s">
        <v>654</v>
      </c>
      <c r="M1187" t="s">
        <v>651</v>
      </c>
      <c r="O1187" s="1" t="s">
        <v>2748</v>
      </c>
      <c r="P1187" t="s">
        <v>2545</v>
      </c>
      <c r="R1187" t="s">
        <v>1359</v>
      </c>
    </row>
    <row r="1188" spans="1:18">
      <c r="A1188" s="1" t="s">
        <v>4873</v>
      </c>
      <c r="B1188" t="s">
        <v>444</v>
      </c>
      <c r="C1188" t="s">
        <v>249</v>
      </c>
      <c r="D1188" t="s">
        <v>458</v>
      </c>
      <c r="E1188" t="s">
        <v>55</v>
      </c>
      <c r="F1188" t="s">
        <v>680</v>
      </c>
      <c r="G1188" s="1" t="s">
        <v>4871</v>
      </c>
      <c r="H1188" s="1" t="s">
        <v>4872</v>
      </c>
      <c r="I1188" s="1" t="s">
        <v>4862</v>
      </c>
      <c r="J1188" t="s">
        <v>28</v>
      </c>
      <c r="K1188" t="s">
        <v>649</v>
      </c>
      <c r="L1188" t="s">
        <v>654</v>
      </c>
      <c r="M1188" t="s">
        <v>651</v>
      </c>
      <c r="O1188" s="1" t="s">
        <v>2758</v>
      </c>
      <c r="P1188" t="s">
        <v>2545</v>
      </c>
      <c r="R1188" t="s">
        <v>1359</v>
      </c>
    </row>
    <row r="1189" spans="1:18">
      <c r="A1189" s="1" t="s">
        <v>4874</v>
      </c>
      <c r="B1189" t="s">
        <v>444</v>
      </c>
      <c r="C1189" t="s">
        <v>249</v>
      </c>
      <c r="D1189" t="s">
        <v>458</v>
      </c>
      <c r="E1189" t="s">
        <v>55</v>
      </c>
      <c r="F1189" t="s">
        <v>680</v>
      </c>
      <c r="G1189" s="1" t="s">
        <v>4871</v>
      </c>
      <c r="H1189" s="1" t="s">
        <v>4872</v>
      </c>
      <c r="I1189" s="1" t="s">
        <v>4862</v>
      </c>
      <c r="J1189" t="s">
        <v>28</v>
      </c>
      <c r="K1189" t="s">
        <v>649</v>
      </c>
      <c r="L1189" t="s">
        <v>654</v>
      </c>
      <c r="M1189" t="s">
        <v>651</v>
      </c>
      <c r="O1189" s="1" t="s">
        <v>2760</v>
      </c>
      <c r="P1189" t="s">
        <v>2545</v>
      </c>
      <c r="R1189" t="s">
        <v>1359</v>
      </c>
    </row>
    <row r="1190" spans="1:18">
      <c r="A1190" s="1" t="s">
        <v>4875</v>
      </c>
      <c r="B1190" t="s">
        <v>444</v>
      </c>
      <c r="C1190" t="s">
        <v>249</v>
      </c>
      <c r="D1190" t="s">
        <v>458</v>
      </c>
      <c r="E1190" t="s">
        <v>55</v>
      </c>
      <c r="F1190" t="s">
        <v>680</v>
      </c>
      <c r="G1190" s="1" t="s">
        <v>4871</v>
      </c>
      <c r="H1190" s="1" t="s">
        <v>4872</v>
      </c>
      <c r="I1190" s="1" t="s">
        <v>4862</v>
      </c>
      <c r="J1190" t="s">
        <v>28</v>
      </c>
      <c r="K1190" t="s">
        <v>649</v>
      </c>
      <c r="L1190" t="s">
        <v>654</v>
      </c>
      <c r="M1190" t="s">
        <v>651</v>
      </c>
      <c r="O1190" s="1" t="s">
        <v>2952</v>
      </c>
      <c r="P1190" t="s">
        <v>2535</v>
      </c>
      <c r="R1190" t="s">
        <v>1359</v>
      </c>
    </row>
    <row r="1191" spans="1:41">
      <c r="A1191" s="1" t="s">
        <v>4876</v>
      </c>
      <c r="B1191" t="s">
        <v>444</v>
      </c>
      <c r="C1191" t="s">
        <v>249</v>
      </c>
      <c r="D1191" t="s">
        <v>458</v>
      </c>
      <c r="E1191" t="s">
        <v>55</v>
      </c>
      <c r="F1191" t="s">
        <v>680</v>
      </c>
      <c r="G1191" s="1" t="s">
        <v>4871</v>
      </c>
      <c r="H1191" s="1" t="s">
        <v>4872</v>
      </c>
      <c r="I1191" s="1" t="s">
        <v>4862</v>
      </c>
      <c r="J1191" t="s">
        <v>28</v>
      </c>
      <c r="K1191" t="s">
        <v>657</v>
      </c>
      <c r="L1191" t="s">
        <v>658</v>
      </c>
      <c r="M1191" t="s">
        <v>651</v>
      </c>
      <c r="O1191" s="1" t="s">
        <v>4793</v>
      </c>
      <c r="P1191" t="s">
        <v>4794</v>
      </c>
      <c r="R1191" t="s">
        <v>1359</v>
      </c>
      <c r="U1191" s="1" t="s">
        <v>4795</v>
      </c>
      <c r="V1191" s="1" t="s">
        <v>4796</v>
      </c>
      <c r="W1191" t="s">
        <v>2306</v>
      </c>
      <c r="X1191" s="1" t="s">
        <v>4797</v>
      </c>
      <c r="Y1191" s="1" t="s">
        <v>4798</v>
      </c>
      <c r="Z1191" s="1" t="s">
        <v>2728</v>
      </c>
      <c r="AA1191" t="s">
        <v>1340</v>
      </c>
      <c r="AB1191" s="1" t="s">
        <v>4799</v>
      </c>
      <c r="AC1191" s="1" t="s">
        <v>4800</v>
      </c>
      <c r="AD1191" t="s">
        <v>2306</v>
      </c>
      <c r="AE1191" t="s">
        <v>2307</v>
      </c>
      <c r="AF1191" s="1" t="s">
        <v>4798</v>
      </c>
      <c r="AG1191" s="1" t="s">
        <v>2645</v>
      </c>
      <c r="AH1191" t="s">
        <v>1340</v>
      </c>
      <c r="AI1191" s="1" t="s">
        <v>4801</v>
      </c>
      <c r="AJ1191" t="s">
        <v>2313</v>
      </c>
      <c r="AK1191" t="s">
        <v>2125</v>
      </c>
      <c r="AL1191" t="s">
        <v>2314</v>
      </c>
      <c r="AM1191" t="s">
        <v>2315</v>
      </c>
      <c r="AN1191" t="s">
        <v>4802</v>
      </c>
      <c r="AO1191" t="s">
        <v>1340</v>
      </c>
    </row>
    <row r="1192" spans="1:21">
      <c r="A1192" s="1" t="s">
        <v>4877</v>
      </c>
      <c r="B1192" t="s">
        <v>444</v>
      </c>
      <c r="C1192" t="s">
        <v>249</v>
      </c>
      <c r="D1192" t="s">
        <v>458</v>
      </c>
      <c r="E1192" t="s">
        <v>55</v>
      </c>
      <c r="F1192" t="s">
        <v>680</v>
      </c>
      <c r="G1192" s="1" t="s">
        <v>4871</v>
      </c>
      <c r="H1192" s="1" t="s">
        <v>4872</v>
      </c>
      <c r="I1192" s="1" t="s">
        <v>4862</v>
      </c>
      <c r="J1192" t="s">
        <v>28</v>
      </c>
      <c r="K1192" t="s">
        <v>657</v>
      </c>
      <c r="L1192" t="s">
        <v>658</v>
      </c>
      <c r="M1192" t="s">
        <v>659</v>
      </c>
      <c r="O1192" s="1" t="s">
        <v>4804</v>
      </c>
      <c r="P1192" t="s">
        <v>2535</v>
      </c>
      <c r="R1192" t="s">
        <v>1359</v>
      </c>
      <c r="U1192" s="1" t="s">
        <v>4805</v>
      </c>
    </row>
    <row r="1193" spans="1:19">
      <c r="A1193" s="1" t="s">
        <v>4878</v>
      </c>
      <c r="B1193" t="s">
        <v>444</v>
      </c>
      <c r="C1193" t="s">
        <v>249</v>
      </c>
      <c r="D1193" t="s">
        <v>458</v>
      </c>
      <c r="E1193" t="s">
        <v>67</v>
      </c>
      <c r="F1193" t="s">
        <v>958</v>
      </c>
      <c r="G1193" s="1" t="s">
        <v>4879</v>
      </c>
      <c r="H1193" s="1" t="s">
        <v>4880</v>
      </c>
      <c r="I1193" s="1" t="s">
        <v>4881</v>
      </c>
      <c r="J1193" t="s">
        <v>54</v>
      </c>
      <c r="K1193" t="s">
        <v>649</v>
      </c>
      <c r="L1193" t="s">
        <v>650</v>
      </c>
      <c r="M1193" t="s">
        <v>651</v>
      </c>
      <c r="O1193" s="1" t="s">
        <v>2993</v>
      </c>
      <c r="P1193" t="s">
        <v>2535</v>
      </c>
      <c r="S1193" t="s">
        <v>1171</v>
      </c>
    </row>
    <row r="1194" spans="1:19">
      <c r="A1194" s="1" t="s">
        <v>4882</v>
      </c>
      <c r="B1194" t="s">
        <v>444</v>
      </c>
      <c r="C1194" t="s">
        <v>249</v>
      </c>
      <c r="D1194" t="s">
        <v>458</v>
      </c>
      <c r="E1194" t="s">
        <v>67</v>
      </c>
      <c r="F1194" t="s">
        <v>958</v>
      </c>
      <c r="G1194" s="1" t="s">
        <v>4879</v>
      </c>
      <c r="H1194" s="1" t="s">
        <v>4880</v>
      </c>
      <c r="I1194" s="1" t="s">
        <v>4881</v>
      </c>
      <c r="J1194" t="s">
        <v>54</v>
      </c>
      <c r="K1194" t="s">
        <v>649</v>
      </c>
      <c r="L1194" t="s">
        <v>654</v>
      </c>
      <c r="M1194" t="s">
        <v>651</v>
      </c>
      <c r="O1194" s="1" t="s">
        <v>3094</v>
      </c>
      <c r="P1194" t="s">
        <v>2545</v>
      </c>
      <c r="S1194" t="s">
        <v>1168</v>
      </c>
    </row>
    <row r="1195" spans="1:19">
      <c r="A1195" s="1" t="s">
        <v>4883</v>
      </c>
      <c r="B1195" t="s">
        <v>444</v>
      </c>
      <c r="C1195" t="s">
        <v>249</v>
      </c>
      <c r="D1195" t="s">
        <v>458</v>
      </c>
      <c r="E1195" t="s">
        <v>67</v>
      </c>
      <c r="F1195" t="s">
        <v>958</v>
      </c>
      <c r="G1195" s="1" t="s">
        <v>4879</v>
      </c>
      <c r="H1195" s="1" t="s">
        <v>4880</v>
      </c>
      <c r="I1195" s="1" t="s">
        <v>4881</v>
      </c>
      <c r="J1195" t="s">
        <v>54</v>
      </c>
      <c r="K1195" t="s">
        <v>649</v>
      </c>
      <c r="L1195" t="s">
        <v>654</v>
      </c>
      <c r="M1195" t="s">
        <v>651</v>
      </c>
      <c r="O1195" s="1" t="s">
        <v>3096</v>
      </c>
      <c r="P1195" t="s">
        <v>2545</v>
      </c>
      <c r="S1195" t="s">
        <v>1169</v>
      </c>
    </row>
    <row r="1196" spans="1:19">
      <c r="A1196" s="1" t="s">
        <v>4884</v>
      </c>
      <c r="B1196" t="s">
        <v>444</v>
      </c>
      <c r="C1196" t="s">
        <v>249</v>
      </c>
      <c r="D1196" t="s">
        <v>458</v>
      </c>
      <c r="E1196" t="s">
        <v>67</v>
      </c>
      <c r="F1196" t="s">
        <v>958</v>
      </c>
      <c r="G1196" s="1" t="s">
        <v>4879</v>
      </c>
      <c r="H1196" s="1" t="s">
        <v>4880</v>
      </c>
      <c r="I1196" s="1" t="s">
        <v>4881</v>
      </c>
      <c r="J1196" t="s">
        <v>54</v>
      </c>
      <c r="K1196" t="s">
        <v>649</v>
      </c>
      <c r="L1196" t="s">
        <v>654</v>
      </c>
      <c r="M1196" t="s">
        <v>651</v>
      </c>
      <c r="O1196" s="1" t="s">
        <v>3098</v>
      </c>
      <c r="P1196" t="s">
        <v>2545</v>
      </c>
      <c r="S1196" t="s">
        <v>1170</v>
      </c>
    </row>
    <row r="1197" spans="1:19">
      <c r="A1197" s="1" t="s">
        <v>4885</v>
      </c>
      <c r="B1197" t="s">
        <v>444</v>
      </c>
      <c r="C1197" t="s">
        <v>249</v>
      </c>
      <c r="D1197" t="s">
        <v>458</v>
      </c>
      <c r="E1197" t="s">
        <v>67</v>
      </c>
      <c r="F1197" t="s">
        <v>958</v>
      </c>
      <c r="G1197" s="1" t="s">
        <v>4879</v>
      </c>
      <c r="H1197" s="1" t="s">
        <v>4880</v>
      </c>
      <c r="I1197" s="1" t="s">
        <v>4881</v>
      </c>
      <c r="J1197" t="s">
        <v>54</v>
      </c>
      <c r="K1197" t="s">
        <v>649</v>
      </c>
      <c r="L1197" t="s">
        <v>654</v>
      </c>
      <c r="M1197" t="s">
        <v>651</v>
      </c>
      <c r="O1197" s="1" t="s">
        <v>3100</v>
      </c>
      <c r="P1197" t="s">
        <v>2535</v>
      </c>
      <c r="S1197" t="s">
        <v>1172</v>
      </c>
    </row>
    <row r="1198" spans="1:19">
      <c r="A1198" s="1" t="s">
        <v>4886</v>
      </c>
      <c r="B1198" t="s">
        <v>444</v>
      </c>
      <c r="C1198" t="s">
        <v>249</v>
      </c>
      <c r="D1198" t="s">
        <v>458</v>
      </c>
      <c r="E1198" t="s">
        <v>67</v>
      </c>
      <c r="F1198" t="s">
        <v>958</v>
      </c>
      <c r="G1198" s="1" t="s">
        <v>4879</v>
      </c>
      <c r="H1198" s="1" t="s">
        <v>4880</v>
      </c>
      <c r="I1198" s="1" t="s">
        <v>4881</v>
      </c>
      <c r="J1198" t="s">
        <v>54</v>
      </c>
      <c r="K1198" t="s">
        <v>649</v>
      </c>
      <c r="L1198" t="s">
        <v>654</v>
      </c>
      <c r="M1198" t="s">
        <v>651</v>
      </c>
      <c r="O1198" s="1" t="s">
        <v>3027</v>
      </c>
      <c r="P1198" t="s">
        <v>2535</v>
      </c>
      <c r="S1198" t="s">
        <v>1171</v>
      </c>
    </row>
    <row r="1199" spans="1:19">
      <c r="A1199" s="1" t="s">
        <v>4887</v>
      </c>
      <c r="B1199" t="s">
        <v>444</v>
      </c>
      <c r="C1199" t="s">
        <v>249</v>
      </c>
      <c r="D1199" t="s">
        <v>458</v>
      </c>
      <c r="E1199" t="s">
        <v>67</v>
      </c>
      <c r="F1199" t="s">
        <v>958</v>
      </c>
      <c r="G1199" s="1" t="s">
        <v>4879</v>
      </c>
      <c r="H1199" s="1" t="s">
        <v>4880</v>
      </c>
      <c r="I1199" s="1" t="s">
        <v>4881</v>
      </c>
      <c r="J1199" t="s">
        <v>54</v>
      </c>
      <c r="K1199" t="s">
        <v>649</v>
      </c>
      <c r="L1199" t="s">
        <v>654</v>
      </c>
      <c r="M1199" t="s">
        <v>651</v>
      </c>
      <c r="O1199" s="1" t="s">
        <v>3103</v>
      </c>
      <c r="P1199" t="s">
        <v>2580</v>
      </c>
      <c r="S1199" t="s">
        <v>1171</v>
      </c>
    </row>
    <row r="1200" spans="1:19">
      <c r="A1200" s="1" t="s">
        <v>4888</v>
      </c>
      <c r="B1200" t="s">
        <v>444</v>
      </c>
      <c r="C1200" t="s">
        <v>249</v>
      </c>
      <c r="D1200" t="s">
        <v>458</v>
      </c>
      <c r="E1200" t="s">
        <v>67</v>
      </c>
      <c r="F1200" t="s">
        <v>958</v>
      </c>
      <c r="G1200" s="1" t="s">
        <v>4879</v>
      </c>
      <c r="H1200" s="1" t="s">
        <v>4880</v>
      </c>
      <c r="I1200" s="1" t="s">
        <v>4881</v>
      </c>
      <c r="J1200" t="s">
        <v>54</v>
      </c>
      <c r="K1200" t="s">
        <v>657</v>
      </c>
      <c r="L1200" t="s">
        <v>729</v>
      </c>
      <c r="M1200" t="s">
        <v>651</v>
      </c>
      <c r="O1200" s="1" t="s">
        <v>4889</v>
      </c>
      <c r="P1200" t="s">
        <v>2535</v>
      </c>
      <c r="S1200" t="s">
        <v>1159</v>
      </c>
    </row>
    <row r="1201" spans="1:19">
      <c r="A1201" s="1" t="s">
        <v>4890</v>
      </c>
      <c r="B1201" t="s">
        <v>444</v>
      </c>
      <c r="C1201" t="s">
        <v>249</v>
      </c>
      <c r="D1201" t="s">
        <v>458</v>
      </c>
      <c r="E1201" t="s">
        <v>67</v>
      </c>
      <c r="F1201" t="s">
        <v>958</v>
      </c>
      <c r="G1201" s="1" t="s">
        <v>4879</v>
      </c>
      <c r="H1201" s="1" t="s">
        <v>4880</v>
      </c>
      <c r="I1201" s="1" t="s">
        <v>4881</v>
      </c>
      <c r="J1201" t="s">
        <v>54</v>
      </c>
      <c r="K1201" t="s">
        <v>657</v>
      </c>
      <c r="L1201" t="s">
        <v>729</v>
      </c>
      <c r="M1201" t="s">
        <v>651</v>
      </c>
      <c r="O1201" s="1" t="s">
        <v>4891</v>
      </c>
      <c r="P1201" t="s">
        <v>2535</v>
      </c>
      <c r="S1201" t="s">
        <v>1159</v>
      </c>
    </row>
    <row r="1202" spans="1:19">
      <c r="A1202" s="1" t="s">
        <v>4892</v>
      </c>
      <c r="B1202" t="s">
        <v>444</v>
      </c>
      <c r="C1202" t="s">
        <v>249</v>
      </c>
      <c r="D1202" t="s">
        <v>458</v>
      </c>
      <c r="E1202" t="s">
        <v>67</v>
      </c>
      <c r="F1202" t="s">
        <v>958</v>
      </c>
      <c r="G1202" s="1" t="s">
        <v>4879</v>
      </c>
      <c r="H1202" s="1" t="s">
        <v>4880</v>
      </c>
      <c r="I1202" s="1" t="s">
        <v>4881</v>
      </c>
      <c r="J1202" t="s">
        <v>54</v>
      </c>
      <c r="K1202" t="s">
        <v>657</v>
      </c>
      <c r="L1202" t="s">
        <v>729</v>
      </c>
      <c r="M1202" t="s">
        <v>651</v>
      </c>
      <c r="O1202" s="1" t="s">
        <v>4893</v>
      </c>
      <c r="P1202" t="s">
        <v>2535</v>
      </c>
      <c r="S1202" t="s">
        <v>1159</v>
      </c>
    </row>
    <row r="1203" spans="1:19">
      <c r="A1203" s="1" t="s">
        <v>4894</v>
      </c>
      <c r="B1203" t="s">
        <v>444</v>
      </c>
      <c r="C1203" t="s">
        <v>249</v>
      </c>
      <c r="D1203" t="s">
        <v>458</v>
      </c>
      <c r="E1203" t="s">
        <v>67</v>
      </c>
      <c r="F1203" t="s">
        <v>958</v>
      </c>
      <c r="G1203" s="1" t="s">
        <v>4879</v>
      </c>
      <c r="H1203" s="1" t="s">
        <v>4880</v>
      </c>
      <c r="I1203" s="1" t="s">
        <v>4881</v>
      </c>
      <c r="J1203" t="s">
        <v>54</v>
      </c>
      <c r="K1203" t="s">
        <v>657</v>
      </c>
      <c r="L1203" t="s">
        <v>729</v>
      </c>
      <c r="M1203" t="s">
        <v>651</v>
      </c>
      <c r="O1203" s="1" t="s">
        <v>4895</v>
      </c>
      <c r="P1203" t="s">
        <v>2545</v>
      </c>
      <c r="S1203" t="s">
        <v>1159</v>
      </c>
    </row>
    <row r="1204" spans="1:19">
      <c r="A1204" s="1" t="s">
        <v>4896</v>
      </c>
      <c r="B1204" t="s">
        <v>444</v>
      </c>
      <c r="C1204" t="s">
        <v>249</v>
      </c>
      <c r="D1204" t="s">
        <v>458</v>
      </c>
      <c r="E1204" t="s">
        <v>67</v>
      </c>
      <c r="F1204" t="s">
        <v>958</v>
      </c>
      <c r="G1204" s="1" t="s">
        <v>4879</v>
      </c>
      <c r="H1204" s="1" t="s">
        <v>4880</v>
      </c>
      <c r="I1204" s="1" t="s">
        <v>4881</v>
      </c>
      <c r="J1204" t="s">
        <v>54</v>
      </c>
      <c r="K1204" t="s">
        <v>657</v>
      </c>
      <c r="L1204" t="s">
        <v>729</v>
      </c>
      <c r="M1204" t="s">
        <v>651</v>
      </c>
      <c r="O1204" s="1" t="s">
        <v>4897</v>
      </c>
      <c r="P1204" t="s">
        <v>2535</v>
      </c>
      <c r="S1204" t="s">
        <v>1159</v>
      </c>
    </row>
    <row r="1205" spans="1:19">
      <c r="A1205" s="1" t="s">
        <v>4898</v>
      </c>
      <c r="B1205" t="s">
        <v>444</v>
      </c>
      <c r="C1205" t="s">
        <v>249</v>
      </c>
      <c r="D1205" t="s">
        <v>458</v>
      </c>
      <c r="E1205" t="s">
        <v>67</v>
      </c>
      <c r="F1205" t="s">
        <v>958</v>
      </c>
      <c r="G1205" s="1" t="s">
        <v>4879</v>
      </c>
      <c r="H1205" s="1" t="s">
        <v>4880</v>
      </c>
      <c r="I1205" s="1" t="s">
        <v>4881</v>
      </c>
      <c r="J1205" t="s">
        <v>54</v>
      </c>
      <c r="K1205" t="s">
        <v>657</v>
      </c>
      <c r="L1205" t="s">
        <v>666</v>
      </c>
      <c r="M1205" t="s">
        <v>651</v>
      </c>
      <c r="O1205" s="1" t="s">
        <v>4899</v>
      </c>
      <c r="Q1205" t="s">
        <v>2580</v>
      </c>
      <c r="S1205" t="s">
        <v>1159</v>
      </c>
    </row>
    <row r="1206" spans="1:19">
      <c r="A1206" s="1" t="s">
        <v>4900</v>
      </c>
      <c r="B1206" t="s">
        <v>444</v>
      </c>
      <c r="C1206" t="s">
        <v>249</v>
      </c>
      <c r="D1206" t="s">
        <v>458</v>
      </c>
      <c r="E1206" t="s">
        <v>67</v>
      </c>
      <c r="F1206" t="s">
        <v>958</v>
      </c>
      <c r="G1206" s="1" t="s">
        <v>4879</v>
      </c>
      <c r="H1206" s="1" t="s">
        <v>4880</v>
      </c>
      <c r="I1206" s="1" t="s">
        <v>4881</v>
      </c>
      <c r="J1206" t="s">
        <v>54</v>
      </c>
      <c r="K1206" t="s">
        <v>657</v>
      </c>
      <c r="L1206" t="s">
        <v>666</v>
      </c>
      <c r="M1206" t="s">
        <v>651</v>
      </c>
      <c r="O1206" s="1" t="s">
        <v>4901</v>
      </c>
      <c r="Q1206" t="s">
        <v>2580</v>
      </c>
      <c r="S1206" t="s">
        <v>1159</v>
      </c>
    </row>
    <row r="1207" spans="1:19">
      <c r="A1207" s="1" t="s">
        <v>4902</v>
      </c>
      <c r="B1207" t="s">
        <v>444</v>
      </c>
      <c r="C1207" t="s">
        <v>249</v>
      </c>
      <c r="D1207" t="s">
        <v>458</v>
      </c>
      <c r="E1207" t="s">
        <v>67</v>
      </c>
      <c r="F1207" t="s">
        <v>958</v>
      </c>
      <c r="G1207" s="1" t="s">
        <v>4879</v>
      </c>
      <c r="H1207" s="1" t="s">
        <v>4880</v>
      </c>
      <c r="I1207" s="1" t="s">
        <v>4881</v>
      </c>
      <c r="J1207" t="s">
        <v>54</v>
      </c>
      <c r="K1207" t="s">
        <v>657</v>
      </c>
      <c r="L1207" t="s">
        <v>666</v>
      </c>
      <c r="M1207" t="s">
        <v>651</v>
      </c>
      <c r="O1207" s="1" t="s">
        <v>2689</v>
      </c>
      <c r="Q1207" t="s">
        <v>2580</v>
      </c>
      <c r="S1207" t="s">
        <v>1159</v>
      </c>
    </row>
    <row r="1208" spans="1:18">
      <c r="A1208" s="1" t="s">
        <v>4903</v>
      </c>
      <c r="B1208" t="s">
        <v>444</v>
      </c>
      <c r="C1208" t="s">
        <v>249</v>
      </c>
      <c r="D1208" t="s">
        <v>458</v>
      </c>
      <c r="E1208" t="s">
        <v>67</v>
      </c>
      <c r="F1208" t="s">
        <v>871</v>
      </c>
      <c r="G1208" s="1" t="s">
        <v>4904</v>
      </c>
      <c r="H1208" s="1" t="s">
        <v>4905</v>
      </c>
      <c r="I1208" s="1" t="s">
        <v>4881</v>
      </c>
      <c r="J1208" t="s">
        <v>21</v>
      </c>
      <c r="K1208" t="s">
        <v>649</v>
      </c>
      <c r="L1208" t="s">
        <v>650</v>
      </c>
      <c r="M1208" t="s">
        <v>651</v>
      </c>
      <c r="O1208" s="1" t="s">
        <v>2993</v>
      </c>
      <c r="P1208" t="s">
        <v>2535</v>
      </c>
      <c r="R1208" t="s">
        <v>1359</v>
      </c>
    </row>
    <row r="1209" spans="1:18">
      <c r="A1209" s="1" t="s">
        <v>4906</v>
      </c>
      <c r="B1209" t="s">
        <v>444</v>
      </c>
      <c r="C1209" t="s">
        <v>249</v>
      </c>
      <c r="D1209" t="s">
        <v>458</v>
      </c>
      <c r="E1209" t="s">
        <v>67</v>
      </c>
      <c r="F1209" t="s">
        <v>871</v>
      </c>
      <c r="G1209" s="1" t="s">
        <v>4904</v>
      </c>
      <c r="H1209" s="1" t="s">
        <v>4905</v>
      </c>
      <c r="I1209" s="1" t="s">
        <v>4881</v>
      </c>
      <c r="J1209" t="s">
        <v>21</v>
      </c>
      <c r="K1209" t="s">
        <v>649</v>
      </c>
      <c r="L1209" t="s">
        <v>654</v>
      </c>
      <c r="M1209" t="s">
        <v>651</v>
      </c>
      <c r="O1209" s="1" t="s">
        <v>3094</v>
      </c>
      <c r="P1209" t="s">
        <v>2545</v>
      </c>
      <c r="R1209" t="s">
        <v>1359</v>
      </c>
    </row>
    <row r="1210" spans="1:18">
      <c r="A1210" s="1" t="s">
        <v>4907</v>
      </c>
      <c r="B1210" t="s">
        <v>444</v>
      </c>
      <c r="C1210" t="s">
        <v>249</v>
      </c>
      <c r="D1210" t="s">
        <v>458</v>
      </c>
      <c r="E1210" t="s">
        <v>67</v>
      </c>
      <c r="F1210" t="s">
        <v>871</v>
      </c>
      <c r="G1210" s="1" t="s">
        <v>4904</v>
      </c>
      <c r="H1210" s="1" t="s">
        <v>4905</v>
      </c>
      <c r="I1210" s="1" t="s">
        <v>4881</v>
      </c>
      <c r="J1210" t="s">
        <v>21</v>
      </c>
      <c r="K1210" t="s">
        <v>649</v>
      </c>
      <c r="L1210" t="s">
        <v>654</v>
      </c>
      <c r="M1210" t="s">
        <v>651</v>
      </c>
      <c r="O1210" s="1" t="s">
        <v>3096</v>
      </c>
      <c r="P1210" t="s">
        <v>2545</v>
      </c>
      <c r="R1210" t="s">
        <v>1359</v>
      </c>
    </row>
    <row r="1211" spans="1:18">
      <c r="A1211" s="1" t="s">
        <v>4908</v>
      </c>
      <c r="B1211" t="s">
        <v>444</v>
      </c>
      <c r="C1211" t="s">
        <v>249</v>
      </c>
      <c r="D1211" t="s">
        <v>458</v>
      </c>
      <c r="E1211" t="s">
        <v>67</v>
      </c>
      <c r="F1211" t="s">
        <v>871</v>
      </c>
      <c r="G1211" s="1" t="s">
        <v>4904</v>
      </c>
      <c r="H1211" s="1" t="s">
        <v>4905</v>
      </c>
      <c r="I1211" s="1" t="s">
        <v>4881</v>
      </c>
      <c r="J1211" t="s">
        <v>21</v>
      </c>
      <c r="K1211" t="s">
        <v>649</v>
      </c>
      <c r="L1211" t="s">
        <v>654</v>
      </c>
      <c r="M1211" t="s">
        <v>651</v>
      </c>
      <c r="O1211" s="1" t="s">
        <v>3098</v>
      </c>
      <c r="P1211" t="s">
        <v>2545</v>
      </c>
      <c r="R1211" t="s">
        <v>1359</v>
      </c>
    </row>
    <row r="1212" spans="1:18">
      <c r="A1212" s="1" t="s">
        <v>4909</v>
      </c>
      <c r="B1212" t="s">
        <v>444</v>
      </c>
      <c r="C1212" t="s">
        <v>249</v>
      </c>
      <c r="D1212" t="s">
        <v>458</v>
      </c>
      <c r="E1212" t="s">
        <v>67</v>
      </c>
      <c r="F1212" t="s">
        <v>871</v>
      </c>
      <c r="G1212" s="1" t="s">
        <v>4904</v>
      </c>
      <c r="H1212" s="1" t="s">
        <v>4905</v>
      </c>
      <c r="I1212" s="1" t="s">
        <v>4881</v>
      </c>
      <c r="J1212" t="s">
        <v>21</v>
      </c>
      <c r="K1212" t="s">
        <v>649</v>
      </c>
      <c r="L1212" t="s">
        <v>654</v>
      </c>
      <c r="M1212" t="s">
        <v>651</v>
      </c>
      <c r="O1212" s="1" t="s">
        <v>3100</v>
      </c>
      <c r="P1212" t="s">
        <v>2535</v>
      </c>
      <c r="R1212" t="s">
        <v>1359</v>
      </c>
    </row>
    <row r="1213" spans="1:18">
      <c r="A1213" s="1" t="s">
        <v>4910</v>
      </c>
      <c r="B1213" t="s">
        <v>444</v>
      </c>
      <c r="C1213" t="s">
        <v>249</v>
      </c>
      <c r="D1213" t="s">
        <v>458</v>
      </c>
      <c r="E1213" t="s">
        <v>67</v>
      </c>
      <c r="F1213" t="s">
        <v>871</v>
      </c>
      <c r="G1213" s="1" t="s">
        <v>4904</v>
      </c>
      <c r="H1213" s="1" t="s">
        <v>4905</v>
      </c>
      <c r="I1213" s="1" t="s">
        <v>4881</v>
      </c>
      <c r="J1213" t="s">
        <v>21</v>
      </c>
      <c r="K1213" t="s">
        <v>649</v>
      </c>
      <c r="L1213" t="s">
        <v>654</v>
      </c>
      <c r="M1213" t="s">
        <v>651</v>
      </c>
      <c r="O1213" s="1" t="s">
        <v>3103</v>
      </c>
      <c r="P1213" t="s">
        <v>2580</v>
      </c>
      <c r="R1213" t="s">
        <v>1359</v>
      </c>
    </row>
    <row r="1214" spans="1:19">
      <c r="A1214" s="1" t="s">
        <v>4911</v>
      </c>
      <c r="B1214" t="s">
        <v>444</v>
      </c>
      <c r="C1214" t="s">
        <v>249</v>
      </c>
      <c r="D1214" t="s">
        <v>458</v>
      </c>
      <c r="E1214" t="s">
        <v>67</v>
      </c>
      <c r="F1214" t="s">
        <v>871</v>
      </c>
      <c r="G1214" s="1" t="s">
        <v>4904</v>
      </c>
      <c r="H1214" s="1" t="s">
        <v>4905</v>
      </c>
      <c r="I1214" s="1" t="s">
        <v>4881</v>
      </c>
      <c r="J1214" t="s">
        <v>21</v>
      </c>
      <c r="K1214" t="s">
        <v>657</v>
      </c>
      <c r="L1214" t="s">
        <v>729</v>
      </c>
      <c r="M1214" t="s">
        <v>651</v>
      </c>
      <c r="O1214" s="1" t="s">
        <v>3108</v>
      </c>
      <c r="P1214" t="s">
        <v>2545</v>
      </c>
      <c r="S1214" t="s">
        <v>1160</v>
      </c>
    </row>
    <row r="1215" spans="1:19">
      <c r="A1215" s="1" t="s">
        <v>4912</v>
      </c>
      <c r="B1215" t="s">
        <v>444</v>
      </c>
      <c r="C1215" t="s">
        <v>249</v>
      </c>
      <c r="D1215" t="s">
        <v>458</v>
      </c>
      <c r="E1215" t="s">
        <v>67</v>
      </c>
      <c r="F1215" t="s">
        <v>871</v>
      </c>
      <c r="G1215" s="1" t="s">
        <v>4904</v>
      </c>
      <c r="H1215" s="1" t="s">
        <v>4905</v>
      </c>
      <c r="I1215" s="1" t="s">
        <v>4881</v>
      </c>
      <c r="J1215" t="s">
        <v>21</v>
      </c>
      <c r="K1215" t="s">
        <v>657</v>
      </c>
      <c r="L1215" t="s">
        <v>729</v>
      </c>
      <c r="M1215" t="s">
        <v>651</v>
      </c>
      <c r="O1215" s="1" t="s">
        <v>4913</v>
      </c>
      <c r="P1215" t="s">
        <v>2545</v>
      </c>
      <c r="S1215" t="s">
        <v>1159</v>
      </c>
    </row>
    <row r="1216" spans="1:19">
      <c r="A1216" s="1" t="s">
        <v>4914</v>
      </c>
      <c r="B1216" t="s">
        <v>444</v>
      </c>
      <c r="C1216" t="s">
        <v>249</v>
      </c>
      <c r="D1216" t="s">
        <v>458</v>
      </c>
      <c r="E1216" t="s">
        <v>67</v>
      </c>
      <c r="F1216" t="s">
        <v>871</v>
      </c>
      <c r="G1216" s="1" t="s">
        <v>4904</v>
      </c>
      <c r="H1216" s="1" t="s">
        <v>4905</v>
      </c>
      <c r="I1216" s="1" t="s">
        <v>4881</v>
      </c>
      <c r="J1216" t="s">
        <v>21</v>
      </c>
      <c r="K1216" t="s">
        <v>657</v>
      </c>
      <c r="L1216" t="s">
        <v>729</v>
      </c>
      <c r="M1216" t="s">
        <v>651</v>
      </c>
      <c r="O1216" s="1" t="s">
        <v>4915</v>
      </c>
      <c r="P1216" t="s">
        <v>2545</v>
      </c>
      <c r="S1216" t="s">
        <v>1160</v>
      </c>
    </row>
    <row r="1217" spans="1:19">
      <c r="A1217" s="1" t="s">
        <v>4916</v>
      </c>
      <c r="B1217" t="s">
        <v>444</v>
      </c>
      <c r="C1217" t="s">
        <v>249</v>
      </c>
      <c r="D1217" t="s">
        <v>458</v>
      </c>
      <c r="E1217" t="s">
        <v>67</v>
      </c>
      <c r="F1217" t="s">
        <v>871</v>
      </c>
      <c r="G1217" s="1" t="s">
        <v>4904</v>
      </c>
      <c r="H1217" s="1" t="s">
        <v>4905</v>
      </c>
      <c r="I1217" s="1" t="s">
        <v>4881</v>
      </c>
      <c r="J1217" t="s">
        <v>21</v>
      </c>
      <c r="K1217" t="s">
        <v>657</v>
      </c>
      <c r="L1217" t="s">
        <v>729</v>
      </c>
      <c r="M1217" t="s">
        <v>651</v>
      </c>
      <c r="O1217" s="1" t="s">
        <v>4917</v>
      </c>
      <c r="P1217" t="s">
        <v>2535</v>
      </c>
      <c r="S1217" t="s">
        <v>1159</v>
      </c>
    </row>
    <row r="1218" spans="1:19">
      <c r="A1218" s="1" t="s">
        <v>4918</v>
      </c>
      <c r="B1218" t="s">
        <v>444</v>
      </c>
      <c r="C1218" t="s">
        <v>249</v>
      </c>
      <c r="D1218" t="s">
        <v>458</v>
      </c>
      <c r="E1218" t="s">
        <v>67</v>
      </c>
      <c r="F1218" t="s">
        <v>871</v>
      </c>
      <c r="G1218" s="1" t="s">
        <v>4904</v>
      </c>
      <c r="H1218" s="1" t="s">
        <v>4905</v>
      </c>
      <c r="I1218" s="1" t="s">
        <v>4881</v>
      </c>
      <c r="J1218" t="s">
        <v>21</v>
      </c>
      <c r="K1218" t="s">
        <v>657</v>
      </c>
      <c r="L1218" t="s">
        <v>666</v>
      </c>
      <c r="M1218" t="s">
        <v>651</v>
      </c>
      <c r="O1218" s="1" t="s">
        <v>4919</v>
      </c>
      <c r="Q1218" t="s">
        <v>2580</v>
      </c>
      <c r="S1218" t="s">
        <v>1160</v>
      </c>
    </row>
    <row r="1219" spans="1:19">
      <c r="A1219" s="1" t="s">
        <v>4920</v>
      </c>
      <c r="B1219" t="s">
        <v>444</v>
      </c>
      <c r="C1219" t="s">
        <v>249</v>
      </c>
      <c r="D1219" t="s">
        <v>458</v>
      </c>
      <c r="E1219" t="s">
        <v>67</v>
      </c>
      <c r="F1219" t="s">
        <v>871</v>
      </c>
      <c r="G1219" s="1" t="s">
        <v>4904</v>
      </c>
      <c r="H1219" s="1" t="s">
        <v>4905</v>
      </c>
      <c r="I1219" s="1" t="s">
        <v>4881</v>
      </c>
      <c r="J1219" t="s">
        <v>21</v>
      </c>
      <c r="K1219" t="s">
        <v>657</v>
      </c>
      <c r="L1219" t="s">
        <v>666</v>
      </c>
      <c r="M1219" t="s">
        <v>651</v>
      </c>
      <c r="O1219" s="1" t="s">
        <v>4921</v>
      </c>
      <c r="Q1219" t="s">
        <v>2535</v>
      </c>
      <c r="S1219" t="s">
        <v>1159</v>
      </c>
    </row>
    <row r="1220" spans="1:18">
      <c r="A1220" s="1" t="s">
        <v>4922</v>
      </c>
      <c r="B1220" t="s">
        <v>444</v>
      </c>
      <c r="C1220" t="s">
        <v>249</v>
      </c>
      <c r="D1220" t="s">
        <v>458</v>
      </c>
      <c r="E1220" t="s">
        <v>67</v>
      </c>
      <c r="F1220" t="s">
        <v>885</v>
      </c>
      <c r="G1220" s="1" t="s">
        <v>4923</v>
      </c>
      <c r="H1220" s="1" t="s">
        <v>4924</v>
      </c>
      <c r="I1220" s="1" t="s">
        <v>4881</v>
      </c>
      <c r="J1220" t="s">
        <v>499</v>
      </c>
      <c r="K1220" t="s">
        <v>649</v>
      </c>
      <c r="L1220" t="s">
        <v>650</v>
      </c>
      <c r="M1220" t="s">
        <v>651</v>
      </c>
      <c r="O1220" s="1" t="s">
        <v>2993</v>
      </c>
      <c r="P1220" t="s">
        <v>2535</v>
      </c>
      <c r="R1220" t="s">
        <v>1359</v>
      </c>
    </row>
    <row r="1221" spans="1:18">
      <c r="A1221" s="1" t="s">
        <v>4925</v>
      </c>
      <c r="B1221" t="s">
        <v>444</v>
      </c>
      <c r="C1221" t="s">
        <v>249</v>
      </c>
      <c r="D1221" t="s">
        <v>458</v>
      </c>
      <c r="E1221" t="s">
        <v>67</v>
      </c>
      <c r="F1221" t="s">
        <v>885</v>
      </c>
      <c r="G1221" s="1" t="s">
        <v>4923</v>
      </c>
      <c r="H1221" s="1" t="s">
        <v>4924</v>
      </c>
      <c r="I1221" s="1" t="s">
        <v>4881</v>
      </c>
      <c r="J1221" t="s">
        <v>499</v>
      </c>
      <c r="K1221" t="s">
        <v>649</v>
      </c>
      <c r="L1221" t="s">
        <v>654</v>
      </c>
      <c r="M1221" t="s">
        <v>651</v>
      </c>
      <c r="O1221" s="1" t="s">
        <v>3094</v>
      </c>
      <c r="P1221" t="s">
        <v>2545</v>
      </c>
      <c r="R1221" t="s">
        <v>1359</v>
      </c>
    </row>
    <row r="1222" spans="1:18">
      <c r="A1222" s="1" t="s">
        <v>4926</v>
      </c>
      <c r="B1222" t="s">
        <v>444</v>
      </c>
      <c r="C1222" t="s">
        <v>249</v>
      </c>
      <c r="D1222" t="s">
        <v>458</v>
      </c>
      <c r="E1222" t="s">
        <v>67</v>
      </c>
      <c r="F1222" t="s">
        <v>885</v>
      </c>
      <c r="G1222" s="1" t="s">
        <v>4923</v>
      </c>
      <c r="H1222" s="1" t="s">
        <v>4924</v>
      </c>
      <c r="I1222" s="1" t="s">
        <v>4881</v>
      </c>
      <c r="J1222" t="s">
        <v>499</v>
      </c>
      <c r="K1222" t="s">
        <v>649</v>
      </c>
      <c r="L1222" t="s">
        <v>654</v>
      </c>
      <c r="M1222" t="s">
        <v>651</v>
      </c>
      <c r="O1222" s="1" t="s">
        <v>3096</v>
      </c>
      <c r="P1222" t="s">
        <v>2545</v>
      </c>
      <c r="R1222" t="s">
        <v>1359</v>
      </c>
    </row>
    <row r="1223" spans="1:18">
      <c r="A1223" s="1" t="s">
        <v>4927</v>
      </c>
      <c r="B1223" t="s">
        <v>444</v>
      </c>
      <c r="C1223" t="s">
        <v>249</v>
      </c>
      <c r="D1223" t="s">
        <v>458</v>
      </c>
      <c r="E1223" t="s">
        <v>67</v>
      </c>
      <c r="F1223" t="s">
        <v>885</v>
      </c>
      <c r="G1223" s="1" t="s">
        <v>4923</v>
      </c>
      <c r="H1223" s="1" t="s">
        <v>4924</v>
      </c>
      <c r="I1223" s="1" t="s">
        <v>4881</v>
      </c>
      <c r="J1223" t="s">
        <v>499</v>
      </c>
      <c r="K1223" t="s">
        <v>649</v>
      </c>
      <c r="L1223" t="s">
        <v>654</v>
      </c>
      <c r="M1223" t="s">
        <v>651</v>
      </c>
      <c r="O1223" s="1" t="s">
        <v>3098</v>
      </c>
      <c r="P1223" t="s">
        <v>2545</v>
      </c>
      <c r="R1223" t="s">
        <v>1359</v>
      </c>
    </row>
    <row r="1224" spans="1:18">
      <c r="A1224" s="1" t="s">
        <v>4928</v>
      </c>
      <c r="B1224" t="s">
        <v>444</v>
      </c>
      <c r="C1224" t="s">
        <v>249</v>
      </c>
      <c r="D1224" t="s">
        <v>458</v>
      </c>
      <c r="E1224" t="s">
        <v>67</v>
      </c>
      <c r="F1224" t="s">
        <v>885</v>
      </c>
      <c r="G1224" s="1" t="s">
        <v>4923</v>
      </c>
      <c r="H1224" s="1" t="s">
        <v>4924</v>
      </c>
      <c r="I1224" s="1" t="s">
        <v>4881</v>
      </c>
      <c r="J1224" t="s">
        <v>499</v>
      </c>
      <c r="K1224" t="s">
        <v>649</v>
      </c>
      <c r="L1224" t="s">
        <v>654</v>
      </c>
      <c r="M1224" t="s">
        <v>651</v>
      </c>
      <c r="O1224" s="1" t="s">
        <v>3100</v>
      </c>
      <c r="P1224" t="s">
        <v>2535</v>
      </c>
      <c r="R1224" t="s">
        <v>1359</v>
      </c>
    </row>
    <row r="1225" spans="1:18">
      <c r="A1225" s="1" t="s">
        <v>4929</v>
      </c>
      <c r="B1225" t="s">
        <v>444</v>
      </c>
      <c r="C1225" t="s">
        <v>249</v>
      </c>
      <c r="D1225" t="s">
        <v>458</v>
      </c>
      <c r="E1225" t="s">
        <v>67</v>
      </c>
      <c r="F1225" t="s">
        <v>885</v>
      </c>
      <c r="G1225" s="1" t="s">
        <v>4923</v>
      </c>
      <c r="H1225" s="1" t="s">
        <v>4924</v>
      </c>
      <c r="I1225" s="1" t="s">
        <v>4881</v>
      </c>
      <c r="J1225" t="s">
        <v>499</v>
      </c>
      <c r="K1225" t="s">
        <v>649</v>
      </c>
      <c r="L1225" t="s">
        <v>654</v>
      </c>
      <c r="M1225" t="s">
        <v>651</v>
      </c>
      <c r="O1225" s="1" t="s">
        <v>3027</v>
      </c>
      <c r="P1225" t="s">
        <v>2535</v>
      </c>
      <c r="R1225" t="s">
        <v>1359</v>
      </c>
    </row>
    <row r="1226" spans="1:18">
      <c r="A1226" s="1" t="s">
        <v>4930</v>
      </c>
      <c r="B1226" t="s">
        <v>444</v>
      </c>
      <c r="C1226" t="s">
        <v>249</v>
      </c>
      <c r="D1226" t="s">
        <v>458</v>
      </c>
      <c r="E1226" t="s">
        <v>67</v>
      </c>
      <c r="F1226" t="s">
        <v>885</v>
      </c>
      <c r="G1226" s="1" t="s">
        <v>4923</v>
      </c>
      <c r="H1226" s="1" t="s">
        <v>4924</v>
      </c>
      <c r="I1226" s="1" t="s">
        <v>4881</v>
      </c>
      <c r="J1226" t="s">
        <v>499</v>
      </c>
      <c r="K1226" t="s">
        <v>649</v>
      </c>
      <c r="L1226" t="s">
        <v>654</v>
      </c>
      <c r="M1226" t="s">
        <v>651</v>
      </c>
      <c r="O1226" s="1" t="s">
        <v>3103</v>
      </c>
      <c r="P1226" t="s">
        <v>2580</v>
      </c>
      <c r="R1226" t="s">
        <v>1359</v>
      </c>
    </row>
    <row r="1227" spans="1:19">
      <c r="A1227" s="1" t="s">
        <v>4931</v>
      </c>
      <c r="B1227" t="s">
        <v>444</v>
      </c>
      <c r="C1227" t="s">
        <v>249</v>
      </c>
      <c r="D1227" t="s">
        <v>458</v>
      </c>
      <c r="E1227" t="s">
        <v>67</v>
      </c>
      <c r="F1227" t="s">
        <v>885</v>
      </c>
      <c r="G1227" s="1" t="s">
        <v>4923</v>
      </c>
      <c r="H1227" s="1" t="s">
        <v>4924</v>
      </c>
      <c r="I1227" s="1" t="s">
        <v>4881</v>
      </c>
      <c r="J1227" t="s">
        <v>499</v>
      </c>
      <c r="K1227" t="s">
        <v>657</v>
      </c>
      <c r="L1227" t="s">
        <v>729</v>
      </c>
      <c r="M1227" t="s">
        <v>651</v>
      </c>
      <c r="O1227" s="1" t="s">
        <v>4762</v>
      </c>
      <c r="P1227" t="s">
        <v>2535</v>
      </c>
      <c r="S1227" t="s">
        <v>1164</v>
      </c>
    </row>
    <row r="1228" spans="1:19">
      <c r="A1228" s="1" t="s">
        <v>4932</v>
      </c>
      <c r="B1228" t="s">
        <v>444</v>
      </c>
      <c r="C1228" t="s">
        <v>249</v>
      </c>
      <c r="D1228" t="s">
        <v>458</v>
      </c>
      <c r="E1228" t="s">
        <v>67</v>
      </c>
      <c r="F1228" t="s">
        <v>885</v>
      </c>
      <c r="G1228" s="1" t="s">
        <v>4923</v>
      </c>
      <c r="H1228" s="1" t="s">
        <v>4924</v>
      </c>
      <c r="I1228" s="1" t="s">
        <v>4881</v>
      </c>
      <c r="J1228" t="s">
        <v>499</v>
      </c>
      <c r="K1228" t="s">
        <v>657</v>
      </c>
      <c r="L1228" t="s">
        <v>729</v>
      </c>
      <c r="M1228" t="s">
        <v>651</v>
      </c>
      <c r="O1228" s="1" t="s">
        <v>4933</v>
      </c>
      <c r="P1228" t="s">
        <v>2535</v>
      </c>
      <c r="S1228" t="s">
        <v>1164</v>
      </c>
    </row>
    <row r="1229" spans="1:19">
      <c r="A1229" s="1" t="s">
        <v>4934</v>
      </c>
      <c r="B1229" t="s">
        <v>444</v>
      </c>
      <c r="C1229" t="s">
        <v>249</v>
      </c>
      <c r="D1229" t="s">
        <v>458</v>
      </c>
      <c r="E1229" t="s">
        <v>67</v>
      </c>
      <c r="F1229" t="s">
        <v>885</v>
      </c>
      <c r="G1229" s="1" t="s">
        <v>4923</v>
      </c>
      <c r="H1229" s="1" t="s">
        <v>4924</v>
      </c>
      <c r="I1229" s="1" t="s">
        <v>4881</v>
      </c>
      <c r="J1229" t="s">
        <v>499</v>
      </c>
      <c r="K1229" t="s">
        <v>657</v>
      </c>
      <c r="L1229" t="s">
        <v>729</v>
      </c>
      <c r="M1229" t="s">
        <v>651</v>
      </c>
      <c r="O1229" s="1" t="s">
        <v>4935</v>
      </c>
      <c r="P1229" t="s">
        <v>2535</v>
      </c>
      <c r="S1229" t="s">
        <v>1164</v>
      </c>
    </row>
    <row r="1230" spans="1:16">
      <c r="A1230" s="1" t="s">
        <v>4936</v>
      </c>
      <c r="B1230" t="s">
        <v>444</v>
      </c>
      <c r="C1230" t="s">
        <v>249</v>
      </c>
      <c r="D1230" t="s">
        <v>458</v>
      </c>
      <c r="E1230" t="s">
        <v>67</v>
      </c>
      <c r="F1230" t="s">
        <v>885</v>
      </c>
      <c r="G1230" s="1" t="s">
        <v>4923</v>
      </c>
      <c r="H1230" s="1" t="s">
        <v>4924</v>
      </c>
      <c r="I1230" s="1" t="s">
        <v>4881</v>
      </c>
      <c r="J1230" t="s">
        <v>499</v>
      </c>
      <c r="K1230" t="s">
        <v>657</v>
      </c>
      <c r="L1230" t="s">
        <v>729</v>
      </c>
      <c r="M1230" t="s">
        <v>651</v>
      </c>
      <c r="O1230" s="1" t="s">
        <v>4183</v>
      </c>
      <c r="P1230" t="s">
        <v>2535</v>
      </c>
    </row>
    <row r="1231" spans="1:19">
      <c r="A1231" s="1" t="s">
        <v>4937</v>
      </c>
      <c r="B1231" t="s">
        <v>444</v>
      </c>
      <c r="C1231" t="s">
        <v>249</v>
      </c>
      <c r="D1231" t="s">
        <v>458</v>
      </c>
      <c r="E1231" t="s">
        <v>67</v>
      </c>
      <c r="F1231" t="s">
        <v>885</v>
      </c>
      <c r="G1231" s="1" t="s">
        <v>4923</v>
      </c>
      <c r="H1231" s="1" t="s">
        <v>4924</v>
      </c>
      <c r="I1231" s="1" t="s">
        <v>4881</v>
      </c>
      <c r="J1231" t="s">
        <v>499</v>
      </c>
      <c r="K1231" t="s">
        <v>657</v>
      </c>
      <c r="L1231" t="s">
        <v>658</v>
      </c>
      <c r="M1231" t="s">
        <v>651</v>
      </c>
      <c r="O1231" s="1" t="s">
        <v>4938</v>
      </c>
      <c r="P1231" t="s">
        <v>2535</v>
      </c>
      <c r="S1231" t="s">
        <v>1164</v>
      </c>
    </row>
    <row r="1232" spans="1:19">
      <c r="A1232" s="1" t="s">
        <v>4939</v>
      </c>
      <c r="B1232" t="s">
        <v>444</v>
      </c>
      <c r="C1232" t="s">
        <v>249</v>
      </c>
      <c r="D1232" t="s">
        <v>458</v>
      </c>
      <c r="E1232" t="s">
        <v>67</v>
      </c>
      <c r="F1232" t="s">
        <v>885</v>
      </c>
      <c r="G1232" s="1" t="s">
        <v>4923</v>
      </c>
      <c r="H1232" s="1" t="s">
        <v>4924</v>
      </c>
      <c r="I1232" s="1" t="s">
        <v>4881</v>
      </c>
      <c r="J1232" t="s">
        <v>499</v>
      </c>
      <c r="K1232" t="s">
        <v>657</v>
      </c>
      <c r="L1232" t="s">
        <v>658</v>
      </c>
      <c r="M1232" t="s">
        <v>651</v>
      </c>
      <c r="O1232" s="1" t="s">
        <v>4940</v>
      </c>
      <c r="P1232" t="s">
        <v>2535</v>
      </c>
      <c r="S1232" t="s">
        <v>1164</v>
      </c>
    </row>
    <row r="1233" spans="1:17">
      <c r="A1233" s="1" t="s">
        <v>4941</v>
      </c>
      <c r="B1233" t="s">
        <v>444</v>
      </c>
      <c r="C1233" t="s">
        <v>249</v>
      </c>
      <c r="D1233" t="s">
        <v>458</v>
      </c>
      <c r="E1233" t="s">
        <v>67</v>
      </c>
      <c r="F1233" t="s">
        <v>885</v>
      </c>
      <c r="G1233" s="1" t="s">
        <v>4923</v>
      </c>
      <c r="H1233" s="1" t="s">
        <v>4924</v>
      </c>
      <c r="I1233" s="1" t="s">
        <v>4881</v>
      </c>
      <c r="J1233" t="s">
        <v>499</v>
      </c>
      <c r="K1233" t="s">
        <v>657</v>
      </c>
      <c r="L1233" t="s">
        <v>666</v>
      </c>
      <c r="M1233" t="s">
        <v>651</v>
      </c>
      <c r="O1233" s="1" t="s">
        <v>2689</v>
      </c>
      <c r="Q1233" t="s">
        <v>2580</v>
      </c>
    </row>
    <row r="1234" spans="1:17">
      <c r="A1234" s="1" t="s">
        <v>4942</v>
      </c>
      <c r="B1234" t="s">
        <v>444</v>
      </c>
      <c r="C1234" t="s">
        <v>249</v>
      </c>
      <c r="D1234" t="s">
        <v>458</v>
      </c>
      <c r="E1234" t="s">
        <v>67</v>
      </c>
      <c r="F1234" t="s">
        <v>885</v>
      </c>
      <c r="G1234" s="1" t="s">
        <v>4923</v>
      </c>
      <c r="H1234" s="1" t="s">
        <v>4924</v>
      </c>
      <c r="I1234" s="1" t="s">
        <v>4881</v>
      </c>
      <c r="J1234" t="s">
        <v>499</v>
      </c>
      <c r="K1234" t="s">
        <v>657</v>
      </c>
      <c r="L1234" t="s">
        <v>666</v>
      </c>
      <c r="M1234" t="s">
        <v>651</v>
      </c>
      <c r="O1234" s="1" t="s">
        <v>4943</v>
      </c>
      <c r="Q1234" t="s">
        <v>2580</v>
      </c>
    </row>
    <row r="1235" spans="1:19">
      <c r="A1235" s="1" t="s">
        <v>4944</v>
      </c>
      <c r="B1235" t="s">
        <v>444</v>
      </c>
      <c r="C1235" t="s">
        <v>249</v>
      </c>
      <c r="D1235" t="s">
        <v>458</v>
      </c>
      <c r="E1235" t="s">
        <v>67</v>
      </c>
      <c r="F1235" t="s">
        <v>969</v>
      </c>
      <c r="G1235" s="1" t="s">
        <v>4945</v>
      </c>
      <c r="H1235" s="1" t="s">
        <v>4946</v>
      </c>
      <c r="I1235" s="1" t="s">
        <v>4947</v>
      </c>
      <c r="J1235" t="s">
        <v>80</v>
      </c>
      <c r="K1235" t="s">
        <v>649</v>
      </c>
      <c r="L1235" t="s">
        <v>650</v>
      </c>
      <c r="M1235" t="s">
        <v>651</v>
      </c>
      <c r="O1235" s="1" t="s">
        <v>2993</v>
      </c>
      <c r="P1235" t="s">
        <v>2535</v>
      </c>
      <c r="S1235" t="s">
        <v>1171</v>
      </c>
    </row>
    <row r="1236" spans="1:19">
      <c r="A1236" s="1" t="s">
        <v>4948</v>
      </c>
      <c r="B1236" t="s">
        <v>444</v>
      </c>
      <c r="C1236" t="s">
        <v>249</v>
      </c>
      <c r="D1236" t="s">
        <v>458</v>
      </c>
      <c r="E1236" t="s">
        <v>67</v>
      </c>
      <c r="F1236" t="s">
        <v>969</v>
      </c>
      <c r="G1236" s="1" t="s">
        <v>4945</v>
      </c>
      <c r="H1236" s="1" t="s">
        <v>4946</v>
      </c>
      <c r="I1236" s="1" t="s">
        <v>4947</v>
      </c>
      <c r="J1236" t="s">
        <v>80</v>
      </c>
      <c r="K1236" t="s">
        <v>649</v>
      </c>
      <c r="L1236" t="s">
        <v>654</v>
      </c>
      <c r="M1236" t="s">
        <v>651</v>
      </c>
      <c r="O1236" s="1" t="s">
        <v>3094</v>
      </c>
      <c r="P1236" t="s">
        <v>2545</v>
      </c>
      <c r="S1236" t="s">
        <v>1168</v>
      </c>
    </row>
    <row r="1237" spans="1:19">
      <c r="A1237" s="1" t="s">
        <v>4949</v>
      </c>
      <c r="B1237" t="s">
        <v>444</v>
      </c>
      <c r="C1237" t="s">
        <v>249</v>
      </c>
      <c r="D1237" t="s">
        <v>458</v>
      </c>
      <c r="E1237" t="s">
        <v>67</v>
      </c>
      <c r="F1237" t="s">
        <v>969</v>
      </c>
      <c r="G1237" s="1" t="s">
        <v>4945</v>
      </c>
      <c r="H1237" s="1" t="s">
        <v>4946</v>
      </c>
      <c r="I1237" s="1" t="s">
        <v>4947</v>
      </c>
      <c r="J1237" t="s">
        <v>80</v>
      </c>
      <c r="K1237" t="s">
        <v>649</v>
      </c>
      <c r="L1237" t="s">
        <v>654</v>
      </c>
      <c r="M1237" t="s">
        <v>651</v>
      </c>
      <c r="O1237" s="1" t="s">
        <v>3096</v>
      </c>
      <c r="P1237" t="s">
        <v>2545</v>
      </c>
      <c r="S1237" t="s">
        <v>1169</v>
      </c>
    </row>
    <row r="1238" spans="1:19">
      <c r="A1238" s="1" t="s">
        <v>4950</v>
      </c>
      <c r="B1238" t="s">
        <v>444</v>
      </c>
      <c r="C1238" t="s">
        <v>249</v>
      </c>
      <c r="D1238" t="s">
        <v>458</v>
      </c>
      <c r="E1238" t="s">
        <v>67</v>
      </c>
      <c r="F1238" t="s">
        <v>969</v>
      </c>
      <c r="G1238" s="1" t="s">
        <v>4945</v>
      </c>
      <c r="H1238" s="1" t="s">
        <v>4946</v>
      </c>
      <c r="I1238" s="1" t="s">
        <v>4947</v>
      </c>
      <c r="J1238" t="s">
        <v>80</v>
      </c>
      <c r="K1238" t="s">
        <v>649</v>
      </c>
      <c r="L1238" t="s">
        <v>654</v>
      </c>
      <c r="M1238" t="s">
        <v>651</v>
      </c>
      <c r="O1238" s="1" t="s">
        <v>3098</v>
      </c>
      <c r="P1238" t="s">
        <v>2545</v>
      </c>
      <c r="S1238" t="s">
        <v>1170</v>
      </c>
    </row>
    <row r="1239" spans="1:19">
      <c r="A1239" s="1" t="s">
        <v>4951</v>
      </c>
      <c r="B1239" t="s">
        <v>444</v>
      </c>
      <c r="C1239" t="s">
        <v>249</v>
      </c>
      <c r="D1239" t="s">
        <v>458</v>
      </c>
      <c r="E1239" t="s">
        <v>67</v>
      </c>
      <c r="F1239" t="s">
        <v>969</v>
      </c>
      <c r="G1239" s="1" t="s">
        <v>4945</v>
      </c>
      <c r="H1239" s="1" t="s">
        <v>4946</v>
      </c>
      <c r="I1239" s="1" t="s">
        <v>4947</v>
      </c>
      <c r="J1239" t="s">
        <v>80</v>
      </c>
      <c r="K1239" t="s">
        <v>649</v>
      </c>
      <c r="L1239" t="s">
        <v>654</v>
      </c>
      <c r="M1239" t="s">
        <v>651</v>
      </c>
      <c r="O1239" s="1" t="s">
        <v>3100</v>
      </c>
      <c r="P1239" t="s">
        <v>2535</v>
      </c>
      <c r="S1239" t="s">
        <v>1172</v>
      </c>
    </row>
    <row r="1240" spans="1:19">
      <c r="A1240" s="1" t="s">
        <v>4952</v>
      </c>
      <c r="B1240" t="s">
        <v>444</v>
      </c>
      <c r="C1240" t="s">
        <v>249</v>
      </c>
      <c r="D1240" t="s">
        <v>458</v>
      </c>
      <c r="E1240" t="s">
        <v>67</v>
      </c>
      <c r="F1240" t="s">
        <v>969</v>
      </c>
      <c r="G1240" s="1" t="s">
        <v>4945</v>
      </c>
      <c r="H1240" s="1" t="s">
        <v>4946</v>
      </c>
      <c r="I1240" s="1" t="s">
        <v>4947</v>
      </c>
      <c r="J1240" t="s">
        <v>80</v>
      </c>
      <c r="K1240" t="s">
        <v>649</v>
      </c>
      <c r="L1240" t="s">
        <v>654</v>
      </c>
      <c r="M1240" t="s">
        <v>651</v>
      </c>
      <c r="O1240" s="1" t="s">
        <v>3027</v>
      </c>
      <c r="P1240" t="s">
        <v>2535</v>
      </c>
      <c r="S1240" t="s">
        <v>1171</v>
      </c>
    </row>
    <row r="1241" spans="1:19">
      <c r="A1241" s="1" t="s">
        <v>4953</v>
      </c>
      <c r="B1241" t="s">
        <v>444</v>
      </c>
      <c r="C1241" t="s">
        <v>249</v>
      </c>
      <c r="D1241" t="s">
        <v>458</v>
      </c>
      <c r="E1241" t="s">
        <v>67</v>
      </c>
      <c r="F1241" t="s">
        <v>969</v>
      </c>
      <c r="G1241" s="1" t="s">
        <v>4945</v>
      </c>
      <c r="H1241" s="1" t="s">
        <v>4946</v>
      </c>
      <c r="I1241" s="1" t="s">
        <v>4947</v>
      </c>
      <c r="J1241" t="s">
        <v>80</v>
      </c>
      <c r="K1241" t="s">
        <v>649</v>
      </c>
      <c r="L1241" t="s">
        <v>654</v>
      </c>
      <c r="M1241" t="s">
        <v>651</v>
      </c>
      <c r="O1241" s="1" t="s">
        <v>3103</v>
      </c>
      <c r="P1241" t="s">
        <v>2580</v>
      </c>
      <c r="S1241" t="s">
        <v>1171</v>
      </c>
    </row>
    <row r="1242" spans="1:19">
      <c r="A1242" s="1" t="s">
        <v>4954</v>
      </c>
      <c r="B1242" t="s">
        <v>444</v>
      </c>
      <c r="C1242" t="s">
        <v>249</v>
      </c>
      <c r="D1242" t="s">
        <v>458</v>
      </c>
      <c r="E1242" t="s">
        <v>67</v>
      </c>
      <c r="F1242" t="s">
        <v>969</v>
      </c>
      <c r="G1242" s="1" t="s">
        <v>4945</v>
      </c>
      <c r="H1242" s="1" t="s">
        <v>4946</v>
      </c>
      <c r="I1242" s="1" t="s">
        <v>4947</v>
      </c>
      <c r="J1242" t="s">
        <v>80</v>
      </c>
      <c r="K1242" t="s">
        <v>657</v>
      </c>
      <c r="L1242" t="s">
        <v>729</v>
      </c>
      <c r="M1242" t="s">
        <v>651</v>
      </c>
      <c r="O1242" s="1" t="s">
        <v>4955</v>
      </c>
      <c r="P1242" t="s">
        <v>2545</v>
      </c>
      <c r="S1242" t="s">
        <v>1159</v>
      </c>
    </row>
    <row r="1243" spans="1:21">
      <c r="A1243" s="1" t="s">
        <v>4956</v>
      </c>
      <c r="B1243" t="s">
        <v>444</v>
      </c>
      <c r="C1243" t="s">
        <v>249</v>
      </c>
      <c r="D1243" t="s">
        <v>458</v>
      </c>
      <c r="E1243" t="s">
        <v>67</v>
      </c>
      <c r="F1243" t="s">
        <v>969</v>
      </c>
      <c r="G1243" s="1" t="s">
        <v>4945</v>
      </c>
      <c r="H1243" s="1" t="s">
        <v>4946</v>
      </c>
      <c r="I1243" s="1" t="s">
        <v>4947</v>
      </c>
      <c r="J1243" t="s">
        <v>80</v>
      </c>
      <c r="K1243" t="s">
        <v>657</v>
      </c>
      <c r="L1243" t="s">
        <v>729</v>
      </c>
      <c r="M1243" t="s">
        <v>651</v>
      </c>
      <c r="O1243" s="1" t="s">
        <v>4957</v>
      </c>
      <c r="P1243" t="s">
        <v>2535</v>
      </c>
      <c r="S1243" t="s">
        <v>1161</v>
      </c>
      <c r="T1243" t="s">
        <v>469</v>
      </c>
      <c r="U1243" s="1" t="s">
        <v>2553</v>
      </c>
    </row>
    <row r="1244" spans="1:21">
      <c r="A1244" s="1" t="s">
        <v>4958</v>
      </c>
      <c r="B1244" t="s">
        <v>444</v>
      </c>
      <c r="C1244" t="s">
        <v>249</v>
      </c>
      <c r="D1244" t="s">
        <v>458</v>
      </c>
      <c r="E1244" t="s">
        <v>67</v>
      </c>
      <c r="F1244" t="s">
        <v>969</v>
      </c>
      <c r="G1244" s="1" t="s">
        <v>4945</v>
      </c>
      <c r="H1244" s="1" t="s">
        <v>4946</v>
      </c>
      <c r="I1244" s="1" t="s">
        <v>4947</v>
      </c>
      <c r="J1244" t="s">
        <v>80</v>
      </c>
      <c r="K1244" t="s">
        <v>657</v>
      </c>
      <c r="L1244" t="s">
        <v>729</v>
      </c>
      <c r="M1244" t="s">
        <v>651</v>
      </c>
      <c r="O1244" s="1" t="s">
        <v>4959</v>
      </c>
      <c r="P1244" t="s">
        <v>2535</v>
      </c>
      <c r="S1244" t="s">
        <v>1161</v>
      </c>
      <c r="T1244" t="s">
        <v>1182</v>
      </c>
      <c r="U1244" s="1" t="s">
        <v>2553</v>
      </c>
    </row>
    <row r="1245" spans="1:21">
      <c r="A1245" s="1" t="s">
        <v>4960</v>
      </c>
      <c r="B1245" t="s">
        <v>444</v>
      </c>
      <c r="C1245" t="s">
        <v>249</v>
      </c>
      <c r="D1245" t="s">
        <v>458</v>
      </c>
      <c r="E1245" t="s">
        <v>67</v>
      </c>
      <c r="F1245" t="s">
        <v>969</v>
      </c>
      <c r="G1245" s="1" t="s">
        <v>4945</v>
      </c>
      <c r="H1245" s="1" t="s">
        <v>4946</v>
      </c>
      <c r="I1245" s="1" t="s">
        <v>4947</v>
      </c>
      <c r="J1245" t="s">
        <v>80</v>
      </c>
      <c r="K1245" t="s">
        <v>657</v>
      </c>
      <c r="L1245" t="s">
        <v>729</v>
      </c>
      <c r="M1245" t="s">
        <v>651</v>
      </c>
      <c r="O1245" s="1" t="s">
        <v>4961</v>
      </c>
      <c r="P1245" t="s">
        <v>2545</v>
      </c>
      <c r="S1245" t="s">
        <v>1161</v>
      </c>
      <c r="T1245" t="s">
        <v>1357</v>
      </c>
      <c r="U1245" s="1" t="s">
        <v>2553</v>
      </c>
    </row>
    <row r="1246" spans="1:20">
      <c r="A1246" s="1" t="s">
        <v>4962</v>
      </c>
      <c r="B1246" t="s">
        <v>444</v>
      </c>
      <c r="C1246" t="s">
        <v>249</v>
      </c>
      <c r="D1246" t="s">
        <v>458</v>
      </c>
      <c r="E1246" t="s">
        <v>67</v>
      </c>
      <c r="F1246" t="s">
        <v>969</v>
      </c>
      <c r="G1246" s="1" t="s">
        <v>4945</v>
      </c>
      <c r="H1246" s="1" t="s">
        <v>4946</v>
      </c>
      <c r="I1246" s="1" t="s">
        <v>4947</v>
      </c>
      <c r="J1246" t="s">
        <v>80</v>
      </c>
      <c r="K1246" t="s">
        <v>657</v>
      </c>
      <c r="L1246" t="s">
        <v>666</v>
      </c>
      <c r="M1246" t="s">
        <v>651</v>
      </c>
      <c r="O1246" s="1" t="s">
        <v>4963</v>
      </c>
      <c r="Q1246" t="s">
        <v>2580</v>
      </c>
      <c r="S1246" t="s">
        <v>1161</v>
      </c>
      <c r="T1246" t="s">
        <v>469</v>
      </c>
    </row>
    <row r="1247" spans="1:20">
      <c r="A1247" s="1" t="s">
        <v>4964</v>
      </c>
      <c r="B1247" t="s">
        <v>444</v>
      </c>
      <c r="C1247" t="s">
        <v>249</v>
      </c>
      <c r="D1247" t="s">
        <v>458</v>
      </c>
      <c r="E1247" t="s">
        <v>67</v>
      </c>
      <c r="F1247" t="s">
        <v>969</v>
      </c>
      <c r="G1247" s="1" t="s">
        <v>4945</v>
      </c>
      <c r="H1247" s="1" t="s">
        <v>4946</v>
      </c>
      <c r="I1247" s="1" t="s">
        <v>4947</v>
      </c>
      <c r="J1247" t="s">
        <v>80</v>
      </c>
      <c r="K1247" t="s">
        <v>657</v>
      </c>
      <c r="L1247" t="s">
        <v>666</v>
      </c>
      <c r="M1247" t="s">
        <v>651</v>
      </c>
      <c r="O1247" s="1" t="s">
        <v>4965</v>
      </c>
      <c r="Q1247" t="s">
        <v>2580</v>
      </c>
      <c r="S1247" t="s">
        <v>1161</v>
      </c>
      <c r="T1247" t="s">
        <v>1631</v>
      </c>
    </row>
    <row r="1248" spans="1:20">
      <c r="A1248" s="1" t="s">
        <v>4966</v>
      </c>
      <c r="B1248" t="s">
        <v>444</v>
      </c>
      <c r="C1248" t="s">
        <v>249</v>
      </c>
      <c r="D1248" t="s">
        <v>458</v>
      </c>
      <c r="E1248" t="s">
        <v>67</v>
      </c>
      <c r="F1248" t="s">
        <v>969</v>
      </c>
      <c r="G1248" s="1" t="s">
        <v>4945</v>
      </c>
      <c r="H1248" s="1" t="s">
        <v>4946</v>
      </c>
      <c r="I1248" s="1" t="s">
        <v>4947</v>
      </c>
      <c r="J1248" t="s">
        <v>80</v>
      </c>
      <c r="K1248" t="s">
        <v>657</v>
      </c>
      <c r="L1248" t="s">
        <v>666</v>
      </c>
      <c r="M1248" t="s">
        <v>651</v>
      </c>
      <c r="O1248" s="1" t="s">
        <v>4967</v>
      </c>
      <c r="Q1248" t="s">
        <v>2580</v>
      </c>
      <c r="S1248" t="s">
        <v>1161</v>
      </c>
      <c r="T1248" t="s">
        <v>1631</v>
      </c>
    </row>
    <row r="1249" spans="1:20">
      <c r="A1249" s="1" t="s">
        <v>4968</v>
      </c>
      <c r="B1249" t="s">
        <v>444</v>
      </c>
      <c r="C1249" t="s">
        <v>249</v>
      </c>
      <c r="D1249" t="s">
        <v>458</v>
      </c>
      <c r="E1249" t="s">
        <v>67</v>
      </c>
      <c r="F1249" t="s">
        <v>969</v>
      </c>
      <c r="G1249" s="1" t="s">
        <v>4945</v>
      </c>
      <c r="H1249" s="1" t="s">
        <v>4946</v>
      </c>
      <c r="I1249" s="1" t="s">
        <v>4947</v>
      </c>
      <c r="J1249" t="s">
        <v>80</v>
      </c>
      <c r="K1249" t="s">
        <v>657</v>
      </c>
      <c r="L1249" t="s">
        <v>666</v>
      </c>
      <c r="M1249" t="s">
        <v>651</v>
      </c>
      <c r="O1249" s="1" t="s">
        <v>2689</v>
      </c>
      <c r="Q1249" t="s">
        <v>2580</v>
      </c>
      <c r="S1249" t="s">
        <v>1161</v>
      </c>
      <c r="T1249" t="s">
        <v>1680</v>
      </c>
    </row>
    <row r="1250" spans="1:18">
      <c r="A1250" s="1" t="s">
        <v>4969</v>
      </c>
      <c r="B1250" t="s">
        <v>444</v>
      </c>
      <c r="C1250" t="s">
        <v>249</v>
      </c>
      <c r="D1250" t="s">
        <v>458</v>
      </c>
      <c r="E1250" t="s">
        <v>67</v>
      </c>
      <c r="F1250" t="s">
        <v>990</v>
      </c>
      <c r="G1250" s="1" t="s">
        <v>4970</v>
      </c>
      <c r="H1250" s="1" t="s">
        <v>4971</v>
      </c>
      <c r="I1250" s="1" t="s">
        <v>4947</v>
      </c>
      <c r="J1250" t="s">
        <v>182</v>
      </c>
      <c r="K1250" t="s">
        <v>649</v>
      </c>
      <c r="L1250" t="s">
        <v>650</v>
      </c>
      <c r="M1250" t="s">
        <v>651</v>
      </c>
      <c r="O1250" s="1" t="s">
        <v>2993</v>
      </c>
      <c r="P1250" t="s">
        <v>2535</v>
      </c>
      <c r="R1250" t="s">
        <v>1359</v>
      </c>
    </row>
    <row r="1251" spans="1:18">
      <c r="A1251" s="1" t="s">
        <v>4972</v>
      </c>
      <c r="B1251" t="s">
        <v>444</v>
      </c>
      <c r="C1251" t="s">
        <v>249</v>
      </c>
      <c r="D1251" t="s">
        <v>458</v>
      </c>
      <c r="E1251" t="s">
        <v>67</v>
      </c>
      <c r="F1251" t="s">
        <v>990</v>
      </c>
      <c r="G1251" s="1" t="s">
        <v>4970</v>
      </c>
      <c r="H1251" s="1" t="s">
        <v>4971</v>
      </c>
      <c r="I1251" s="1" t="s">
        <v>4947</v>
      </c>
      <c r="J1251" t="s">
        <v>182</v>
      </c>
      <c r="K1251" t="s">
        <v>649</v>
      </c>
      <c r="L1251" t="s">
        <v>654</v>
      </c>
      <c r="M1251" t="s">
        <v>651</v>
      </c>
      <c r="O1251" s="1" t="s">
        <v>3094</v>
      </c>
      <c r="P1251" t="s">
        <v>2545</v>
      </c>
      <c r="R1251" t="s">
        <v>1359</v>
      </c>
    </row>
    <row r="1252" spans="1:18">
      <c r="A1252" s="1" t="s">
        <v>4973</v>
      </c>
      <c r="B1252" t="s">
        <v>444</v>
      </c>
      <c r="C1252" t="s">
        <v>249</v>
      </c>
      <c r="D1252" t="s">
        <v>458</v>
      </c>
      <c r="E1252" t="s">
        <v>67</v>
      </c>
      <c r="F1252" t="s">
        <v>990</v>
      </c>
      <c r="G1252" s="1" t="s">
        <v>4970</v>
      </c>
      <c r="H1252" s="1" t="s">
        <v>4971</v>
      </c>
      <c r="I1252" s="1" t="s">
        <v>4947</v>
      </c>
      <c r="J1252" t="s">
        <v>182</v>
      </c>
      <c r="K1252" t="s">
        <v>649</v>
      </c>
      <c r="L1252" t="s">
        <v>654</v>
      </c>
      <c r="M1252" t="s">
        <v>651</v>
      </c>
      <c r="O1252" s="1" t="s">
        <v>3096</v>
      </c>
      <c r="P1252" t="s">
        <v>2545</v>
      </c>
      <c r="R1252" t="s">
        <v>1359</v>
      </c>
    </row>
    <row r="1253" spans="1:18">
      <c r="A1253" s="1" t="s">
        <v>4974</v>
      </c>
      <c r="B1253" t="s">
        <v>444</v>
      </c>
      <c r="C1253" t="s">
        <v>249</v>
      </c>
      <c r="D1253" t="s">
        <v>458</v>
      </c>
      <c r="E1253" t="s">
        <v>67</v>
      </c>
      <c r="F1253" t="s">
        <v>990</v>
      </c>
      <c r="G1253" s="1" t="s">
        <v>4970</v>
      </c>
      <c r="H1253" s="1" t="s">
        <v>4971</v>
      </c>
      <c r="I1253" s="1" t="s">
        <v>4947</v>
      </c>
      <c r="J1253" t="s">
        <v>182</v>
      </c>
      <c r="K1253" t="s">
        <v>649</v>
      </c>
      <c r="L1253" t="s">
        <v>654</v>
      </c>
      <c r="M1253" t="s">
        <v>651</v>
      </c>
      <c r="O1253" s="1" t="s">
        <v>3098</v>
      </c>
      <c r="P1253" t="s">
        <v>2545</v>
      </c>
      <c r="R1253" t="s">
        <v>1359</v>
      </c>
    </row>
    <row r="1254" spans="1:18">
      <c r="A1254" s="1" t="s">
        <v>4975</v>
      </c>
      <c r="B1254" t="s">
        <v>444</v>
      </c>
      <c r="C1254" t="s">
        <v>249</v>
      </c>
      <c r="D1254" t="s">
        <v>458</v>
      </c>
      <c r="E1254" t="s">
        <v>67</v>
      </c>
      <c r="F1254" t="s">
        <v>990</v>
      </c>
      <c r="G1254" s="1" t="s">
        <v>4970</v>
      </c>
      <c r="H1254" s="1" t="s">
        <v>4971</v>
      </c>
      <c r="I1254" s="1" t="s">
        <v>4947</v>
      </c>
      <c r="J1254" t="s">
        <v>182</v>
      </c>
      <c r="K1254" t="s">
        <v>649</v>
      </c>
      <c r="L1254" t="s">
        <v>654</v>
      </c>
      <c r="M1254" t="s">
        <v>651</v>
      </c>
      <c r="O1254" s="1" t="s">
        <v>3100</v>
      </c>
      <c r="P1254" t="s">
        <v>2535</v>
      </c>
      <c r="R1254" t="s">
        <v>1359</v>
      </c>
    </row>
    <row r="1255" spans="1:18">
      <c r="A1255" s="1" t="s">
        <v>4976</v>
      </c>
      <c r="B1255" t="s">
        <v>444</v>
      </c>
      <c r="C1255" t="s">
        <v>249</v>
      </c>
      <c r="D1255" t="s">
        <v>458</v>
      </c>
      <c r="E1255" t="s">
        <v>67</v>
      </c>
      <c r="F1255" t="s">
        <v>990</v>
      </c>
      <c r="G1255" s="1" t="s">
        <v>4970</v>
      </c>
      <c r="H1255" s="1" t="s">
        <v>4971</v>
      </c>
      <c r="I1255" s="1" t="s">
        <v>4947</v>
      </c>
      <c r="J1255" t="s">
        <v>182</v>
      </c>
      <c r="K1255" t="s">
        <v>649</v>
      </c>
      <c r="L1255" t="s">
        <v>654</v>
      </c>
      <c r="M1255" t="s">
        <v>651</v>
      </c>
      <c r="O1255" s="1" t="s">
        <v>3027</v>
      </c>
      <c r="P1255" t="s">
        <v>2535</v>
      </c>
      <c r="R1255" t="s">
        <v>1359</v>
      </c>
    </row>
    <row r="1256" spans="1:18">
      <c r="A1256" s="1" t="s">
        <v>4977</v>
      </c>
      <c r="B1256" t="s">
        <v>444</v>
      </c>
      <c r="C1256" t="s">
        <v>249</v>
      </c>
      <c r="D1256" t="s">
        <v>458</v>
      </c>
      <c r="E1256" t="s">
        <v>67</v>
      </c>
      <c r="F1256" t="s">
        <v>990</v>
      </c>
      <c r="G1256" s="1" t="s">
        <v>4970</v>
      </c>
      <c r="H1256" s="1" t="s">
        <v>4971</v>
      </c>
      <c r="I1256" s="1" t="s">
        <v>4947</v>
      </c>
      <c r="J1256" t="s">
        <v>182</v>
      </c>
      <c r="K1256" t="s">
        <v>649</v>
      </c>
      <c r="L1256" t="s">
        <v>654</v>
      </c>
      <c r="M1256" t="s">
        <v>651</v>
      </c>
      <c r="O1256" s="1" t="s">
        <v>3103</v>
      </c>
      <c r="P1256" t="s">
        <v>2580</v>
      </c>
      <c r="R1256" t="s">
        <v>1359</v>
      </c>
    </row>
    <row r="1257" spans="1:21">
      <c r="A1257" s="1" t="s">
        <v>4978</v>
      </c>
      <c r="B1257" t="s">
        <v>444</v>
      </c>
      <c r="C1257" t="s">
        <v>249</v>
      </c>
      <c r="D1257" t="s">
        <v>458</v>
      </c>
      <c r="E1257" t="s">
        <v>67</v>
      </c>
      <c r="F1257" t="s">
        <v>990</v>
      </c>
      <c r="G1257" s="1" t="s">
        <v>4970</v>
      </c>
      <c r="H1257" s="1" t="s">
        <v>4971</v>
      </c>
      <c r="I1257" s="1" t="s">
        <v>4947</v>
      </c>
      <c r="J1257" t="s">
        <v>182</v>
      </c>
      <c r="K1257" t="s">
        <v>657</v>
      </c>
      <c r="L1257" t="s">
        <v>729</v>
      </c>
      <c r="M1257" t="s">
        <v>651</v>
      </c>
      <c r="O1257" s="1" t="s">
        <v>4979</v>
      </c>
      <c r="P1257" t="s">
        <v>2545</v>
      </c>
      <c r="S1257" t="s">
        <v>1162</v>
      </c>
      <c r="U1257" s="1" t="s">
        <v>3683</v>
      </c>
    </row>
    <row r="1258" spans="1:34">
      <c r="A1258" s="1" t="s">
        <v>4980</v>
      </c>
      <c r="B1258" t="s">
        <v>444</v>
      </c>
      <c r="C1258" t="s">
        <v>249</v>
      </c>
      <c r="D1258" t="s">
        <v>458</v>
      </c>
      <c r="E1258" t="s">
        <v>67</v>
      </c>
      <c r="F1258" t="s">
        <v>990</v>
      </c>
      <c r="G1258" s="1" t="s">
        <v>4970</v>
      </c>
      <c r="H1258" s="1" t="s">
        <v>4971</v>
      </c>
      <c r="I1258" s="1" t="s">
        <v>4947</v>
      </c>
      <c r="J1258" t="s">
        <v>182</v>
      </c>
      <c r="K1258" t="s">
        <v>657</v>
      </c>
      <c r="L1258" t="s">
        <v>729</v>
      </c>
      <c r="M1258" t="s">
        <v>651</v>
      </c>
      <c r="O1258" s="1" t="s">
        <v>4981</v>
      </c>
      <c r="P1258" t="s">
        <v>2545</v>
      </c>
      <c r="S1258" t="s">
        <v>1162</v>
      </c>
      <c r="U1258" s="1" t="s">
        <v>4982</v>
      </c>
      <c r="V1258" s="1" t="s">
        <v>4983</v>
      </c>
      <c r="W1258" t="s">
        <v>1316</v>
      </c>
      <c r="X1258" s="1" t="s">
        <v>4984</v>
      </c>
      <c r="Y1258" s="1" t="s">
        <v>4985</v>
      </c>
      <c r="Z1258" s="1" t="s">
        <v>4986</v>
      </c>
      <c r="AA1258" t="s">
        <v>1371</v>
      </c>
      <c r="AB1258" s="1" t="s">
        <v>4987</v>
      </c>
      <c r="AC1258" s="1" t="s">
        <v>4988</v>
      </c>
      <c r="AD1258" t="s">
        <v>1316</v>
      </c>
      <c r="AE1258" t="s">
        <v>2340</v>
      </c>
      <c r="AF1258" s="1" t="s">
        <v>4989</v>
      </c>
      <c r="AG1258" s="1" t="s">
        <v>4986</v>
      </c>
      <c r="AH1258" t="s">
        <v>1371</v>
      </c>
    </row>
    <row r="1259" spans="1:34">
      <c r="A1259" s="1" t="s">
        <v>4990</v>
      </c>
      <c r="B1259" t="s">
        <v>444</v>
      </c>
      <c r="C1259" t="s">
        <v>249</v>
      </c>
      <c r="D1259" t="s">
        <v>458</v>
      </c>
      <c r="E1259" t="s">
        <v>67</v>
      </c>
      <c r="F1259" t="s">
        <v>990</v>
      </c>
      <c r="G1259" s="1" t="s">
        <v>4970</v>
      </c>
      <c r="H1259" s="1" t="s">
        <v>4971</v>
      </c>
      <c r="I1259" s="1" t="s">
        <v>4947</v>
      </c>
      <c r="J1259" t="s">
        <v>182</v>
      </c>
      <c r="K1259" t="s">
        <v>657</v>
      </c>
      <c r="L1259" t="s">
        <v>729</v>
      </c>
      <c r="M1259" t="s">
        <v>651</v>
      </c>
      <c r="O1259" s="1" t="s">
        <v>4991</v>
      </c>
      <c r="P1259" t="s">
        <v>2545</v>
      </c>
      <c r="S1259" t="s">
        <v>1162</v>
      </c>
      <c r="U1259" s="1" t="s">
        <v>4992</v>
      </c>
      <c r="V1259" s="1" t="s">
        <v>4993</v>
      </c>
      <c r="W1259" t="s">
        <v>1316</v>
      </c>
      <c r="X1259" s="1" t="s">
        <v>4994</v>
      </c>
      <c r="Y1259" s="1" t="s">
        <v>4995</v>
      </c>
      <c r="Z1259" s="1" t="s">
        <v>4996</v>
      </c>
      <c r="AA1259" t="s">
        <v>1371</v>
      </c>
      <c r="AB1259" s="1" t="s">
        <v>4997</v>
      </c>
      <c r="AC1259" s="1" t="s">
        <v>4998</v>
      </c>
      <c r="AD1259" t="s">
        <v>1316</v>
      </c>
      <c r="AE1259" t="s">
        <v>2352</v>
      </c>
      <c r="AF1259" s="1" t="s">
        <v>4995</v>
      </c>
      <c r="AG1259" s="1" t="s">
        <v>4999</v>
      </c>
      <c r="AH1259" t="s">
        <v>1371</v>
      </c>
    </row>
    <row r="1260" spans="1:27">
      <c r="A1260" s="1" t="s">
        <v>5000</v>
      </c>
      <c r="B1260" t="s">
        <v>444</v>
      </c>
      <c r="C1260" t="s">
        <v>249</v>
      </c>
      <c r="D1260" t="s">
        <v>458</v>
      </c>
      <c r="E1260" t="s">
        <v>67</v>
      </c>
      <c r="F1260" t="s">
        <v>990</v>
      </c>
      <c r="G1260" s="1" t="s">
        <v>4970</v>
      </c>
      <c r="H1260" s="1" t="s">
        <v>4971</v>
      </c>
      <c r="I1260" s="1" t="s">
        <v>4947</v>
      </c>
      <c r="J1260" t="s">
        <v>182</v>
      </c>
      <c r="K1260" t="s">
        <v>657</v>
      </c>
      <c r="L1260" t="s">
        <v>666</v>
      </c>
      <c r="M1260" t="s">
        <v>651</v>
      </c>
      <c r="O1260" s="1" t="s">
        <v>5001</v>
      </c>
      <c r="Q1260" t="s">
        <v>2580</v>
      </c>
      <c r="S1260" t="s">
        <v>1162</v>
      </c>
      <c r="U1260" s="1" t="s">
        <v>5002</v>
      </c>
      <c r="V1260" s="1" t="s">
        <v>5003</v>
      </c>
      <c r="W1260" t="s">
        <v>1316</v>
      </c>
      <c r="X1260" s="1" t="s">
        <v>5004</v>
      </c>
      <c r="Y1260" s="1" t="s">
        <v>5005</v>
      </c>
      <c r="Z1260" s="1" t="s">
        <v>2721</v>
      </c>
      <c r="AA1260" t="s">
        <v>1371</v>
      </c>
    </row>
    <row r="1261" spans="1:21">
      <c r="A1261" s="1" t="s">
        <v>5006</v>
      </c>
      <c r="B1261" t="s">
        <v>444</v>
      </c>
      <c r="C1261" t="s">
        <v>249</v>
      </c>
      <c r="D1261" t="s">
        <v>458</v>
      </c>
      <c r="E1261" t="s">
        <v>67</v>
      </c>
      <c r="F1261" t="s">
        <v>990</v>
      </c>
      <c r="G1261" s="1" t="s">
        <v>4970</v>
      </c>
      <c r="H1261" s="1" t="s">
        <v>4971</v>
      </c>
      <c r="I1261" s="1" t="s">
        <v>4947</v>
      </c>
      <c r="J1261" t="s">
        <v>182</v>
      </c>
      <c r="K1261" t="s">
        <v>657</v>
      </c>
      <c r="L1261" t="s">
        <v>666</v>
      </c>
      <c r="M1261" t="s">
        <v>651</v>
      </c>
      <c r="O1261" s="1" t="s">
        <v>5007</v>
      </c>
      <c r="Q1261" t="s">
        <v>2580</v>
      </c>
      <c r="S1261" t="s">
        <v>1162</v>
      </c>
      <c r="U1261" s="1" t="s">
        <v>3683</v>
      </c>
    </row>
    <row r="1262" spans="1:19">
      <c r="A1262" s="1" t="s">
        <v>5008</v>
      </c>
      <c r="B1262" t="s">
        <v>444</v>
      </c>
      <c r="C1262" t="s">
        <v>249</v>
      </c>
      <c r="D1262" t="s">
        <v>458</v>
      </c>
      <c r="E1262" t="s">
        <v>67</v>
      </c>
      <c r="F1262" t="s">
        <v>969</v>
      </c>
      <c r="G1262" s="1" t="s">
        <v>5009</v>
      </c>
      <c r="H1262" s="1" t="s">
        <v>5010</v>
      </c>
      <c r="I1262" s="1" t="s">
        <v>5011</v>
      </c>
      <c r="J1262" t="s">
        <v>233</v>
      </c>
      <c r="K1262" t="s">
        <v>649</v>
      </c>
      <c r="L1262" t="s">
        <v>650</v>
      </c>
      <c r="M1262" t="s">
        <v>651</v>
      </c>
      <c r="O1262" s="1" t="s">
        <v>2993</v>
      </c>
      <c r="P1262" t="s">
        <v>2535</v>
      </c>
      <c r="S1262" t="s">
        <v>1171</v>
      </c>
    </row>
    <row r="1263" spans="1:19">
      <c r="A1263" s="1" t="s">
        <v>5012</v>
      </c>
      <c r="B1263" t="s">
        <v>444</v>
      </c>
      <c r="C1263" t="s">
        <v>249</v>
      </c>
      <c r="D1263" t="s">
        <v>458</v>
      </c>
      <c r="E1263" t="s">
        <v>67</v>
      </c>
      <c r="F1263" t="s">
        <v>969</v>
      </c>
      <c r="G1263" s="1" t="s">
        <v>5009</v>
      </c>
      <c r="H1263" s="1" t="s">
        <v>5010</v>
      </c>
      <c r="I1263" s="1" t="s">
        <v>5011</v>
      </c>
      <c r="J1263" t="s">
        <v>233</v>
      </c>
      <c r="K1263" t="s">
        <v>649</v>
      </c>
      <c r="L1263" t="s">
        <v>654</v>
      </c>
      <c r="M1263" t="s">
        <v>651</v>
      </c>
      <c r="O1263" s="1" t="s">
        <v>3094</v>
      </c>
      <c r="P1263" t="s">
        <v>2545</v>
      </c>
      <c r="S1263" t="s">
        <v>1168</v>
      </c>
    </row>
    <row r="1264" spans="1:19">
      <c r="A1264" s="1" t="s">
        <v>5013</v>
      </c>
      <c r="B1264" t="s">
        <v>444</v>
      </c>
      <c r="C1264" t="s">
        <v>249</v>
      </c>
      <c r="D1264" t="s">
        <v>458</v>
      </c>
      <c r="E1264" t="s">
        <v>67</v>
      </c>
      <c r="F1264" t="s">
        <v>969</v>
      </c>
      <c r="G1264" s="1" t="s">
        <v>5009</v>
      </c>
      <c r="H1264" s="1" t="s">
        <v>5010</v>
      </c>
      <c r="I1264" s="1" t="s">
        <v>5011</v>
      </c>
      <c r="J1264" t="s">
        <v>233</v>
      </c>
      <c r="K1264" t="s">
        <v>649</v>
      </c>
      <c r="L1264" t="s">
        <v>654</v>
      </c>
      <c r="M1264" t="s">
        <v>651</v>
      </c>
      <c r="O1264" s="1" t="s">
        <v>3096</v>
      </c>
      <c r="P1264" t="s">
        <v>2545</v>
      </c>
      <c r="S1264" t="s">
        <v>1169</v>
      </c>
    </row>
    <row r="1265" spans="1:19">
      <c r="A1265" s="1" t="s">
        <v>5014</v>
      </c>
      <c r="B1265" t="s">
        <v>444</v>
      </c>
      <c r="C1265" t="s">
        <v>249</v>
      </c>
      <c r="D1265" t="s">
        <v>458</v>
      </c>
      <c r="E1265" t="s">
        <v>67</v>
      </c>
      <c r="F1265" t="s">
        <v>969</v>
      </c>
      <c r="G1265" s="1" t="s">
        <v>5009</v>
      </c>
      <c r="H1265" s="1" t="s">
        <v>5010</v>
      </c>
      <c r="I1265" s="1" t="s">
        <v>5011</v>
      </c>
      <c r="J1265" t="s">
        <v>233</v>
      </c>
      <c r="K1265" t="s">
        <v>649</v>
      </c>
      <c r="L1265" t="s">
        <v>654</v>
      </c>
      <c r="M1265" t="s">
        <v>651</v>
      </c>
      <c r="O1265" s="1" t="s">
        <v>3098</v>
      </c>
      <c r="P1265" t="s">
        <v>2545</v>
      </c>
      <c r="S1265" t="s">
        <v>1170</v>
      </c>
    </row>
    <row r="1266" spans="1:19">
      <c r="A1266" s="1" t="s">
        <v>5015</v>
      </c>
      <c r="B1266" t="s">
        <v>444</v>
      </c>
      <c r="C1266" t="s">
        <v>249</v>
      </c>
      <c r="D1266" t="s">
        <v>458</v>
      </c>
      <c r="E1266" t="s">
        <v>67</v>
      </c>
      <c r="F1266" t="s">
        <v>969</v>
      </c>
      <c r="G1266" s="1" t="s">
        <v>5009</v>
      </c>
      <c r="H1266" s="1" t="s">
        <v>5010</v>
      </c>
      <c r="I1266" s="1" t="s">
        <v>5011</v>
      </c>
      <c r="J1266" t="s">
        <v>233</v>
      </c>
      <c r="K1266" t="s">
        <v>649</v>
      </c>
      <c r="L1266" t="s">
        <v>654</v>
      </c>
      <c r="M1266" t="s">
        <v>651</v>
      </c>
      <c r="O1266" s="1" t="s">
        <v>3100</v>
      </c>
      <c r="P1266" t="s">
        <v>2535</v>
      </c>
      <c r="S1266" t="s">
        <v>1172</v>
      </c>
    </row>
    <row r="1267" spans="1:19">
      <c r="A1267" s="1" t="s">
        <v>5016</v>
      </c>
      <c r="B1267" t="s">
        <v>444</v>
      </c>
      <c r="C1267" t="s">
        <v>249</v>
      </c>
      <c r="D1267" t="s">
        <v>458</v>
      </c>
      <c r="E1267" t="s">
        <v>67</v>
      </c>
      <c r="F1267" t="s">
        <v>969</v>
      </c>
      <c r="G1267" s="1" t="s">
        <v>5009</v>
      </c>
      <c r="H1267" s="1" t="s">
        <v>5010</v>
      </c>
      <c r="I1267" s="1" t="s">
        <v>5011</v>
      </c>
      <c r="J1267" t="s">
        <v>233</v>
      </c>
      <c r="K1267" t="s">
        <v>649</v>
      </c>
      <c r="L1267" t="s">
        <v>654</v>
      </c>
      <c r="M1267" t="s">
        <v>651</v>
      </c>
      <c r="O1267" s="1" t="s">
        <v>3027</v>
      </c>
      <c r="P1267" t="s">
        <v>2535</v>
      </c>
      <c r="S1267" t="s">
        <v>1171</v>
      </c>
    </row>
    <row r="1268" spans="1:19">
      <c r="A1268" s="1" t="s">
        <v>5017</v>
      </c>
      <c r="B1268" t="s">
        <v>444</v>
      </c>
      <c r="C1268" t="s">
        <v>249</v>
      </c>
      <c r="D1268" t="s">
        <v>458</v>
      </c>
      <c r="E1268" t="s">
        <v>67</v>
      </c>
      <c r="F1268" t="s">
        <v>969</v>
      </c>
      <c r="G1268" s="1" t="s">
        <v>5009</v>
      </c>
      <c r="H1268" s="1" t="s">
        <v>5010</v>
      </c>
      <c r="I1268" s="1" t="s">
        <v>5011</v>
      </c>
      <c r="J1268" t="s">
        <v>233</v>
      </c>
      <c r="K1268" t="s">
        <v>649</v>
      </c>
      <c r="L1268" t="s">
        <v>654</v>
      </c>
      <c r="M1268" t="s">
        <v>651</v>
      </c>
      <c r="O1268" s="1" t="s">
        <v>3103</v>
      </c>
      <c r="P1268" t="s">
        <v>2580</v>
      </c>
      <c r="S1268" t="s">
        <v>1171</v>
      </c>
    </row>
    <row r="1269" spans="1:19">
      <c r="A1269" s="1" t="s">
        <v>5018</v>
      </c>
      <c r="B1269" t="s">
        <v>444</v>
      </c>
      <c r="C1269" t="s">
        <v>249</v>
      </c>
      <c r="D1269" t="s">
        <v>458</v>
      </c>
      <c r="E1269" t="s">
        <v>67</v>
      </c>
      <c r="F1269" t="s">
        <v>969</v>
      </c>
      <c r="G1269" s="1" t="s">
        <v>5009</v>
      </c>
      <c r="H1269" s="1" t="s">
        <v>5010</v>
      </c>
      <c r="I1269" s="1" t="s">
        <v>5011</v>
      </c>
      <c r="J1269" t="s">
        <v>233</v>
      </c>
      <c r="K1269" t="s">
        <v>657</v>
      </c>
      <c r="L1269" t="s">
        <v>729</v>
      </c>
      <c r="M1269" t="s">
        <v>651</v>
      </c>
      <c r="O1269" s="1" t="s">
        <v>4955</v>
      </c>
      <c r="P1269" t="s">
        <v>2545</v>
      </c>
      <c r="S1269" t="s">
        <v>1159</v>
      </c>
    </row>
    <row r="1270" spans="1:21">
      <c r="A1270" s="1" t="s">
        <v>5019</v>
      </c>
      <c r="B1270" t="s">
        <v>444</v>
      </c>
      <c r="C1270" t="s">
        <v>249</v>
      </c>
      <c r="D1270" t="s">
        <v>458</v>
      </c>
      <c r="E1270" t="s">
        <v>67</v>
      </c>
      <c r="F1270" t="s">
        <v>969</v>
      </c>
      <c r="G1270" s="1" t="s">
        <v>5009</v>
      </c>
      <c r="H1270" s="1" t="s">
        <v>5010</v>
      </c>
      <c r="I1270" s="1" t="s">
        <v>5011</v>
      </c>
      <c r="J1270" t="s">
        <v>233</v>
      </c>
      <c r="K1270" t="s">
        <v>657</v>
      </c>
      <c r="L1270" t="s">
        <v>729</v>
      </c>
      <c r="M1270" t="s">
        <v>651</v>
      </c>
      <c r="O1270" s="1" t="s">
        <v>4957</v>
      </c>
      <c r="P1270" t="s">
        <v>2535</v>
      </c>
      <c r="S1270" t="s">
        <v>1161</v>
      </c>
      <c r="T1270" t="s">
        <v>469</v>
      </c>
      <c r="U1270" s="1" t="s">
        <v>2553</v>
      </c>
    </row>
    <row r="1271" spans="1:21">
      <c r="A1271" s="1" t="s">
        <v>5020</v>
      </c>
      <c r="B1271" t="s">
        <v>444</v>
      </c>
      <c r="C1271" t="s">
        <v>249</v>
      </c>
      <c r="D1271" t="s">
        <v>458</v>
      </c>
      <c r="E1271" t="s">
        <v>67</v>
      </c>
      <c r="F1271" t="s">
        <v>969</v>
      </c>
      <c r="G1271" s="1" t="s">
        <v>5009</v>
      </c>
      <c r="H1271" s="1" t="s">
        <v>5010</v>
      </c>
      <c r="I1271" s="1" t="s">
        <v>5011</v>
      </c>
      <c r="J1271" t="s">
        <v>233</v>
      </c>
      <c r="K1271" t="s">
        <v>657</v>
      </c>
      <c r="L1271" t="s">
        <v>729</v>
      </c>
      <c r="M1271" t="s">
        <v>651</v>
      </c>
      <c r="O1271" s="1" t="s">
        <v>4959</v>
      </c>
      <c r="P1271" t="s">
        <v>2535</v>
      </c>
      <c r="S1271" t="s">
        <v>1161</v>
      </c>
      <c r="T1271" t="s">
        <v>1182</v>
      </c>
      <c r="U1271" s="1" t="s">
        <v>2553</v>
      </c>
    </row>
    <row r="1272" spans="1:21">
      <c r="A1272" s="1" t="s">
        <v>5021</v>
      </c>
      <c r="B1272" t="s">
        <v>444</v>
      </c>
      <c r="C1272" t="s">
        <v>249</v>
      </c>
      <c r="D1272" t="s">
        <v>458</v>
      </c>
      <c r="E1272" t="s">
        <v>67</v>
      </c>
      <c r="F1272" t="s">
        <v>969</v>
      </c>
      <c r="G1272" s="1" t="s">
        <v>5009</v>
      </c>
      <c r="H1272" s="1" t="s">
        <v>5010</v>
      </c>
      <c r="I1272" s="1" t="s">
        <v>5011</v>
      </c>
      <c r="J1272" t="s">
        <v>233</v>
      </c>
      <c r="K1272" t="s">
        <v>657</v>
      </c>
      <c r="L1272" t="s">
        <v>729</v>
      </c>
      <c r="M1272" t="s">
        <v>651</v>
      </c>
      <c r="O1272" s="1" t="s">
        <v>4961</v>
      </c>
      <c r="P1272" t="s">
        <v>2545</v>
      </c>
      <c r="S1272" t="s">
        <v>1161</v>
      </c>
      <c r="T1272" t="s">
        <v>92</v>
      </c>
      <c r="U1272" s="1" t="s">
        <v>2553</v>
      </c>
    </row>
    <row r="1273" spans="1:20">
      <c r="A1273" s="1" t="s">
        <v>5022</v>
      </c>
      <c r="B1273" t="s">
        <v>444</v>
      </c>
      <c r="C1273" t="s">
        <v>249</v>
      </c>
      <c r="D1273" t="s">
        <v>458</v>
      </c>
      <c r="E1273" t="s">
        <v>67</v>
      </c>
      <c r="F1273" t="s">
        <v>969</v>
      </c>
      <c r="G1273" s="1" t="s">
        <v>5009</v>
      </c>
      <c r="H1273" s="1" t="s">
        <v>5010</v>
      </c>
      <c r="I1273" s="1" t="s">
        <v>5011</v>
      </c>
      <c r="J1273" t="s">
        <v>233</v>
      </c>
      <c r="K1273" t="s">
        <v>657</v>
      </c>
      <c r="L1273" t="s">
        <v>666</v>
      </c>
      <c r="M1273" t="s">
        <v>651</v>
      </c>
      <c r="O1273" s="1" t="s">
        <v>4963</v>
      </c>
      <c r="Q1273" t="s">
        <v>2580</v>
      </c>
      <c r="S1273" t="s">
        <v>1161</v>
      </c>
      <c r="T1273" t="s">
        <v>2301</v>
      </c>
    </row>
    <row r="1274" spans="1:20">
      <c r="A1274" s="1" t="s">
        <v>5023</v>
      </c>
      <c r="B1274" t="s">
        <v>444</v>
      </c>
      <c r="C1274" t="s">
        <v>249</v>
      </c>
      <c r="D1274" t="s">
        <v>458</v>
      </c>
      <c r="E1274" t="s">
        <v>67</v>
      </c>
      <c r="F1274" t="s">
        <v>969</v>
      </c>
      <c r="G1274" s="1" t="s">
        <v>5009</v>
      </c>
      <c r="H1274" s="1" t="s">
        <v>5010</v>
      </c>
      <c r="I1274" s="1" t="s">
        <v>5011</v>
      </c>
      <c r="J1274" t="s">
        <v>233</v>
      </c>
      <c r="K1274" t="s">
        <v>657</v>
      </c>
      <c r="L1274" t="s">
        <v>666</v>
      </c>
      <c r="M1274" t="s">
        <v>651</v>
      </c>
      <c r="O1274" s="1" t="s">
        <v>4965</v>
      </c>
      <c r="Q1274" t="s">
        <v>2580</v>
      </c>
      <c r="S1274" t="s">
        <v>1161</v>
      </c>
      <c r="T1274" t="s">
        <v>89</v>
      </c>
    </row>
    <row r="1275" spans="1:20">
      <c r="A1275" s="1" t="s">
        <v>5024</v>
      </c>
      <c r="B1275" t="s">
        <v>444</v>
      </c>
      <c r="C1275" t="s">
        <v>249</v>
      </c>
      <c r="D1275" t="s">
        <v>458</v>
      </c>
      <c r="E1275" t="s">
        <v>67</v>
      </c>
      <c r="F1275" t="s">
        <v>969</v>
      </c>
      <c r="G1275" s="1" t="s">
        <v>5009</v>
      </c>
      <c r="H1275" s="1" t="s">
        <v>5010</v>
      </c>
      <c r="I1275" s="1" t="s">
        <v>5011</v>
      </c>
      <c r="J1275" t="s">
        <v>233</v>
      </c>
      <c r="K1275" t="s">
        <v>657</v>
      </c>
      <c r="L1275" t="s">
        <v>666</v>
      </c>
      <c r="M1275" t="s">
        <v>651</v>
      </c>
      <c r="O1275" s="1" t="s">
        <v>4967</v>
      </c>
      <c r="Q1275" t="s">
        <v>2580</v>
      </c>
      <c r="S1275" t="s">
        <v>1161</v>
      </c>
      <c r="T1275" t="s">
        <v>89</v>
      </c>
    </row>
    <row r="1276" spans="1:20">
      <c r="A1276" s="1" t="s">
        <v>5025</v>
      </c>
      <c r="B1276" t="s">
        <v>444</v>
      </c>
      <c r="C1276" t="s">
        <v>249</v>
      </c>
      <c r="D1276" t="s">
        <v>458</v>
      </c>
      <c r="E1276" t="s">
        <v>67</v>
      </c>
      <c r="F1276" t="s">
        <v>969</v>
      </c>
      <c r="G1276" s="1" t="s">
        <v>5009</v>
      </c>
      <c r="H1276" s="1" t="s">
        <v>5010</v>
      </c>
      <c r="I1276" s="1" t="s">
        <v>5011</v>
      </c>
      <c r="J1276" t="s">
        <v>233</v>
      </c>
      <c r="K1276" t="s">
        <v>657</v>
      </c>
      <c r="L1276" t="s">
        <v>666</v>
      </c>
      <c r="M1276" t="s">
        <v>651</v>
      </c>
      <c r="O1276" s="1" t="s">
        <v>2689</v>
      </c>
      <c r="Q1276" t="s">
        <v>2580</v>
      </c>
      <c r="S1276" t="s">
        <v>1161</v>
      </c>
      <c r="T1276" t="s">
        <v>178</v>
      </c>
    </row>
    <row r="1277" spans="1:18">
      <c r="A1277" s="1" t="s">
        <v>5026</v>
      </c>
      <c r="B1277" t="s">
        <v>444</v>
      </c>
      <c r="C1277" t="s">
        <v>249</v>
      </c>
      <c r="D1277" t="s">
        <v>458</v>
      </c>
      <c r="E1277" t="s">
        <v>67</v>
      </c>
      <c r="F1277" t="s">
        <v>990</v>
      </c>
      <c r="G1277" s="1" t="s">
        <v>5027</v>
      </c>
      <c r="H1277" s="1" t="s">
        <v>5028</v>
      </c>
      <c r="I1277" s="1" t="s">
        <v>5011</v>
      </c>
      <c r="J1277" t="s">
        <v>353</v>
      </c>
      <c r="K1277" t="s">
        <v>649</v>
      </c>
      <c r="L1277" t="s">
        <v>650</v>
      </c>
      <c r="M1277" t="s">
        <v>651</v>
      </c>
      <c r="O1277" s="1" t="s">
        <v>2993</v>
      </c>
      <c r="P1277" t="s">
        <v>2535</v>
      </c>
      <c r="R1277" t="s">
        <v>1359</v>
      </c>
    </row>
    <row r="1278" spans="1:18">
      <c r="A1278" s="1" t="s">
        <v>5029</v>
      </c>
      <c r="B1278" t="s">
        <v>444</v>
      </c>
      <c r="C1278" t="s">
        <v>249</v>
      </c>
      <c r="D1278" t="s">
        <v>458</v>
      </c>
      <c r="E1278" t="s">
        <v>67</v>
      </c>
      <c r="F1278" t="s">
        <v>990</v>
      </c>
      <c r="G1278" s="1" t="s">
        <v>5027</v>
      </c>
      <c r="H1278" s="1" t="s">
        <v>5028</v>
      </c>
      <c r="I1278" s="1" t="s">
        <v>5011</v>
      </c>
      <c r="J1278" t="s">
        <v>353</v>
      </c>
      <c r="K1278" t="s">
        <v>649</v>
      </c>
      <c r="L1278" t="s">
        <v>654</v>
      </c>
      <c r="M1278" t="s">
        <v>651</v>
      </c>
      <c r="O1278" s="1" t="s">
        <v>3094</v>
      </c>
      <c r="P1278" t="s">
        <v>2545</v>
      </c>
      <c r="R1278" t="s">
        <v>1359</v>
      </c>
    </row>
    <row r="1279" spans="1:18">
      <c r="A1279" s="1" t="s">
        <v>5030</v>
      </c>
      <c r="B1279" t="s">
        <v>444</v>
      </c>
      <c r="C1279" t="s">
        <v>249</v>
      </c>
      <c r="D1279" t="s">
        <v>458</v>
      </c>
      <c r="E1279" t="s">
        <v>67</v>
      </c>
      <c r="F1279" t="s">
        <v>990</v>
      </c>
      <c r="G1279" s="1" t="s">
        <v>5027</v>
      </c>
      <c r="H1279" s="1" t="s">
        <v>5028</v>
      </c>
      <c r="I1279" s="1" t="s">
        <v>5011</v>
      </c>
      <c r="J1279" t="s">
        <v>353</v>
      </c>
      <c r="K1279" t="s">
        <v>649</v>
      </c>
      <c r="L1279" t="s">
        <v>654</v>
      </c>
      <c r="M1279" t="s">
        <v>651</v>
      </c>
      <c r="O1279" s="1" t="s">
        <v>3096</v>
      </c>
      <c r="P1279" t="s">
        <v>2545</v>
      </c>
      <c r="R1279" t="s">
        <v>1359</v>
      </c>
    </row>
    <row r="1280" spans="1:18">
      <c r="A1280" s="1" t="s">
        <v>5031</v>
      </c>
      <c r="B1280" t="s">
        <v>444</v>
      </c>
      <c r="C1280" t="s">
        <v>249</v>
      </c>
      <c r="D1280" t="s">
        <v>458</v>
      </c>
      <c r="E1280" t="s">
        <v>67</v>
      </c>
      <c r="F1280" t="s">
        <v>990</v>
      </c>
      <c r="G1280" s="1" t="s">
        <v>5027</v>
      </c>
      <c r="H1280" s="1" t="s">
        <v>5028</v>
      </c>
      <c r="I1280" s="1" t="s">
        <v>5011</v>
      </c>
      <c r="J1280" t="s">
        <v>353</v>
      </c>
      <c r="K1280" t="s">
        <v>649</v>
      </c>
      <c r="L1280" t="s">
        <v>654</v>
      </c>
      <c r="M1280" t="s">
        <v>651</v>
      </c>
      <c r="O1280" s="1" t="s">
        <v>3098</v>
      </c>
      <c r="P1280" t="s">
        <v>2545</v>
      </c>
      <c r="R1280" t="s">
        <v>1359</v>
      </c>
    </row>
    <row r="1281" spans="1:18">
      <c r="A1281" s="1" t="s">
        <v>5032</v>
      </c>
      <c r="B1281" t="s">
        <v>444</v>
      </c>
      <c r="C1281" t="s">
        <v>249</v>
      </c>
      <c r="D1281" t="s">
        <v>458</v>
      </c>
      <c r="E1281" t="s">
        <v>67</v>
      </c>
      <c r="F1281" t="s">
        <v>990</v>
      </c>
      <c r="G1281" s="1" t="s">
        <v>5027</v>
      </c>
      <c r="H1281" s="1" t="s">
        <v>5028</v>
      </c>
      <c r="I1281" s="1" t="s">
        <v>5011</v>
      </c>
      <c r="J1281" t="s">
        <v>353</v>
      </c>
      <c r="K1281" t="s">
        <v>649</v>
      </c>
      <c r="L1281" t="s">
        <v>654</v>
      </c>
      <c r="M1281" t="s">
        <v>651</v>
      </c>
      <c r="O1281" s="1" t="s">
        <v>3100</v>
      </c>
      <c r="P1281" t="s">
        <v>2535</v>
      </c>
      <c r="R1281" t="s">
        <v>1359</v>
      </c>
    </row>
    <row r="1282" spans="1:18">
      <c r="A1282" s="1" t="s">
        <v>5033</v>
      </c>
      <c r="B1282" t="s">
        <v>444</v>
      </c>
      <c r="C1282" t="s">
        <v>249</v>
      </c>
      <c r="D1282" t="s">
        <v>458</v>
      </c>
      <c r="E1282" t="s">
        <v>67</v>
      </c>
      <c r="F1282" t="s">
        <v>990</v>
      </c>
      <c r="G1282" s="1" t="s">
        <v>5027</v>
      </c>
      <c r="H1282" s="1" t="s">
        <v>5028</v>
      </c>
      <c r="I1282" s="1" t="s">
        <v>5011</v>
      </c>
      <c r="J1282" t="s">
        <v>353</v>
      </c>
      <c r="K1282" t="s">
        <v>649</v>
      </c>
      <c r="L1282" t="s">
        <v>654</v>
      </c>
      <c r="M1282" t="s">
        <v>651</v>
      </c>
      <c r="O1282" s="1" t="s">
        <v>3027</v>
      </c>
      <c r="P1282" t="s">
        <v>2535</v>
      </c>
      <c r="R1282" t="s">
        <v>1359</v>
      </c>
    </row>
    <row r="1283" spans="1:18">
      <c r="A1283" s="1" t="s">
        <v>5034</v>
      </c>
      <c r="B1283" t="s">
        <v>444</v>
      </c>
      <c r="C1283" t="s">
        <v>249</v>
      </c>
      <c r="D1283" t="s">
        <v>458</v>
      </c>
      <c r="E1283" t="s">
        <v>67</v>
      </c>
      <c r="F1283" t="s">
        <v>990</v>
      </c>
      <c r="G1283" s="1" t="s">
        <v>5027</v>
      </c>
      <c r="H1283" s="1" t="s">
        <v>5028</v>
      </c>
      <c r="I1283" s="1" t="s">
        <v>5011</v>
      </c>
      <c r="J1283" t="s">
        <v>353</v>
      </c>
      <c r="K1283" t="s">
        <v>649</v>
      </c>
      <c r="L1283" t="s">
        <v>654</v>
      </c>
      <c r="M1283" t="s">
        <v>651</v>
      </c>
      <c r="O1283" s="1" t="s">
        <v>3103</v>
      </c>
      <c r="P1283" t="s">
        <v>2580</v>
      </c>
      <c r="R1283" t="s">
        <v>1359</v>
      </c>
    </row>
    <row r="1284" spans="1:21">
      <c r="A1284" s="1" t="s">
        <v>5035</v>
      </c>
      <c r="B1284" t="s">
        <v>444</v>
      </c>
      <c r="C1284" t="s">
        <v>249</v>
      </c>
      <c r="D1284" t="s">
        <v>458</v>
      </c>
      <c r="E1284" t="s">
        <v>67</v>
      </c>
      <c r="F1284" t="s">
        <v>990</v>
      </c>
      <c r="G1284" s="1" t="s">
        <v>5027</v>
      </c>
      <c r="H1284" s="1" t="s">
        <v>5028</v>
      </c>
      <c r="I1284" s="1" t="s">
        <v>5011</v>
      </c>
      <c r="J1284" t="s">
        <v>353</v>
      </c>
      <c r="K1284" t="s">
        <v>657</v>
      </c>
      <c r="L1284" t="s">
        <v>729</v>
      </c>
      <c r="M1284" t="s">
        <v>651</v>
      </c>
      <c r="O1284" s="1" t="s">
        <v>4979</v>
      </c>
      <c r="P1284" t="s">
        <v>2545</v>
      </c>
      <c r="R1284" t="s">
        <v>1359</v>
      </c>
      <c r="U1284" s="1" t="s">
        <v>3683</v>
      </c>
    </row>
    <row r="1285" spans="1:34">
      <c r="A1285" s="1" t="s">
        <v>5036</v>
      </c>
      <c r="B1285" t="s">
        <v>444</v>
      </c>
      <c r="C1285" t="s">
        <v>249</v>
      </c>
      <c r="D1285" t="s">
        <v>458</v>
      </c>
      <c r="E1285" t="s">
        <v>67</v>
      </c>
      <c r="F1285" t="s">
        <v>990</v>
      </c>
      <c r="G1285" s="1" t="s">
        <v>5027</v>
      </c>
      <c r="H1285" s="1" t="s">
        <v>5028</v>
      </c>
      <c r="I1285" s="1" t="s">
        <v>5011</v>
      </c>
      <c r="J1285" t="s">
        <v>353</v>
      </c>
      <c r="K1285" t="s">
        <v>657</v>
      </c>
      <c r="L1285" t="s">
        <v>729</v>
      </c>
      <c r="M1285" t="s">
        <v>651</v>
      </c>
      <c r="O1285" s="1" t="s">
        <v>4981</v>
      </c>
      <c r="P1285" t="s">
        <v>2545</v>
      </c>
      <c r="R1285" t="s">
        <v>1359</v>
      </c>
      <c r="U1285" s="1" t="s">
        <v>4982</v>
      </c>
      <c r="V1285" s="1" t="s">
        <v>4983</v>
      </c>
      <c r="W1285" t="s">
        <v>1316</v>
      </c>
      <c r="X1285" s="1" t="s">
        <v>4984</v>
      </c>
      <c r="Y1285" s="1" t="s">
        <v>4985</v>
      </c>
      <c r="Z1285" s="1" t="s">
        <v>4986</v>
      </c>
      <c r="AA1285" t="s">
        <v>1371</v>
      </c>
      <c r="AB1285" s="1" t="s">
        <v>4987</v>
      </c>
      <c r="AC1285" s="1" t="s">
        <v>4988</v>
      </c>
      <c r="AD1285" t="s">
        <v>1316</v>
      </c>
      <c r="AE1285" t="s">
        <v>2340</v>
      </c>
      <c r="AF1285" s="1" t="s">
        <v>4989</v>
      </c>
      <c r="AG1285" s="1" t="s">
        <v>4986</v>
      </c>
      <c r="AH1285" t="s">
        <v>1371</v>
      </c>
    </row>
    <row r="1286" spans="1:34">
      <c r="A1286" s="1" t="s">
        <v>5037</v>
      </c>
      <c r="B1286" t="s">
        <v>444</v>
      </c>
      <c r="C1286" t="s">
        <v>249</v>
      </c>
      <c r="D1286" t="s">
        <v>458</v>
      </c>
      <c r="E1286" t="s">
        <v>67</v>
      </c>
      <c r="F1286" t="s">
        <v>990</v>
      </c>
      <c r="G1286" s="1" t="s">
        <v>5027</v>
      </c>
      <c r="H1286" s="1" t="s">
        <v>5028</v>
      </c>
      <c r="I1286" s="1" t="s">
        <v>5011</v>
      </c>
      <c r="J1286" t="s">
        <v>353</v>
      </c>
      <c r="K1286" t="s">
        <v>657</v>
      </c>
      <c r="L1286" t="s">
        <v>729</v>
      </c>
      <c r="M1286" t="s">
        <v>651</v>
      </c>
      <c r="O1286" s="1" t="s">
        <v>4991</v>
      </c>
      <c r="P1286" t="s">
        <v>2545</v>
      </c>
      <c r="R1286" t="s">
        <v>1359</v>
      </c>
      <c r="U1286" s="1" t="s">
        <v>4992</v>
      </c>
      <c r="V1286" s="1" t="s">
        <v>4993</v>
      </c>
      <c r="W1286" t="s">
        <v>1316</v>
      </c>
      <c r="X1286" s="1" t="s">
        <v>4994</v>
      </c>
      <c r="Y1286" s="1" t="s">
        <v>4995</v>
      </c>
      <c r="Z1286" s="1" t="s">
        <v>4996</v>
      </c>
      <c r="AA1286" t="s">
        <v>1371</v>
      </c>
      <c r="AB1286" s="1" t="s">
        <v>4997</v>
      </c>
      <c r="AC1286" s="1" t="s">
        <v>4998</v>
      </c>
      <c r="AD1286" t="s">
        <v>1316</v>
      </c>
      <c r="AE1286" t="s">
        <v>2352</v>
      </c>
      <c r="AF1286" s="1" t="s">
        <v>4995</v>
      </c>
      <c r="AG1286" s="1" t="s">
        <v>4999</v>
      </c>
      <c r="AH1286" t="s">
        <v>1371</v>
      </c>
    </row>
    <row r="1287" spans="1:27">
      <c r="A1287" s="1" t="s">
        <v>5038</v>
      </c>
      <c r="B1287" t="s">
        <v>444</v>
      </c>
      <c r="C1287" t="s">
        <v>249</v>
      </c>
      <c r="D1287" t="s">
        <v>458</v>
      </c>
      <c r="E1287" t="s">
        <v>67</v>
      </c>
      <c r="F1287" t="s">
        <v>990</v>
      </c>
      <c r="G1287" s="1" t="s">
        <v>5027</v>
      </c>
      <c r="H1287" s="1" t="s">
        <v>5028</v>
      </c>
      <c r="I1287" s="1" t="s">
        <v>5011</v>
      </c>
      <c r="J1287" t="s">
        <v>353</v>
      </c>
      <c r="K1287" t="s">
        <v>657</v>
      </c>
      <c r="L1287" t="s">
        <v>666</v>
      </c>
      <c r="M1287" t="s">
        <v>651</v>
      </c>
      <c r="O1287" s="1" t="s">
        <v>5001</v>
      </c>
      <c r="Q1287" t="s">
        <v>2580</v>
      </c>
      <c r="R1287" t="s">
        <v>1359</v>
      </c>
      <c r="U1287" s="1" t="s">
        <v>5002</v>
      </c>
      <c r="V1287" s="1" t="s">
        <v>5003</v>
      </c>
      <c r="W1287" t="s">
        <v>1316</v>
      </c>
      <c r="X1287" s="1" t="s">
        <v>5004</v>
      </c>
      <c r="Y1287" s="1" t="s">
        <v>5005</v>
      </c>
      <c r="Z1287" s="1" t="s">
        <v>2721</v>
      </c>
      <c r="AA1287" t="s">
        <v>1371</v>
      </c>
    </row>
    <row r="1288" spans="1:21">
      <c r="A1288" s="1" t="s">
        <v>5039</v>
      </c>
      <c r="B1288" t="s">
        <v>444</v>
      </c>
      <c r="C1288" t="s">
        <v>249</v>
      </c>
      <c r="D1288" t="s">
        <v>458</v>
      </c>
      <c r="E1288" t="s">
        <v>67</v>
      </c>
      <c r="F1288" t="s">
        <v>990</v>
      </c>
      <c r="G1288" s="1" t="s">
        <v>5027</v>
      </c>
      <c r="H1288" s="1" t="s">
        <v>5028</v>
      </c>
      <c r="I1288" s="1" t="s">
        <v>5011</v>
      </c>
      <c r="J1288" t="s">
        <v>353</v>
      </c>
      <c r="K1288" t="s">
        <v>657</v>
      </c>
      <c r="L1288" t="s">
        <v>666</v>
      </c>
      <c r="M1288" t="s">
        <v>651</v>
      </c>
      <c r="O1288" s="1" t="s">
        <v>5007</v>
      </c>
      <c r="Q1288" t="s">
        <v>2580</v>
      </c>
      <c r="R1288" t="s">
        <v>1359</v>
      </c>
      <c r="U1288" s="1" t="s">
        <v>3683</v>
      </c>
    </row>
    <row r="1289" spans="1:19">
      <c r="A1289" s="1" t="s">
        <v>5040</v>
      </c>
      <c r="B1289" t="s">
        <v>444</v>
      </c>
      <c r="C1289" t="s">
        <v>249</v>
      </c>
      <c r="D1289" t="s">
        <v>458</v>
      </c>
      <c r="E1289" t="s">
        <v>67</v>
      </c>
      <c r="F1289" t="s">
        <v>958</v>
      </c>
      <c r="G1289" s="1" t="s">
        <v>5041</v>
      </c>
      <c r="H1289" s="1" t="s">
        <v>5042</v>
      </c>
      <c r="I1289" s="1" t="s">
        <v>5043</v>
      </c>
      <c r="J1289" t="s">
        <v>327</v>
      </c>
      <c r="K1289" t="s">
        <v>649</v>
      </c>
      <c r="L1289" t="s">
        <v>650</v>
      </c>
      <c r="M1289" t="s">
        <v>651</v>
      </c>
      <c r="O1289" s="1" t="s">
        <v>2993</v>
      </c>
      <c r="P1289" t="s">
        <v>2535</v>
      </c>
      <c r="S1289" t="s">
        <v>1171</v>
      </c>
    </row>
    <row r="1290" spans="1:19">
      <c r="A1290" s="1" t="s">
        <v>5044</v>
      </c>
      <c r="B1290" t="s">
        <v>444</v>
      </c>
      <c r="C1290" t="s">
        <v>249</v>
      </c>
      <c r="D1290" t="s">
        <v>458</v>
      </c>
      <c r="E1290" t="s">
        <v>67</v>
      </c>
      <c r="F1290" t="s">
        <v>958</v>
      </c>
      <c r="G1290" s="1" t="s">
        <v>5041</v>
      </c>
      <c r="H1290" s="1" t="s">
        <v>5042</v>
      </c>
      <c r="I1290" s="1" t="s">
        <v>5043</v>
      </c>
      <c r="J1290" t="s">
        <v>327</v>
      </c>
      <c r="K1290" t="s">
        <v>649</v>
      </c>
      <c r="L1290" t="s">
        <v>654</v>
      </c>
      <c r="M1290" t="s">
        <v>651</v>
      </c>
      <c r="O1290" s="1" t="s">
        <v>3094</v>
      </c>
      <c r="P1290" t="s">
        <v>2545</v>
      </c>
      <c r="S1290" t="s">
        <v>1168</v>
      </c>
    </row>
    <row r="1291" spans="1:19">
      <c r="A1291" s="1" t="s">
        <v>5045</v>
      </c>
      <c r="B1291" t="s">
        <v>444</v>
      </c>
      <c r="C1291" t="s">
        <v>249</v>
      </c>
      <c r="D1291" t="s">
        <v>458</v>
      </c>
      <c r="E1291" t="s">
        <v>67</v>
      </c>
      <c r="F1291" t="s">
        <v>958</v>
      </c>
      <c r="G1291" s="1" t="s">
        <v>5041</v>
      </c>
      <c r="H1291" s="1" t="s">
        <v>5042</v>
      </c>
      <c r="I1291" s="1" t="s">
        <v>5043</v>
      </c>
      <c r="J1291" t="s">
        <v>327</v>
      </c>
      <c r="K1291" t="s">
        <v>649</v>
      </c>
      <c r="L1291" t="s">
        <v>654</v>
      </c>
      <c r="M1291" t="s">
        <v>651</v>
      </c>
      <c r="O1291" s="1" t="s">
        <v>3096</v>
      </c>
      <c r="P1291" t="s">
        <v>2545</v>
      </c>
      <c r="S1291" t="s">
        <v>1169</v>
      </c>
    </row>
    <row r="1292" spans="1:19">
      <c r="A1292" s="1" t="s">
        <v>5046</v>
      </c>
      <c r="B1292" t="s">
        <v>444</v>
      </c>
      <c r="C1292" t="s">
        <v>249</v>
      </c>
      <c r="D1292" t="s">
        <v>458</v>
      </c>
      <c r="E1292" t="s">
        <v>67</v>
      </c>
      <c r="F1292" t="s">
        <v>958</v>
      </c>
      <c r="G1292" s="1" t="s">
        <v>5041</v>
      </c>
      <c r="H1292" s="1" t="s">
        <v>5042</v>
      </c>
      <c r="I1292" s="1" t="s">
        <v>5043</v>
      </c>
      <c r="J1292" t="s">
        <v>327</v>
      </c>
      <c r="K1292" t="s">
        <v>649</v>
      </c>
      <c r="L1292" t="s">
        <v>654</v>
      </c>
      <c r="M1292" t="s">
        <v>651</v>
      </c>
      <c r="O1292" s="1" t="s">
        <v>3098</v>
      </c>
      <c r="P1292" t="s">
        <v>2545</v>
      </c>
      <c r="S1292" t="s">
        <v>1170</v>
      </c>
    </row>
    <row r="1293" spans="1:19">
      <c r="A1293" s="1" t="s">
        <v>5047</v>
      </c>
      <c r="B1293" t="s">
        <v>444</v>
      </c>
      <c r="C1293" t="s">
        <v>249</v>
      </c>
      <c r="D1293" t="s">
        <v>458</v>
      </c>
      <c r="E1293" t="s">
        <v>67</v>
      </c>
      <c r="F1293" t="s">
        <v>958</v>
      </c>
      <c r="G1293" s="1" t="s">
        <v>5041</v>
      </c>
      <c r="H1293" s="1" t="s">
        <v>5042</v>
      </c>
      <c r="I1293" s="1" t="s">
        <v>5043</v>
      </c>
      <c r="J1293" t="s">
        <v>327</v>
      </c>
      <c r="K1293" t="s">
        <v>649</v>
      </c>
      <c r="L1293" t="s">
        <v>654</v>
      </c>
      <c r="M1293" t="s">
        <v>651</v>
      </c>
      <c r="O1293" s="1" t="s">
        <v>3100</v>
      </c>
      <c r="P1293" t="s">
        <v>2535</v>
      </c>
      <c r="S1293" t="s">
        <v>1172</v>
      </c>
    </row>
    <row r="1294" spans="1:19">
      <c r="A1294" s="1" t="s">
        <v>5048</v>
      </c>
      <c r="B1294" t="s">
        <v>444</v>
      </c>
      <c r="C1294" t="s">
        <v>249</v>
      </c>
      <c r="D1294" t="s">
        <v>458</v>
      </c>
      <c r="E1294" t="s">
        <v>67</v>
      </c>
      <c r="F1294" t="s">
        <v>958</v>
      </c>
      <c r="G1294" s="1" t="s">
        <v>5041</v>
      </c>
      <c r="H1294" s="1" t="s">
        <v>5042</v>
      </c>
      <c r="I1294" s="1" t="s">
        <v>5043</v>
      </c>
      <c r="J1294" t="s">
        <v>327</v>
      </c>
      <c r="K1294" t="s">
        <v>649</v>
      </c>
      <c r="L1294" t="s">
        <v>654</v>
      </c>
      <c r="M1294" t="s">
        <v>651</v>
      </c>
      <c r="O1294" s="1" t="s">
        <v>3027</v>
      </c>
      <c r="P1294" t="s">
        <v>2535</v>
      </c>
      <c r="S1294" t="s">
        <v>1171</v>
      </c>
    </row>
    <row r="1295" spans="1:19">
      <c r="A1295" s="1" t="s">
        <v>5049</v>
      </c>
      <c r="B1295" t="s">
        <v>444</v>
      </c>
      <c r="C1295" t="s">
        <v>249</v>
      </c>
      <c r="D1295" t="s">
        <v>458</v>
      </c>
      <c r="E1295" t="s">
        <v>67</v>
      </c>
      <c r="F1295" t="s">
        <v>958</v>
      </c>
      <c r="G1295" s="1" t="s">
        <v>5041</v>
      </c>
      <c r="H1295" s="1" t="s">
        <v>5042</v>
      </c>
      <c r="I1295" s="1" t="s">
        <v>5043</v>
      </c>
      <c r="J1295" t="s">
        <v>327</v>
      </c>
      <c r="K1295" t="s">
        <v>649</v>
      </c>
      <c r="L1295" t="s">
        <v>654</v>
      </c>
      <c r="M1295" t="s">
        <v>651</v>
      </c>
      <c r="O1295" s="1" t="s">
        <v>3103</v>
      </c>
      <c r="P1295" t="s">
        <v>2580</v>
      </c>
      <c r="S1295" t="s">
        <v>1171</v>
      </c>
    </row>
    <row r="1296" spans="1:18">
      <c r="A1296" s="1" t="s">
        <v>5050</v>
      </c>
      <c r="B1296" t="s">
        <v>444</v>
      </c>
      <c r="C1296" t="s">
        <v>249</v>
      </c>
      <c r="D1296" t="s">
        <v>458</v>
      </c>
      <c r="E1296" t="s">
        <v>67</v>
      </c>
      <c r="F1296" t="s">
        <v>958</v>
      </c>
      <c r="G1296" s="1" t="s">
        <v>5041</v>
      </c>
      <c r="H1296" s="1" t="s">
        <v>5042</v>
      </c>
      <c r="I1296" s="1" t="s">
        <v>5043</v>
      </c>
      <c r="J1296" t="s">
        <v>327</v>
      </c>
      <c r="K1296" t="s">
        <v>657</v>
      </c>
      <c r="L1296" t="s">
        <v>729</v>
      </c>
      <c r="M1296" t="s">
        <v>651</v>
      </c>
      <c r="O1296" s="1" t="s">
        <v>4889</v>
      </c>
      <c r="P1296" t="s">
        <v>2535</v>
      </c>
      <c r="R1296" t="s">
        <v>1359</v>
      </c>
    </row>
    <row r="1297" spans="1:18">
      <c r="A1297" s="1" t="s">
        <v>5051</v>
      </c>
      <c r="B1297" t="s">
        <v>444</v>
      </c>
      <c r="C1297" t="s">
        <v>249</v>
      </c>
      <c r="D1297" t="s">
        <v>458</v>
      </c>
      <c r="E1297" t="s">
        <v>67</v>
      </c>
      <c r="F1297" t="s">
        <v>958</v>
      </c>
      <c r="G1297" s="1" t="s">
        <v>5041</v>
      </c>
      <c r="H1297" s="1" t="s">
        <v>5042</v>
      </c>
      <c r="I1297" s="1" t="s">
        <v>5043</v>
      </c>
      <c r="J1297" t="s">
        <v>327</v>
      </c>
      <c r="K1297" t="s">
        <v>657</v>
      </c>
      <c r="L1297" t="s">
        <v>729</v>
      </c>
      <c r="M1297" t="s">
        <v>651</v>
      </c>
      <c r="O1297" s="1" t="s">
        <v>4891</v>
      </c>
      <c r="P1297" t="s">
        <v>2535</v>
      </c>
      <c r="R1297" t="s">
        <v>1359</v>
      </c>
    </row>
    <row r="1298" spans="1:18">
      <c r="A1298" s="1" t="s">
        <v>5052</v>
      </c>
      <c r="B1298" t="s">
        <v>444</v>
      </c>
      <c r="C1298" t="s">
        <v>249</v>
      </c>
      <c r="D1298" t="s">
        <v>458</v>
      </c>
      <c r="E1298" t="s">
        <v>67</v>
      </c>
      <c r="F1298" t="s">
        <v>958</v>
      </c>
      <c r="G1298" s="1" t="s">
        <v>5041</v>
      </c>
      <c r="H1298" s="1" t="s">
        <v>5042</v>
      </c>
      <c r="I1298" s="1" t="s">
        <v>5043</v>
      </c>
      <c r="J1298" t="s">
        <v>327</v>
      </c>
      <c r="K1298" t="s">
        <v>657</v>
      </c>
      <c r="L1298" t="s">
        <v>729</v>
      </c>
      <c r="M1298" t="s">
        <v>651</v>
      </c>
      <c r="O1298" s="1" t="s">
        <v>4893</v>
      </c>
      <c r="P1298" t="s">
        <v>2535</v>
      </c>
      <c r="R1298" t="s">
        <v>1359</v>
      </c>
    </row>
    <row r="1299" spans="1:18">
      <c r="A1299" s="1" t="s">
        <v>5053</v>
      </c>
      <c r="B1299" t="s">
        <v>444</v>
      </c>
      <c r="C1299" t="s">
        <v>249</v>
      </c>
      <c r="D1299" t="s">
        <v>458</v>
      </c>
      <c r="E1299" t="s">
        <v>67</v>
      </c>
      <c r="F1299" t="s">
        <v>958</v>
      </c>
      <c r="G1299" s="1" t="s">
        <v>5041</v>
      </c>
      <c r="H1299" s="1" t="s">
        <v>5042</v>
      </c>
      <c r="I1299" s="1" t="s">
        <v>5043</v>
      </c>
      <c r="J1299" t="s">
        <v>327</v>
      </c>
      <c r="K1299" t="s">
        <v>657</v>
      </c>
      <c r="L1299" t="s">
        <v>729</v>
      </c>
      <c r="M1299" t="s">
        <v>651</v>
      </c>
      <c r="O1299" s="1" t="s">
        <v>4895</v>
      </c>
      <c r="P1299" t="s">
        <v>2545</v>
      </c>
      <c r="R1299" t="s">
        <v>1359</v>
      </c>
    </row>
    <row r="1300" spans="1:18">
      <c r="A1300" s="1" t="s">
        <v>5054</v>
      </c>
      <c r="B1300" t="s">
        <v>444</v>
      </c>
      <c r="C1300" t="s">
        <v>249</v>
      </c>
      <c r="D1300" t="s">
        <v>458</v>
      </c>
      <c r="E1300" t="s">
        <v>67</v>
      </c>
      <c r="F1300" t="s">
        <v>958</v>
      </c>
      <c r="G1300" s="1" t="s">
        <v>5041</v>
      </c>
      <c r="H1300" s="1" t="s">
        <v>5042</v>
      </c>
      <c r="I1300" s="1" t="s">
        <v>5043</v>
      </c>
      <c r="J1300" t="s">
        <v>327</v>
      </c>
      <c r="K1300" t="s">
        <v>657</v>
      </c>
      <c r="L1300" t="s">
        <v>729</v>
      </c>
      <c r="M1300" t="s">
        <v>651</v>
      </c>
      <c r="O1300" s="1" t="s">
        <v>4897</v>
      </c>
      <c r="P1300" t="s">
        <v>2535</v>
      </c>
      <c r="R1300" t="s">
        <v>1359</v>
      </c>
    </row>
    <row r="1301" spans="1:18">
      <c r="A1301" s="1" t="s">
        <v>5055</v>
      </c>
      <c r="B1301" t="s">
        <v>444</v>
      </c>
      <c r="C1301" t="s">
        <v>249</v>
      </c>
      <c r="D1301" t="s">
        <v>458</v>
      </c>
      <c r="E1301" t="s">
        <v>67</v>
      </c>
      <c r="F1301" t="s">
        <v>958</v>
      </c>
      <c r="G1301" s="1" t="s">
        <v>5041</v>
      </c>
      <c r="H1301" s="1" t="s">
        <v>5042</v>
      </c>
      <c r="I1301" s="1" t="s">
        <v>5043</v>
      </c>
      <c r="J1301" t="s">
        <v>327</v>
      </c>
      <c r="K1301" t="s">
        <v>657</v>
      </c>
      <c r="L1301" t="s">
        <v>666</v>
      </c>
      <c r="M1301" t="s">
        <v>651</v>
      </c>
      <c r="O1301" s="1" t="s">
        <v>4899</v>
      </c>
      <c r="Q1301" t="s">
        <v>2580</v>
      </c>
      <c r="R1301" t="s">
        <v>1359</v>
      </c>
    </row>
    <row r="1302" spans="1:18">
      <c r="A1302" s="1" t="s">
        <v>5056</v>
      </c>
      <c r="B1302" t="s">
        <v>444</v>
      </c>
      <c r="C1302" t="s">
        <v>249</v>
      </c>
      <c r="D1302" t="s">
        <v>458</v>
      </c>
      <c r="E1302" t="s">
        <v>67</v>
      </c>
      <c r="F1302" t="s">
        <v>958</v>
      </c>
      <c r="G1302" s="1" t="s">
        <v>5041</v>
      </c>
      <c r="H1302" s="1" t="s">
        <v>5042</v>
      </c>
      <c r="I1302" s="1" t="s">
        <v>5043</v>
      </c>
      <c r="J1302" t="s">
        <v>327</v>
      </c>
      <c r="K1302" t="s">
        <v>657</v>
      </c>
      <c r="L1302" t="s">
        <v>666</v>
      </c>
      <c r="M1302" t="s">
        <v>651</v>
      </c>
      <c r="O1302" s="1" t="s">
        <v>4901</v>
      </c>
      <c r="Q1302" t="s">
        <v>2580</v>
      </c>
      <c r="R1302" t="s">
        <v>1359</v>
      </c>
    </row>
    <row r="1303" spans="1:18">
      <c r="A1303" s="1" t="s">
        <v>5057</v>
      </c>
      <c r="B1303" t="s">
        <v>444</v>
      </c>
      <c r="C1303" t="s">
        <v>249</v>
      </c>
      <c r="D1303" t="s">
        <v>458</v>
      </c>
      <c r="E1303" t="s">
        <v>67</v>
      </c>
      <c r="F1303" t="s">
        <v>958</v>
      </c>
      <c r="G1303" s="1" t="s">
        <v>5041</v>
      </c>
      <c r="H1303" s="1" t="s">
        <v>5042</v>
      </c>
      <c r="I1303" s="1" t="s">
        <v>5043</v>
      </c>
      <c r="J1303" t="s">
        <v>327</v>
      </c>
      <c r="K1303" t="s">
        <v>657</v>
      </c>
      <c r="L1303" t="s">
        <v>666</v>
      </c>
      <c r="M1303" t="s">
        <v>651</v>
      </c>
      <c r="O1303" s="1" t="s">
        <v>2689</v>
      </c>
      <c r="Q1303" t="s">
        <v>2580</v>
      </c>
      <c r="R1303" t="s">
        <v>1359</v>
      </c>
    </row>
    <row r="1304" spans="1:18">
      <c r="A1304" s="1" t="s">
        <v>5058</v>
      </c>
      <c r="B1304" t="s">
        <v>444</v>
      </c>
      <c r="C1304" t="s">
        <v>249</v>
      </c>
      <c r="D1304" t="s">
        <v>458</v>
      </c>
      <c r="E1304" t="s">
        <v>67</v>
      </c>
      <c r="F1304" t="s">
        <v>871</v>
      </c>
      <c r="G1304" s="1" t="s">
        <v>5059</v>
      </c>
      <c r="H1304" s="1" t="s">
        <v>5060</v>
      </c>
      <c r="I1304" s="1" t="s">
        <v>5043</v>
      </c>
      <c r="J1304" t="s">
        <v>237</v>
      </c>
      <c r="K1304" t="s">
        <v>649</v>
      </c>
      <c r="L1304" t="s">
        <v>650</v>
      </c>
      <c r="M1304" t="s">
        <v>651</v>
      </c>
      <c r="O1304" s="1" t="s">
        <v>2993</v>
      </c>
      <c r="P1304" t="s">
        <v>2535</v>
      </c>
      <c r="R1304" t="s">
        <v>1359</v>
      </c>
    </row>
    <row r="1305" spans="1:18">
      <c r="A1305" s="1" t="s">
        <v>5061</v>
      </c>
      <c r="B1305" t="s">
        <v>444</v>
      </c>
      <c r="C1305" t="s">
        <v>249</v>
      </c>
      <c r="D1305" t="s">
        <v>458</v>
      </c>
      <c r="E1305" t="s">
        <v>67</v>
      </c>
      <c r="F1305" t="s">
        <v>871</v>
      </c>
      <c r="G1305" s="1" t="s">
        <v>5059</v>
      </c>
      <c r="H1305" s="1" t="s">
        <v>5060</v>
      </c>
      <c r="I1305" s="1" t="s">
        <v>5043</v>
      </c>
      <c r="J1305" t="s">
        <v>237</v>
      </c>
      <c r="K1305" t="s">
        <v>649</v>
      </c>
      <c r="L1305" t="s">
        <v>654</v>
      </c>
      <c r="M1305" t="s">
        <v>651</v>
      </c>
      <c r="O1305" s="1" t="s">
        <v>3094</v>
      </c>
      <c r="P1305" t="s">
        <v>2545</v>
      </c>
      <c r="R1305" t="s">
        <v>1359</v>
      </c>
    </row>
    <row r="1306" spans="1:18">
      <c r="A1306" s="1" t="s">
        <v>5062</v>
      </c>
      <c r="B1306" t="s">
        <v>444</v>
      </c>
      <c r="C1306" t="s">
        <v>249</v>
      </c>
      <c r="D1306" t="s">
        <v>458</v>
      </c>
      <c r="E1306" t="s">
        <v>67</v>
      </c>
      <c r="F1306" t="s">
        <v>871</v>
      </c>
      <c r="G1306" s="1" t="s">
        <v>5059</v>
      </c>
      <c r="H1306" s="1" t="s">
        <v>5060</v>
      </c>
      <c r="I1306" s="1" t="s">
        <v>5043</v>
      </c>
      <c r="J1306" t="s">
        <v>237</v>
      </c>
      <c r="K1306" t="s">
        <v>649</v>
      </c>
      <c r="L1306" t="s">
        <v>654</v>
      </c>
      <c r="M1306" t="s">
        <v>651</v>
      </c>
      <c r="O1306" s="1" t="s">
        <v>3096</v>
      </c>
      <c r="P1306" t="s">
        <v>2545</v>
      </c>
      <c r="R1306" t="s">
        <v>1359</v>
      </c>
    </row>
    <row r="1307" spans="1:18">
      <c r="A1307" s="1" t="s">
        <v>5063</v>
      </c>
      <c r="B1307" t="s">
        <v>444</v>
      </c>
      <c r="C1307" t="s">
        <v>249</v>
      </c>
      <c r="D1307" t="s">
        <v>458</v>
      </c>
      <c r="E1307" t="s">
        <v>67</v>
      </c>
      <c r="F1307" t="s">
        <v>871</v>
      </c>
      <c r="G1307" s="1" t="s">
        <v>5059</v>
      </c>
      <c r="H1307" s="1" t="s">
        <v>5060</v>
      </c>
      <c r="I1307" s="1" t="s">
        <v>5043</v>
      </c>
      <c r="J1307" t="s">
        <v>237</v>
      </c>
      <c r="K1307" t="s">
        <v>649</v>
      </c>
      <c r="L1307" t="s">
        <v>654</v>
      </c>
      <c r="M1307" t="s">
        <v>651</v>
      </c>
      <c r="O1307" s="1" t="s">
        <v>3098</v>
      </c>
      <c r="P1307" t="s">
        <v>2545</v>
      </c>
      <c r="R1307" t="s">
        <v>1359</v>
      </c>
    </row>
    <row r="1308" spans="1:18">
      <c r="A1308" s="1" t="s">
        <v>5064</v>
      </c>
      <c r="B1308" t="s">
        <v>444</v>
      </c>
      <c r="C1308" t="s">
        <v>249</v>
      </c>
      <c r="D1308" t="s">
        <v>458</v>
      </c>
      <c r="E1308" t="s">
        <v>67</v>
      </c>
      <c r="F1308" t="s">
        <v>871</v>
      </c>
      <c r="G1308" s="1" t="s">
        <v>5059</v>
      </c>
      <c r="H1308" s="1" t="s">
        <v>5060</v>
      </c>
      <c r="I1308" s="1" t="s">
        <v>5043</v>
      </c>
      <c r="J1308" t="s">
        <v>237</v>
      </c>
      <c r="K1308" t="s">
        <v>649</v>
      </c>
      <c r="L1308" t="s">
        <v>654</v>
      </c>
      <c r="M1308" t="s">
        <v>651</v>
      </c>
      <c r="O1308" s="1" t="s">
        <v>3100</v>
      </c>
      <c r="P1308" t="s">
        <v>2535</v>
      </c>
      <c r="R1308" t="s">
        <v>1359</v>
      </c>
    </row>
    <row r="1309" spans="1:18">
      <c r="A1309" s="1" t="s">
        <v>5065</v>
      </c>
      <c r="B1309" t="s">
        <v>444</v>
      </c>
      <c r="C1309" t="s">
        <v>249</v>
      </c>
      <c r="D1309" t="s">
        <v>458</v>
      </c>
      <c r="E1309" t="s">
        <v>67</v>
      </c>
      <c r="F1309" t="s">
        <v>871</v>
      </c>
      <c r="G1309" s="1" t="s">
        <v>5059</v>
      </c>
      <c r="H1309" s="1" t="s">
        <v>5060</v>
      </c>
      <c r="I1309" s="1" t="s">
        <v>5043</v>
      </c>
      <c r="J1309" t="s">
        <v>237</v>
      </c>
      <c r="K1309" t="s">
        <v>649</v>
      </c>
      <c r="L1309" t="s">
        <v>654</v>
      </c>
      <c r="M1309" t="s">
        <v>651</v>
      </c>
      <c r="O1309" s="1" t="s">
        <v>3103</v>
      </c>
      <c r="P1309" t="s">
        <v>2580</v>
      </c>
      <c r="R1309" t="s">
        <v>1359</v>
      </c>
    </row>
    <row r="1310" spans="1:18">
      <c r="A1310" s="1" t="s">
        <v>5066</v>
      </c>
      <c r="B1310" t="s">
        <v>444</v>
      </c>
      <c r="C1310" t="s">
        <v>249</v>
      </c>
      <c r="D1310" t="s">
        <v>458</v>
      </c>
      <c r="E1310" t="s">
        <v>67</v>
      </c>
      <c r="F1310" t="s">
        <v>871</v>
      </c>
      <c r="G1310" s="1" t="s">
        <v>5059</v>
      </c>
      <c r="H1310" s="1" t="s">
        <v>5060</v>
      </c>
      <c r="I1310" s="1" t="s">
        <v>5043</v>
      </c>
      <c r="J1310" t="s">
        <v>237</v>
      </c>
      <c r="K1310" t="s">
        <v>657</v>
      </c>
      <c r="L1310" t="s">
        <v>729</v>
      </c>
      <c r="M1310" t="s">
        <v>651</v>
      </c>
      <c r="O1310" s="1" t="s">
        <v>3108</v>
      </c>
      <c r="P1310" t="s">
        <v>2545</v>
      </c>
      <c r="R1310" t="s">
        <v>1359</v>
      </c>
    </row>
    <row r="1311" spans="1:18">
      <c r="A1311" s="1" t="s">
        <v>5067</v>
      </c>
      <c r="B1311" t="s">
        <v>444</v>
      </c>
      <c r="C1311" t="s">
        <v>249</v>
      </c>
      <c r="D1311" t="s">
        <v>458</v>
      </c>
      <c r="E1311" t="s">
        <v>67</v>
      </c>
      <c r="F1311" t="s">
        <v>871</v>
      </c>
      <c r="G1311" s="1" t="s">
        <v>5059</v>
      </c>
      <c r="H1311" s="1" t="s">
        <v>5060</v>
      </c>
      <c r="I1311" s="1" t="s">
        <v>5043</v>
      </c>
      <c r="J1311" t="s">
        <v>237</v>
      </c>
      <c r="K1311" t="s">
        <v>657</v>
      </c>
      <c r="L1311" t="s">
        <v>729</v>
      </c>
      <c r="M1311" t="s">
        <v>651</v>
      </c>
      <c r="O1311" s="1" t="s">
        <v>4913</v>
      </c>
      <c r="P1311" t="s">
        <v>2545</v>
      </c>
      <c r="R1311" t="s">
        <v>1359</v>
      </c>
    </row>
    <row r="1312" spans="1:18">
      <c r="A1312" s="1" t="s">
        <v>5068</v>
      </c>
      <c r="B1312" t="s">
        <v>444</v>
      </c>
      <c r="C1312" t="s">
        <v>249</v>
      </c>
      <c r="D1312" t="s">
        <v>458</v>
      </c>
      <c r="E1312" t="s">
        <v>67</v>
      </c>
      <c r="F1312" t="s">
        <v>871</v>
      </c>
      <c r="G1312" s="1" t="s">
        <v>5059</v>
      </c>
      <c r="H1312" s="1" t="s">
        <v>5060</v>
      </c>
      <c r="I1312" s="1" t="s">
        <v>5043</v>
      </c>
      <c r="J1312" t="s">
        <v>237</v>
      </c>
      <c r="K1312" t="s">
        <v>657</v>
      </c>
      <c r="L1312" t="s">
        <v>729</v>
      </c>
      <c r="M1312" t="s">
        <v>651</v>
      </c>
      <c r="O1312" s="1" t="s">
        <v>4915</v>
      </c>
      <c r="P1312" t="s">
        <v>2545</v>
      </c>
      <c r="R1312" t="s">
        <v>1359</v>
      </c>
    </row>
    <row r="1313" spans="1:18">
      <c r="A1313" s="1" t="s">
        <v>5069</v>
      </c>
      <c r="B1313" t="s">
        <v>444</v>
      </c>
      <c r="C1313" t="s">
        <v>249</v>
      </c>
      <c r="D1313" t="s">
        <v>458</v>
      </c>
      <c r="E1313" t="s">
        <v>67</v>
      </c>
      <c r="F1313" t="s">
        <v>871</v>
      </c>
      <c r="G1313" s="1" t="s">
        <v>5059</v>
      </c>
      <c r="H1313" s="1" t="s">
        <v>5060</v>
      </c>
      <c r="I1313" s="1" t="s">
        <v>5043</v>
      </c>
      <c r="J1313" t="s">
        <v>237</v>
      </c>
      <c r="K1313" t="s">
        <v>657</v>
      </c>
      <c r="L1313" t="s">
        <v>729</v>
      </c>
      <c r="M1313" t="s">
        <v>651</v>
      </c>
      <c r="O1313" s="1" t="s">
        <v>4917</v>
      </c>
      <c r="P1313" t="s">
        <v>2535</v>
      </c>
      <c r="R1313" t="s">
        <v>1359</v>
      </c>
    </row>
    <row r="1314" spans="1:18">
      <c r="A1314" s="1" t="s">
        <v>5070</v>
      </c>
      <c r="B1314" t="s">
        <v>444</v>
      </c>
      <c r="C1314" t="s">
        <v>249</v>
      </c>
      <c r="D1314" t="s">
        <v>458</v>
      </c>
      <c r="E1314" t="s">
        <v>67</v>
      </c>
      <c r="F1314" t="s">
        <v>871</v>
      </c>
      <c r="G1314" s="1" t="s">
        <v>5059</v>
      </c>
      <c r="H1314" s="1" t="s">
        <v>5060</v>
      </c>
      <c r="I1314" s="1" t="s">
        <v>5043</v>
      </c>
      <c r="J1314" t="s">
        <v>237</v>
      </c>
      <c r="K1314" t="s">
        <v>657</v>
      </c>
      <c r="L1314" t="s">
        <v>666</v>
      </c>
      <c r="M1314" t="s">
        <v>651</v>
      </c>
      <c r="O1314" s="1" t="s">
        <v>4919</v>
      </c>
      <c r="Q1314" t="s">
        <v>2580</v>
      </c>
      <c r="R1314" t="s">
        <v>1359</v>
      </c>
    </row>
    <row r="1315" spans="1:18">
      <c r="A1315" s="1" t="s">
        <v>5071</v>
      </c>
      <c r="B1315" t="s">
        <v>444</v>
      </c>
      <c r="C1315" t="s">
        <v>249</v>
      </c>
      <c r="D1315" t="s">
        <v>458</v>
      </c>
      <c r="E1315" t="s">
        <v>67</v>
      </c>
      <c r="F1315" t="s">
        <v>871</v>
      </c>
      <c r="G1315" s="1" t="s">
        <v>5059</v>
      </c>
      <c r="H1315" s="1" t="s">
        <v>5060</v>
      </c>
      <c r="I1315" s="1" t="s">
        <v>5043</v>
      </c>
      <c r="J1315" t="s">
        <v>237</v>
      </c>
      <c r="K1315" t="s">
        <v>657</v>
      </c>
      <c r="L1315" t="s">
        <v>666</v>
      </c>
      <c r="M1315" t="s">
        <v>651</v>
      </c>
      <c r="O1315" s="1" t="s">
        <v>4921</v>
      </c>
      <c r="Q1315" t="s">
        <v>2535</v>
      </c>
      <c r="R1315" t="s">
        <v>1359</v>
      </c>
    </row>
    <row r="1316" spans="1:18">
      <c r="A1316" s="1" t="s">
        <v>5072</v>
      </c>
      <c r="B1316" t="s">
        <v>444</v>
      </c>
      <c r="C1316" t="s">
        <v>249</v>
      </c>
      <c r="D1316" t="s">
        <v>458</v>
      </c>
      <c r="E1316" t="s">
        <v>67</v>
      </c>
      <c r="F1316" t="s">
        <v>885</v>
      </c>
      <c r="G1316" s="1" t="s">
        <v>5073</v>
      </c>
      <c r="H1316" s="1" t="s">
        <v>5074</v>
      </c>
      <c r="I1316" s="1" t="s">
        <v>5043</v>
      </c>
      <c r="J1316" t="s">
        <v>225</v>
      </c>
      <c r="K1316" t="s">
        <v>649</v>
      </c>
      <c r="L1316" t="s">
        <v>650</v>
      </c>
      <c r="M1316" t="s">
        <v>651</v>
      </c>
      <c r="O1316" s="1" t="s">
        <v>2993</v>
      </c>
      <c r="P1316" t="s">
        <v>2535</v>
      </c>
      <c r="R1316" t="s">
        <v>1359</v>
      </c>
    </row>
    <row r="1317" spans="1:18">
      <c r="A1317" s="1" t="s">
        <v>5075</v>
      </c>
      <c r="B1317" t="s">
        <v>444</v>
      </c>
      <c r="C1317" t="s">
        <v>249</v>
      </c>
      <c r="D1317" t="s">
        <v>458</v>
      </c>
      <c r="E1317" t="s">
        <v>67</v>
      </c>
      <c r="F1317" t="s">
        <v>885</v>
      </c>
      <c r="G1317" s="1" t="s">
        <v>5073</v>
      </c>
      <c r="H1317" s="1" t="s">
        <v>5074</v>
      </c>
      <c r="I1317" s="1" t="s">
        <v>5043</v>
      </c>
      <c r="J1317" t="s">
        <v>225</v>
      </c>
      <c r="K1317" t="s">
        <v>649</v>
      </c>
      <c r="L1317" t="s">
        <v>654</v>
      </c>
      <c r="M1317" t="s">
        <v>651</v>
      </c>
      <c r="O1317" s="1" t="s">
        <v>3094</v>
      </c>
      <c r="P1317" t="s">
        <v>2545</v>
      </c>
      <c r="R1317" t="s">
        <v>1359</v>
      </c>
    </row>
    <row r="1318" spans="1:18">
      <c r="A1318" s="1" t="s">
        <v>5076</v>
      </c>
      <c r="B1318" t="s">
        <v>444</v>
      </c>
      <c r="C1318" t="s">
        <v>249</v>
      </c>
      <c r="D1318" t="s">
        <v>458</v>
      </c>
      <c r="E1318" t="s">
        <v>67</v>
      </c>
      <c r="F1318" t="s">
        <v>885</v>
      </c>
      <c r="G1318" s="1" t="s">
        <v>5073</v>
      </c>
      <c r="H1318" s="1" t="s">
        <v>5074</v>
      </c>
      <c r="I1318" s="1" t="s">
        <v>5043</v>
      </c>
      <c r="J1318" t="s">
        <v>225</v>
      </c>
      <c r="K1318" t="s">
        <v>649</v>
      </c>
      <c r="L1318" t="s">
        <v>654</v>
      </c>
      <c r="M1318" t="s">
        <v>651</v>
      </c>
      <c r="O1318" s="1" t="s">
        <v>3096</v>
      </c>
      <c r="P1318" t="s">
        <v>2545</v>
      </c>
      <c r="R1318" t="s">
        <v>1359</v>
      </c>
    </row>
    <row r="1319" spans="1:18">
      <c r="A1319" s="1" t="s">
        <v>5077</v>
      </c>
      <c r="B1319" t="s">
        <v>444</v>
      </c>
      <c r="C1319" t="s">
        <v>249</v>
      </c>
      <c r="D1319" t="s">
        <v>458</v>
      </c>
      <c r="E1319" t="s">
        <v>67</v>
      </c>
      <c r="F1319" t="s">
        <v>885</v>
      </c>
      <c r="G1319" s="1" t="s">
        <v>5073</v>
      </c>
      <c r="H1319" s="1" t="s">
        <v>5074</v>
      </c>
      <c r="I1319" s="1" t="s">
        <v>5043</v>
      </c>
      <c r="J1319" t="s">
        <v>225</v>
      </c>
      <c r="K1319" t="s">
        <v>649</v>
      </c>
      <c r="L1319" t="s">
        <v>654</v>
      </c>
      <c r="M1319" t="s">
        <v>651</v>
      </c>
      <c r="O1319" s="1" t="s">
        <v>3098</v>
      </c>
      <c r="P1319" t="s">
        <v>2545</v>
      </c>
      <c r="R1319" t="s">
        <v>1359</v>
      </c>
    </row>
    <row r="1320" spans="1:18">
      <c r="A1320" s="1" t="s">
        <v>5078</v>
      </c>
      <c r="B1320" t="s">
        <v>444</v>
      </c>
      <c r="C1320" t="s">
        <v>249</v>
      </c>
      <c r="D1320" t="s">
        <v>458</v>
      </c>
      <c r="E1320" t="s">
        <v>67</v>
      </c>
      <c r="F1320" t="s">
        <v>885</v>
      </c>
      <c r="G1320" s="1" t="s">
        <v>5073</v>
      </c>
      <c r="H1320" s="1" t="s">
        <v>5074</v>
      </c>
      <c r="I1320" s="1" t="s">
        <v>5043</v>
      </c>
      <c r="J1320" t="s">
        <v>225</v>
      </c>
      <c r="K1320" t="s">
        <v>649</v>
      </c>
      <c r="L1320" t="s">
        <v>654</v>
      </c>
      <c r="M1320" t="s">
        <v>651</v>
      </c>
      <c r="O1320" s="1" t="s">
        <v>3100</v>
      </c>
      <c r="P1320" t="s">
        <v>2535</v>
      </c>
      <c r="R1320" t="s">
        <v>1359</v>
      </c>
    </row>
    <row r="1321" spans="1:18">
      <c r="A1321" s="1" t="s">
        <v>5079</v>
      </c>
      <c r="B1321" t="s">
        <v>444</v>
      </c>
      <c r="C1321" t="s">
        <v>249</v>
      </c>
      <c r="D1321" t="s">
        <v>458</v>
      </c>
      <c r="E1321" t="s">
        <v>67</v>
      </c>
      <c r="F1321" t="s">
        <v>885</v>
      </c>
      <c r="G1321" s="1" t="s">
        <v>5073</v>
      </c>
      <c r="H1321" s="1" t="s">
        <v>5074</v>
      </c>
      <c r="I1321" s="1" t="s">
        <v>5043</v>
      </c>
      <c r="J1321" t="s">
        <v>225</v>
      </c>
      <c r="K1321" t="s">
        <v>649</v>
      </c>
      <c r="L1321" t="s">
        <v>654</v>
      </c>
      <c r="M1321" t="s">
        <v>651</v>
      </c>
      <c r="O1321" s="1" t="s">
        <v>3027</v>
      </c>
      <c r="P1321" t="s">
        <v>2535</v>
      </c>
      <c r="R1321" t="s">
        <v>1359</v>
      </c>
    </row>
    <row r="1322" spans="1:18">
      <c r="A1322" s="1" t="s">
        <v>5080</v>
      </c>
      <c r="B1322" t="s">
        <v>444</v>
      </c>
      <c r="C1322" t="s">
        <v>249</v>
      </c>
      <c r="D1322" t="s">
        <v>458</v>
      </c>
      <c r="E1322" t="s">
        <v>67</v>
      </c>
      <c r="F1322" t="s">
        <v>885</v>
      </c>
      <c r="G1322" s="1" t="s">
        <v>5073</v>
      </c>
      <c r="H1322" s="1" t="s">
        <v>5074</v>
      </c>
      <c r="I1322" s="1" t="s">
        <v>5043</v>
      </c>
      <c r="J1322" t="s">
        <v>225</v>
      </c>
      <c r="K1322" t="s">
        <v>649</v>
      </c>
      <c r="L1322" t="s">
        <v>654</v>
      </c>
      <c r="M1322" t="s">
        <v>651</v>
      </c>
      <c r="O1322" s="1" t="s">
        <v>3103</v>
      </c>
      <c r="P1322" t="s">
        <v>2580</v>
      </c>
      <c r="R1322" t="s">
        <v>1359</v>
      </c>
    </row>
    <row r="1323" spans="1:18">
      <c r="A1323" s="1" t="s">
        <v>5081</v>
      </c>
      <c r="B1323" t="s">
        <v>444</v>
      </c>
      <c r="C1323" t="s">
        <v>249</v>
      </c>
      <c r="D1323" t="s">
        <v>458</v>
      </c>
      <c r="E1323" t="s">
        <v>67</v>
      </c>
      <c r="F1323" t="s">
        <v>885</v>
      </c>
      <c r="G1323" s="1" t="s">
        <v>5073</v>
      </c>
      <c r="H1323" s="1" t="s">
        <v>5074</v>
      </c>
      <c r="I1323" s="1" t="s">
        <v>5043</v>
      </c>
      <c r="J1323" t="s">
        <v>225</v>
      </c>
      <c r="K1323" t="s">
        <v>657</v>
      </c>
      <c r="L1323" t="s">
        <v>729</v>
      </c>
      <c r="M1323" t="s">
        <v>651</v>
      </c>
      <c r="O1323" s="1" t="s">
        <v>4762</v>
      </c>
      <c r="P1323" t="s">
        <v>2535</v>
      </c>
      <c r="R1323" t="s">
        <v>1359</v>
      </c>
    </row>
    <row r="1324" spans="1:18">
      <c r="A1324" s="1" t="s">
        <v>5082</v>
      </c>
      <c r="B1324" t="s">
        <v>444</v>
      </c>
      <c r="C1324" t="s">
        <v>249</v>
      </c>
      <c r="D1324" t="s">
        <v>458</v>
      </c>
      <c r="E1324" t="s">
        <v>67</v>
      </c>
      <c r="F1324" t="s">
        <v>885</v>
      </c>
      <c r="G1324" s="1" t="s">
        <v>5073</v>
      </c>
      <c r="H1324" s="1" t="s">
        <v>5074</v>
      </c>
      <c r="I1324" s="1" t="s">
        <v>5043</v>
      </c>
      <c r="J1324" t="s">
        <v>225</v>
      </c>
      <c r="K1324" t="s">
        <v>657</v>
      </c>
      <c r="L1324" t="s">
        <v>729</v>
      </c>
      <c r="M1324" t="s">
        <v>651</v>
      </c>
      <c r="O1324" s="1" t="s">
        <v>4933</v>
      </c>
      <c r="P1324" t="s">
        <v>2535</v>
      </c>
      <c r="R1324" t="s">
        <v>1359</v>
      </c>
    </row>
    <row r="1325" spans="1:18">
      <c r="A1325" s="1" t="s">
        <v>5083</v>
      </c>
      <c r="B1325" t="s">
        <v>444</v>
      </c>
      <c r="C1325" t="s">
        <v>249</v>
      </c>
      <c r="D1325" t="s">
        <v>458</v>
      </c>
      <c r="E1325" t="s">
        <v>67</v>
      </c>
      <c r="F1325" t="s">
        <v>885</v>
      </c>
      <c r="G1325" s="1" t="s">
        <v>5073</v>
      </c>
      <c r="H1325" s="1" t="s">
        <v>5074</v>
      </c>
      <c r="I1325" s="1" t="s">
        <v>5043</v>
      </c>
      <c r="J1325" t="s">
        <v>225</v>
      </c>
      <c r="K1325" t="s">
        <v>657</v>
      </c>
      <c r="L1325" t="s">
        <v>729</v>
      </c>
      <c r="M1325" t="s">
        <v>651</v>
      </c>
      <c r="O1325" s="1" t="s">
        <v>4935</v>
      </c>
      <c r="P1325" t="s">
        <v>2535</v>
      </c>
      <c r="R1325" t="s">
        <v>1359</v>
      </c>
    </row>
    <row r="1326" spans="1:18">
      <c r="A1326" s="1" t="s">
        <v>5084</v>
      </c>
      <c r="B1326" t="s">
        <v>444</v>
      </c>
      <c r="C1326" t="s">
        <v>249</v>
      </c>
      <c r="D1326" t="s">
        <v>458</v>
      </c>
      <c r="E1326" t="s">
        <v>67</v>
      </c>
      <c r="F1326" t="s">
        <v>885</v>
      </c>
      <c r="G1326" s="1" t="s">
        <v>5073</v>
      </c>
      <c r="H1326" s="1" t="s">
        <v>5074</v>
      </c>
      <c r="I1326" s="1" t="s">
        <v>5043</v>
      </c>
      <c r="J1326" t="s">
        <v>225</v>
      </c>
      <c r="K1326" t="s">
        <v>657</v>
      </c>
      <c r="L1326" t="s">
        <v>729</v>
      </c>
      <c r="M1326" t="s">
        <v>651</v>
      </c>
      <c r="O1326" s="1" t="s">
        <v>4183</v>
      </c>
      <c r="P1326" t="s">
        <v>2535</v>
      </c>
      <c r="R1326" t="s">
        <v>1359</v>
      </c>
    </row>
    <row r="1327" spans="1:18">
      <c r="A1327" s="1" t="s">
        <v>5085</v>
      </c>
      <c r="B1327" t="s">
        <v>444</v>
      </c>
      <c r="C1327" t="s">
        <v>249</v>
      </c>
      <c r="D1327" t="s">
        <v>458</v>
      </c>
      <c r="E1327" t="s">
        <v>67</v>
      </c>
      <c r="F1327" t="s">
        <v>885</v>
      </c>
      <c r="G1327" s="1" t="s">
        <v>5073</v>
      </c>
      <c r="H1327" s="1" t="s">
        <v>5074</v>
      </c>
      <c r="I1327" s="1" t="s">
        <v>5043</v>
      </c>
      <c r="J1327" t="s">
        <v>225</v>
      </c>
      <c r="K1327" t="s">
        <v>657</v>
      </c>
      <c r="L1327" t="s">
        <v>658</v>
      </c>
      <c r="M1327" t="s">
        <v>651</v>
      </c>
      <c r="O1327" s="1" t="s">
        <v>4938</v>
      </c>
      <c r="P1327" t="s">
        <v>2535</v>
      </c>
      <c r="R1327" t="s">
        <v>1359</v>
      </c>
    </row>
    <row r="1328" spans="1:18">
      <c r="A1328" s="1" t="s">
        <v>5086</v>
      </c>
      <c r="B1328" t="s">
        <v>444</v>
      </c>
      <c r="C1328" t="s">
        <v>249</v>
      </c>
      <c r="D1328" t="s">
        <v>458</v>
      </c>
      <c r="E1328" t="s">
        <v>67</v>
      </c>
      <c r="F1328" t="s">
        <v>885</v>
      </c>
      <c r="G1328" s="1" t="s">
        <v>5073</v>
      </c>
      <c r="H1328" s="1" t="s">
        <v>5074</v>
      </c>
      <c r="I1328" s="1" t="s">
        <v>5043</v>
      </c>
      <c r="J1328" t="s">
        <v>225</v>
      </c>
      <c r="K1328" t="s">
        <v>657</v>
      </c>
      <c r="L1328" t="s">
        <v>658</v>
      </c>
      <c r="M1328" t="s">
        <v>651</v>
      </c>
      <c r="O1328" s="1" t="s">
        <v>4940</v>
      </c>
      <c r="P1328" t="s">
        <v>2535</v>
      </c>
      <c r="R1328" t="s">
        <v>1359</v>
      </c>
    </row>
    <row r="1329" spans="1:18">
      <c r="A1329" s="1" t="s">
        <v>5087</v>
      </c>
      <c r="B1329" t="s">
        <v>444</v>
      </c>
      <c r="C1329" t="s">
        <v>249</v>
      </c>
      <c r="D1329" t="s">
        <v>458</v>
      </c>
      <c r="E1329" t="s">
        <v>67</v>
      </c>
      <c r="F1329" t="s">
        <v>885</v>
      </c>
      <c r="G1329" s="1" t="s">
        <v>5073</v>
      </c>
      <c r="H1329" s="1" t="s">
        <v>5074</v>
      </c>
      <c r="I1329" s="1" t="s">
        <v>5043</v>
      </c>
      <c r="J1329" t="s">
        <v>225</v>
      </c>
      <c r="K1329" t="s">
        <v>657</v>
      </c>
      <c r="L1329" t="s">
        <v>666</v>
      </c>
      <c r="M1329" t="s">
        <v>651</v>
      </c>
      <c r="O1329" s="1" t="s">
        <v>2689</v>
      </c>
      <c r="Q1329" t="s">
        <v>2580</v>
      </c>
      <c r="R1329" t="s">
        <v>1359</v>
      </c>
    </row>
    <row r="1330" spans="1:18">
      <c r="A1330" s="1" t="s">
        <v>5088</v>
      </c>
      <c r="B1330" t="s">
        <v>444</v>
      </c>
      <c r="C1330" t="s">
        <v>249</v>
      </c>
      <c r="D1330" t="s">
        <v>458</v>
      </c>
      <c r="E1330" t="s">
        <v>67</v>
      </c>
      <c r="F1330" t="s">
        <v>885</v>
      </c>
      <c r="G1330" s="1" t="s">
        <v>5073</v>
      </c>
      <c r="H1330" s="1" t="s">
        <v>5074</v>
      </c>
      <c r="I1330" s="1" t="s">
        <v>5043</v>
      </c>
      <c r="J1330" t="s">
        <v>225</v>
      </c>
      <c r="K1330" t="s">
        <v>657</v>
      </c>
      <c r="L1330" t="s">
        <v>666</v>
      </c>
      <c r="M1330" t="s">
        <v>651</v>
      </c>
      <c r="O1330" s="1" t="s">
        <v>4943</v>
      </c>
      <c r="Q1330" t="s">
        <v>2580</v>
      </c>
      <c r="R1330" t="s">
        <v>1359</v>
      </c>
    </row>
    <row r="1331" spans="1:19">
      <c r="A1331" s="1" t="s">
        <v>5089</v>
      </c>
      <c r="B1331" t="s">
        <v>444</v>
      </c>
      <c r="C1331" t="s">
        <v>249</v>
      </c>
      <c r="D1331" t="s">
        <v>458</v>
      </c>
      <c r="E1331" t="s">
        <v>67</v>
      </c>
      <c r="F1331" t="s">
        <v>969</v>
      </c>
      <c r="G1331" s="1" t="s">
        <v>5090</v>
      </c>
      <c r="H1331" s="1" t="s">
        <v>5091</v>
      </c>
      <c r="I1331" s="1" t="s">
        <v>5092</v>
      </c>
      <c r="J1331" t="s">
        <v>101</v>
      </c>
      <c r="K1331" t="s">
        <v>649</v>
      </c>
      <c r="L1331" t="s">
        <v>650</v>
      </c>
      <c r="M1331" t="s">
        <v>651</v>
      </c>
      <c r="O1331" s="1" t="s">
        <v>2993</v>
      </c>
      <c r="P1331" t="s">
        <v>2535</v>
      </c>
      <c r="S1331" t="s">
        <v>1171</v>
      </c>
    </row>
    <row r="1332" spans="1:19">
      <c r="A1332" s="1" t="s">
        <v>5093</v>
      </c>
      <c r="B1332" t="s">
        <v>444</v>
      </c>
      <c r="C1332" t="s">
        <v>249</v>
      </c>
      <c r="D1332" t="s">
        <v>458</v>
      </c>
      <c r="E1332" t="s">
        <v>67</v>
      </c>
      <c r="F1332" t="s">
        <v>969</v>
      </c>
      <c r="G1332" s="1" t="s">
        <v>5090</v>
      </c>
      <c r="H1332" s="1" t="s">
        <v>5091</v>
      </c>
      <c r="I1332" s="1" t="s">
        <v>5092</v>
      </c>
      <c r="J1332" t="s">
        <v>101</v>
      </c>
      <c r="K1332" t="s">
        <v>649</v>
      </c>
      <c r="L1332" t="s">
        <v>654</v>
      </c>
      <c r="M1332" t="s">
        <v>651</v>
      </c>
      <c r="O1332" s="1" t="s">
        <v>3094</v>
      </c>
      <c r="P1332" t="s">
        <v>2545</v>
      </c>
      <c r="S1332" t="s">
        <v>1168</v>
      </c>
    </row>
    <row r="1333" spans="1:19">
      <c r="A1333" s="1" t="s">
        <v>5094</v>
      </c>
      <c r="B1333" t="s">
        <v>444</v>
      </c>
      <c r="C1333" t="s">
        <v>249</v>
      </c>
      <c r="D1333" t="s">
        <v>458</v>
      </c>
      <c r="E1333" t="s">
        <v>67</v>
      </c>
      <c r="F1333" t="s">
        <v>969</v>
      </c>
      <c r="G1333" s="1" t="s">
        <v>5090</v>
      </c>
      <c r="H1333" s="1" t="s">
        <v>5091</v>
      </c>
      <c r="I1333" s="1" t="s">
        <v>5092</v>
      </c>
      <c r="J1333" t="s">
        <v>101</v>
      </c>
      <c r="K1333" t="s">
        <v>649</v>
      </c>
      <c r="L1333" t="s">
        <v>654</v>
      </c>
      <c r="M1333" t="s">
        <v>651</v>
      </c>
      <c r="O1333" s="1" t="s">
        <v>3096</v>
      </c>
      <c r="P1333" t="s">
        <v>2545</v>
      </c>
      <c r="S1333" t="s">
        <v>1169</v>
      </c>
    </row>
    <row r="1334" spans="1:19">
      <c r="A1334" s="1" t="s">
        <v>5095</v>
      </c>
      <c r="B1334" t="s">
        <v>444</v>
      </c>
      <c r="C1334" t="s">
        <v>249</v>
      </c>
      <c r="D1334" t="s">
        <v>458</v>
      </c>
      <c r="E1334" t="s">
        <v>67</v>
      </c>
      <c r="F1334" t="s">
        <v>969</v>
      </c>
      <c r="G1334" s="1" t="s">
        <v>5090</v>
      </c>
      <c r="H1334" s="1" t="s">
        <v>5091</v>
      </c>
      <c r="I1334" s="1" t="s">
        <v>5092</v>
      </c>
      <c r="J1334" t="s">
        <v>101</v>
      </c>
      <c r="K1334" t="s">
        <v>649</v>
      </c>
      <c r="L1334" t="s">
        <v>654</v>
      </c>
      <c r="M1334" t="s">
        <v>651</v>
      </c>
      <c r="O1334" s="1" t="s">
        <v>3098</v>
      </c>
      <c r="P1334" t="s">
        <v>2545</v>
      </c>
      <c r="S1334" t="s">
        <v>1170</v>
      </c>
    </row>
    <row r="1335" spans="1:19">
      <c r="A1335" s="1" t="s">
        <v>5096</v>
      </c>
      <c r="B1335" t="s">
        <v>444</v>
      </c>
      <c r="C1335" t="s">
        <v>249</v>
      </c>
      <c r="D1335" t="s">
        <v>458</v>
      </c>
      <c r="E1335" t="s">
        <v>67</v>
      </c>
      <c r="F1335" t="s">
        <v>969</v>
      </c>
      <c r="G1335" s="1" t="s">
        <v>5090</v>
      </c>
      <c r="H1335" s="1" t="s">
        <v>5091</v>
      </c>
      <c r="I1335" s="1" t="s">
        <v>5092</v>
      </c>
      <c r="J1335" t="s">
        <v>101</v>
      </c>
      <c r="K1335" t="s">
        <v>649</v>
      </c>
      <c r="L1335" t="s">
        <v>654</v>
      </c>
      <c r="M1335" t="s">
        <v>651</v>
      </c>
      <c r="O1335" s="1" t="s">
        <v>3100</v>
      </c>
      <c r="P1335" t="s">
        <v>2535</v>
      </c>
      <c r="S1335" t="s">
        <v>1172</v>
      </c>
    </row>
    <row r="1336" spans="1:19">
      <c r="A1336" s="1" t="s">
        <v>5097</v>
      </c>
      <c r="B1336" t="s">
        <v>444</v>
      </c>
      <c r="C1336" t="s">
        <v>249</v>
      </c>
      <c r="D1336" t="s">
        <v>458</v>
      </c>
      <c r="E1336" t="s">
        <v>67</v>
      </c>
      <c r="F1336" t="s">
        <v>969</v>
      </c>
      <c r="G1336" s="1" t="s">
        <v>5090</v>
      </c>
      <c r="H1336" s="1" t="s">
        <v>5091</v>
      </c>
      <c r="I1336" s="1" t="s">
        <v>5092</v>
      </c>
      <c r="J1336" t="s">
        <v>101</v>
      </c>
      <c r="K1336" t="s">
        <v>649</v>
      </c>
      <c r="L1336" t="s">
        <v>654</v>
      </c>
      <c r="M1336" t="s">
        <v>651</v>
      </c>
      <c r="O1336" s="1" t="s">
        <v>3027</v>
      </c>
      <c r="P1336" t="s">
        <v>2535</v>
      </c>
      <c r="S1336" t="s">
        <v>1171</v>
      </c>
    </row>
    <row r="1337" spans="1:19">
      <c r="A1337" s="1" t="s">
        <v>5098</v>
      </c>
      <c r="B1337" t="s">
        <v>444</v>
      </c>
      <c r="C1337" t="s">
        <v>249</v>
      </c>
      <c r="D1337" t="s">
        <v>458</v>
      </c>
      <c r="E1337" t="s">
        <v>67</v>
      </c>
      <c r="F1337" t="s">
        <v>969</v>
      </c>
      <c r="G1337" s="1" t="s">
        <v>5090</v>
      </c>
      <c r="H1337" s="1" t="s">
        <v>5091</v>
      </c>
      <c r="I1337" s="1" t="s">
        <v>5092</v>
      </c>
      <c r="J1337" t="s">
        <v>101</v>
      </c>
      <c r="K1337" t="s">
        <v>649</v>
      </c>
      <c r="L1337" t="s">
        <v>654</v>
      </c>
      <c r="M1337" t="s">
        <v>651</v>
      </c>
      <c r="O1337" s="1" t="s">
        <v>3103</v>
      </c>
      <c r="P1337" t="s">
        <v>2580</v>
      </c>
      <c r="S1337" t="s">
        <v>1171</v>
      </c>
    </row>
    <row r="1338" spans="1:18">
      <c r="A1338" s="1" t="s">
        <v>5099</v>
      </c>
      <c r="B1338" t="s">
        <v>444</v>
      </c>
      <c r="C1338" t="s">
        <v>249</v>
      </c>
      <c r="D1338" t="s">
        <v>458</v>
      </c>
      <c r="E1338" t="s">
        <v>67</v>
      </c>
      <c r="F1338" t="s">
        <v>969</v>
      </c>
      <c r="G1338" s="1" t="s">
        <v>5090</v>
      </c>
      <c r="H1338" s="1" t="s">
        <v>5091</v>
      </c>
      <c r="I1338" s="1" t="s">
        <v>5092</v>
      </c>
      <c r="J1338" t="s">
        <v>101</v>
      </c>
      <c r="K1338" t="s">
        <v>657</v>
      </c>
      <c r="L1338" t="s">
        <v>729</v>
      </c>
      <c r="M1338" t="s">
        <v>651</v>
      </c>
      <c r="O1338" s="1" t="s">
        <v>4955</v>
      </c>
      <c r="P1338" t="s">
        <v>2545</v>
      </c>
      <c r="R1338" t="s">
        <v>1359</v>
      </c>
    </row>
    <row r="1339" spans="1:21">
      <c r="A1339" s="1" t="s">
        <v>5100</v>
      </c>
      <c r="B1339" t="s">
        <v>444</v>
      </c>
      <c r="C1339" t="s">
        <v>249</v>
      </c>
      <c r="D1339" t="s">
        <v>458</v>
      </c>
      <c r="E1339" t="s">
        <v>67</v>
      </c>
      <c r="F1339" t="s">
        <v>969</v>
      </c>
      <c r="G1339" s="1" t="s">
        <v>5090</v>
      </c>
      <c r="H1339" s="1" t="s">
        <v>5091</v>
      </c>
      <c r="I1339" s="1" t="s">
        <v>5092</v>
      </c>
      <c r="J1339" t="s">
        <v>101</v>
      </c>
      <c r="K1339" t="s">
        <v>657</v>
      </c>
      <c r="L1339" t="s">
        <v>729</v>
      </c>
      <c r="M1339" t="s">
        <v>651</v>
      </c>
      <c r="O1339" s="1" t="s">
        <v>4957</v>
      </c>
      <c r="P1339" t="s">
        <v>2535</v>
      </c>
      <c r="R1339" t="s">
        <v>1359</v>
      </c>
      <c r="U1339" s="1" t="s">
        <v>2553</v>
      </c>
    </row>
    <row r="1340" spans="1:21">
      <c r="A1340" s="1" t="s">
        <v>5101</v>
      </c>
      <c r="B1340" t="s">
        <v>444</v>
      </c>
      <c r="C1340" t="s">
        <v>249</v>
      </c>
      <c r="D1340" t="s">
        <v>458</v>
      </c>
      <c r="E1340" t="s">
        <v>67</v>
      </c>
      <c r="F1340" t="s">
        <v>969</v>
      </c>
      <c r="G1340" s="1" t="s">
        <v>5090</v>
      </c>
      <c r="H1340" s="1" t="s">
        <v>5091</v>
      </c>
      <c r="I1340" s="1" t="s">
        <v>5092</v>
      </c>
      <c r="J1340" t="s">
        <v>101</v>
      </c>
      <c r="K1340" t="s">
        <v>657</v>
      </c>
      <c r="L1340" t="s">
        <v>729</v>
      </c>
      <c r="M1340" t="s">
        <v>651</v>
      </c>
      <c r="O1340" s="1" t="s">
        <v>4959</v>
      </c>
      <c r="P1340" t="s">
        <v>2535</v>
      </c>
      <c r="R1340" t="s">
        <v>1359</v>
      </c>
      <c r="U1340" s="1" t="s">
        <v>2553</v>
      </c>
    </row>
    <row r="1341" spans="1:21">
      <c r="A1341" s="1" t="s">
        <v>5102</v>
      </c>
      <c r="B1341" t="s">
        <v>444</v>
      </c>
      <c r="C1341" t="s">
        <v>249</v>
      </c>
      <c r="D1341" t="s">
        <v>458</v>
      </c>
      <c r="E1341" t="s">
        <v>67</v>
      </c>
      <c r="F1341" t="s">
        <v>969</v>
      </c>
      <c r="G1341" s="1" t="s">
        <v>5090</v>
      </c>
      <c r="H1341" s="1" t="s">
        <v>5091</v>
      </c>
      <c r="I1341" s="1" t="s">
        <v>5092</v>
      </c>
      <c r="J1341" t="s">
        <v>101</v>
      </c>
      <c r="K1341" t="s">
        <v>657</v>
      </c>
      <c r="L1341" t="s">
        <v>729</v>
      </c>
      <c r="M1341" t="s">
        <v>651</v>
      </c>
      <c r="O1341" s="1" t="s">
        <v>4961</v>
      </c>
      <c r="P1341" t="s">
        <v>2545</v>
      </c>
      <c r="R1341" t="s">
        <v>1359</v>
      </c>
      <c r="U1341" s="1" t="s">
        <v>2553</v>
      </c>
    </row>
    <row r="1342" spans="1:18">
      <c r="A1342" s="1" t="s">
        <v>5103</v>
      </c>
      <c r="B1342" t="s">
        <v>444</v>
      </c>
      <c r="C1342" t="s">
        <v>249</v>
      </c>
      <c r="D1342" t="s">
        <v>458</v>
      </c>
      <c r="E1342" t="s">
        <v>67</v>
      </c>
      <c r="F1342" t="s">
        <v>969</v>
      </c>
      <c r="G1342" s="1" t="s">
        <v>5090</v>
      </c>
      <c r="H1342" s="1" t="s">
        <v>5091</v>
      </c>
      <c r="I1342" s="1" t="s">
        <v>5092</v>
      </c>
      <c r="J1342" t="s">
        <v>101</v>
      </c>
      <c r="K1342" t="s">
        <v>657</v>
      </c>
      <c r="L1342" t="s">
        <v>666</v>
      </c>
      <c r="M1342" t="s">
        <v>651</v>
      </c>
      <c r="O1342" s="1" t="s">
        <v>4963</v>
      </c>
      <c r="Q1342" t="s">
        <v>2580</v>
      </c>
      <c r="R1342" t="s">
        <v>1359</v>
      </c>
    </row>
    <row r="1343" spans="1:18">
      <c r="A1343" s="1" t="s">
        <v>5104</v>
      </c>
      <c r="B1343" t="s">
        <v>444</v>
      </c>
      <c r="C1343" t="s">
        <v>249</v>
      </c>
      <c r="D1343" t="s">
        <v>458</v>
      </c>
      <c r="E1343" t="s">
        <v>67</v>
      </c>
      <c r="F1343" t="s">
        <v>969</v>
      </c>
      <c r="G1343" s="1" t="s">
        <v>5090</v>
      </c>
      <c r="H1343" s="1" t="s">
        <v>5091</v>
      </c>
      <c r="I1343" s="1" t="s">
        <v>5092</v>
      </c>
      <c r="J1343" t="s">
        <v>101</v>
      </c>
      <c r="K1343" t="s">
        <v>657</v>
      </c>
      <c r="L1343" t="s">
        <v>666</v>
      </c>
      <c r="M1343" t="s">
        <v>651</v>
      </c>
      <c r="O1343" s="1" t="s">
        <v>4965</v>
      </c>
      <c r="Q1343" t="s">
        <v>2580</v>
      </c>
      <c r="R1343" t="s">
        <v>1359</v>
      </c>
    </row>
    <row r="1344" spans="1:18">
      <c r="A1344" s="1" t="s">
        <v>5105</v>
      </c>
      <c r="B1344" t="s">
        <v>444</v>
      </c>
      <c r="C1344" t="s">
        <v>249</v>
      </c>
      <c r="D1344" t="s">
        <v>458</v>
      </c>
      <c r="E1344" t="s">
        <v>67</v>
      </c>
      <c r="F1344" t="s">
        <v>969</v>
      </c>
      <c r="G1344" s="1" t="s">
        <v>5090</v>
      </c>
      <c r="H1344" s="1" t="s">
        <v>5091</v>
      </c>
      <c r="I1344" s="1" t="s">
        <v>5092</v>
      </c>
      <c r="J1344" t="s">
        <v>101</v>
      </c>
      <c r="K1344" t="s">
        <v>657</v>
      </c>
      <c r="L1344" t="s">
        <v>666</v>
      </c>
      <c r="M1344" t="s">
        <v>651</v>
      </c>
      <c r="O1344" s="1" t="s">
        <v>4967</v>
      </c>
      <c r="Q1344" t="s">
        <v>2580</v>
      </c>
      <c r="R1344" t="s">
        <v>1359</v>
      </c>
    </row>
    <row r="1345" spans="1:18">
      <c r="A1345" s="1" t="s">
        <v>5106</v>
      </c>
      <c r="B1345" t="s">
        <v>444</v>
      </c>
      <c r="C1345" t="s">
        <v>249</v>
      </c>
      <c r="D1345" t="s">
        <v>458</v>
      </c>
      <c r="E1345" t="s">
        <v>67</v>
      </c>
      <c r="F1345" t="s">
        <v>969</v>
      </c>
      <c r="G1345" s="1" t="s">
        <v>5090</v>
      </c>
      <c r="H1345" s="1" t="s">
        <v>5091</v>
      </c>
      <c r="I1345" s="1" t="s">
        <v>5092</v>
      </c>
      <c r="J1345" t="s">
        <v>101</v>
      </c>
      <c r="K1345" t="s">
        <v>657</v>
      </c>
      <c r="L1345" t="s">
        <v>666</v>
      </c>
      <c r="M1345" t="s">
        <v>651</v>
      </c>
      <c r="O1345" s="1" t="s">
        <v>2689</v>
      </c>
      <c r="Q1345" t="s">
        <v>2580</v>
      </c>
      <c r="R1345" t="s">
        <v>1359</v>
      </c>
    </row>
    <row r="1346" spans="1:18">
      <c r="A1346" s="1" t="s">
        <v>5107</v>
      </c>
      <c r="B1346" t="s">
        <v>444</v>
      </c>
      <c r="C1346" t="s">
        <v>249</v>
      </c>
      <c r="D1346" t="s">
        <v>458</v>
      </c>
      <c r="E1346" t="s">
        <v>67</v>
      </c>
      <c r="F1346" t="s">
        <v>990</v>
      </c>
      <c r="G1346" s="1" t="s">
        <v>5108</v>
      </c>
      <c r="H1346" s="1" t="s">
        <v>5109</v>
      </c>
      <c r="I1346" s="1" t="s">
        <v>5092</v>
      </c>
      <c r="J1346" t="s">
        <v>28</v>
      </c>
      <c r="K1346" t="s">
        <v>649</v>
      </c>
      <c r="L1346" t="s">
        <v>650</v>
      </c>
      <c r="M1346" t="s">
        <v>651</v>
      </c>
      <c r="O1346" s="1" t="s">
        <v>2993</v>
      </c>
      <c r="P1346" t="s">
        <v>2535</v>
      </c>
      <c r="R1346" t="s">
        <v>1359</v>
      </c>
    </row>
    <row r="1347" spans="1:18">
      <c r="A1347" s="1" t="s">
        <v>5110</v>
      </c>
      <c r="B1347" t="s">
        <v>444</v>
      </c>
      <c r="C1347" t="s">
        <v>249</v>
      </c>
      <c r="D1347" t="s">
        <v>458</v>
      </c>
      <c r="E1347" t="s">
        <v>67</v>
      </c>
      <c r="F1347" t="s">
        <v>990</v>
      </c>
      <c r="G1347" s="1" t="s">
        <v>5108</v>
      </c>
      <c r="H1347" s="1" t="s">
        <v>5109</v>
      </c>
      <c r="I1347" s="1" t="s">
        <v>5092</v>
      </c>
      <c r="J1347" t="s">
        <v>28</v>
      </c>
      <c r="K1347" t="s">
        <v>649</v>
      </c>
      <c r="L1347" t="s">
        <v>654</v>
      </c>
      <c r="M1347" t="s">
        <v>651</v>
      </c>
      <c r="O1347" s="1" t="s">
        <v>3094</v>
      </c>
      <c r="P1347" t="s">
        <v>2545</v>
      </c>
      <c r="R1347" t="s">
        <v>1359</v>
      </c>
    </row>
    <row r="1348" spans="1:18">
      <c r="A1348" s="1" t="s">
        <v>5111</v>
      </c>
      <c r="B1348" t="s">
        <v>444</v>
      </c>
      <c r="C1348" t="s">
        <v>249</v>
      </c>
      <c r="D1348" t="s">
        <v>458</v>
      </c>
      <c r="E1348" t="s">
        <v>67</v>
      </c>
      <c r="F1348" t="s">
        <v>990</v>
      </c>
      <c r="G1348" s="1" t="s">
        <v>5108</v>
      </c>
      <c r="H1348" s="1" t="s">
        <v>5109</v>
      </c>
      <c r="I1348" s="1" t="s">
        <v>5092</v>
      </c>
      <c r="J1348" t="s">
        <v>28</v>
      </c>
      <c r="K1348" t="s">
        <v>649</v>
      </c>
      <c r="L1348" t="s">
        <v>654</v>
      </c>
      <c r="M1348" t="s">
        <v>651</v>
      </c>
      <c r="O1348" s="1" t="s">
        <v>3096</v>
      </c>
      <c r="P1348" t="s">
        <v>2545</v>
      </c>
      <c r="R1348" t="s">
        <v>1359</v>
      </c>
    </row>
    <row r="1349" spans="1:18">
      <c r="A1349" s="1" t="s">
        <v>5112</v>
      </c>
      <c r="B1349" t="s">
        <v>444</v>
      </c>
      <c r="C1349" t="s">
        <v>249</v>
      </c>
      <c r="D1349" t="s">
        <v>458</v>
      </c>
      <c r="E1349" t="s">
        <v>67</v>
      </c>
      <c r="F1349" t="s">
        <v>990</v>
      </c>
      <c r="G1349" s="1" t="s">
        <v>5108</v>
      </c>
      <c r="H1349" s="1" t="s">
        <v>5109</v>
      </c>
      <c r="I1349" s="1" t="s">
        <v>5092</v>
      </c>
      <c r="J1349" t="s">
        <v>28</v>
      </c>
      <c r="K1349" t="s">
        <v>649</v>
      </c>
      <c r="L1349" t="s">
        <v>654</v>
      </c>
      <c r="M1349" t="s">
        <v>651</v>
      </c>
      <c r="O1349" s="1" t="s">
        <v>3098</v>
      </c>
      <c r="P1349" t="s">
        <v>2545</v>
      </c>
      <c r="R1349" t="s">
        <v>1359</v>
      </c>
    </row>
    <row r="1350" spans="1:18">
      <c r="A1350" s="1" t="s">
        <v>5113</v>
      </c>
      <c r="B1350" t="s">
        <v>444</v>
      </c>
      <c r="C1350" t="s">
        <v>249</v>
      </c>
      <c r="D1350" t="s">
        <v>458</v>
      </c>
      <c r="E1350" t="s">
        <v>67</v>
      </c>
      <c r="F1350" t="s">
        <v>990</v>
      </c>
      <c r="G1350" s="1" t="s">
        <v>5108</v>
      </c>
      <c r="H1350" s="1" t="s">
        <v>5109</v>
      </c>
      <c r="I1350" s="1" t="s">
        <v>5092</v>
      </c>
      <c r="J1350" t="s">
        <v>28</v>
      </c>
      <c r="K1350" t="s">
        <v>649</v>
      </c>
      <c r="L1350" t="s">
        <v>654</v>
      </c>
      <c r="M1350" t="s">
        <v>651</v>
      </c>
      <c r="O1350" s="1" t="s">
        <v>3100</v>
      </c>
      <c r="P1350" t="s">
        <v>2535</v>
      </c>
      <c r="R1350" t="s">
        <v>1359</v>
      </c>
    </row>
    <row r="1351" spans="1:18">
      <c r="A1351" s="1" t="s">
        <v>5114</v>
      </c>
      <c r="B1351" t="s">
        <v>444</v>
      </c>
      <c r="C1351" t="s">
        <v>249</v>
      </c>
      <c r="D1351" t="s">
        <v>458</v>
      </c>
      <c r="E1351" t="s">
        <v>67</v>
      </c>
      <c r="F1351" t="s">
        <v>990</v>
      </c>
      <c r="G1351" s="1" t="s">
        <v>5108</v>
      </c>
      <c r="H1351" s="1" t="s">
        <v>5109</v>
      </c>
      <c r="I1351" s="1" t="s">
        <v>5092</v>
      </c>
      <c r="J1351" t="s">
        <v>28</v>
      </c>
      <c r="K1351" t="s">
        <v>649</v>
      </c>
      <c r="L1351" t="s">
        <v>654</v>
      </c>
      <c r="M1351" t="s">
        <v>651</v>
      </c>
      <c r="O1351" s="1" t="s">
        <v>3027</v>
      </c>
      <c r="P1351" t="s">
        <v>2535</v>
      </c>
      <c r="R1351" t="s">
        <v>1359</v>
      </c>
    </row>
    <row r="1352" spans="1:18">
      <c r="A1352" s="1" t="s">
        <v>5115</v>
      </c>
      <c r="B1352" t="s">
        <v>444</v>
      </c>
      <c r="C1352" t="s">
        <v>249</v>
      </c>
      <c r="D1352" t="s">
        <v>458</v>
      </c>
      <c r="E1352" t="s">
        <v>67</v>
      </c>
      <c r="F1352" t="s">
        <v>990</v>
      </c>
      <c r="G1352" s="1" t="s">
        <v>5108</v>
      </c>
      <c r="H1352" s="1" t="s">
        <v>5109</v>
      </c>
      <c r="I1352" s="1" t="s">
        <v>5092</v>
      </c>
      <c r="J1352" t="s">
        <v>28</v>
      </c>
      <c r="K1352" t="s">
        <v>649</v>
      </c>
      <c r="L1352" t="s">
        <v>654</v>
      </c>
      <c r="M1352" t="s">
        <v>651</v>
      </c>
      <c r="O1352" s="1" t="s">
        <v>3103</v>
      </c>
      <c r="P1352" t="s">
        <v>2580</v>
      </c>
      <c r="R1352" t="s">
        <v>1359</v>
      </c>
    </row>
    <row r="1353" spans="1:21">
      <c r="A1353" s="1" t="s">
        <v>5116</v>
      </c>
      <c r="B1353" t="s">
        <v>444</v>
      </c>
      <c r="C1353" t="s">
        <v>249</v>
      </c>
      <c r="D1353" t="s">
        <v>458</v>
      </c>
      <c r="E1353" t="s">
        <v>67</v>
      </c>
      <c r="F1353" t="s">
        <v>990</v>
      </c>
      <c r="G1353" s="1" t="s">
        <v>5108</v>
      </c>
      <c r="H1353" s="1" t="s">
        <v>5109</v>
      </c>
      <c r="I1353" s="1" t="s">
        <v>5092</v>
      </c>
      <c r="J1353" t="s">
        <v>28</v>
      </c>
      <c r="K1353" t="s">
        <v>657</v>
      </c>
      <c r="L1353" t="s">
        <v>729</v>
      </c>
      <c r="M1353" t="s">
        <v>651</v>
      </c>
      <c r="O1353" s="1" t="s">
        <v>4979</v>
      </c>
      <c r="P1353" t="s">
        <v>2545</v>
      </c>
      <c r="R1353" t="s">
        <v>1359</v>
      </c>
      <c r="U1353" s="1" t="s">
        <v>3683</v>
      </c>
    </row>
    <row r="1354" spans="1:34">
      <c r="A1354" s="1" t="s">
        <v>5117</v>
      </c>
      <c r="B1354" t="s">
        <v>444</v>
      </c>
      <c r="C1354" t="s">
        <v>249</v>
      </c>
      <c r="D1354" t="s">
        <v>458</v>
      </c>
      <c r="E1354" t="s">
        <v>67</v>
      </c>
      <c r="F1354" t="s">
        <v>990</v>
      </c>
      <c r="G1354" s="1" t="s">
        <v>5108</v>
      </c>
      <c r="H1354" s="1" t="s">
        <v>5109</v>
      </c>
      <c r="I1354" s="1" t="s">
        <v>5092</v>
      </c>
      <c r="J1354" t="s">
        <v>28</v>
      </c>
      <c r="K1354" t="s">
        <v>657</v>
      </c>
      <c r="L1354" t="s">
        <v>729</v>
      </c>
      <c r="M1354" t="s">
        <v>651</v>
      </c>
      <c r="O1354" s="1" t="s">
        <v>4981</v>
      </c>
      <c r="P1354" t="s">
        <v>2545</v>
      </c>
      <c r="R1354" t="s">
        <v>1359</v>
      </c>
      <c r="U1354" s="1" t="s">
        <v>4982</v>
      </c>
      <c r="V1354" s="1" t="s">
        <v>4983</v>
      </c>
      <c r="W1354" t="s">
        <v>1316</v>
      </c>
      <c r="X1354" s="1" t="s">
        <v>4984</v>
      </c>
      <c r="Y1354" s="1" t="s">
        <v>4985</v>
      </c>
      <c r="Z1354" s="1" t="s">
        <v>4986</v>
      </c>
      <c r="AA1354" t="s">
        <v>1371</v>
      </c>
      <c r="AB1354" s="1" t="s">
        <v>4987</v>
      </c>
      <c r="AC1354" s="1" t="s">
        <v>4988</v>
      </c>
      <c r="AD1354" t="s">
        <v>1316</v>
      </c>
      <c r="AE1354" t="s">
        <v>2340</v>
      </c>
      <c r="AF1354" s="1" t="s">
        <v>4989</v>
      </c>
      <c r="AG1354" s="1" t="s">
        <v>4986</v>
      </c>
      <c r="AH1354" t="s">
        <v>1371</v>
      </c>
    </row>
    <row r="1355" spans="1:34">
      <c r="A1355" s="1" t="s">
        <v>5118</v>
      </c>
      <c r="B1355" t="s">
        <v>444</v>
      </c>
      <c r="C1355" t="s">
        <v>249</v>
      </c>
      <c r="D1355" t="s">
        <v>458</v>
      </c>
      <c r="E1355" t="s">
        <v>67</v>
      </c>
      <c r="F1355" t="s">
        <v>990</v>
      </c>
      <c r="G1355" s="1" t="s">
        <v>5108</v>
      </c>
      <c r="H1355" s="1" t="s">
        <v>5109</v>
      </c>
      <c r="I1355" s="1" t="s">
        <v>5092</v>
      </c>
      <c r="J1355" t="s">
        <v>28</v>
      </c>
      <c r="K1355" t="s">
        <v>657</v>
      </c>
      <c r="L1355" t="s">
        <v>729</v>
      </c>
      <c r="M1355" t="s">
        <v>651</v>
      </c>
      <c r="O1355" s="1" t="s">
        <v>4991</v>
      </c>
      <c r="P1355" t="s">
        <v>2545</v>
      </c>
      <c r="R1355" t="s">
        <v>1359</v>
      </c>
      <c r="U1355" s="1" t="s">
        <v>4992</v>
      </c>
      <c r="V1355" s="1" t="s">
        <v>4993</v>
      </c>
      <c r="W1355" t="s">
        <v>1316</v>
      </c>
      <c r="X1355" s="1" t="s">
        <v>4994</v>
      </c>
      <c r="Y1355" s="1" t="s">
        <v>4995</v>
      </c>
      <c r="Z1355" s="1" t="s">
        <v>4996</v>
      </c>
      <c r="AA1355" t="s">
        <v>1371</v>
      </c>
      <c r="AB1355" s="1" t="s">
        <v>4997</v>
      </c>
      <c r="AC1355" s="1" t="s">
        <v>4998</v>
      </c>
      <c r="AD1355" t="s">
        <v>1316</v>
      </c>
      <c r="AE1355" t="s">
        <v>2352</v>
      </c>
      <c r="AF1355" s="1" t="s">
        <v>4995</v>
      </c>
      <c r="AG1355" s="1" t="s">
        <v>4999</v>
      </c>
      <c r="AH1355" t="s">
        <v>1371</v>
      </c>
    </row>
    <row r="1356" spans="1:27">
      <c r="A1356" s="1" t="s">
        <v>5119</v>
      </c>
      <c r="B1356" t="s">
        <v>444</v>
      </c>
      <c r="C1356" t="s">
        <v>249</v>
      </c>
      <c r="D1356" t="s">
        <v>458</v>
      </c>
      <c r="E1356" t="s">
        <v>67</v>
      </c>
      <c r="F1356" t="s">
        <v>990</v>
      </c>
      <c r="G1356" s="1" t="s">
        <v>5108</v>
      </c>
      <c r="H1356" s="1" t="s">
        <v>5109</v>
      </c>
      <c r="I1356" s="1" t="s">
        <v>5092</v>
      </c>
      <c r="J1356" t="s">
        <v>28</v>
      </c>
      <c r="K1356" t="s">
        <v>657</v>
      </c>
      <c r="L1356" t="s">
        <v>666</v>
      </c>
      <c r="M1356" t="s">
        <v>651</v>
      </c>
      <c r="O1356" s="1" t="s">
        <v>5001</v>
      </c>
      <c r="Q1356" t="s">
        <v>2580</v>
      </c>
      <c r="R1356" t="s">
        <v>1359</v>
      </c>
      <c r="U1356" s="1" t="s">
        <v>5002</v>
      </c>
      <c r="V1356" s="1" t="s">
        <v>5003</v>
      </c>
      <c r="W1356" t="s">
        <v>1316</v>
      </c>
      <c r="X1356" s="1" t="s">
        <v>5004</v>
      </c>
      <c r="Y1356" s="1" t="s">
        <v>5005</v>
      </c>
      <c r="Z1356" s="1" t="s">
        <v>2721</v>
      </c>
      <c r="AA1356" t="s">
        <v>1371</v>
      </c>
    </row>
    <row r="1357" spans="1:21">
      <c r="A1357" s="1" t="s">
        <v>5120</v>
      </c>
      <c r="B1357" t="s">
        <v>444</v>
      </c>
      <c r="C1357" t="s">
        <v>249</v>
      </c>
      <c r="D1357" t="s">
        <v>458</v>
      </c>
      <c r="E1357" t="s">
        <v>67</v>
      </c>
      <c r="F1357" t="s">
        <v>990</v>
      </c>
      <c r="G1357" s="1" t="s">
        <v>5108</v>
      </c>
      <c r="H1357" s="1" t="s">
        <v>5109</v>
      </c>
      <c r="I1357" s="1" t="s">
        <v>5092</v>
      </c>
      <c r="J1357" t="s">
        <v>28</v>
      </c>
      <c r="K1357" t="s">
        <v>657</v>
      </c>
      <c r="L1357" t="s">
        <v>666</v>
      </c>
      <c r="M1357" t="s">
        <v>651</v>
      </c>
      <c r="O1357" s="1" t="s">
        <v>5007</v>
      </c>
      <c r="Q1357" t="s">
        <v>2580</v>
      </c>
      <c r="R1357" t="s">
        <v>1359</v>
      </c>
      <c r="U1357" s="1" t="s">
        <v>3683</v>
      </c>
    </row>
    <row r="1358" spans="1:19">
      <c r="A1358" s="1" t="s">
        <v>5121</v>
      </c>
      <c r="B1358" t="s">
        <v>444</v>
      </c>
      <c r="C1358" t="s">
        <v>249</v>
      </c>
      <c r="D1358" t="s">
        <v>458</v>
      </c>
      <c r="E1358" t="s">
        <v>86</v>
      </c>
      <c r="F1358" t="s">
        <v>958</v>
      </c>
      <c r="G1358" s="1" t="s">
        <v>5122</v>
      </c>
      <c r="H1358" s="1" t="s">
        <v>5123</v>
      </c>
      <c r="I1358" s="1" t="s">
        <v>5124</v>
      </c>
      <c r="J1358" t="s">
        <v>201</v>
      </c>
      <c r="K1358" t="s">
        <v>649</v>
      </c>
      <c r="L1358" t="s">
        <v>650</v>
      </c>
      <c r="M1358" t="s">
        <v>651</v>
      </c>
      <c r="O1358" s="1" t="s">
        <v>3015</v>
      </c>
      <c r="P1358" t="s">
        <v>2535</v>
      </c>
      <c r="S1358" t="s">
        <v>1171</v>
      </c>
    </row>
    <row r="1359" spans="1:19">
      <c r="A1359" s="1" t="s">
        <v>5125</v>
      </c>
      <c r="B1359" t="s">
        <v>444</v>
      </c>
      <c r="C1359" t="s">
        <v>249</v>
      </c>
      <c r="D1359" t="s">
        <v>458</v>
      </c>
      <c r="E1359" t="s">
        <v>86</v>
      </c>
      <c r="F1359" t="s">
        <v>958</v>
      </c>
      <c r="G1359" s="1" t="s">
        <v>5122</v>
      </c>
      <c r="H1359" s="1" t="s">
        <v>5123</v>
      </c>
      <c r="I1359" s="1" t="s">
        <v>5124</v>
      </c>
      <c r="J1359" t="s">
        <v>201</v>
      </c>
      <c r="K1359" t="s">
        <v>649</v>
      </c>
      <c r="L1359" t="s">
        <v>654</v>
      </c>
      <c r="M1359" t="s">
        <v>651</v>
      </c>
      <c r="O1359" s="1" t="s">
        <v>3017</v>
      </c>
      <c r="P1359" t="s">
        <v>2545</v>
      </c>
      <c r="S1359" t="s">
        <v>1168</v>
      </c>
    </row>
    <row r="1360" spans="1:19">
      <c r="A1360" s="1" t="s">
        <v>5126</v>
      </c>
      <c r="B1360" t="s">
        <v>444</v>
      </c>
      <c r="C1360" t="s">
        <v>249</v>
      </c>
      <c r="D1360" t="s">
        <v>458</v>
      </c>
      <c r="E1360" t="s">
        <v>86</v>
      </c>
      <c r="F1360" t="s">
        <v>958</v>
      </c>
      <c r="G1360" s="1" t="s">
        <v>5122</v>
      </c>
      <c r="H1360" s="1" t="s">
        <v>5123</v>
      </c>
      <c r="I1360" s="1" t="s">
        <v>5124</v>
      </c>
      <c r="J1360" t="s">
        <v>201</v>
      </c>
      <c r="K1360" t="s">
        <v>649</v>
      </c>
      <c r="L1360" t="s">
        <v>654</v>
      </c>
      <c r="M1360" t="s">
        <v>651</v>
      </c>
      <c r="O1360" s="1" t="s">
        <v>3019</v>
      </c>
      <c r="P1360" t="s">
        <v>2545</v>
      </c>
      <c r="S1360" t="s">
        <v>1169</v>
      </c>
    </row>
    <row r="1361" spans="1:19">
      <c r="A1361" s="1" t="s">
        <v>5127</v>
      </c>
      <c r="B1361" t="s">
        <v>444</v>
      </c>
      <c r="C1361" t="s">
        <v>249</v>
      </c>
      <c r="D1361" t="s">
        <v>458</v>
      </c>
      <c r="E1361" t="s">
        <v>86</v>
      </c>
      <c r="F1361" t="s">
        <v>958</v>
      </c>
      <c r="G1361" s="1" t="s">
        <v>5122</v>
      </c>
      <c r="H1361" s="1" t="s">
        <v>5123</v>
      </c>
      <c r="I1361" s="1" t="s">
        <v>5124</v>
      </c>
      <c r="J1361" t="s">
        <v>201</v>
      </c>
      <c r="K1361" t="s">
        <v>649</v>
      </c>
      <c r="L1361" t="s">
        <v>654</v>
      </c>
      <c r="M1361" t="s">
        <v>651</v>
      </c>
      <c r="O1361" s="1" t="s">
        <v>3021</v>
      </c>
      <c r="P1361" t="s">
        <v>2545</v>
      </c>
      <c r="S1361" t="s">
        <v>1170</v>
      </c>
    </row>
    <row r="1362" spans="1:24">
      <c r="A1362" s="1" t="s">
        <v>5128</v>
      </c>
      <c r="B1362" t="s">
        <v>444</v>
      </c>
      <c r="C1362" t="s">
        <v>249</v>
      </c>
      <c r="D1362" t="s">
        <v>458</v>
      </c>
      <c r="E1362" t="s">
        <v>86</v>
      </c>
      <c r="F1362" t="s">
        <v>958</v>
      </c>
      <c r="G1362" s="1" t="s">
        <v>5122</v>
      </c>
      <c r="H1362" s="1" t="s">
        <v>5123</v>
      </c>
      <c r="I1362" s="1" t="s">
        <v>5124</v>
      </c>
      <c r="J1362" t="s">
        <v>201</v>
      </c>
      <c r="K1362" t="s">
        <v>649</v>
      </c>
      <c r="L1362" t="s">
        <v>654</v>
      </c>
      <c r="M1362" t="s">
        <v>651</v>
      </c>
      <c r="O1362" s="1" t="s">
        <v>3329</v>
      </c>
      <c r="P1362" t="s">
        <v>2535</v>
      </c>
      <c r="S1362" t="s">
        <v>1161</v>
      </c>
      <c r="T1362" t="s">
        <v>2301</v>
      </c>
      <c r="U1362" s="1" t="s">
        <v>4438</v>
      </c>
      <c r="V1362" s="1" t="s">
        <v>4439</v>
      </c>
      <c r="W1362" t="s">
        <v>2151</v>
      </c>
      <c r="X1362" s="1" t="s">
        <v>4440</v>
      </c>
    </row>
    <row r="1363" spans="1:19">
      <c r="A1363" s="1" t="s">
        <v>5129</v>
      </c>
      <c r="B1363" t="s">
        <v>444</v>
      </c>
      <c r="C1363" t="s">
        <v>249</v>
      </c>
      <c r="D1363" t="s">
        <v>458</v>
      </c>
      <c r="E1363" t="s">
        <v>86</v>
      </c>
      <c r="F1363" t="s">
        <v>958</v>
      </c>
      <c r="G1363" s="1" t="s">
        <v>5122</v>
      </c>
      <c r="H1363" s="1" t="s">
        <v>5123</v>
      </c>
      <c r="I1363" s="1" t="s">
        <v>5124</v>
      </c>
      <c r="J1363" t="s">
        <v>201</v>
      </c>
      <c r="K1363" t="s">
        <v>649</v>
      </c>
      <c r="L1363" t="s">
        <v>654</v>
      </c>
      <c r="M1363" t="s">
        <v>651</v>
      </c>
      <c r="O1363" s="1" t="s">
        <v>3025</v>
      </c>
      <c r="P1363" t="s">
        <v>2535</v>
      </c>
      <c r="S1363" t="s">
        <v>1172</v>
      </c>
    </row>
    <row r="1364" spans="1:19">
      <c r="A1364" s="1" t="s">
        <v>5130</v>
      </c>
      <c r="B1364" t="s">
        <v>444</v>
      </c>
      <c r="C1364" t="s">
        <v>249</v>
      </c>
      <c r="D1364" t="s">
        <v>458</v>
      </c>
      <c r="E1364" t="s">
        <v>86</v>
      </c>
      <c r="F1364" t="s">
        <v>958</v>
      </c>
      <c r="G1364" s="1" t="s">
        <v>5122</v>
      </c>
      <c r="H1364" s="1" t="s">
        <v>5123</v>
      </c>
      <c r="I1364" s="1" t="s">
        <v>5124</v>
      </c>
      <c r="J1364" t="s">
        <v>201</v>
      </c>
      <c r="K1364" t="s">
        <v>649</v>
      </c>
      <c r="L1364" t="s">
        <v>654</v>
      </c>
      <c r="M1364" t="s">
        <v>651</v>
      </c>
      <c r="O1364" s="1" t="s">
        <v>3027</v>
      </c>
      <c r="P1364" t="s">
        <v>2535</v>
      </c>
      <c r="S1364" t="s">
        <v>1171</v>
      </c>
    </row>
    <row r="1365" spans="1:19">
      <c r="A1365" s="1" t="s">
        <v>5131</v>
      </c>
      <c r="B1365" t="s">
        <v>444</v>
      </c>
      <c r="C1365" t="s">
        <v>249</v>
      </c>
      <c r="D1365" t="s">
        <v>458</v>
      </c>
      <c r="E1365" t="s">
        <v>86</v>
      </c>
      <c r="F1365" t="s">
        <v>958</v>
      </c>
      <c r="G1365" s="1" t="s">
        <v>5122</v>
      </c>
      <c r="H1365" s="1" t="s">
        <v>5123</v>
      </c>
      <c r="I1365" s="1" t="s">
        <v>5124</v>
      </c>
      <c r="J1365" t="s">
        <v>201</v>
      </c>
      <c r="K1365" t="s">
        <v>649</v>
      </c>
      <c r="L1365" t="s">
        <v>654</v>
      </c>
      <c r="M1365" t="s">
        <v>651</v>
      </c>
      <c r="O1365" s="1" t="s">
        <v>3333</v>
      </c>
      <c r="P1365" t="s">
        <v>2580</v>
      </c>
      <c r="S1365" t="s">
        <v>1163</v>
      </c>
    </row>
    <row r="1366" spans="1:16">
      <c r="A1366" s="1" t="s">
        <v>5132</v>
      </c>
      <c r="B1366" t="s">
        <v>444</v>
      </c>
      <c r="C1366" t="s">
        <v>249</v>
      </c>
      <c r="D1366" t="s">
        <v>458</v>
      </c>
      <c r="E1366" t="s">
        <v>86</v>
      </c>
      <c r="F1366" t="s">
        <v>958</v>
      </c>
      <c r="G1366" s="1" t="s">
        <v>5122</v>
      </c>
      <c r="H1366" s="1" t="s">
        <v>5123</v>
      </c>
      <c r="I1366" s="1" t="s">
        <v>5124</v>
      </c>
      <c r="J1366" t="s">
        <v>201</v>
      </c>
      <c r="K1366" t="s">
        <v>649</v>
      </c>
      <c r="L1366" t="s">
        <v>654</v>
      </c>
      <c r="M1366" t="s">
        <v>759</v>
      </c>
      <c r="O1366" s="1" t="s">
        <v>3357</v>
      </c>
      <c r="P1366" t="s">
        <v>2580</v>
      </c>
    </row>
    <row r="1367" spans="1:19">
      <c r="A1367" s="1" t="s">
        <v>5133</v>
      </c>
      <c r="B1367" t="s">
        <v>444</v>
      </c>
      <c r="C1367" t="s">
        <v>249</v>
      </c>
      <c r="D1367" t="s">
        <v>458</v>
      </c>
      <c r="E1367" t="s">
        <v>86</v>
      </c>
      <c r="F1367" t="s">
        <v>958</v>
      </c>
      <c r="G1367" s="1" t="s">
        <v>5122</v>
      </c>
      <c r="H1367" s="1" t="s">
        <v>5123</v>
      </c>
      <c r="I1367" s="1" t="s">
        <v>5124</v>
      </c>
      <c r="J1367" t="s">
        <v>201</v>
      </c>
      <c r="K1367" t="s">
        <v>657</v>
      </c>
      <c r="L1367" t="s">
        <v>762</v>
      </c>
      <c r="M1367" t="s">
        <v>651</v>
      </c>
      <c r="O1367" s="1" t="s">
        <v>5134</v>
      </c>
      <c r="P1367" t="s">
        <v>2545</v>
      </c>
      <c r="S1367" t="s">
        <v>1159</v>
      </c>
    </row>
    <row r="1368" spans="1:19">
      <c r="A1368" s="1" t="s">
        <v>5135</v>
      </c>
      <c r="B1368" t="s">
        <v>444</v>
      </c>
      <c r="C1368" t="s">
        <v>249</v>
      </c>
      <c r="D1368" t="s">
        <v>458</v>
      </c>
      <c r="E1368" t="s">
        <v>86</v>
      </c>
      <c r="F1368" t="s">
        <v>958</v>
      </c>
      <c r="G1368" s="1" t="s">
        <v>5122</v>
      </c>
      <c r="H1368" s="1" t="s">
        <v>5123</v>
      </c>
      <c r="I1368" s="1" t="s">
        <v>5124</v>
      </c>
      <c r="J1368" t="s">
        <v>201</v>
      </c>
      <c r="K1368" t="s">
        <v>657</v>
      </c>
      <c r="L1368" t="s">
        <v>762</v>
      </c>
      <c r="M1368" t="s">
        <v>651</v>
      </c>
      <c r="O1368" s="1" t="s">
        <v>5136</v>
      </c>
      <c r="P1368" t="s">
        <v>2545</v>
      </c>
      <c r="S1368" t="s">
        <v>1159</v>
      </c>
    </row>
    <row r="1369" spans="1:19">
      <c r="A1369" s="1" t="s">
        <v>5137</v>
      </c>
      <c r="B1369" t="s">
        <v>444</v>
      </c>
      <c r="C1369" t="s">
        <v>249</v>
      </c>
      <c r="D1369" t="s">
        <v>458</v>
      </c>
      <c r="E1369" t="s">
        <v>86</v>
      </c>
      <c r="F1369" t="s">
        <v>958</v>
      </c>
      <c r="G1369" s="1" t="s">
        <v>5122</v>
      </c>
      <c r="H1369" s="1" t="s">
        <v>5123</v>
      </c>
      <c r="I1369" s="1" t="s">
        <v>5124</v>
      </c>
      <c r="J1369" t="s">
        <v>201</v>
      </c>
      <c r="K1369" t="s">
        <v>657</v>
      </c>
      <c r="L1369" t="s">
        <v>666</v>
      </c>
      <c r="M1369" t="s">
        <v>651</v>
      </c>
      <c r="O1369" s="1" t="s">
        <v>5138</v>
      </c>
      <c r="Q1369" t="s">
        <v>2580</v>
      </c>
      <c r="S1369" t="s">
        <v>1159</v>
      </c>
    </row>
    <row r="1370" spans="1:19">
      <c r="A1370" s="1" t="s">
        <v>5139</v>
      </c>
      <c r="B1370" t="s">
        <v>444</v>
      </c>
      <c r="C1370" t="s">
        <v>249</v>
      </c>
      <c r="D1370" t="s">
        <v>458</v>
      </c>
      <c r="E1370" t="s">
        <v>86</v>
      </c>
      <c r="F1370" t="s">
        <v>958</v>
      </c>
      <c r="G1370" s="1" t="s">
        <v>5122</v>
      </c>
      <c r="H1370" s="1" t="s">
        <v>5123</v>
      </c>
      <c r="I1370" s="1" t="s">
        <v>5124</v>
      </c>
      <c r="J1370" t="s">
        <v>201</v>
      </c>
      <c r="K1370" t="s">
        <v>657</v>
      </c>
      <c r="L1370" t="s">
        <v>666</v>
      </c>
      <c r="M1370" t="s">
        <v>651</v>
      </c>
      <c r="O1370" s="1" t="s">
        <v>5140</v>
      </c>
      <c r="Q1370" t="s">
        <v>2580</v>
      </c>
      <c r="S1370" t="s">
        <v>1159</v>
      </c>
    </row>
    <row r="1371" spans="1:19">
      <c r="A1371" s="1" t="s">
        <v>5141</v>
      </c>
      <c r="B1371" t="s">
        <v>444</v>
      </c>
      <c r="C1371" t="s">
        <v>249</v>
      </c>
      <c r="D1371" t="s">
        <v>458</v>
      </c>
      <c r="E1371" t="s">
        <v>86</v>
      </c>
      <c r="F1371" t="s">
        <v>969</v>
      </c>
      <c r="G1371" s="1" t="s">
        <v>5142</v>
      </c>
      <c r="H1371" s="1" t="s">
        <v>5143</v>
      </c>
      <c r="I1371" s="1" t="s">
        <v>5144</v>
      </c>
      <c r="J1371" t="s">
        <v>529</v>
      </c>
      <c r="K1371" t="s">
        <v>649</v>
      </c>
      <c r="L1371" t="s">
        <v>650</v>
      </c>
      <c r="M1371" t="s">
        <v>651</v>
      </c>
      <c r="O1371" s="1" t="s">
        <v>3015</v>
      </c>
      <c r="P1371" t="s">
        <v>2535</v>
      </c>
      <c r="S1371" t="s">
        <v>1171</v>
      </c>
    </row>
    <row r="1372" spans="1:19">
      <c r="A1372" s="1" t="s">
        <v>5145</v>
      </c>
      <c r="B1372" t="s">
        <v>444</v>
      </c>
      <c r="C1372" t="s">
        <v>249</v>
      </c>
      <c r="D1372" t="s">
        <v>458</v>
      </c>
      <c r="E1372" t="s">
        <v>86</v>
      </c>
      <c r="F1372" t="s">
        <v>969</v>
      </c>
      <c r="G1372" s="1" t="s">
        <v>5142</v>
      </c>
      <c r="H1372" s="1" t="s">
        <v>5143</v>
      </c>
      <c r="I1372" s="1" t="s">
        <v>5144</v>
      </c>
      <c r="J1372" t="s">
        <v>529</v>
      </c>
      <c r="K1372" t="s">
        <v>649</v>
      </c>
      <c r="L1372" t="s">
        <v>654</v>
      </c>
      <c r="M1372" t="s">
        <v>651</v>
      </c>
      <c r="O1372" s="1" t="s">
        <v>3017</v>
      </c>
      <c r="P1372" t="s">
        <v>2545</v>
      </c>
      <c r="S1372" t="s">
        <v>1168</v>
      </c>
    </row>
    <row r="1373" spans="1:19">
      <c r="A1373" s="1" t="s">
        <v>5146</v>
      </c>
      <c r="B1373" t="s">
        <v>444</v>
      </c>
      <c r="C1373" t="s">
        <v>249</v>
      </c>
      <c r="D1373" t="s">
        <v>458</v>
      </c>
      <c r="E1373" t="s">
        <v>86</v>
      </c>
      <c r="F1373" t="s">
        <v>969</v>
      </c>
      <c r="G1373" s="1" t="s">
        <v>5142</v>
      </c>
      <c r="H1373" s="1" t="s">
        <v>5143</v>
      </c>
      <c r="I1373" s="1" t="s">
        <v>5144</v>
      </c>
      <c r="J1373" t="s">
        <v>529</v>
      </c>
      <c r="K1373" t="s">
        <v>649</v>
      </c>
      <c r="L1373" t="s">
        <v>654</v>
      </c>
      <c r="M1373" t="s">
        <v>651</v>
      </c>
      <c r="O1373" s="1" t="s">
        <v>3019</v>
      </c>
      <c r="P1373" t="s">
        <v>2545</v>
      </c>
      <c r="S1373" t="s">
        <v>1169</v>
      </c>
    </row>
    <row r="1374" spans="1:19">
      <c r="A1374" s="1" t="s">
        <v>5147</v>
      </c>
      <c r="B1374" t="s">
        <v>444</v>
      </c>
      <c r="C1374" t="s">
        <v>249</v>
      </c>
      <c r="D1374" t="s">
        <v>458</v>
      </c>
      <c r="E1374" t="s">
        <v>86</v>
      </c>
      <c r="F1374" t="s">
        <v>969</v>
      </c>
      <c r="G1374" s="1" t="s">
        <v>5142</v>
      </c>
      <c r="H1374" s="1" t="s">
        <v>5143</v>
      </c>
      <c r="I1374" s="1" t="s">
        <v>5144</v>
      </c>
      <c r="J1374" t="s">
        <v>529</v>
      </c>
      <c r="K1374" t="s">
        <v>649</v>
      </c>
      <c r="L1374" t="s">
        <v>654</v>
      </c>
      <c r="M1374" t="s">
        <v>651</v>
      </c>
      <c r="O1374" s="1" t="s">
        <v>3021</v>
      </c>
      <c r="P1374" t="s">
        <v>2545</v>
      </c>
      <c r="S1374" t="s">
        <v>1170</v>
      </c>
    </row>
    <row r="1375" spans="1:24">
      <c r="A1375" s="1" t="s">
        <v>5148</v>
      </c>
      <c r="B1375" t="s">
        <v>444</v>
      </c>
      <c r="C1375" t="s">
        <v>249</v>
      </c>
      <c r="D1375" t="s">
        <v>458</v>
      </c>
      <c r="E1375" t="s">
        <v>86</v>
      </c>
      <c r="F1375" t="s">
        <v>969</v>
      </c>
      <c r="G1375" s="1" t="s">
        <v>5142</v>
      </c>
      <c r="H1375" s="1" t="s">
        <v>5143</v>
      </c>
      <c r="I1375" s="1" t="s">
        <v>5144</v>
      </c>
      <c r="J1375" t="s">
        <v>529</v>
      </c>
      <c r="K1375" t="s">
        <v>649</v>
      </c>
      <c r="L1375" t="s">
        <v>654</v>
      </c>
      <c r="M1375" t="s">
        <v>651</v>
      </c>
      <c r="O1375" s="1" t="s">
        <v>3329</v>
      </c>
      <c r="P1375" t="s">
        <v>2535</v>
      </c>
      <c r="S1375" t="s">
        <v>1161</v>
      </c>
      <c r="T1375" t="s">
        <v>1631</v>
      </c>
      <c r="U1375" s="1" t="s">
        <v>4438</v>
      </c>
      <c r="V1375" s="1" t="s">
        <v>4439</v>
      </c>
      <c r="W1375" t="s">
        <v>2151</v>
      </c>
      <c r="X1375" s="1" t="s">
        <v>4440</v>
      </c>
    </row>
    <row r="1376" spans="1:19">
      <c r="A1376" s="1" t="s">
        <v>5149</v>
      </c>
      <c r="B1376" t="s">
        <v>444</v>
      </c>
      <c r="C1376" t="s">
        <v>249</v>
      </c>
      <c r="D1376" t="s">
        <v>458</v>
      </c>
      <c r="E1376" t="s">
        <v>86</v>
      </c>
      <c r="F1376" t="s">
        <v>969</v>
      </c>
      <c r="G1376" s="1" t="s">
        <v>5142</v>
      </c>
      <c r="H1376" s="1" t="s">
        <v>5143</v>
      </c>
      <c r="I1376" s="1" t="s">
        <v>5144</v>
      </c>
      <c r="J1376" t="s">
        <v>529</v>
      </c>
      <c r="K1376" t="s">
        <v>649</v>
      </c>
      <c r="L1376" t="s">
        <v>654</v>
      </c>
      <c r="M1376" t="s">
        <v>651</v>
      </c>
      <c r="O1376" s="1" t="s">
        <v>3025</v>
      </c>
      <c r="P1376" t="s">
        <v>2535</v>
      </c>
      <c r="S1376" t="s">
        <v>1172</v>
      </c>
    </row>
    <row r="1377" spans="1:19">
      <c r="A1377" s="1" t="s">
        <v>5150</v>
      </c>
      <c r="B1377" t="s">
        <v>444</v>
      </c>
      <c r="C1377" t="s">
        <v>249</v>
      </c>
      <c r="D1377" t="s">
        <v>458</v>
      </c>
      <c r="E1377" t="s">
        <v>86</v>
      </c>
      <c r="F1377" t="s">
        <v>969</v>
      </c>
      <c r="G1377" s="1" t="s">
        <v>5142</v>
      </c>
      <c r="H1377" s="1" t="s">
        <v>5143</v>
      </c>
      <c r="I1377" s="1" t="s">
        <v>5144</v>
      </c>
      <c r="J1377" t="s">
        <v>529</v>
      </c>
      <c r="K1377" t="s">
        <v>649</v>
      </c>
      <c r="L1377" t="s">
        <v>654</v>
      </c>
      <c r="M1377" t="s">
        <v>651</v>
      </c>
      <c r="O1377" s="1" t="s">
        <v>3027</v>
      </c>
      <c r="P1377" t="s">
        <v>2535</v>
      </c>
      <c r="S1377" t="s">
        <v>1171</v>
      </c>
    </row>
    <row r="1378" spans="1:19">
      <c r="A1378" s="1" t="s">
        <v>5151</v>
      </c>
      <c r="B1378" t="s">
        <v>444</v>
      </c>
      <c r="C1378" t="s">
        <v>249</v>
      </c>
      <c r="D1378" t="s">
        <v>458</v>
      </c>
      <c r="E1378" t="s">
        <v>86</v>
      </c>
      <c r="F1378" t="s">
        <v>969</v>
      </c>
      <c r="G1378" s="1" t="s">
        <v>5142</v>
      </c>
      <c r="H1378" s="1" t="s">
        <v>5143</v>
      </c>
      <c r="I1378" s="1" t="s">
        <v>5144</v>
      </c>
      <c r="J1378" t="s">
        <v>529</v>
      </c>
      <c r="K1378" t="s">
        <v>649</v>
      </c>
      <c r="L1378" t="s">
        <v>654</v>
      </c>
      <c r="M1378" t="s">
        <v>651</v>
      </c>
      <c r="O1378" s="1" t="s">
        <v>3333</v>
      </c>
      <c r="P1378" t="s">
        <v>2580</v>
      </c>
      <c r="S1378" t="s">
        <v>1163</v>
      </c>
    </row>
    <row r="1379" spans="1:19">
      <c r="A1379" s="1" t="s">
        <v>5152</v>
      </c>
      <c r="B1379" t="s">
        <v>444</v>
      </c>
      <c r="C1379" t="s">
        <v>249</v>
      </c>
      <c r="D1379" t="s">
        <v>458</v>
      </c>
      <c r="E1379" t="s">
        <v>86</v>
      </c>
      <c r="F1379" t="s">
        <v>969</v>
      </c>
      <c r="G1379" s="1" t="s">
        <v>5142</v>
      </c>
      <c r="H1379" s="1" t="s">
        <v>5143</v>
      </c>
      <c r="I1379" s="1" t="s">
        <v>5144</v>
      </c>
      <c r="J1379" t="s">
        <v>529</v>
      </c>
      <c r="K1379" t="s">
        <v>657</v>
      </c>
      <c r="L1379" t="s">
        <v>729</v>
      </c>
      <c r="M1379" t="s">
        <v>651</v>
      </c>
      <c r="O1379" s="1" t="s">
        <v>5153</v>
      </c>
      <c r="P1379" t="s">
        <v>2545</v>
      </c>
      <c r="S1379" t="s">
        <v>1159</v>
      </c>
    </row>
    <row r="1380" spans="1:27">
      <c r="A1380" s="1" t="s">
        <v>5154</v>
      </c>
      <c r="B1380" t="s">
        <v>444</v>
      </c>
      <c r="C1380" t="s">
        <v>249</v>
      </c>
      <c r="D1380" t="s">
        <v>458</v>
      </c>
      <c r="E1380" t="s">
        <v>86</v>
      </c>
      <c r="F1380" t="s">
        <v>969</v>
      </c>
      <c r="G1380" s="1" t="s">
        <v>5142</v>
      </c>
      <c r="H1380" s="1" t="s">
        <v>5143</v>
      </c>
      <c r="I1380" s="1" t="s">
        <v>5144</v>
      </c>
      <c r="J1380" t="s">
        <v>529</v>
      </c>
      <c r="K1380" t="s">
        <v>657</v>
      </c>
      <c r="L1380" t="s">
        <v>729</v>
      </c>
      <c r="M1380" t="s">
        <v>651</v>
      </c>
      <c r="O1380" s="1" t="s">
        <v>5155</v>
      </c>
      <c r="P1380" t="s">
        <v>486</v>
      </c>
      <c r="S1380" t="s">
        <v>1161</v>
      </c>
      <c r="T1380" t="s">
        <v>2301</v>
      </c>
      <c r="U1380" s="1" t="s">
        <v>5156</v>
      </c>
      <c r="V1380" s="1" t="s">
        <v>3052</v>
      </c>
      <c r="W1380" t="s">
        <v>1337</v>
      </c>
      <c r="X1380" s="1" t="s">
        <v>5157</v>
      </c>
      <c r="Y1380" s="1" t="s">
        <v>5158</v>
      </c>
      <c r="Z1380" s="1" t="s">
        <v>3934</v>
      </c>
      <c r="AA1380" t="s">
        <v>1371</v>
      </c>
    </row>
    <row r="1381" spans="1:27">
      <c r="A1381" s="1" t="s">
        <v>5159</v>
      </c>
      <c r="B1381" t="s">
        <v>444</v>
      </c>
      <c r="C1381" t="s">
        <v>249</v>
      </c>
      <c r="D1381" t="s">
        <v>458</v>
      </c>
      <c r="E1381" t="s">
        <v>86</v>
      </c>
      <c r="F1381" t="s">
        <v>969</v>
      </c>
      <c r="G1381" s="1" t="s">
        <v>5142</v>
      </c>
      <c r="H1381" s="1" t="s">
        <v>5143</v>
      </c>
      <c r="I1381" s="1" t="s">
        <v>5144</v>
      </c>
      <c r="J1381" t="s">
        <v>529</v>
      </c>
      <c r="K1381" t="s">
        <v>657</v>
      </c>
      <c r="L1381" t="s">
        <v>762</v>
      </c>
      <c r="M1381" t="s">
        <v>651</v>
      </c>
      <c r="O1381" s="1" t="s">
        <v>5160</v>
      </c>
      <c r="P1381" t="s">
        <v>2545</v>
      </c>
      <c r="S1381" t="s">
        <v>1161</v>
      </c>
      <c r="T1381" t="s">
        <v>1694</v>
      </c>
      <c r="U1381" s="1" t="s">
        <v>5161</v>
      </c>
      <c r="V1381" s="1" t="s">
        <v>5162</v>
      </c>
      <c r="W1381" t="s">
        <v>2114</v>
      </c>
      <c r="X1381" s="1" t="s">
        <v>5163</v>
      </c>
      <c r="Y1381" s="1" t="s">
        <v>5164</v>
      </c>
      <c r="Z1381" s="1" t="s">
        <v>2573</v>
      </c>
      <c r="AA1381" t="s">
        <v>1340</v>
      </c>
    </row>
    <row r="1382" spans="1:20">
      <c r="A1382" s="1" t="s">
        <v>5165</v>
      </c>
      <c r="B1382" t="s">
        <v>444</v>
      </c>
      <c r="C1382" t="s">
        <v>249</v>
      </c>
      <c r="D1382" t="s">
        <v>458</v>
      </c>
      <c r="E1382" t="s">
        <v>86</v>
      </c>
      <c r="F1382" t="s">
        <v>969</v>
      </c>
      <c r="G1382" s="1" t="s">
        <v>5142</v>
      </c>
      <c r="H1382" s="1" t="s">
        <v>5143</v>
      </c>
      <c r="I1382" s="1" t="s">
        <v>5144</v>
      </c>
      <c r="J1382" t="s">
        <v>529</v>
      </c>
      <c r="K1382" t="s">
        <v>657</v>
      </c>
      <c r="L1382" t="s">
        <v>666</v>
      </c>
      <c r="M1382" t="s">
        <v>651</v>
      </c>
      <c r="O1382" s="1" t="s">
        <v>5166</v>
      </c>
      <c r="Q1382" t="s">
        <v>2580</v>
      </c>
      <c r="S1382" t="s">
        <v>1161</v>
      </c>
      <c r="T1382" t="s">
        <v>1631</v>
      </c>
    </row>
    <row r="1383" spans="1:20">
      <c r="A1383" s="1" t="s">
        <v>5167</v>
      </c>
      <c r="B1383" t="s">
        <v>444</v>
      </c>
      <c r="C1383" t="s">
        <v>249</v>
      </c>
      <c r="D1383" t="s">
        <v>458</v>
      </c>
      <c r="E1383" t="s">
        <v>86</v>
      </c>
      <c r="F1383" t="s">
        <v>969</v>
      </c>
      <c r="G1383" s="1" t="s">
        <v>5142</v>
      </c>
      <c r="H1383" s="1" t="s">
        <v>5143</v>
      </c>
      <c r="I1383" s="1" t="s">
        <v>5144</v>
      </c>
      <c r="J1383" t="s">
        <v>529</v>
      </c>
      <c r="K1383" t="s">
        <v>657</v>
      </c>
      <c r="L1383" t="s">
        <v>666</v>
      </c>
      <c r="M1383" t="s">
        <v>651</v>
      </c>
      <c r="O1383" s="1" t="s">
        <v>5168</v>
      </c>
      <c r="Q1383" t="s">
        <v>2580</v>
      </c>
      <c r="S1383" t="s">
        <v>1161</v>
      </c>
      <c r="T1383" t="s">
        <v>1631</v>
      </c>
    </row>
    <row r="1384" spans="1:20">
      <c r="A1384" s="1" t="s">
        <v>5169</v>
      </c>
      <c r="B1384" t="s">
        <v>444</v>
      </c>
      <c r="C1384" t="s">
        <v>249</v>
      </c>
      <c r="D1384" t="s">
        <v>458</v>
      </c>
      <c r="E1384" t="s">
        <v>86</v>
      </c>
      <c r="F1384" t="s">
        <v>969</v>
      </c>
      <c r="G1384" s="1" t="s">
        <v>5142</v>
      </c>
      <c r="H1384" s="1" t="s">
        <v>5143</v>
      </c>
      <c r="I1384" s="1" t="s">
        <v>5144</v>
      </c>
      <c r="J1384" t="s">
        <v>529</v>
      </c>
      <c r="K1384" t="s">
        <v>657</v>
      </c>
      <c r="L1384" t="s">
        <v>666</v>
      </c>
      <c r="M1384" t="s">
        <v>651</v>
      </c>
      <c r="O1384" s="1" t="s">
        <v>5170</v>
      </c>
      <c r="Q1384" t="s">
        <v>2580</v>
      </c>
      <c r="S1384" t="s">
        <v>1161</v>
      </c>
      <c r="T1384" t="s">
        <v>89</v>
      </c>
    </row>
    <row r="1385" spans="1:19">
      <c r="A1385" s="1" t="s">
        <v>5171</v>
      </c>
      <c r="B1385" t="s">
        <v>444</v>
      </c>
      <c r="C1385" t="s">
        <v>249</v>
      </c>
      <c r="D1385" t="s">
        <v>458</v>
      </c>
      <c r="E1385" t="s">
        <v>86</v>
      </c>
      <c r="F1385" t="s">
        <v>990</v>
      </c>
      <c r="G1385" s="1" t="s">
        <v>5172</v>
      </c>
      <c r="H1385" s="1" t="s">
        <v>5173</v>
      </c>
      <c r="I1385" s="1" t="s">
        <v>5174</v>
      </c>
      <c r="J1385" t="s">
        <v>533</v>
      </c>
      <c r="K1385" t="s">
        <v>649</v>
      </c>
      <c r="L1385" t="s">
        <v>650</v>
      </c>
      <c r="M1385" t="s">
        <v>651</v>
      </c>
      <c r="O1385" s="1" t="s">
        <v>3015</v>
      </c>
      <c r="P1385" t="s">
        <v>2535</v>
      </c>
      <c r="S1385" t="s">
        <v>1171</v>
      </c>
    </row>
    <row r="1386" spans="1:19">
      <c r="A1386" s="1" t="s">
        <v>5175</v>
      </c>
      <c r="B1386" t="s">
        <v>444</v>
      </c>
      <c r="C1386" t="s">
        <v>249</v>
      </c>
      <c r="D1386" t="s">
        <v>458</v>
      </c>
      <c r="E1386" t="s">
        <v>86</v>
      </c>
      <c r="F1386" t="s">
        <v>990</v>
      </c>
      <c r="G1386" s="1" t="s">
        <v>5172</v>
      </c>
      <c r="H1386" s="1" t="s">
        <v>5173</v>
      </c>
      <c r="I1386" s="1" t="s">
        <v>5174</v>
      </c>
      <c r="J1386" t="s">
        <v>533</v>
      </c>
      <c r="K1386" t="s">
        <v>649</v>
      </c>
      <c r="L1386" t="s">
        <v>654</v>
      </c>
      <c r="M1386" t="s">
        <v>651</v>
      </c>
      <c r="O1386" s="1" t="s">
        <v>3017</v>
      </c>
      <c r="P1386" t="s">
        <v>2545</v>
      </c>
      <c r="S1386" t="s">
        <v>1168</v>
      </c>
    </row>
    <row r="1387" spans="1:19">
      <c r="A1387" s="1" t="s">
        <v>5176</v>
      </c>
      <c r="B1387" t="s">
        <v>444</v>
      </c>
      <c r="C1387" t="s">
        <v>249</v>
      </c>
      <c r="D1387" t="s">
        <v>458</v>
      </c>
      <c r="E1387" t="s">
        <v>86</v>
      </c>
      <c r="F1387" t="s">
        <v>990</v>
      </c>
      <c r="G1387" s="1" t="s">
        <v>5172</v>
      </c>
      <c r="H1387" s="1" t="s">
        <v>5173</v>
      </c>
      <c r="I1387" s="1" t="s">
        <v>5174</v>
      </c>
      <c r="J1387" t="s">
        <v>533</v>
      </c>
      <c r="K1387" t="s">
        <v>649</v>
      </c>
      <c r="L1387" t="s">
        <v>654</v>
      </c>
      <c r="M1387" t="s">
        <v>651</v>
      </c>
      <c r="O1387" s="1" t="s">
        <v>3019</v>
      </c>
      <c r="P1387" t="s">
        <v>2545</v>
      </c>
      <c r="S1387" t="s">
        <v>1169</v>
      </c>
    </row>
    <row r="1388" spans="1:19">
      <c r="A1388" s="1" t="s">
        <v>5177</v>
      </c>
      <c r="B1388" t="s">
        <v>444</v>
      </c>
      <c r="C1388" t="s">
        <v>249</v>
      </c>
      <c r="D1388" t="s">
        <v>458</v>
      </c>
      <c r="E1388" t="s">
        <v>86</v>
      </c>
      <c r="F1388" t="s">
        <v>990</v>
      </c>
      <c r="G1388" s="1" t="s">
        <v>5172</v>
      </c>
      <c r="H1388" s="1" t="s">
        <v>5173</v>
      </c>
      <c r="I1388" s="1" t="s">
        <v>5174</v>
      </c>
      <c r="J1388" t="s">
        <v>533</v>
      </c>
      <c r="K1388" t="s">
        <v>649</v>
      </c>
      <c r="L1388" t="s">
        <v>654</v>
      </c>
      <c r="M1388" t="s">
        <v>651</v>
      </c>
      <c r="O1388" s="1" t="s">
        <v>3021</v>
      </c>
      <c r="P1388" t="s">
        <v>2545</v>
      </c>
      <c r="S1388" t="s">
        <v>1170</v>
      </c>
    </row>
    <row r="1389" spans="1:24">
      <c r="A1389" s="1" t="s">
        <v>5178</v>
      </c>
      <c r="B1389" t="s">
        <v>444</v>
      </c>
      <c r="C1389" t="s">
        <v>249</v>
      </c>
      <c r="D1389" t="s">
        <v>458</v>
      </c>
      <c r="E1389" t="s">
        <v>86</v>
      </c>
      <c r="F1389" t="s">
        <v>990</v>
      </c>
      <c r="G1389" s="1" t="s">
        <v>5172</v>
      </c>
      <c r="H1389" s="1" t="s">
        <v>5173</v>
      </c>
      <c r="I1389" s="1" t="s">
        <v>5174</v>
      </c>
      <c r="J1389" t="s">
        <v>533</v>
      </c>
      <c r="K1389" t="s">
        <v>649</v>
      </c>
      <c r="L1389" t="s">
        <v>654</v>
      </c>
      <c r="M1389" t="s">
        <v>651</v>
      </c>
      <c r="O1389" s="1" t="s">
        <v>3329</v>
      </c>
      <c r="P1389" t="s">
        <v>2535</v>
      </c>
      <c r="S1389" t="s">
        <v>1161</v>
      </c>
      <c r="T1389" t="s">
        <v>2301</v>
      </c>
      <c r="U1389" s="1" t="s">
        <v>4438</v>
      </c>
      <c r="V1389" s="1" t="s">
        <v>4439</v>
      </c>
      <c r="W1389" t="s">
        <v>2151</v>
      </c>
      <c r="X1389" s="1" t="s">
        <v>4440</v>
      </c>
    </row>
    <row r="1390" spans="1:19">
      <c r="A1390" s="1" t="s">
        <v>5179</v>
      </c>
      <c r="B1390" t="s">
        <v>444</v>
      </c>
      <c r="C1390" t="s">
        <v>249</v>
      </c>
      <c r="D1390" t="s">
        <v>458</v>
      </c>
      <c r="E1390" t="s">
        <v>86</v>
      </c>
      <c r="F1390" t="s">
        <v>990</v>
      </c>
      <c r="G1390" s="1" t="s">
        <v>5172</v>
      </c>
      <c r="H1390" s="1" t="s">
        <v>5173</v>
      </c>
      <c r="I1390" s="1" t="s">
        <v>5174</v>
      </c>
      <c r="J1390" t="s">
        <v>533</v>
      </c>
      <c r="K1390" t="s">
        <v>649</v>
      </c>
      <c r="L1390" t="s">
        <v>654</v>
      </c>
      <c r="M1390" t="s">
        <v>651</v>
      </c>
      <c r="O1390" s="1" t="s">
        <v>3025</v>
      </c>
      <c r="P1390" t="s">
        <v>2535</v>
      </c>
      <c r="S1390" t="s">
        <v>1172</v>
      </c>
    </row>
    <row r="1391" spans="1:19">
      <c r="A1391" s="1" t="s">
        <v>5180</v>
      </c>
      <c r="B1391" t="s">
        <v>444</v>
      </c>
      <c r="C1391" t="s">
        <v>249</v>
      </c>
      <c r="D1391" t="s">
        <v>458</v>
      </c>
      <c r="E1391" t="s">
        <v>86</v>
      </c>
      <c r="F1391" t="s">
        <v>990</v>
      </c>
      <c r="G1391" s="1" t="s">
        <v>5172</v>
      </c>
      <c r="H1391" s="1" t="s">
        <v>5173</v>
      </c>
      <c r="I1391" s="1" t="s">
        <v>5174</v>
      </c>
      <c r="J1391" t="s">
        <v>533</v>
      </c>
      <c r="K1391" t="s">
        <v>649</v>
      </c>
      <c r="L1391" t="s">
        <v>654</v>
      </c>
      <c r="M1391" t="s">
        <v>651</v>
      </c>
      <c r="O1391" s="1" t="s">
        <v>3027</v>
      </c>
      <c r="P1391" t="s">
        <v>2535</v>
      </c>
      <c r="S1391" t="s">
        <v>1171</v>
      </c>
    </row>
    <row r="1392" spans="1:19">
      <c r="A1392" s="1" t="s">
        <v>5181</v>
      </c>
      <c r="B1392" t="s">
        <v>444</v>
      </c>
      <c r="C1392" t="s">
        <v>249</v>
      </c>
      <c r="D1392" t="s">
        <v>458</v>
      </c>
      <c r="E1392" t="s">
        <v>86</v>
      </c>
      <c r="F1392" t="s">
        <v>990</v>
      </c>
      <c r="G1392" s="1" t="s">
        <v>5172</v>
      </c>
      <c r="H1392" s="1" t="s">
        <v>5173</v>
      </c>
      <c r="I1392" s="1" t="s">
        <v>5174</v>
      </c>
      <c r="J1392" t="s">
        <v>533</v>
      </c>
      <c r="K1392" t="s">
        <v>649</v>
      </c>
      <c r="L1392" t="s">
        <v>654</v>
      </c>
      <c r="M1392" t="s">
        <v>651</v>
      </c>
      <c r="O1392" s="1" t="s">
        <v>3333</v>
      </c>
      <c r="P1392" t="s">
        <v>2580</v>
      </c>
      <c r="S1392" t="s">
        <v>1163</v>
      </c>
    </row>
    <row r="1393" spans="1:16">
      <c r="A1393" s="1" t="s">
        <v>5182</v>
      </c>
      <c r="B1393" t="s">
        <v>444</v>
      </c>
      <c r="C1393" t="s">
        <v>249</v>
      </c>
      <c r="D1393" t="s">
        <v>458</v>
      </c>
      <c r="E1393" t="s">
        <v>86</v>
      </c>
      <c r="F1393" t="s">
        <v>990</v>
      </c>
      <c r="G1393" s="1" t="s">
        <v>5172</v>
      </c>
      <c r="H1393" s="1" t="s">
        <v>5173</v>
      </c>
      <c r="I1393" s="1" t="s">
        <v>5174</v>
      </c>
      <c r="J1393" t="s">
        <v>533</v>
      </c>
      <c r="K1393" t="s">
        <v>649</v>
      </c>
      <c r="L1393" t="s">
        <v>654</v>
      </c>
      <c r="M1393" t="s">
        <v>759</v>
      </c>
      <c r="O1393" s="1" t="s">
        <v>5183</v>
      </c>
      <c r="P1393" t="s">
        <v>2580</v>
      </c>
    </row>
    <row r="1394" spans="1:21">
      <c r="A1394" s="1" t="s">
        <v>5184</v>
      </c>
      <c r="B1394" t="s">
        <v>444</v>
      </c>
      <c r="C1394" t="s">
        <v>249</v>
      </c>
      <c r="D1394" t="s">
        <v>458</v>
      </c>
      <c r="E1394" t="s">
        <v>86</v>
      </c>
      <c r="F1394" t="s">
        <v>990</v>
      </c>
      <c r="G1394" s="1" t="s">
        <v>5172</v>
      </c>
      <c r="H1394" s="1" t="s">
        <v>5173</v>
      </c>
      <c r="I1394" s="1" t="s">
        <v>5174</v>
      </c>
      <c r="J1394" t="s">
        <v>533</v>
      </c>
      <c r="K1394" t="s">
        <v>657</v>
      </c>
      <c r="L1394" t="s">
        <v>729</v>
      </c>
      <c r="M1394" t="s">
        <v>651</v>
      </c>
      <c r="O1394" s="1" t="s">
        <v>5185</v>
      </c>
      <c r="P1394" t="s">
        <v>2545</v>
      </c>
      <c r="S1394" t="s">
        <v>1162</v>
      </c>
      <c r="U1394" s="1" t="s">
        <v>3683</v>
      </c>
    </row>
    <row r="1395" spans="1:34">
      <c r="A1395" s="1" t="s">
        <v>5186</v>
      </c>
      <c r="B1395" t="s">
        <v>444</v>
      </c>
      <c r="C1395" t="s">
        <v>249</v>
      </c>
      <c r="D1395" t="s">
        <v>458</v>
      </c>
      <c r="E1395" t="s">
        <v>86</v>
      </c>
      <c r="F1395" t="s">
        <v>990</v>
      </c>
      <c r="G1395" s="1" t="s">
        <v>5172</v>
      </c>
      <c r="H1395" s="1" t="s">
        <v>5173</v>
      </c>
      <c r="I1395" s="1" t="s">
        <v>5174</v>
      </c>
      <c r="J1395" t="s">
        <v>533</v>
      </c>
      <c r="K1395" t="s">
        <v>657</v>
      </c>
      <c r="L1395" t="s">
        <v>729</v>
      </c>
      <c r="M1395" t="s">
        <v>651</v>
      </c>
      <c r="O1395" s="1" t="s">
        <v>5187</v>
      </c>
      <c r="P1395" t="s">
        <v>2545</v>
      </c>
      <c r="S1395" t="s">
        <v>1162</v>
      </c>
      <c r="U1395" s="1" t="s">
        <v>5188</v>
      </c>
      <c r="V1395" s="1" t="s">
        <v>5189</v>
      </c>
      <c r="W1395" t="s">
        <v>1316</v>
      </c>
      <c r="X1395" s="1" t="s">
        <v>5190</v>
      </c>
      <c r="Y1395" s="1" t="s">
        <v>5191</v>
      </c>
      <c r="Z1395" s="1" t="s">
        <v>5192</v>
      </c>
      <c r="AA1395" t="s">
        <v>1371</v>
      </c>
      <c r="AB1395" s="1" t="s">
        <v>5193</v>
      </c>
      <c r="AC1395" s="1" t="s">
        <v>5194</v>
      </c>
      <c r="AD1395" t="s">
        <v>1316</v>
      </c>
      <c r="AE1395" t="s">
        <v>2374</v>
      </c>
      <c r="AF1395" s="1" t="s">
        <v>5005</v>
      </c>
      <c r="AG1395" s="1" t="s">
        <v>5195</v>
      </c>
      <c r="AH1395" t="s">
        <v>1371</v>
      </c>
    </row>
    <row r="1396" spans="1:27">
      <c r="A1396" s="1" t="s">
        <v>5196</v>
      </c>
      <c r="B1396" t="s">
        <v>444</v>
      </c>
      <c r="C1396" t="s">
        <v>249</v>
      </c>
      <c r="D1396" t="s">
        <v>458</v>
      </c>
      <c r="E1396" t="s">
        <v>86</v>
      </c>
      <c r="F1396" t="s">
        <v>990</v>
      </c>
      <c r="G1396" s="1" t="s">
        <v>5172</v>
      </c>
      <c r="H1396" s="1" t="s">
        <v>5173</v>
      </c>
      <c r="I1396" s="1" t="s">
        <v>5174</v>
      </c>
      <c r="J1396" t="s">
        <v>533</v>
      </c>
      <c r="K1396" t="s">
        <v>657</v>
      </c>
      <c r="L1396" t="s">
        <v>666</v>
      </c>
      <c r="M1396" t="s">
        <v>651</v>
      </c>
      <c r="O1396" s="1" t="s">
        <v>5197</v>
      </c>
      <c r="Q1396" t="s">
        <v>2580</v>
      </c>
      <c r="S1396" t="s">
        <v>1162</v>
      </c>
      <c r="U1396" s="1" t="s">
        <v>5198</v>
      </c>
      <c r="V1396" s="1" t="s">
        <v>5199</v>
      </c>
      <c r="W1396" t="s">
        <v>1840</v>
      </c>
      <c r="X1396" s="1" t="s">
        <v>5200</v>
      </c>
      <c r="Y1396" s="1" t="s">
        <v>5201</v>
      </c>
      <c r="Z1396" s="1" t="s">
        <v>2660</v>
      </c>
      <c r="AA1396" t="s">
        <v>1371</v>
      </c>
    </row>
    <row r="1397" spans="1:19">
      <c r="A1397" s="1" t="s">
        <v>5202</v>
      </c>
      <c r="B1397" t="s">
        <v>444</v>
      </c>
      <c r="C1397" t="s">
        <v>249</v>
      </c>
      <c r="D1397" t="s">
        <v>458</v>
      </c>
      <c r="E1397" t="s">
        <v>86</v>
      </c>
      <c r="F1397" t="s">
        <v>871</v>
      </c>
      <c r="G1397" s="1" t="s">
        <v>5203</v>
      </c>
      <c r="H1397" s="1" t="s">
        <v>5204</v>
      </c>
      <c r="I1397" s="1" t="s">
        <v>5205</v>
      </c>
      <c r="J1397" t="s">
        <v>209</v>
      </c>
      <c r="K1397" t="s">
        <v>649</v>
      </c>
      <c r="L1397" t="s">
        <v>650</v>
      </c>
      <c r="M1397" t="s">
        <v>651</v>
      </c>
      <c r="O1397" s="1" t="s">
        <v>3015</v>
      </c>
      <c r="P1397" t="s">
        <v>2535</v>
      </c>
      <c r="S1397" t="s">
        <v>1171</v>
      </c>
    </row>
    <row r="1398" spans="1:19">
      <c r="A1398" s="1" t="s">
        <v>5206</v>
      </c>
      <c r="B1398" t="s">
        <v>444</v>
      </c>
      <c r="C1398" t="s">
        <v>249</v>
      </c>
      <c r="D1398" t="s">
        <v>458</v>
      </c>
      <c r="E1398" t="s">
        <v>86</v>
      </c>
      <c r="F1398" t="s">
        <v>871</v>
      </c>
      <c r="G1398" s="1" t="s">
        <v>5203</v>
      </c>
      <c r="H1398" s="1" t="s">
        <v>5204</v>
      </c>
      <c r="I1398" s="1" t="s">
        <v>5205</v>
      </c>
      <c r="J1398" t="s">
        <v>209</v>
      </c>
      <c r="K1398" t="s">
        <v>649</v>
      </c>
      <c r="L1398" t="s">
        <v>654</v>
      </c>
      <c r="M1398" t="s">
        <v>651</v>
      </c>
      <c r="O1398" s="1" t="s">
        <v>3017</v>
      </c>
      <c r="P1398" t="s">
        <v>2545</v>
      </c>
      <c r="S1398" t="s">
        <v>1168</v>
      </c>
    </row>
    <row r="1399" spans="1:19">
      <c r="A1399" s="1" t="s">
        <v>5207</v>
      </c>
      <c r="B1399" t="s">
        <v>444</v>
      </c>
      <c r="C1399" t="s">
        <v>249</v>
      </c>
      <c r="D1399" t="s">
        <v>458</v>
      </c>
      <c r="E1399" t="s">
        <v>86</v>
      </c>
      <c r="F1399" t="s">
        <v>871</v>
      </c>
      <c r="G1399" s="1" t="s">
        <v>5203</v>
      </c>
      <c r="H1399" s="1" t="s">
        <v>5204</v>
      </c>
      <c r="I1399" s="1" t="s">
        <v>5205</v>
      </c>
      <c r="J1399" t="s">
        <v>209</v>
      </c>
      <c r="K1399" t="s">
        <v>649</v>
      </c>
      <c r="L1399" t="s">
        <v>654</v>
      </c>
      <c r="M1399" t="s">
        <v>651</v>
      </c>
      <c r="O1399" s="1" t="s">
        <v>3019</v>
      </c>
      <c r="P1399" t="s">
        <v>2545</v>
      </c>
      <c r="S1399" t="s">
        <v>1169</v>
      </c>
    </row>
    <row r="1400" spans="1:19">
      <c r="A1400" s="1" t="s">
        <v>5208</v>
      </c>
      <c r="B1400" t="s">
        <v>444</v>
      </c>
      <c r="C1400" t="s">
        <v>249</v>
      </c>
      <c r="D1400" t="s">
        <v>458</v>
      </c>
      <c r="E1400" t="s">
        <v>86</v>
      </c>
      <c r="F1400" t="s">
        <v>871</v>
      </c>
      <c r="G1400" s="1" t="s">
        <v>5203</v>
      </c>
      <c r="H1400" s="1" t="s">
        <v>5204</v>
      </c>
      <c r="I1400" s="1" t="s">
        <v>5205</v>
      </c>
      <c r="J1400" t="s">
        <v>209</v>
      </c>
      <c r="K1400" t="s">
        <v>649</v>
      </c>
      <c r="L1400" t="s">
        <v>654</v>
      </c>
      <c r="M1400" t="s">
        <v>651</v>
      </c>
      <c r="O1400" s="1" t="s">
        <v>3021</v>
      </c>
      <c r="P1400" t="s">
        <v>2545</v>
      </c>
      <c r="S1400" t="s">
        <v>1170</v>
      </c>
    </row>
    <row r="1401" spans="1:20">
      <c r="A1401" s="1" t="s">
        <v>5209</v>
      </c>
      <c r="B1401" t="s">
        <v>444</v>
      </c>
      <c r="C1401" t="s">
        <v>249</v>
      </c>
      <c r="D1401" t="s">
        <v>458</v>
      </c>
      <c r="E1401" t="s">
        <v>86</v>
      </c>
      <c r="F1401" t="s">
        <v>871</v>
      </c>
      <c r="G1401" s="1" t="s">
        <v>5203</v>
      </c>
      <c r="H1401" s="1" t="s">
        <v>5204</v>
      </c>
      <c r="I1401" s="1" t="s">
        <v>5205</v>
      </c>
      <c r="J1401" t="s">
        <v>209</v>
      </c>
      <c r="K1401" t="s">
        <v>649</v>
      </c>
      <c r="L1401" t="s">
        <v>654</v>
      </c>
      <c r="M1401" t="s">
        <v>651</v>
      </c>
      <c r="O1401" s="1" t="s">
        <v>3329</v>
      </c>
      <c r="P1401" t="s">
        <v>2535</v>
      </c>
      <c r="S1401" t="s">
        <v>1161</v>
      </c>
      <c r="T1401" t="s">
        <v>2385</v>
      </c>
    </row>
    <row r="1402" spans="1:19">
      <c r="A1402" s="1" t="s">
        <v>5210</v>
      </c>
      <c r="B1402" t="s">
        <v>444</v>
      </c>
      <c r="C1402" t="s">
        <v>249</v>
      </c>
      <c r="D1402" t="s">
        <v>458</v>
      </c>
      <c r="E1402" t="s">
        <v>86</v>
      </c>
      <c r="F1402" t="s">
        <v>871</v>
      </c>
      <c r="G1402" s="1" t="s">
        <v>5203</v>
      </c>
      <c r="H1402" s="1" t="s">
        <v>5204</v>
      </c>
      <c r="I1402" s="1" t="s">
        <v>5205</v>
      </c>
      <c r="J1402" t="s">
        <v>209</v>
      </c>
      <c r="K1402" t="s">
        <v>649</v>
      </c>
      <c r="L1402" t="s">
        <v>654</v>
      </c>
      <c r="M1402" t="s">
        <v>651</v>
      </c>
      <c r="O1402" s="1" t="s">
        <v>3025</v>
      </c>
      <c r="P1402" t="s">
        <v>2535</v>
      </c>
      <c r="S1402" t="s">
        <v>1172</v>
      </c>
    </row>
    <row r="1403" spans="1:19">
      <c r="A1403" s="1" t="s">
        <v>5211</v>
      </c>
      <c r="B1403" t="s">
        <v>444</v>
      </c>
      <c r="C1403" t="s">
        <v>249</v>
      </c>
      <c r="D1403" t="s">
        <v>458</v>
      </c>
      <c r="E1403" t="s">
        <v>86</v>
      </c>
      <c r="F1403" t="s">
        <v>871</v>
      </c>
      <c r="G1403" s="1" t="s">
        <v>5203</v>
      </c>
      <c r="H1403" s="1" t="s">
        <v>5204</v>
      </c>
      <c r="I1403" s="1" t="s">
        <v>5205</v>
      </c>
      <c r="J1403" t="s">
        <v>209</v>
      </c>
      <c r="K1403" t="s">
        <v>649</v>
      </c>
      <c r="L1403" t="s">
        <v>654</v>
      </c>
      <c r="M1403" t="s">
        <v>651</v>
      </c>
      <c r="O1403" s="1" t="s">
        <v>3027</v>
      </c>
      <c r="P1403" t="s">
        <v>2535</v>
      </c>
      <c r="S1403" t="s">
        <v>1171</v>
      </c>
    </row>
    <row r="1404" spans="1:19">
      <c r="A1404" s="1" t="s">
        <v>5212</v>
      </c>
      <c r="B1404" t="s">
        <v>444</v>
      </c>
      <c r="C1404" t="s">
        <v>249</v>
      </c>
      <c r="D1404" t="s">
        <v>458</v>
      </c>
      <c r="E1404" t="s">
        <v>86</v>
      </c>
      <c r="F1404" t="s">
        <v>871</v>
      </c>
      <c r="G1404" s="1" t="s">
        <v>5203</v>
      </c>
      <c r="H1404" s="1" t="s">
        <v>5204</v>
      </c>
      <c r="I1404" s="1" t="s">
        <v>5205</v>
      </c>
      <c r="J1404" t="s">
        <v>209</v>
      </c>
      <c r="K1404" t="s">
        <v>649</v>
      </c>
      <c r="L1404" t="s">
        <v>654</v>
      </c>
      <c r="M1404" t="s">
        <v>651</v>
      </c>
      <c r="O1404" s="1" t="s">
        <v>3333</v>
      </c>
      <c r="P1404" t="s">
        <v>2580</v>
      </c>
      <c r="S1404" t="s">
        <v>1163</v>
      </c>
    </row>
    <row r="1405" spans="1:16">
      <c r="A1405" s="1" t="s">
        <v>5213</v>
      </c>
      <c r="B1405" t="s">
        <v>444</v>
      </c>
      <c r="C1405" t="s">
        <v>249</v>
      </c>
      <c r="D1405" t="s">
        <v>458</v>
      </c>
      <c r="E1405" t="s">
        <v>86</v>
      </c>
      <c r="F1405" t="s">
        <v>871</v>
      </c>
      <c r="G1405" s="1" t="s">
        <v>5203</v>
      </c>
      <c r="H1405" s="1" t="s">
        <v>5204</v>
      </c>
      <c r="I1405" s="1" t="s">
        <v>5205</v>
      </c>
      <c r="J1405" t="s">
        <v>209</v>
      </c>
      <c r="K1405" t="s">
        <v>649</v>
      </c>
      <c r="L1405" t="s">
        <v>654</v>
      </c>
      <c r="M1405" t="s">
        <v>759</v>
      </c>
      <c r="O1405" s="1" t="s">
        <v>3357</v>
      </c>
      <c r="P1405" t="s">
        <v>2580</v>
      </c>
    </row>
    <row r="1406" spans="1:19">
      <c r="A1406" s="1" t="s">
        <v>5214</v>
      </c>
      <c r="B1406" t="s">
        <v>444</v>
      </c>
      <c r="C1406" t="s">
        <v>249</v>
      </c>
      <c r="D1406" t="s">
        <v>458</v>
      </c>
      <c r="E1406" t="s">
        <v>86</v>
      </c>
      <c r="F1406" t="s">
        <v>871</v>
      </c>
      <c r="G1406" s="1" t="s">
        <v>5203</v>
      </c>
      <c r="H1406" s="1" t="s">
        <v>5204</v>
      </c>
      <c r="I1406" s="1" t="s">
        <v>5205</v>
      </c>
      <c r="J1406" t="s">
        <v>209</v>
      </c>
      <c r="K1406" t="s">
        <v>657</v>
      </c>
      <c r="L1406" t="s">
        <v>729</v>
      </c>
      <c r="M1406" t="s">
        <v>651</v>
      </c>
      <c r="O1406" s="1" t="s">
        <v>3031</v>
      </c>
      <c r="P1406" t="s">
        <v>2545</v>
      </c>
      <c r="S1406" t="s">
        <v>1160</v>
      </c>
    </row>
    <row r="1407" spans="1:19">
      <c r="A1407" s="1" t="s">
        <v>5215</v>
      </c>
      <c r="B1407" t="s">
        <v>444</v>
      </c>
      <c r="C1407" t="s">
        <v>249</v>
      </c>
      <c r="D1407" t="s">
        <v>458</v>
      </c>
      <c r="E1407" t="s">
        <v>86</v>
      </c>
      <c r="F1407" t="s">
        <v>871</v>
      </c>
      <c r="G1407" s="1" t="s">
        <v>5203</v>
      </c>
      <c r="H1407" s="1" t="s">
        <v>5204</v>
      </c>
      <c r="I1407" s="1" t="s">
        <v>5205</v>
      </c>
      <c r="J1407" t="s">
        <v>209</v>
      </c>
      <c r="K1407" t="s">
        <v>657</v>
      </c>
      <c r="L1407" t="s">
        <v>762</v>
      </c>
      <c r="M1407" t="s">
        <v>651</v>
      </c>
      <c r="O1407" s="1" t="s">
        <v>5216</v>
      </c>
      <c r="P1407" t="s">
        <v>2545</v>
      </c>
      <c r="S1407" t="s">
        <v>1159</v>
      </c>
    </row>
    <row r="1408" spans="1:19">
      <c r="A1408" s="1" t="s">
        <v>5217</v>
      </c>
      <c r="B1408" t="s">
        <v>444</v>
      </c>
      <c r="C1408" t="s">
        <v>249</v>
      </c>
      <c r="D1408" t="s">
        <v>458</v>
      </c>
      <c r="E1408" t="s">
        <v>86</v>
      </c>
      <c r="F1408" t="s">
        <v>871</v>
      </c>
      <c r="G1408" s="1" t="s">
        <v>5203</v>
      </c>
      <c r="H1408" s="1" t="s">
        <v>5204</v>
      </c>
      <c r="I1408" s="1" t="s">
        <v>5205</v>
      </c>
      <c r="J1408" t="s">
        <v>209</v>
      </c>
      <c r="K1408" t="s">
        <v>657</v>
      </c>
      <c r="L1408" t="s">
        <v>666</v>
      </c>
      <c r="M1408" t="s">
        <v>651</v>
      </c>
      <c r="O1408" s="1" t="s">
        <v>5218</v>
      </c>
      <c r="Q1408" t="s">
        <v>2580</v>
      </c>
      <c r="S1408" t="s">
        <v>1160</v>
      </c>
    </row>
    <row r="1409" spans="1:19">
      <c r="A1409" s="1" t="s">
        <v>5219</v>
      </c>
      <c r="B1409" t="s">
        <v>444</v>
      </c>
      <c r="C1409" t="s">
        <v>249</v>
      </c>
      <c r="D1409" t="s">
        <v>458</v>
      </c>
      <c r="E1409" t="s">
        <v>86</v>
      </c>
      <c r="F1409" t="s">
        <v>871</v>
      </c>
      <c r="G1409" s="1" t="s">
        <v>5203</v>
      </c>
      <c r="H1409" s="1" t="s">
        <v>5204</v>
      </c>
      <c r="I1409" s="1" t="s">
        <v>5205</v>
      </c>
      <c r="J1409" t="s">
        <v>209</v>
      </c>
      <c r="K1409" t="s">
        <v>657</v>
      </c>
      <c r="L1409" t="s">
        <v>666</v>
      </c>
      <c r="M1409" t="s">
        <v>651</v>
      </c>
      <c r="O1409" s="1" t="s">
        <v>5138</v>
      </c>
      <c r="Q1409" t="s">
        <v>2580</v>
      </c>
      <c r="S1409" t="s">
        <v>1159</v>
      </c>
    </row>
    <row r="1410" spans="1:19">
      <c r="A1410" s="1" t="s">
        <v>5220</v>
      </c>
      <c r="B1410" t="s">
        <v>444</v>
      </c>
      <c r="C1410" t="s">
        <v>249</v>
      </c>
      <c r="D1410" t="s">
        <v>458</v>
      </c>
      <c r="E1410" t="s">
        <v>86</v>
      </c>
      <c r="F1410" t="s">
        <v>1025</v>
      </c>
      <c r="G1410" s="1" t="s">
        <v>5221</v>
      </c>
      <c r="H1410" s="1" t="s">
        <v>5222</v>
      </c>
      <c r="I1410" s="1" t="s">
        <v>5223</v>
      </c>
      <c r="J1410" t="s">
        <v>540</v>
      </c>
      <c r="K1410" t="s">
        <v>649</v>
      </c>
      <c r="L1410" t="s">
        <v>650</v>
      </c>
      <c r="M1410" t="s">
        <v>651</v>
      </c>
      <c r="O1410" s="1" t="s">
        <v>3015</v>
      </c>
      <c r="P1410" t="s">
        <v>2535</v>
      </c>
      <c r="S1410" t="s">
        <v>1171</v>
      </c>
    </row>
    <row r="1411" spans="1:19">
      <c r="A1411" s="1" t="s">
        <v>5224</v>
      </c>
      <c r="B1411" t="s">
        <v>444</v>
      </c>
      <c r="C1411" t="s">
        <v>249</v>
      </c>
      <c r="D1411" t="s">
        <v>458</v>
      </c>
      <c r="E1411" t="s">
        <v>86</v>
      </c>
      <c r="F1411" t="s">
        <v>1025</v>
      </c>
      <c r="G1411" s="1" t="s">
        <v>5221</v>
      </c>
      <c r="H1411" s="1" t="s">
        <v>5222</v>
      </c>
      <c r="I1411" s="1" t="s">
        <v>5223</v>
      </c>
      <c r="J1411" t="s">
        <v>540</v>
      </c>
      <c r="K1411" t="s">
        <v>649</v>
      </c>
      <c r="L1411" t="s">
        <v>654</v>
      </c>
      <c r="M1411" t="s">
        <v>651</v>
      </c>
      <c r="O1411" s="1" t="s">
        <v>3017</v>
      </c>
      <c r="P1411" t="s">
        <v>2545</v>
      </c>
      <c r="S1411" t="s">
        <v>1168</v>
      </c>
    </row>
    <row r="1412" spans="1:19">
      <c r="A1412" s="1" t="s">
        <v>5225</v>
      </c>
      <c r="B1412" t="s">
        <v>444</v>
      </c>
      <c r="C1412" t="s">
        <v>249</v>
      </c>
      <c r="D1412" t="s">
        <v>458</v>
      </c>
      <c r="E1412" t="s">
        <v>86</v>
      </c>
      <c r="F1412" t="s">
        <v>1025</v>
      </c>
      <c r="G1412" s="1" t="s">
        <v>5221</v>
      </c>
      <c r="H1412" s="1" t="s">
        <v>5222</v>
      </c>
      <c r="I1412" s="1" t="s">
        <v>5223</v>
      </c>
      <c r="J1412" t="s">
        <v>540</v>
      </c>
      <c r="K1412" t="s">
        <v>649</v>
      </c>
      <c r="L1412" t="s">
        <v>654</v>
      </c>
      <c r="M1412" t="s">
        <v>651</v>
      </c>
      <c r="O1412" s="1" t="s">
        <v>3019</v>
      </c>
      <c r="P1412" t="s">
        <v>2545</v>
      </c>
      <c r="S1412" t="s">
        <v>1169</v>
      </c>
    </row>
    <row r="1413" spans="1:19">
      <c r="A1413" s="1" t="s">
        <v>5226</v>
      </c>
      <c r="B1413" t="s">
        <v>444</v>
      </c>
      <c r="C1413" t="s">
        <v>249</v>
      </c>
      <c r="D1413" t="s">
        <v>458</v>
      </c>
      <c r="E1413" t="s">
        <v>86</v>
      </c>
      <c r="F1413" t="s">
        <v>1025</v>
      </c>
      <c r="G1413" s="1" t="s">
        <v>5221</v>
      </c>
      <c r="H1413" s="1" t="s">
        <v>5222</v>
      </c>
      <c r="I1413" s="1" t="s">
        <v>5223</v>
      </c>
      <c r="J1413" t="s">
        <v>540</v>
      </c>
      <c r="K1413" t="s">
        <v>649</v>
      </c>
      <c r="L1413" t="s">
        <v>654</v>
      </c>
      <c r="M1413" t="s">
        <v>651</v>
      </c>
      <c r="O1413" s="1" t="s">
        <v>3021</v>
      </c>
      <c r="P1413" t="s">
        <v>2545</v>
      </c>
      <c r="S1413" t="s">
        <v>1170</v>
      </c>
    </row>
    <row r="1414" spans="1:20">
      <c r="A1414" s="1" t="s">
        <v>5227</v>
      </c>
      <c r="B1414" t="s">
        <v>444</v>
      </c>
      <c r="C1414" t="s">
        <v>249</v>
      </c>
      <c r="D1414" t="s">
        <v>458</v>
      </c>
      <c r="E1414" t="s">
        <v>86</v>
      </c>
      <c r="F1414" t="s">
        <v>1025</v>
      </c>
      <c r="G1414" s="1" t="s">
        <v>5221</v>
      </c>
      <c r="H1414" s="1" t="s">
        <v>5222</v>
      </c>
      <c r="I1414" s="1" t="s">
        <v>5223</v>
      </c>
      <c r="J1414" t="s">
        <v>540</v>
      </c>
      <c r="K1414" t="s">
        <v>649</v>
      </c>
      <c r="L1414" t="s">
        <v>654</v>
      </c>
      <c r="M1414" t="s">
        <v>651</v>
      </c>
      <c r="O1414" s="1" t="s">
        <v>3329</v>
      </c>
      <c r="P1414" t="s">
        <v>2535</v>
      </c>
      <c r="S1414" t="s">
        <v>1161</v>
      </c>
      <c r="T1414" t="s">
        <v>2385</v>
      </c>
    </row>
    <row r="1415" spans="1:19">
      <c r="A1415" s="1" t="s">
        <v>5228</v>
      </c>
      <c r="B1415" t="s">
        <v>444</v>
      </c>
      <c r="C1415" t="s">
        <v>249</v>
      </c>
      <c r="D1415" t="s">
        <v>458</v>
      </c>
      <c r="E1415" t="s">
        <v>86</v>
      </c>
      <c r="F1415" t="s">
        <v>1025</v>
      </c>
      <c r="G1415" s="1" t="s">
        <v>5221</v>
      </c>
      <c r="H1415" s="1" t="s">
        <v>5222</v>
      </c>
      <c r="I1415" s="1" t="s">
        <v>5223</v>
      </c>
      <c r="J1415" t="s">
        <v>540</v>
      </c>
      <c r="K1415" t="s">
        <v>649</v>
      </c>
      <c r="L1415" t="s">
        <v>654</v>
      </c>
      <c r="M1415" t="s">
        <v>651</v>
      </c>
      <c r="O1415" s="1" t="s">
        <v>3025</v>
      </c>
      <c r="P1415" t="s">
        <v>2535</v>
      </c>
      <c r="S1415" t="s">
        <v>1172</v>
      </c>
    </row>
    <row r="1416" spans="1:19">
      <c r="A1416" s="1" t="s">
        <v>5229</v>
      </c>
      <c r="B1416" t="s">
        <v>444</v>
      </c>
      <c r="C1416" t="s">
        <v>249</v>
      </c>
      <c r="D1416" t="s">
        <v>458</v>
      </c>
      <c r="E1416" t="s">
        <v>86</v>
      </c>
      <c r="F1416" t="s">
        <v>1025</v>
      </c>
      <c r="G1416" s="1" t="s">
        <v>5221</v>
      </c>
      <c r="H1416" s="1" t="s">
        <v>5222</v>
      </c>
      <c r="I1416" s="1" t="s">
        <v>5223</v>
      </c>
      <c r="J1416" t="s">
        <v>540</v>
      </c>
      <c r="K1416" t="s">
        <v>649</v>
      </c>
      <c r="L1416" t="s">
        <v>654</v>
      </c>
      <c r="M1416" t="s">
        <v>651</v>
      </c>
      <c r="O1416" s="1" t="s">
        <v>3027</v>
      </c>
      <c r="P1416" t="s">
        <v>2535</v>
      </c>
      <c r="S1416" t="s">
        <v>1171</v>
      </c>
    </row>
    <row r="1417" spans="1:16">
      <c r="A1417" s="1" t="s">
        <v>5230</v>
      </c>
      <c r="B1417" t="s">
        <v>444</v>
      </c>
      <c r="C1417" t="s">
        <v>249</v>
      </c>
      <c r="D1417" t="s">
        <v>458</v>
      </c>
      <c r="E1417" t="s">
        <v>86</v>
      </c>
      <c r="F1417" t="s">
        <v>1025</v>
      </c>
      <c r="G1417" s="1" t="s">
        <v>5221</v>
      </c>
      <c r="H1417" s="1" t="s">
        <v>5222</v>
      </c>
      <c r="I1417" s="1" t="s">
        <v>5223</v>
      </c>
      <c r="J1417" t="s">
        <v>540</v>
      </c>
      <c r="K1417" t="s">
        <v>649</v>
      </c>
      <c r="L1417" t="s">
        <v>654</v>
      </c>
      <c r="M1417" t="s">
        <v>759</v>
      </c>
      <c r="O1417" s="1" t="s">
        <v>3357</v>
      </c>
      <c r="P1417" t="s">
        <v>2580</v>
      </c>
    </row>
    <row r="1418" spans="1:19">
      <c r="A1418" s="1" t="s">
        <v>5231</v>
      </c>
      <c r="B1418" t="s">
        <v>444</v>
      </c>
      <c r="C1418" t="s">
        <v>249</v>
      </c>
      <c r="D1418" t="s">
        <v>458</v>
      </c>
      <c r="E1418" t="s">
        <v>86</v>
      </c>
      <c r="F1418" t="s">
        <v>1025</v>
      </c>
      <c r="G1418" s="1" t="s">
        <v>5221</v>
      </c>
      <c r="H1418" s="1" t="s">
        <v>5222</v>
      </c>
      <c r="I1418" s="1" t="s">
        <v>5223</v>
      </c>
      <c r="J1418" t="s">
        <v>540</v>
      </c>
      <c r="K1418" t="s">
        <v>657</v>
      </c>
      <c r="L1418" t="s">
        <v>762</v>
      </c>
      <c r="M1418" t="s">
        <v>651</v>
      </c>
      <c r="O1418" s="1" t="s">
        <v>3031</v>
      </c>
      <c r="P1418" t="s">
        <v>2545</v>
      </c>
      <c r="S1418" t="s">
        <v>1160</v>
      </c>
    </row>
    <row r="1419" spans="1:19">
      <c r="A1419" s="1" t="s">
        <v>5232</v>
      </c>
      <c r="B1419" t="s">
        <v>444</v>
      </c>
      <c r="C1419" t="s">
        <v>249</v>
      </c>
      <c r="D1419" t="s">
        <v>458</v>
      </c>
      <c r="E1419" t="s">
        <v>86</v>
      </c>
      <c r="F1419" t="s">
        <v>1025</v>
      </c>
      <c r="G1419" s="1" t="s">
        <v>5221</v>
      </c>
      <c r="H1419" s="1" t="s">
        <v>5222</v>
      </c>
      <c r="I1419" s="1" t="s">
        <v>5223</v>
      </c>
      <c r="J1419" t="s">
        <v>540</v>
      </c>
      <c r="K1419" t="s">
        <v>657</v>
      </c>
      <c r="L1419" t="s">
        <v>762</v>
      </c>
      <c r="M1419" t="s">
        <v>651</v>
      </c>
      <c r="O1419" s="1" t="s">
        <v>3360</v>
      </c>
      <c r="P1419" t="s">
        <v>2545</v>
      </c>
      <c r="S1419" t="s">
        <v>1160</v>
      </c>
    </row>
    <row r="1420" spans="1:19">
      <c r="A1420" s="1" t="s">
        <v>5233</v>
      </c>
      <c r="B1420" t="s">
        <v>444</v>
      </c>
      <c r="C1420" t="s">
        <v>249</v>
      </c>
      <c r="D1420" t="s">
        <v>458</v>
      </c>
      <c r="E1420" t="s">
        <v>86</v>
      </c>
      <c r="F1420" t="s">
        <v>1025</v>
      </c>
      <c r="G1420" s="1" t="s">
        <v>5221</v>
      </c>
      <c r="H1420" s="1" t="s">
        <v>5222</v>
      </c>
      <c r="I1420" s="1" t="s">
        <v>5223</v>
      </c>
      <c r="J1420" t="s">
        <v>540</v>
      </c>
      <c r="K1420" t="s">
        <v>657</v>
      </c>
      <c r="L1420" t="s">
        <v>762</v>
      </c>
      <c r="M1420" t="s">
        <v>651</v>
      </c>
      <c r="O1420" s="1" t="s">
        <v>5216</v>
      </c>
      <c r="P1420" t="s">
        <v>486</v>
      </c>
      <c r="S1420" t="s">
        <v>1159</v>
      </c>
    </row>
    <row r="1421" spans="1:17">
      <c r="A1421" s="1" t="s">
        <v>5234</v>
      </c>
      <c r="B1421" t="s">
        <v>444</v>
      </c>
      <c r="C1421" t="s">
        <v>249</v>
      </c>
      <c r="D1421" t="s">
        <v>458</v>
      </c>
      <c r="E1421" t="s">
        <v>86</v>
      </c>
      <c r="F1421" t="s">
        <v>1025</v>
      </c>
      <c r="G1421" s="1" t="s">
        <v>5221</v>
      </c>
      <c r="H1421" s="1" t="s">
        <v>5222</v>
      </c>
      <c r="I1421" s="1" t="s">
        <v>5223</v>
      </c>
      <c r="J1421" t="s">
        <v>540</v>
      </c>
      <c r="K1421" t="s">
        <v>657</v>
      </c>
      <c r="L1421" t="s">
        <v>666</v>
      </c>
      <c r="M1421" t="s">
        <v>651</v>
      </c>
      <c r="O1421" s="1" t="s">
        <v>5235</v>
      </c>
      <c r="Q1421" t="s">
        <v>2535</v>
      </c>
    </row>
    <row r="1422" spans="1:19">
      <c r="A1422" s="1" t="s">
        <v>5236</v>
      </c>
      <c r="B1422" t="s">
        <v>444</v>
      </c>
      <c r="C1422" t="s">
        <v>249</v>
      </c>
      <c r="D1422" t="s">
        <v>458</v>
      </c>
      <c r="E1422" t="s">
        <v>86</v>
      </c>
      <c r="F1422" t="s">
        <v>885</v>
      </c>
      <c r="G1422" s="1" t="s">
        <v>5237</v>
      </c>
      <c r="H1422" s="1" t="s">
        <v>5238</v>
      </c>
      <c r="I1422" s="1" t="s">
        <v>5239</v>
      </c>
      <c r="J1422" t="s">
        <v>179</v>
      </c>
      <c r="K1422" t="s">
        <v>649</v>
      </c>
      <c r="L1422" t="s">
        <v>650</v>
      </c>
      <c r="M1422" t="s">
        <v>651</v>
      </c>
      <c r="O1422" s="1" t="s">
        <v>3015</v>
      </c>
      <c r="P1422" t="s">
        <v>2535</v>
      </c>
      <c r="S1422" t="s">
        <v>1171</v>
      </c>
    </row>
    <row r="1423" spans="1:19">
      <c r="A1423" s="1" t="s">
        <v>5240</v>
      </c>
      <c r="B1423" t="s">
        <v>444</v>
      </c>
      <c r="C1423" t="s">
        <v>249</v>
      </c>
      <c r="D1423" t="s">
        <v>458</v>
      </c>
      <c r="E1423" t="s">
        <v>86</v>
      </c>
      <c r="F1423" t="s">
        <v>885</v>
      </c>
      <c r="G1423" s="1" t="s">
        <v>5237</v>
      </c>
      <c r="H1423" s="1" t="s">
        <v>5238</v>
      </c>
      <c r="I1423" s="1" t="s">
        <v>5239</v>
      </c>
      <c r="J1423" t="s">
        <v>179</v>
      </c>
      <c r="K1423" t="s">
        <v>649</v>
      </c>
      <c r="L1423" t="s">
        <v>654</v>
      </c>
      <c r="M1423" t="s">
        <v>651</v>
      </c>
      <c r="O1423" s="1" t="s">
        <v>3017</v>
      </c>
      <c r="P1423" t="s">
        <v>2545</v>
      </c>
      <c r="S1423" t="s">
        <v>1168</v>
      </c>
    </row>
    <row r="1424" spans="1:19">
      <c r="A1424" s="1" t="s">
        <v>5241</v>
      </c>
      <c r="B1424" t="s">
        <v>444</v>
      </c>
      <c r="C1424" t="s">
        <v>249</v>
      </c>
      <c r="D1424" t="s">
        <v>458</v>
      </c>
      <c r="E1424" t="s">
        <v>86</v>
      </c>
      <c r="F1424" t="s">
        <v>885</v>
      </c>
      <c r="G1424" s="1" t="s">
        <v>5237</v>
      </c>
      <c r="H1424" s="1" t="s">
        <v>5238</v>
      </c>
      <c r="I1424" s="1" t="s">
        <v>5239</v>
      </c>
      <c r="J1424" t="s">
        <v>179</v>
      </c>
      <c r="K1424" t="s">
        <v>649</v>
      </c>
      <c r="L1424" t="s">
        <v>654</v>
      </c>
      <c r="M1424" t="s">
        <v>651</v>
      </c>
      <c r="O1424" s="1" t="s">
        <v>3019</v>
      </c>
      <c r="P1424" t="s">
        <v>2545</v>
      </c>
      <c r="S1424" t="s">
        <v>1169</v>
      </c>
    </row>
    <row r="1425" spans="1:19">
      <c r="A1425" s="1" t="s">
        <v>5242</v>
      </c>
      <c r="B1425" t="s">
        <v>444</v>
      </c>
      <c r="C1425" t="s">
        <v>249</v>
      </c>
      <c r="D1425" t="s">
        <v>458</v>
      </c>
      <c r="E1425" t="s">
        <v>86</v>
      </c>
      <c r="F1425" t="s">
        <v>885</v>
      </c>
      <c r="G1425" s="1" t="s">
        <v>5237</v>
      </c>
      <c r="H1425" s="1" t="s">
        <v>5238</v>
      </c>
      <c r="I1425" s="1" t="s">
        <v>5239</v>
      </c>
      <c r="J1425" t="s">
        <v>179</v>
      </c>
      <c r="K1425" t="s">
        <v>649</v>
      </c>
      <c r="L1425" t="s">
        <v>654</v>
      </c>
      <c r="M1425" t="s">
        <v>651</v>
      </c>
      <c r="O1425" s="1" t="s">
        <v>3021</v>
      </c>
      <c r="P1425" t="s">
        <v>2545</v>
      </c>
      <c r="S1425" t="s">
        <v>1170</v>
      </c>
    </row>
    <row r="1426" spans="1:20">
      <c r="A1426" s="1" t="s">
        <v>5243</v>
      </c>
      <c r="B1426" t="s">
        <v>444</v>
      </c>
      <c r="C1426" t="s">
        <v>249</v>
      </c>
      <c r="D1426" t="s">
        <v>458</v>
      </c>
      <c r="E1426" t="s">
        <v>86</v>
      </c>
      <c r="F1426" t="s">
        <v>885</v>
      </c>
      <c r="G1426" s="1" t="s">
        <v>5237</v>
      </c>
      <c r="H1426" s="1" t="s">
        <v>5238</v>
      </c>
      <c r="I1426" s="1" t="s">
        <v>5239</v>
      </c>
      <c r="J1426" t="s">
        <v>179</v>
      </c>
      <c r="K1426" t="s">
        <v>649</v>
      </c>
      <c r="L1426" t="s">
        <v>654</v>
      </c>
      <c r="M1426" t="s">
        <v>651</v>
      </c>
      <c r="O1426" s="1" t="s">
        <v>3329</v>
      </c>
      <c r="P1426" t="s">
        <v>2535</v>
      </c>
      <c r="S1426" t="s">
        <v>1161</v>
      </c>
      <c r="T1426" t="s">
        <v>1739</v>
      </c>
    </row>
    <row r="1427" spans="1:19">
      <c r="A1427" s="1" t="s">
        <v>5244</v>
      </c>
      <c r="B1427" t="s">
        <v>444</v>
      </c>
      <c r="C1427" t="s">
        <v>249</v>
      </c>
      <c r="D1427" t="s">
        <v>458</v>
      </c>
      <c r="E1427" t="s">
        <v>86</v>
      </c>
      <c r="F1427" t="s">
        <v>885</v>
      </c>
      <c r="G1427" s="1" t="s">
        <v>5237</v>
      </c>
      <c r="H1427" s="1" t="s">
        <v>5238</v>
      </c>
      <c r="I1427" s="1" t="s">
        <v>5239</v>
      </c>
      <c r="J1427" t="s">
        <v>179</v>
      </c>
      <c r="K1427" t="s">
        <v>649</v>
      </c>
      <c r="L1427" t="s">
        <v>654</v>
      </c>
      <c r="M1427" t="s">
        <v>651</v>
      </c>
      <c r="O1427" s="1" t="s">
        <v>3025</v>
      </c>
      <c r="P1427" t="s">
        <v>2535</v>
      </c>
      <c r="S1427" t="s">
        <v>1172</v>
      </c>
    </row>
    <row r="1428" spans="1:19">
      <c r="A1428" s="1" t="s">
        <v>5245</v>
      </c>
      <c r="B1428" t="s">
        <v>444</v>
      </c>
      <c r="C1428" t="s">
        <v>249</v>
      </c>
      <c r="D1428" t="s">
        <v>458</v>
      </c>
      <c r="E1428" t="s">
        <v>86</v>
      </c>
      <c r="F1428" t="s">
        <v>885</v>
      </c>
      <c r="G1428" s="1" t="s">
        <v>5237</v>
      </c>
      <c r="H1428" s="1" t="s">
        <v>5238</v>
      </c>
      <c r="I1428" s="1" t="s">
        <v>5239</v>
      </c>
      <c r="J1428" t="s">
        <v>179</v>
      </c>
      <c r="K1428" t="s">
        <v>649</v>
      </c>
      <c r="L1428" t="s">
        <v>654</v>
      </c>
      <c r="M1428" t="s">
        <v>651</v>
      </c>
      <c r="O1428" s="1" t="s">
        <v>3027</v>
      </c>
      <c r="P1428" t="s">
        <v>2535</v>
      </c>
      <c r="S1428" t="s">
        <v>1171</v>
      </c>
    </row>
    <row r="1429" spans="1:19">
      <c r="A1429" s="1" t="s">
        <v>5246</v>
      </c>
      <c r="B1429" t="s">
        <v>444</v>
      </c>
      <c r="C1429" t="s">
        <v>249</v>
      </c>
      <c r="D1429" t="s">
        <v>458</v>
      </c>
      <c r="E1429" t="s">
        <v>86</v>
      </c>
      <c r="F1429" t="s">
        <v>885</v>
      </c>
      <c r="G1429" s="1" t="s">
        <v>5237</v>
      </c>
      <c r="H1429" s="1" t="s">
        <v>5238</v>
      </c>
      <c r="I1429" s="1" t="s">
        <v>5239</v>
      </c>
      <c r="J1429" t="s">
        <v>179</v>
      </c>
      <c r="K1429" t="s">
        <v>649</v>
      </c>
      <c r="L1429" t="s">
        <v>654</v>
      </c>
      <c r="M1429" t="s">
        <v>651</v>
      </c>
      <c r="O1429" s="1" t="s">
        <v>3333</v>
      </c>
      <c r="P1429" t="s">
        <v>2580</v>
      </c>
      <c r="S1429" t="s">
        <v>1163</v>
      </c>
    </row>
    <row r="1430" spans="1:19">
      <c r="A1430" s="1" t="s">
        <v>5247</v>
      </c>
      <c r="B1430" t="s">
        <v>444</v>
      </c>
      <c r="C1430" t="s">
        <v>249</v>
      </c>
      <c r="D1430" t="s">
        <v>458</v>
      </c>
      <c r="E1430" t="s">
        <v>86</v>
      </c>
      <c r="F1430" t="s">
        <v>885</v>
      </c>
      <c r="G1430" s="1" t="s">
        <v>5237</v>
      </c>
      <c r="H1430" s="1" t="s">
        <v>5238</v>
      </c>
      <c r="I1430" s="1" t="s">
        <v>5239</v>
      </c>
      <c r="J1430" t="s">
        <v>179</v>
      </c>
      <c r="K1430" t="s">
        <v>657</v>
      </c>
      <c r="L1430" t="s">
        <v>729</v>
      </c>
      <c r="M1430" t="s">
        <v>651</v>
      </c>
      <c r="O1430" s="1" t="s">
        <v>4248</v>
      </c>
      <c r="P1430" t="s">
        <v>2535</v>
      </c>
      <c r="S1430" t="s">
        <v>1164</v>
      </c>
    </row>
    <row r="1431" spans="1:19">
      <c r="A1431" s="1" t="s">
        <v>5248</v>
      </c>
      <c r="B1431" t="s">
        <v>444</v>
      </c>
      <c r="C1431" t="s">
        <v>249</v>
      </c>
      <c r="D1431" t="s">
        <v>458</v>
      </c>
      <c r="E1431" t="s">
        <v>86</v>
      </c>
      <c r="F1431" t="s">
        <v>885</v>
      </c>
      <c r="G1431" s="1" t="s">
        <v>5237</v>
      </c>
      <c r="H1431" s="1" t="s">
        <v>5238</v>
      </c>
      <c r="I1431" s="1" t="s">
        <v>5239</v>
      </c>
      <c r="J1431" t="s">
        <v>179</v>
      </c>
      <c r="K1431" t="s">
        <v>657</v>
      </c>
      <c r="L1431" t="s">
        <v>729</v>
      </c>
      <c r="M1431" t="s">
        <v>651</v>
      </c>
      <c r="O1431" s="1" t="s">
        <v>5249</v>
      </c>
      <c r="P1431" t="s">
        <v>2535</v>
      </c>
      <c r="S1431" t="s">
        <v>1164</v>
      </c>
    </row>
    <row r="1432" spans="1:19">
      <c r="A1432" s="1" t="s">
        <v>5250</v>
      </c>
      <c r="B1432" t="s">
        <v>444</v>
      </c>
      <c r="C1432" t="s">
        <v>249</v>
      </c>
      <c r="D1432" t="s">
        <v>458</v>
      </c>
      <c r="E1432" t="s">
        <v>86</v>
      </c>
      <c r="F1432" t="s">
        <v>885</v>
      </c>
      <c r="G1432" s="1" t="s">
        <v>5237</v>
      </c>
      <c r="H1432" s="1" t="s">
        <v>5238</v>
      </c>
      <c r="I1432" s="1" t="s">
        <v>5239</v>
      </c>
      <c r="J1432" t="s">
        <v>179</v>
      </c>
      <c r="K1432" t="s">
        <v>657</v>
      </c>
      <c r="L1432" t="s">
        <v>729</v>
      </c>
      <c r="M1432" t="s">
        <v>651</v>
      </c>
      <c r="O1432" s="1" t="s">
        <v>5251</v>
      </c>
      <c r="P1432" t="s">
        <v>486</v>
      </c>
      <c r="S1432" t="s">
        <v>1164</v>
      </c>
    </row>
    <row r="1433" spans="1:19">
      <c r="A1433" s="1" t="s">
        <v>5252</v>
      </c>
      <c r="B1433" t="s">
        <v>444</v>
      </c>
      <c r="C1433" t="s">
        <v>249</v>
      </c>
      <c r="D1433" t="s">
        <v>458</v>
      </c>
      <c r="E1433" t="s">
        <v>86</v>
      </c>
      <c r="F1433" t="s">
        <v>885</v>
      </c>
      <c r="G1433" s="1" t="s">
        <v>5237</v>
      </c>
      <c r="H1433" s="1" t="s">
        <v>5238</v>
      </c>
      <c r="I1433" s="1" t="s">
        <v>5239</v>
      </c>
      <c r="J1433" t="s">
        <v>179</v>
      </c>
      <c r="K1433" t="s">
        <v>657</v>
      </c>
      <c r="L1433" t="s">
        <v>729</v>
      </c>
      <c r="M1433" t="s">
        <v>651</v>
      </c>
      <c r="O1433" s="1" t="s">
        <v>5253</v>
      </c>
      <c r="P1433" t="s">
        <v>2535</v>
      </c>
      <c r="S1433" t="s">
        <v>1164</v>
      </c>
    </row>
    <row r="1434" spans="1:16">
      <c r="A1434" s="1" t="s">
        <v>5254</v>
      </c>
      <c r="B1434" t="s">
        <v>444</v>
      </c>
      <c r="C1434" t="s">
        <v>249</v>
      </c>
      <c r="D1434" t="s">
        <v>458</v>
      </c>
      <c r="E1434" t="s">
        <v>86</v>
      </c>
      <c r="F1434" t="s">
        <v>885</v>
      </c>
      <c r="G1434" s="1" t="s">
        <v>5237</v>
      </c>
      <c r="H1434" s="1" t="s">
        <v>5238</v>
      </c>
      <c r="I1434" s="1" t="s">
        <v>5239</v>
      </c>
      <c r="J1434" t="s">
        <v>179</v>
      </c>
      <c r="K1434" t="s">
        <v>657</v>
      </c>
      <c r="L1434" t="s">
        <v>658</v>
      </c>
      <c r="M1434" t="s">
        <v>651</v>
      </c>
      <c r="O1434" s="1" t="s">
        <v>4254</v>
      </c>
      <c r="P1434" t="s">
        <v>2535</v>
      </c>
    </row>
    <row r="1435" spans="1:21">
      <c r="A1435" s="1" t="s">
        <v>5255</v>
      </c>
      <c r="B1435" t="s">
        <v>5256</v>
      </c>
      <c r="C1435" t="s">
        <v>5256</v>
      </c>
      <c r="D1435" t="s">
        <v>5256</v>
      </c>
      <c r="E1435" t="s">
        <v>5256</v>
      </c>
      <c r="F1435" t="s">
        <v>5256</v>
      </c>
      <c r="G1435" s="1" t="s">
        <v>5255</v>
      </c>
      <c r="H1435" s="1" t="s">
        <v>5255</v>
      </c>
      <c r="I1435" s="1" t="s">
        <v>5255</v>
      </c>
      <c r="J1435" t="s">
        <v>5256</v>
      </c>
      <c r="K1435" t="s">
        <v>5256</v>
      </c>
      <c r="L1435" t="s">
        <v>5256</v>
      </c>
      <c r="M1435" t="s">
        <v>5256</v>
      </c>
      <c r="N1435" s="1" t="s">
        <v>5255</v>
      </c>
      <c r="O1435" s="1" t="s">
        <v>5255</v>
      </c>
      <c r="P1435" t="s">
        <v>5257</v>
      </c>
      <c r="Q1435" t="s">
        <v>5258</v>
      </c>
      <c r="T1435" t="s">
        <v>5259</v>
      </c>
      <c r="U1435" s="1" t="s">
        <v>5260</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K201"/>
  <sheetViews>
    <sheetView workbookViewId="0">
      <selection activeCell="A1" sqref="A1"/>
    </sheetView>
  </sheetViews>
  <sheetFormatPr defaultColWidth="10.2857142857143" defaultRowHeight="12.75"/>
  <cols>
    <col min="1" max="1" width="33.6" customWidth="1"/>
    <col min="2" max="2" width="9.31428571428571" customWidth="1"/>
    <col min="3" max="3" width="9.98095238095238" customWidth="1"/>
    <col min="4" max="4" width="8.23809523809524" customWidth="1"/>
    <col min="5" max="5" width="30.3619047619048" customWidth="1"/>
    <col min="6" max="6" width="8.23809523809524" customWidth="1"/>
    <col min="7" max="7" width="33.6" customWidth="1"/>
    <col min="8" max="8" width="10.9333333333333" customWidth="1"/>
    <col min="9" max="9" width="6.47619047619048" customWidth="1"/>
    <col min="10" max="10" width="8.23809523809524" customWidth="1"/>
    <col min="11" max="11" width="33.6" customWidth="1"/>
  </cols>
  <sheetData>
    <row r="1" spans="1:11">
      <c r="A1" s="447" t="s">
        <v>545</v>
      </c>
      <c r="B1" s="447" t="s">
        <v>546</v>
      </c>
      <c r="C1" s="448" t="s">
        <v>3</v>
      </c>
      <c r="D1" s="448" t="s">
        <v>9</v>
      </c>
      <c r="E1" s="448" t="s">
        <v>11</v>
      </c>
      <c r="F1" s="448" t="s">
        <v>0</v>
      </c>
      <c r="G1" s="448" t="s">
        <v>1</v>
      </c>
      <c r="H1" s="448" t="s">
        <v>12</v>
      </c>
      <c r="I1" s="448" t="s">
        <v>5</v>
      </c>
      <c r="J1" s="448" t="s">
        <v>8</v>
      </c>
      <c r="K1" s="447" t="s">
        <v>545</v>
      </c>
    </row>
    <row r="2" spans="1:11">
      <c r="A2" s="449" t="s">
        <v>547</v>
      </c>
      <c r="B2" s="449" t="s">
        <v>247</v>
      </c>
      <c r="C2" s="450" t="s">
        <v>16</v>
      </c>
      <c r="D2" s="450" t="s">
        <v>43</v>
      </c>
      <c r="E2" s="451" t="s">
        <v>288</v>
      </c>
      <c r="F2" s="450" t="s">
        <v>292</v>
      </c>
      <c r="G2" s="451" t="s">
        <v>293</v>
      </c>
      <c r="H2" s="450" t="s">
        <v>25</v>
      </c>
      <c r="I2" s="450" t="s">
        <v>291</v>
      </c>
      <c r="J2" s="450">
        <v>24</v>
      </c>
      <c r="K2" s="453" t="str">
        <f t="shared" ref="K2:K65" si="0">C2&amp;"-"&amp;RIGHT(E2,LEN(E2)-7)&amp;"-"&amp;D2</f>
        <v>五年制高职-服装设计与工艺-2019</v>
      </c>
    </row>
    <row r="3" spans="1:11">
      <c r="A3" s="449" t="s">
        <v>548</v>
      </c>
      <c r="B3" s="449" t="s">
        <v>377</v>
      </c>
      <c r="C3" s="450" t="s">
        <v>16</v>
      </c>
      <c r="D3" s="450" t="s">
        <v>43</v>
      </c>
      <c r="E3" s="451" t="s">
        <v>378</v>
      </c>
      <c r="F3" s="450" t="s">
        <v>379</v>
      </c>
      <c r="G3" s="451" t="s">
        <v>380</v>
      </c>
      <c r="H3" s="450" t="s">
        <v>25</v>
      </c>
      <c r="I3" s="450" t="s">
        <v>381</v>
      </c>
      <c r="J3" s="450">
        <v>25</v>
      </c>
      <c r="K3" s="453" t="str">
        <f t="shared" si="0"/>
        <v>五年制高职-工程造价-2019</v>
      </c>
    </row>
    <row r="4" spans="1:11">
      <c r="A4" s="449" t="s">
        <v>549</v>
      </c>
      <c r="B4" s="449" t="s">
        <v>247</v>
      </c>
      <c r="C4" s="450" t="s">
        <v>16</v>
      </c>
      <c r="D4" s="450" t="s">
        <v>43</v>
      </c>
      <c r="E4" s="451" t="s">
        <v>283</v>
      </c>
      <c r="F4" s="450" t="s">
        <v>289</v>
      </c>
      <c r="G4" s="451" t="s">
        <v>290</v>
      </c>
      <c r="H4" s="450" t="s">
        <v>25</v>
      </c>
      <c r="I4" s="450" t="s">
        <v>291</v>
      </c>
      <c r="J4" s="450">
        <v>30</v>
      </c>
      <c r="K4" s="453" t="str">
        <f t="shared" si="0"/>
        <v>五年制高职-会计-2019</v>
      </c>
    </row>
    <row r="5" spans="1:11">
      <c r="A5" s="449" t="s">
        <v>550</v>
      </c>
      <c r="B5" s="449" t="s">
        <v>23</v>
      </c>
      <c r="C5" s="450" t="s">
        <v>16</v>
      </c>
      <c r="D5" s="450" t="s">
        <v>43</v>
      </c>
      <c r="E5" s="451" t="s">
        <v>34</v>
      </c>
      <c r="F5" s="450" t="s">
        <v>46</v>
      </c>
      <c r="G5" s="451" t="s">
        <v>47</v>
      </c>
      <c r="H5" s="450" t="s">
        <v>25</v>
      </c>
      <c r="I5" s="450" t="s">
        <v>48</v>
      </c>
      <c r="J5" s="450">
        <v>26</v>
      </c>
      <c r="K5" s="453" t="str">
        <f t="shared" si="0"/>
        <v>五年制高职-数控设备应用与维护-2019</v>
      </c>
    </row>
    <row r="6" spans="1:11">
      <c r="A6" s="449" t="s">
        <v>551</v>
      </c>
      <c r="B6" s="449" t="s">
        <v>23</v>
      </c>
      <c r="C6" s="450" t="s">
        <v>16</v>
      </c>
      <c r="D6" s="450" t="s">
        <v>43</v>
      </c>
      <c r="E6" s="451" t="s">
        <v>24</v>
      </c>
      <c r="F6" s="450" t="s">
        <v>38</v>
      </c>
      <c r="G6" s="451" t="s">
        <v>39</v>
      </c>
      <c r="H6" s="450" t="s">
        <v>25</v>
      </c>
      <c r="I6" s="450" t="s">
        <v>40</v>
      </c>
      <c r="J6" s="450">
        <v>27</v>
      </c>
      <c r="K6" s="453" t="str">
        <f t="shared" si="0"/>
        <v>五年制高职-数字媒体应用技术-2019</v>
      </c>
    </row>
    <row r="7" spans="1:11">
      <c r="A7" s="449" t="s">
        <v>552</v>
      </c>
      <c r="B7" s="449" t="s">
        <v>23</v>
      </c>
      <c r="C7" s="450" t="s">
        <v>16</v>
      </c>
      <c r="D7" s="450" t="s">
        <v>43</v>
      </c>
      <c r="E7" s="451" t="s">
        <v>29</v>
      </c>
      <c r="F7" s="450" t="s">
        <v>44</v>
      </c>
      <c r="G7" s="451" t="s">
        <v>45</v>
      </c>
      <c r="H7" s="450" t="s">
        <v>25</v>
      </c>
      <c r="I7" s="450" t="s">
        <v>40</v>
      </c>
      <c r="J7" s="450">
        <v>20</v>
      </c>
      <c r="K7" s="453" t="str">
        <f t="shared" si="0"/>
        <v>五年制高职-应用电子技术-2019</v>
      </c>
    </row>
    <row r="8" spans="1:11">
      <c r="A8" s="449" t="s">
        <v>553</v>
      </c>
      <c r="B8" s="449" t="s">
        <v>247</v>
      </c>
      <c r="C8" s="450" t="s">
        <v>16</v>
      </c>
      <c r="D8" s="450" t="s">
        <v>55</v>
      </c>
      <c r="E8" s="451" t="s">
        <v>288</v>
      </c>
      <c r="F8" s="450" t="s">
        <v>297</v>
      </c>
      <c r="G8" s="451" t="s">
        <v>298</v>
      </c>
      <c r="H8" s="450" t="s">
        <v>25</v>
      </c>
      <c r="I8" s="450" t="s">
        <v>299</v>
      </c>
      <c r="J8" s="450">
        <v>19</v>
      </c>
      <c r="K8" s="453" t="str">
        <f t="shared" si="0"/>
        <v>五年制高职-服装设计与工艺-2020</v>
      </c>
    </row>
    <row r="9" spans="1:11">
      <c r="A9" s="449" t="s">
        <v>554</v>
      </c>
      <c r="B9" s="449" t="s">
        <v>377</v>
      </c>
      <c r="C9" s="450" t="s">
        <v>16</v>
      </c>
      <c r="D9" s="450" t="s">
        <v>55</v>
      </c>
      <c r="E9" s="451" t="s">
        <v>378</v>
      </c>
      <c r="F9" s="450" t="s">
        <v>382</v>
      </c>
      <c r="G9" s="451" t="s">
        <v>383</v>
      </c>
      <c r="H9" s="450" t="s">
        <v>25</v>
      </c>
      <c r="I9" s="450" t="s">
        <v>384</v>
      </c>
      <c r="J9" s="450">
        <v>38</v>
      </c>
      <c r="K9" s="453" t="str">
        <f t="shared" si="0"/>
        <v>五年制高职-工程造价-2020</v>
      </c>
    </row>
    <row r="10" spans="1:11">
      <c r="A10" s="449" t="s">
        <v>555</v>
      </c>
      <c r="B10" s="449" t="s">
        <v>247</v>
      </c>
      <c r="C10" s="450" t="s">
        <v>16</v>
      </c>
      <c r="D10" s="450" t="s">
        <v>55</v>
      </c>
      <c r="E10" s="451" t="s">
        <v>283</v>
      </c>
      <c r="F10" s="450" t="s">
        <v>294</v>
      </c>
      <c r="G10" s="451" t="s">
        <v>295</v>
      </c>
      <c r="H10" s="450" t="s">
        <v>25</v>
      </c>
      <c r="I10" s="450" t="s">
        <v>296</v>
      </c>
      <c r="J10" s="450">
        <v>30</v>
      </c>
      <c r="K10" s="453" t="str">
        <f t="shared" si="0"/>
        <v>五年制高职-会计-2020</v>
      </c>
    </row>
    <row r="11" spans="1:11">
      <c r="A11" s="449" t="s">
        <v>556</v>
      </c>
      <c r="B11" s="449" t="s">
        <v>23</v>
      </c>
      <c r="C11" s="450" t="s">
        <v>16</v>
      </c>
      <c r="D11" s="450" t="s">
        <v>55</v>
      </c>
      <c r="E11" s="451" t="s">
        <v>34</v>
      </c>
      <c r="F11" s="450" t="s">
        <v>59</v>
      </c>
      <c r="G11" s="451" t="s">
        <v>60</v>
      </c>
      <c r="H11" s="450" t="s">
        <v>25</v>
      </c>
      <c r="I11" s="450" t="s">
        <v>61</v>
      </c>
      <c r="J11" s="450">
        <v>23</v>
      </c>
      <c r="K11" s="453" t="str">
        <f t="shared" si="0"/>
        <v>五年制高职-数控设备应用与维护-2020</v>
      </c>
    </row>
    <row r="12" spans="1:11">
      <c r="A12" s="449" t="s">
        <v>557</v>
      </c>
      <c r="B12" s="449" t="s">
        <v>23</v>
      </c>
      <c r="C12" s="450" t="s">
        <v>16</v>
      </c>
      <c r="D12" s="450" t="s">
        <v>55</v>
      </c>
      <c r="E12" s="451" t="s">
        <v>24</v>
      </c>
      <c r="F12" s="450" t="s">
        <v>50</v>
      </c>
      <c r="G12" s="451" t="s">
        <v>51</v>
      </c>
      <c r="H12" s="450" t="s">
        <v>25</v>
      </c>
      <c r="I12" s="450" t="s">
        <v>52</v>
      </c>
      <c r="J12" s="450">
        <v>23</v>
      </c>
      <c r="K12" s="453" t="str">
        <f t="shared" si="0"/>
        <v>五年制高职-数字媒体应用技术-2020</v>
      </c>
    </row>
    <row r="13" spans="1:11">
      <c r="A13" s="449" t="s">
        <v>558</v>
      </c>
      <c r="B13" s="449" t="s">
        <v>23</v>
      </c>
      <c r="C13" s="450" t="s">
        <v>16</v>
      </c>
      <c r="D13" s="450" t="s">
        <v>55</v>
      </c>
      <c r="E13" s="451" t="s">
        <v>29</v>
      </c>
      <c r="F13" s="450" t="s">
        <v>56</v>
      </c>
      <c r="G13" s="451" t="s">
        <v>57</v>
      </c>
      <c r="H13" s="450" t="s">
        <v>25</v>
      </c>
      <c r="I13" s="450" t="s">
        <v>52</v>
      </c>
      <c r="J13" s="450">
        <v>23</v>
      </c>
      <c r="K13" s="453" t="str">
        <f t="shared" si="0"/>
        <v>五年制高职-应用电子技术-2020</v>
      </c>
    </row>
    <row r="14" spans="1:11">
      <c r="A14" s="449" t="s">
        <v>559</v>
      </c>
      <c r="B14" s="449" t="s">
        <v>247</v>
      </c>
      <c r="C14" s="450" t="s">
        <v>16</v>
      </c>
      <c r="D14" s="450" t="s">
        <v>67</v>
      </c>
      <c r="E14" s="452" t="s">
        <v>303</v>
      </c>
      <c r="F14" s="450" t="s">
        <v>300</v>
      </c>
      <c r="G14" s="451" t="s">
        <v>301</v>
      </c>
      <c r="H14" s="450" t="s">
        <v>25</v>
      </c>
      <c r="I14" s="450" t="s">
        <v>302</v>
      </c>
      <c r="J14" s="450">
        <v>29</v>
      </c>
      <c r="K14" s="453" t="str">
        <f t="shared" si="0"/>
        <v>五年制高职-大数据与会计-2021</v>
      </c>
    </row>
    <row r="15" spans="1:11">
      <c r="A15" s="449" t="s">
        <v>559</v>
      </c>
      <c r="B15" s="449" t="s">
        <v>247</v>
      </c>
      <c r="C15" s="450" t="s">
        <v>16</v>
      </c>
      <c r="D15" s="450" t="s">
        <v>67</v>
      </c>
      <c r="E15" s="452" t="s">
        <v>303</v>
      </c>
      <c r="F15" s="450" t="s">
        <v>304</v>
      </c>
      <c r="G15" s="451" t="s">
        <v>305</v>
      </c>
      <c r="H15" s="450" t="s">
        <v>25</v>
      </c>
      <c r="I15" s="450" t="s">
        <v>306</v>
      </c>
      <c r="J15" s="450">
        <v>30</v>
      </c>
      <c r="K15" s="453" t="str">
        <f t="shared" si="0"/>
        <v>五年制高职-大数据与会计-2021</v>
      </c>
    </row>
    <row r="16" spans="1:11">
      <c r="A16" s="449" t="s">
        <v>560</v>
      </c>
      <c r="B16" s="449" t="s">
        <v>247</v>
      </c>
      <c r="C16" s="450" t="s">
        <v>16</v>
      </c>
      <c r="D16" s="450" t="s">
        <v>67</v>
      </c>
      <c r="E16" s="451" t="s">
        <v>288</v>
      </c>
      <c r="F16" s="450" t="s">
        <v>307</v>
      </c>
      <c r="G16" s="451" t="s">
        <v>308</v>
      </c>
      <c r="H16" s="450" t="s">
        <v>25</v>
      </c>
      <c r="I16" s="450" t="s">
        <v>309</v>
      </c>
      <c r="J16" s="450">
        <v>25</v>
      </c>
      <c r="K16" s="453" t="str">
        <f t="shared" si="0"/>
        <v>五年制高职-服装设计与工艺-2021</v>
      </c>
    </row>
    <row r="17" spans="1:11">
      <c r="A17" s="449" t="s">
        <v>561</v>
      </c>
      <c r="B17" s="449" t="s">
        <v>377</v>
      </c>
      <c r="C17" s="450" t="s">
        <v>16</v>
      </c>
      <c r="D17" s="450" t="s">
        <v>67</v>
      </c>
      <c r="E17" s="452" t="s">
        <v>378</v>
      </c>
      <c r="F17" s="450" t="s">
        <v>386</v>
      </c>
      <c r="G17" s="451" t="s">
        <v>387</v>
      </c>
      <c r="H17" s="450" t="s">
        <v>25</v>
      </c>
      <c r="I17" s="450" t="s">
        <v>388</v>
      </c>
      <c r="J17" s="450">
        <v>28</v>
      </c>
      <c r="K17" s="453" t="str">
        <f t="shared" si="0"/>
        <v>五年制高职-工程造价-2021</v>
      </c>
    </row>
    <row r="18" spans="1:11">
      <c r="A18" s="449" t="s">
        <v>561</v>
      </c>
      <c r="B18" s="449" t="s">
        <v>377</v>
      </c>
      <c r="C18" s="450" t="s">
        <v>16</v>
      </c>
      <c r="D18" s="450" t="s">
        <v>67</v>
      </c>
      <c r="E18" s="452" t="s">
        <v>378</v>
      </c>
      <c r="F18" s="450" t="s">
        <v>389</v>
      </c>
      <c r="G18" s="451" t="s">
        <v>390</v>
      </c>
      <c r="H18" s="450" t="s">
        <v>25</v>
      </c>
      <c r="I18" s="450" t="s">
        <v>391</v>
      </c>
      <c r="J18" s="450">
        <v>26</v>
      </c>
      <c r="K18" s="453" t="str">
        <f t="shared" si="0"/>
        <v>五年制高职-工程造价-2021</v>
      </c>
    </row>
    <row r="19" spans="1:11">
      <c r="A19" s="449" t="s">
        <v>562</v>
      </c>
      <c r="B19" s="449" t="s">
        <v>23</v>
      </c>
      <c r="C19" s="450" t="s">
        <v>16</v>
      </c>
      <c r="D19" s="450" t="s">
        <v>67</v>
      </c>
      <c r="E19" s="451" t="s">
        <v>72</v>
      </c>
      <c r="F19" s="450" t="s">
        <v>68</v>
      </c>
      <c r="G19" s="451" t="s">
        <v>69</v>
      </c>
      <c r="H19" s="450" t="s">
        <v>25</v>
      </c>
      <c r="I19" s="450" t="s">
        <v>70</v>
      </c>
      <c r="J19" s="450">
        <v>34</v>
      </c>
      <c r="K19" s="453" t="str">
        <f t="shared" si="0"/>
        <v>五年制高职-数字媒体技术-2021</v>
      </c>
    </row>
    <row r="20" spans="1:11">
      <c r="A20" s="449" t="s">
        <v>563</v>
      </c>
      <c r="B20" s="449" t="s">
        <v>23</v>
      </c>
      <c r="C20" s="450" t="s">
        <v>16</v>
      </c>
      <c r="D20" s="450" t="s">
        <v>67</v>
      </c>
      <c r="E20" s="451" t="s">
        <v>29</v>
      </c>
      <c r="F20" s="450" t="s">
        <v>62</v>
      </c>
      <c r="G20" s="451" t="s">
        <v>63</v>
      </c>
      <c r="H20" s="450" t="s">
        <v>25</v>
      </c>
      <c r="I20" s="450" t="s">
        <v>64</v>
      </c>
      <c r="J20" s="450">
        <v>29</v>
      </c>
      <c r="K20" s="453" t="str">
        <f t="shared" si="0"/>
        <v>五年制高职-应用电子技术-2021</v>
      </c>
    </row>
    <row r="21" spans="1:11">
      <c r="A21" s="449" t="s">
        <v>564</v>
      </c>
      <c r="B21" s="449" t="s">
        <v>23</v>
      </c>
      <c r="C21" s="450" t="s">
        <v>16</v>
      </c>
      <c r="D21" s="450" t="s">
        <v>67</v>
      </c>
      <c r="E21" s="452" t="s">
        <v>76</v>
      </c>
      <c r="F21" s="450" t="s">
        <v>73</v>
      </c>
      <c r="G21" s="451" t="s">
        <v>74</v>
      </c>
      <c r="H21" s="450" t="s">
        <v>25</v>
      </c>
      <c r="I21" s="450" t="s">
        <v>75</v>
      </c>
      <c r="J21" s="450">
        <v>28</v>
      </c>
      <c r="K21" s="453" t="str">
        <f t="shared" si="0"/>
        <v>五年制高职-智能制造装备技术-2021</v>
      </c>
    </row>
    <row r="22" spans="1:11">
      <c r="A22" s="449" t="s">
        <v>564</v>
      </c>
      <c r="B22" s="449" t="s">
        <v>23</v>
      </c>
      <c r="C22" s="450" t="s">
        <v>16</v>
      </c>
      <c r="D22" s="450" t="s">
        <v>67</v>
      </c>
      <c r="E22" s="452" t="s">
        <v>76</v>
      </c>
      <c r="F22" s="450" t="s">
        <v>77</v>
      </c>
      <c r="G22" s="451" t="s">
        <v>78</v>
      </c>
      <c r="H22" s="450" t="s">
        <v>25</v>
      </c>
      <c r="I22" s="450" t="s">
        <v>79</v>
      </c>
      <c r="J22" s="450">
        <v>31</v>
      </c>
      <c r="K22" s="453" t="str">
        <f t="shared" si="0"/>
        <v>五年制高职-智能制造装备技术-2021</v>
      </c>
    </row>
    <row r="23" spans="1:11">
      <c r="A23" s="449" t="s">
        <v>565</v>
      </c>
      <c r="B23" s="449" t="s">
        <v>247</v>
      </c>
      <c r="C23" s="450" t="s">
        <v>16</v>
      </c>
      <c r="D23" s="450" t="s">
        <v>86</v>
      </c>
      <c r="E23" s="451" t="s">
        <v>303</v>
      </c>
      <c r="F23" s="450" t="s">
        <v>310</v>
      </c>
      <c r="G23" s="451" t="s">
        <v>311</v>
      </c>
      <c r="H23" s="450" t="s">
        <v>25</v>
      </c>
      <c r="I23" s="450" t="s">
        <v>312</v>
      </c>
      <c r="J23" s="450">
        <v>45</v>
      </c>
      <c r="K23" s="453" t="str">
        <f t="shared" si="0"/>
        <v>五年制高职-大数据与会计-2022</v>
      </c>
    </row>
    <row r="24" spans="1:11">
      <c r="A24" s="449" t="s">
        <v>566</v>
      </c>
      <c r="B24" s="449" t="s">
        <v>247</v>
      </c>
      <c r="C24" s="450" t="s">
        <v>16</v>
      </c>
      <c r="D24" s="450" t="s">
        <v>86</v>
      </c>
      <c r="E24" s="451" t="s">
        <v>288</v>
      </c>
      <c r="F24" s="450" t="s">
        <v>313</v>
      </c>
      <c r="G24" s="451" t="s">
        <v>314</v>
      </c>
      <c r="H24" s="450" t="s">
        <v>25</v>
      </c>
      <c r="I24" s="450" t="s">
        <v>286</v>
      </c>
      <c r="J24" s="450">
        <v>43</v>
      </c>
      <c r="K24" s="453" t="str">
        <f t="shared" si="0"/>
        <v>五年制高职-服装设计与工艺-2022</v>
      </c>
    </row>
    <row r="25" spans="1:11">
      <c r="A25" s="449" t="s">
        <v>567</v>
      </c>
      <c r="B25" s="449" t="s">
        <v>377</v>
      </c>
      <c r="C25" s="450" t="s">
        <v>16</v>
      </c>
      <c r="D25" s="450" t="s">
        <v>86</v>
      </c>
      <c r="E25" s="452" t="s">
        <v>378</v>
      </c>
      <c r="F25" s="450" t="s">
        <v>392</v>
      </c>
      <c r="G25" s="451" t="s">
        <v>393</v>
      </c>
      <c r="H25" s="450" t="s">
        <v>25</v>
      </c>
      <c r="I25" s="450" t="s">
        <v>394</v>
      </c>
      <c r="J25" s="450">
        <v>44</v>
      </c>
      <c r="K25" s="453" t="str">
        <f t="shared" si="0"/>
        <v>五年制高职-工程造价-2022</v>
      </c>
    </row>
    <row r="26" spans="1:11">
      <c r="A26" s="449" t="s">
        <v>567</v>
      </c>
      <c r="B26" s="449" t="s">
        <v>377</v>
      </c>
      <c r="C26" s="450" t="s">
        <v>16</v>
      </c>
      <c r="D26" s="450" t="s">
        <v>86</v>
      </c>
      <c r="E26" s="452" t="s">
        <v>378</v>
      </c>
      <c r="F26" s="450" t="s">
        <v>395</v>
      </c>
      <c r="G26" s="451" t="s">
        <v>396</v>
      </c>
      <c r="H26" s="450" t="s">
        <v>25</v>
      </c>
      <c r="I26" s="450" t="s">
        <v>397</v>
      </c>
      <c r="J26" s="450">
        <v>36</v>
      </c>
      <c r="K26" s="453" t="str">
        <f t="shared" si="0"/>
        <v>五年制高职-工程造价-2022</v>
      </c>
    </row>
    <row r="27" spans="1:11">
      <c r="A27" s="449" t="s">
        <v>568</v>
      </c>
      <c r="B27" s="449" t="s">
        <v>23</v>
      </c>
      <c r="C27" s="450" t="s">
        <v>16</v>
      </c>
      <c r="D27" s="450" t="s">
        <v>86</v>
      </c>
      <c r="E27" s="451" t="s">
        <v>72</v>
      </c>
      <c r="F27" s="450" t="s">
        <v>87</v>
      </c>
      <c r="G27" s="451" t="s">
        <v>88</v>
      </c>
      <c r="H27" s="450" t="s">
        <v>25</v>
      </c>
      <c r="I27" s="450" t="s">
        <v>89</v>
      </c>
      <c r="J27" s="450">
        <v>48</v>
      </c>
      <c r="K27" s="453" t="str">
        <f t="shared" si="0"/>
        <v>五年制高职-数字媒体技术-2022</v>
      </c>
    </row>
    <row r="28" spans="1:11">
      <c r="A28" s="449" t="s">
        <v>569</v>
      </c>
      <c r="B28" s="449" t="s">
        <v>377</v>
      </c>
      <c r="C28" s="450" t="s">
        <v>16</v>
      </c>
      <c r="D28" s="450" t="s">
        <v>86</v>
      </c>
      <c r="E28" s="451" t="s">
        <v>401</v>
      </c>
      <c r="F28" s="450" t="s">
        <v>398</v>
      </c>
      <c r="G28" s="451" t="s">
        <v>399</v>
      </c>
      <c r="H28" s="450" t="s">
        <v>25</v>
      </c>
      <c r="I28" s="450" t="s">
        <v>400</v>
      </c>
      <c r="J28" s="450">
        <v>44</v>
      </c>
      <c r="K28" s="453" t="str">
        <f t="shared" si="0"/>
        <v>五年制高职-新能源汽车检测与维修技术-2022</v>
      </c>
    </row>
    <row r="29" spans="1:11">
      <c r="A29" s="449" t="s">
        <v>570</v>
      </c>
      <c r="B29" s="449" t="s">
        <v>23</v>
      </c>
      <c r="C29" s="450" t="s">
        <v>16</v>
      </c>
      <c r="D29" s="450" t="s">
        <v>86</v>
      </c>
      <c r="E29" s="451" t="s">
        <v>29</v>
      </c>
      <c r="F29" s="450" t="s">
        <v>81</v>
      </c>
      <c r="G29" s="451" t="s">
        <v>82</v>
      </c>
      <c r="H29" s="450" t="s">
        <v>25</v>
      </c>
      <c r="I29" s="450" t="s">
        <v>83</v>
      </c>
      <c r="J29" s="450">
        <v>48</v>
      </c>
      <c r="K29" s="453" t="str">
        <f t="shared" si="0"/>
        <v>五年制高职-应用电子技术-2022</v>
      </c>
    </row>
    <row r="30" spans="1:11">
      <c r="A30" s="449" t="s">
        <v>571</v>
      </c>
      <c r="B30" s="449" t="s">
        <v>23</v>
      </c>
      <c r="C30" s="450" t="s">
        <v>16</v>
      </c>
      <c r="D30" s="450" t="s">
        <v>86</v>
      </c>
      <c r="E30" s="452" t="s">
        <v>76</v>
      </c>
      <c r="F30" s="450" t="s">
        <v>90</v>
      </c>
      <c r="G30" s="451" t="s">
        <v>91</v>
      </c>
      <c r="H30" s="450" t="s">
        <v>25</v>
      </c>
      <c r="I30" s="450" t="s">
        <v>92</v>
      </c>
      <c r="J30" s="450">
        <v>46</v>
      </c>
      <c r="K30" s="453" t="str">
        <f t="shared" si="0"/>
        <v>五年制高职-智能制造装备技术-2022</v>
      </c>
    </row>
    <row r="31" spans="1:11">
      <c r="A31" s="449" t="s">
        <v>571</v>
      </c>
      <c r="B31" s="449" t="s">
        <v>23</v>
      </c>
      <c r="C31" s="450" t="s">
        <v>16</v>
      </c>
      <c r="D31" s="450" t="s">
        <v>86</v>
      </c>
      <c r="E31" s="452" t="s">
        <v>76</v>
      </c>
      <c r="F31" s="450" t="s">
        <v>94</v>
      </c>
      <c r="G31" s="451" t="s">
        <v>95</v>
      </c>
      <c r="H31" s="450" t="s">
        <v>25</v>
      </c>
      <c r="I31" s="450" t="s">
        <v>96</v>
      </c>
      <c r="J31" s="450">
        <v>40</v>
      </c>
      <c r="K31" s="453" t="str">
        <f t="shared" si="0"/>
        <v>五年制高职-智能制造装备技术-2022</v>
      </c>
    </row>
    <row r="32" spans="1:11">
      <c r="A32" s="449" t="s">
        <v>572</v>
      </c>
      <c r="B32" s="449" t="s">
        <v>247</v>
      </c>
      <c r="C32" s="450" t="s">
        <v>128</v>
      </c>
      <c r="D32" s="450" t="s">
        <v>67</v>
      </c>
      <c r="E32" s="452" t="s">
        <v>321</v>
      </c>
      <c r="F32" s="450" t="s">
        <v>332</v>
      </c>
      <c r="G32" s="451" t="s">
        <v>333</v>
      </c>
      <c r="H32" s="450" t="s">
        <v>25</v>
      </c>
      <c r="I32" s="450" t="s">
        <v>334</v>
      </c>
      <c r="J32" s="450">
        <v>28</v>
      </c>
      <c r="K32" s="453" t="str">
        <f t="shared" si="0"/>
        <v>三年制中职-电子商务-2021</v>
      </c>
    </row>
    <row r="33" spans="1:11">
      <c r="A33" s="449" t="s">
        <v>572</v>
      </c>
      <c r="B33" s="449" t="s">
        <v>247</v>
      </c>
      <c r="C33" s="450" t="s">
        <v>128</v>
      </c>
      <c r="D33" s="450" t="s">
        <v>67</v>
      </c>
      <c r="E33" s="452" t="s">
        <v>321</v>
      </c>
      <c r="F33" s="450" t="s">
        <v>338</v>
      </c>
      <c r="G33" s="451" t="s">
        <v>339</v>
      </c>
      <c r="H33" s="450" t="s">
        <v>25</v>
      </c>
      <c r="I33" s="450" t="s">
        <v>340</v>
      </c>
      <c r="J33" s="450">
        <v>37</v>
      </c>
      <c r="K33" s="453" t="str">
        <f t="shared" si="0"/>
        <v>三年制中职-电子商务-2021</v>
      </c>
    </row>
    <row r="34" spans="1:11">
      <c r="A34" s="449" t="s">
        <v>573</v>
      </c>
      <c r="B34" s="449" t="s">
        <v>247</v>
      </c>
      <c r="C34" s="450" t="s">
        <v>128</v>
      </c>
      <c r="D34" s="450" t="s">
        <v>67</v>
      </c>
      <c r="E34" s="451" t="s">
        <v>331</v>
      </c>
      <c r="F34" s="450" t="s">
        <v>335</v>
      </c>
      <c r="G34" s="451" t="s">
        <v>336</v>
      </c>
      <c r="H34" s="450" t="s">
        <v>25</v>
      </c>
      <c r="I34" s="450" t="s">
        <v>337</v>
      </c>
      <c r="J34" s="450">
        <v>26</v>
      </c>
      <c r="K34" s="453" t="str">
        <f t="shared" si="0"/>
        <v>三年制中职-服装设计与工艺-2021</v>
      </c>
    </row>
    <row r="35" spans="1:11">
      <c r="A35" s="449" t="s">
        <v>574</v>
      </c>
      <c r="B35" s="449" t="s">
        <v>247</v>
      </c>
      <c r="C35" s="450" t="s">
        <v>128</v>
      </c>
      <c r="D35" s="450" t="s">
        <v>67</v>
      </c>
      <c r="E35" s="451" t="s">
        <v>264</v>
      </c>
      <c r="F35" s="450" t="s">
        <v>261</v>
      </c>
      <c r="G35" s="451" t="s">
        <v>262</v>
      </c>
      <c r="H35" s="450" t="s">
        <v>249</v>
      </c>
      <c r="I35" s="450" t="s">
        <v>263</v>
      </c>
      <c r="J35" s="450">
        <v>17</v>
      </c>
      <c r="K35" s="453" t="str">
        <f t="shared" si="0"/>
        <v>三年制中职-高星级饭店运营与管理-2021</v>
      </c>
    </row>
    <row r="36" spans="1:11">
      <c r="A36" s="449" t="s">
        <v>575</v>
      </c>
      <c r="B36" s="449" t="s">
        <v>23</v>
      </c>
      <c r="C36" s="450" t="s">
        <v>128</v>
      </c>
      <c r="D36" s="450" t="s">
        <v>67</v>
      </c>
      <c r="E36" s="452" t="s">
        <v>146</v>
      </c>
      <c r="F36" s="450" t="s">
        <v>158</v>
      </c>
      <c r="G36" s="451" t="s">
        <v>159</v>
      </c>
      <c r="H36" s="450" t="s">
        <v>25</v>
      </c>
      <c r="I36" s="450" t="s">
        <v>160</v>
      </c>
      <c r="J36" s="450">
        <v>28</v>
      </c>
      <c r="K36" s="453" t="str">
        <f t="shared" si="0"/>
        <v>三年制中职-工业机器人技术应用-2021</v>
      </c>
    </row>
    <row r="37" spans="1:11">
      <c r="A37" s="449" t="s">
        <v>575</v>
      </c>
      <c r="B37" s="449" t="s">
        <v>23</v>
      </c>
      <c r="C37" s="450" t="s">
        <v>128</v>
      </c>
      <c r="D37" s="450" t="s">
        <v>67</v>
      </c>
      <c r="E37" s="452" t="s">
        <v>146</v>
      </c>
      <c r="F37" s="450" t="s">
        <v>164</v>
      </c>
      <c r="G37" s="451" t="s">
        <v>165</v>
      </c>
      <c r="H37" s="450" t="s">
        <v>25</v>
      </c>
      <c r="I37" s="450" t="s">
        <v>154</v>
      </c>
      <c r="J37" s="450">
        <v>35</v>
      </c>
      <c r="K37" s="453" t="str">
        <f t="shared" si="0"/>
        <v>三年制中职-工业机器人技术应用-2021</v>
      </c>
    </row>
    <row r="38" spans="1:11">
      <c r="A38" s="449" t="s">
        <v>576</v>
      </c>
      <c r="B38" s="449" t="s">
        <v>23</v>
      </c>
      <c r="C38" s="450" t="s">
        <v>128</v>
      </c>
      <c r="D38" s="450" t="s">
        <v>67</v>
      </c>
      <c r="E38" s="451" t="s">
        <v>134</v>
      </c>
      <c r="F38" s="450" t="s">
        <v>152</v>
      </c>
      <c r="G38" s="451" t="s">
        <v>153</v>
      </c>
      <c r="H38" s="450" t="s">
        <v>25</v>
      </c>
      <c r="I38" s="450" t="s">
        <v>154</v>
      </c>
      <c r="J38" s="450">
        <v>28</v>
      </c>
      <c r="K38" s="453" t="str">
        <f t="shared" si="0"/>
        <v>三年制中职-机电技术应用-2021</v>
      </c>
    </row>
    <row r="39" spans="1:11">
      <c r="A39" s="449" t="s">
        <v>576</v>
      </c>
      <c r="B39" s="449" t="s">
        <v>23</v>
      </c>
      <c r="C39" s="450" t="s">
        <v>128</v>
      </c>
      <c r="D39" s="450" t="s">
        <v>67</v>
      </c>
      <c r="E39" s="451" t="s">
        <v>134</v>
      </c>
      <c r="F39" s="450" t="s">
        <v>161</v>
      </c>
      <c r="G39" s="451" t="s">
        <v>162</v>
      </c>
      <c r="H39" s="450" t="s">
        <v>25</v>
      </c>
      <c r="I39" s="450" t="s">
        <v>163</v>
      </c>
      <c r="J39" s="450">
        <v>29</v>
      </c>
      <c r="K39" s="453" t="str">
        <f t="shared" si="0"/>
        <v>三年制中职-机电技术应用-2021</v>
      </c>
    </row>
    <row r="40" spans="1:11">
      <c r="A40" s="449" t="s">
        <v>576</v>
      </c>
      <c r="B40" s="449" t="s">
        <v>23</v>
      </c>
      <c r="C40" s="450" t="s">
        <v>128</v>
      </c>
      <c r="D40" s="450" t="s">
        <v>67</v>
      </c>
      <c r="E40" s="451" t="s">
        <v>134</v>
      </c>
      <c r="F40" s="450" t="s">
        <v>180</v>
      </c>
      <c r="G40" s="451" t="s">
        <v>181</v>
      </c>
      <c r="H40" s="450" t="s">
        <v>25</v>
      </c>
      <c r="I40" s="450" t="s">
        <v>70</v>
      </c>
      <c r="J40" s="450">
        <v>24</v>
      </c>
      <c r="K40" s="453" t="str">
        <f t="shared" si="0"/>
        <v>三年制中职-机电技术应用-2021</v>
      </c>
    </row>
    <row r="41" spans="1:11">
      <c r="A41" s="449" t="s">
        <v>576</v>
      </c>
      <c r="B41" s="449" t="s">
        <v>23</v>
      </c>
      <c r="C41" s="450" t="s">
        <v>128</v>
      </c>
      <c r="D41" s="450" t="s">
        <v>67</v>
      </c>
      <c r="E41" s="451" t="s">
        <v>134</v>
      </c>
      <c r="F41" s="450" t="s">
        <v>183</v>
      </c>
      <c r="G41" s="451" t="s">
        <v>184</v>
      </c>
      <c r="H41" s="450" t="s">
        <v>25</v>
      </c>
      <c r="I41" s="450" t="s">
        <v>185</v>
      </c>
      <c r="J41" s="450">
        <v>29</v>
      </c>
      <c r="K41" s="453" t="str">
        <f t="shared" si="0"/>
        <v>三年制中职-机电技术应用-2021</v>
      </c>
    </row>
    <row r="42" spans="1:11">
      <c r="A42" s="449" t="s">
        <v>577</v>
      </c>
      <c r="B42" s="449" t="s">
        <v>23</v>
      </c>
      <c r="C42" s="450" t="s">
        <v>128</v>
      </c>
      <c r="D42" s="450" t="s">
        <v>67</v>
      </c>
      <c r="E42" s="452" t="s">
        <v>138</v>
      </c>
      <c r="F42" s="450" t="s">
        <v>173</v>
      </c>
      <c r="G42" s="451" t="s">
        <v>174</v>
      </c>
      <c r="H42" s="450" t="s">
        <v>25</v>
      </c>
      <c r="I42" s="450" t="s">
        <v>175</v>
      </c>
      <c r="J42" s="450">
        <v>43</v>
      </c>
      <c r="K42" s="453" t="str">
        <f t="shared" si="0"/>
        <v>三年制中职-计算机网络技术-2021</v>
      </c>
    </row>
    <row r="43" spans="1:11">
      <c r="A43" s="449" t="s">
        <v>577</v>
      </c>
      <c r="B43" s="449" t="s">
        <v>23</v>
      </c>
      <c r="C43" s="450" t="s">
        <v>128</v>
      </c>
      <c r="D43" s="450" t="s">
        <v>67</v>
      </c>
      <c r="E43" s="452" t="s">
        <v>138</v>
      </c>
      <c r="F43" s="450" t="s">
        <v>176</v>
      </c>
      <c r="G43" s="451" t="s">
        <v>177</v>
      </c>
      <c r="H43" s="450" t="s">
        <v>25</v>
      </c>
      <c r="I43" s="450" t="s">
        <v>178</v>
      </c>
      <c r="J43" s="450">
        <v>41</v>
      </c>
      <c r="K43" s="453" t="str">
        <f t="shared" si="0"/>
        <v>三年制中职-计算机网络技术-2021</v>
      </c>
    </row>
    <row r="44" spans="1:11">
      <c r="A44" s="449" t="s">
        <v>578</v>
      </c>
      <c r="B44" s="449" t="s">
        <v>377</v>
      </c>
      <c r="C44" s="450" t="s">
        <v>128</v>
      </c>
      <c r="D44" s="450" t="s">
        <v>67</v>
      </c>
      <c r="E44" s="451" t="s">
        <v>423</v>
      </c>
      <c r="F44" s="450" t="s">
        <v>420</v>
      </c>
      <c r="G44" s="451" t="s">
        <v>421</v>
      </c>
      <c r="H44" s="450" t="s">
        <v>25</v>
      </c>
      <c r="I44" s="450" t="s">
        <v>422</v>
      </c>
      <c r="J44" s="450">
        <v>33</v>
      </c>
      <c r="K44" s="453" t="str">
        <f t="shared" si="0"/>
        <v>三年制中职-建筑装饰技术-2021</v>
      </c>
    </row>
    <row r="45" spans="1:11">
      <c r="A45" s="449" t="s">
        <v>579</v>
      </c>
      <c r="B45" s="449" t="s">
        <v>247</v>
      </c>
      <c r="C45" s="450" t="s">
        <v>128</v>
      </c>
      <c r="D45" s="450" t="s">
        <v>67</v>
      </c>
      <c r="E45" s="452" t="s">
        <v>248</v>
      </c>
      <c r="F45" s="450" t="s">
        <v>258</v>
      </c>
      <c r="G45" s="451" t="s">
        <v>259</v>
      </c>
      <c r="H45" s="450" t="s">
        <v>249</v>
      </c>
      <c r="I45" s="450" t="s">
        <v>260</v>
      </c>
      <c r="J45" s="450">
        <v>29</v>
      </c>
      <c r="K45" s="453" t="str">
        <f t="shared" si="0"/>
        <v>三年制中职-旅游服务与管理-2021</v>
      </c>
    </row>
    <row r="46" spans="1:11">
      <c r="A46" s="449" t="s">
        <v>579</v>
      </c>
      <c r="B46" s="449" t="s">
        <v>247</v>
      </c>
      <c r="C46" s="450" t="s">
        <v>128</v>
      </c>
      <c r="D46" s="450" t="s">
        <v>67</v>
      </c>
      <c r="E46" s="452" t="s">
        <v>248</v>
      </c>
      <c r="F46" s="450" t="s">
        <v>265</v>
      </c>
      <c r="G46" s="451" t="s">
        <v>266</v>
      </c>
      <c r="H46" s="450" t="s">
        <v>249</v>
      </c>
      <c r="I46" s="450" t="s">
        <v>263</v>
      </c>
      <c r="J46" s="450">
        <v>17</v>
      </c>
      <c r="K46" s="453" t="str">
        <f t="shared" si="0"/>
        <v>三年制中职-旅游服务与管理-2021</v>
      </c>
    </row>
    <row r="47" spans="1:11">
      <c r="A47" s="449" t="s">
        <v>580</v>
      </c>
      <c r="B47" s="449" t="s">
        <v>377</v>
      </c>
      <c r="C47" s="450" t="s">
        <v>128</v>
      </c>
      <c r="D47" s="450" t="s">
        <v>67</v>
      </c>
      <c r="E47" s="451" t="s">
        <v>405</v>
      </c>
      <c r="F47" s="450" t="s">
        <v>413</v>
      </c>
      <c r="G47" s="451" t="s">
        <v>414</v>
      </c>
      <c r="H47" s="450" t="s">
        <v>25</v>
      </c>
      <c r="I47" s="450" t="s">
        <v>415</v>
      </c>
      <c r="J47" s="450">
        <v>33</v>
      </c>
      <c r="K47" s="453" t="str">
        <f t="shared" si="0"/>
        <v>三年制中职-汽车运用与维修-2021</v>
      </c>
    </row>
    <row r="48" spans="1:11">
      <c r="A48" s="449" t="s">
        <v>581</v>
      </c>
      <c r="B48" s="449" t="s">
        <v>23</v>
      </c>
      <c r="C48" s="450" t="s">
        <v>128</v>
      </c>
      <c r="D48" s="450" t="s">
        <v>67</v>
      </c>
      <c r="E48" s="452" t="s">
        <v>130</v>
      </c>
      <c r="F48" s="450" t="s">
        <v>155</v>
      </c>
      <c r="G48" s="451" t="s">
        <v>156</v>
      </c>
      <c r="H48" s="450" t="s">
        <v>25</v>
      </c>
      <c r="I48" s="450" t="s">
        <v>157</v>
      </c>
      <c r="J48" s="450">
        <v>28</v>
      </c>
      <c r="K48" s="453" t="str">
        <f t="shared" si="0"/>
        <v>三年制中职-数控技术应用-2021</v>
      </c>
    </row>
    <row r="49" spans="1:11">
      <c r="A49" s="449" t="s">
        <v>581</v>
      </c>
      <c r="B49" s="449" t="s">
        <v>23</v>
      </c>
      <c r="C49" s="450" t="s">
        <v>128</v>
      </c>
      <c r="D49" s="450" t="s">
        <v>67</v>
      </c>
      <c r="E49" s="452" t="s">
        <v>130</v>
      </c>
      <c r="F49" s="450" t="s">
        <v>167</v>
      </c>
      <c r="G49" s="451" t="s">
        <v>168</v>
      </c>
      <c r="H49" s="450" t="s">
        <v>25</v>
      </c>
      <c r="I49" s="450" t="s">
        <v>169</v>
      </c>
      <c r="J49" s="450">
        <v>29</v>
      </c>
      <c r="K49" s="453" t="str">
        <f t="shared" si="0"/>
        <v>三年制中职-数控技术应用-2021</v>
      </c>
    </row>
    <row r="50" spans="1:11">
      <c r="A50" s="449" t="s">
        <v>581</v>
      </c>
      <c r="B50" s="449" t="s">
        <v>23</v>
      </c>
      <c r="C50" s="450" t="s">
        <v>128</v>
      </c>
      <c r="D50" s="450" t="s">
        <v>67</v>
      </c>
      <c r="E50" s="452" t="s">
        <v>130</v>
      </c>
      <c r="F50" s="450" t="s">
        <v>170</v>
      </c>
      <c r="G50" s="451" t="s">
        <v>171</v>
      </c>
      <c r="H50" s="450" t="s">
        <v>25</v>
      </c>
      <c r="I50" s="450" t="s">
        <v>172</v>
      </c>
      <c r="J50" s="450">
        <v>35</v>
      </c>
      <c r="K50" s="453" t="str">
        <f t="shared" si="0"/>
        <v>三年制中职-数控技术应用-2021</v>
      </c>
    </row>
    <row r="51" spans="1:11">
      <c r="A51" s="449" t="s">
        <v>581</v>
      </c>
      <c r="B51" s="449" t="s">
        <v>23</v>
      </c>
      <c r="C51" s="450" t="s">
        <v>128</v>
      </c>
      <c r="D51" s="450" t="s">
        <v>67</v>
      </c>
      <c r="E51" s="452" t="s">
        <v>130</v>
      </c>
      <c r="F51" s="450" t="s">
        <v>186</v>
      </c>
      <c r="G51" s="451" t="s">
        <v>187</v>
      </c>
      <c r="H51" s="450" t="s">
        <v>25</v>
      </c>
      <c r="I51" s="450" t="s">
        <v>188</v>
      </c>
      <c r="J51" s="450">
        <v>30</v>
      </c>
      <c r="K51" s="453" t="str">
        <f t="shared" si="0"/>
        <v>三年制中职-数控技术应用-2021</v>
      </c>
    </row>
    <row r="52" spans="1:11">
      <c r="A52" s="449" t="s">
        <v>582</v>
      </c>
      <c r="B52" s="449" t="s">
        <v>377</v>
      </c>
      <c r="C52" s="450" t="s">
        <v>128</v>
      </c>
      <c r="D52" s="450" t="s">
        <v>67</v>
      </c>
      <c r="E52" s="451" t="s">
        <v>419</v>
      </c>
      <c r="F52" s="450" t="s">
        <v>416</v>
      </c>
      <c r="G52" s="451" t="s">
        <v>417</v>
      </c>
      <c r="H52" s="450" t="s">
        <v>25</v>
      </c>
      <c r="I52" s="450" t="s">
        <v>418</v>
      </c>
      <c r="J52" s="450">
        <v>33</v>
      </c>
      <c r="K52" s="453" t="str">
        <f t="shared" si="0"/>
        <v>三年制中职-新能源汽车运用与维修-2021</v>
      </c>
    </row>
    <row r="53" spans="1:11">
      <c r="A53" s="449" t="s">
        <v>583</v>
      </c>
      <c r="B53" s="449" t="s">
        <v>247</v>
      </c>
      <c r="C53" s="450" t="s">
        <v>128</v>
      </c>
      <c r="D53" s="450" t="s">
        <v>86</v>
      </c>
      <c r="E53" s="452" t="s">
        <v>321</v>
      </c>
      <c r="F53" s="450" t="s">
        <v>341</v>
      </c>
      <c r="G53" s="451" t="s">
        <v>342</v>
      </c>
      <c r="H53" s="450" t="s">
        <v>25</v>
      </c>
      <c r="I53" s="450" t="s">
        <v>343</v>
      </c>
      <c r="J53" s="450">
        <v>32</v>
      </c>
      <c r="K53" s="453" t="str">
        <f t="shared" si="0"/>
        <v>三年制中职-电子商务-2022</v>
      </c>
    </row>
    <row r="54" spans="1:11">
      <c r="A54" s="449" t="s">
        <v>583</v>
      </c>
      <c r="B54" s="449" t="s">
        <v>247</v>
      </c>
      <c r="C54" s="450" t="s">
        <v>128</v>
      </c>
      <c r="D54" s="450" t="s">
        <v>86</v>
      </c>
      <c r="E54" s="452" t="s">
        <v>321</v>
      </c>
      <c r="F54" s="450" t="s">
        <v>347</v>
      </c>
      <c r="G54" s="451" t="s">
        <v>348</v>
      </c>
      <c r="H54" s="450" t="s">
        <v>25</v>
      </c>
      <c r="I54" s="450" t="s">
        <v>349</v>
      </c>
      <c r="J54" s="450">
        <v>44</v>
      </c>
      <c r="K54" s="453" t="str">
        <f t="shared" si="0"/>
        <v>三年制中职-电子商务-2022</v>
      </c>
    </row>
    <row r="55" spans="1:11">
      <c r="A55" s="449" t="s">
        <v>584</v>
      </c>
      <c r="B55" s="449" t="s">
        <v>247</v>
      </c>
      <c r="C55" s="450" t="s">
        <v>128</v>
      </c>
      <c r="D55" s="450" t="s">
        <v>86</v>
      </c>
      <c r="E55" s="451" t="s">
        <v>331</v>
      </c>
      <c r="F55" s="450" t="s">
        <v>344</v>
      </c>
      <c r="G55" s="451" t="s">
        <v>345</v>
      </c>
      <c r="H55" s="450" t="s">
        <v>25</v>
      </c>
      <c r="I55" s="450" t="s">
        <v>346</v>
      </c>
      <c r="J55" s="450">
        <v>40</v>
      </c>
      <c r="K55" s="453" t="str">
        <f t="shared" si="0"/>
        <v>三年制中职-服装设计与工艺-2022</v>
      </c>
    </row>
    <row r="56" spans="1:11">
      <c r="A56" s="449" t="s">
        <v>585</v>
      </c>
      <c r="B56" s="449" t="s">
        <v>23</v>
      </c>
      <c r="C56" s="450" t="s">
        <v>128</v>
      </c>
      <c r="D56" s="450" t="s">
        <v>86</v>
      </c>
      <c r="E56" s="452" t="s">
        <v>146</v>
      </c>
      <c r="F56" s="450" t="s">
        <v>196</v>
      </c>
      <c r="G56" s="451" t="s">
        <v>197</v>
      </c>
      <c r="H56" s="450" t="s">
        <v>25</v>
      </c>
      <c r="I56" s="450" t="s">
        <v>198</v>
      </c>
      <c r="J56" s="450">
        <v>32</v>
      </c>
      <c r="K56" s="453" t="str">
        <f t="shared" si="0"/>
        <v>三年制中职-工业机器人技术应用-2022</v>
      </c>
    </row>
    <row r="57" spans="1:11">
      <c r="A57" s="449" t="s">
        <v>585</v>
      </c>
      <c r="B57" s="449" t="s">
        <v>23</v>
      </c>
      <c r="C57" s="450" t="s">
        <v>128</v>
      </c>
      <c r="D57" s="450" t="s">
        <v>86</v>
      </c>
      <c r="E57" s="452" t="s">
        <v>146</v>
      </c>
      <c r="F57" s="450" t="s">
        <v>202</v>
      </c>
      <c r="G57" s="451" t="s">
        <v>203</v>
      </c>
      <c r="H57" s="450" t="s">
        <v>25</v>
      </c>
      <c r="I57" s="450" t="s">
        <v>204</v>
      </c>
      <c r="J57" s="450">
        <v>42</v>
      </c>
      <c r="K57" s="453" t="str">
        <f t="shared" si="0"/>
        <v>三年制中职-工业机器人技术应用-2022</v>
      </c>
    </row>
    <row r="58" spans="1:11">
      <c r="A58" s="449" t="s">
        <v>586</v>
      </c>
      <c r="B58" s="449" t="s">
        <v>23</v>
      </c>
      <c r="C58" s="450" t="s">
        <v>128</v>
      </c>
      <c r="D58" s="450" t="s">
        <v>86</v>
      </c>
      <c r="E58" s="452" t="s">
        <v>134</v>
      </c>
      <c r="F58" s="450" t="s">
        <v>190</v>
      </c>
      <c r="G58" s="451" t="s">
        <v>191</v>
      </c>
      <c r="H58" s="450" t="s">
        <v>25</v>
      </c>
      <c r="I58" s="450" t="s">
        <v>192</v>
      </c>
      <c r="J58" s="450">
        <v>31</v>
      </c>
      <c r="K58" s="453" t="str">
        <f t="shared" si="0"/>
        <v>三年制中职-机电技术应用-2022</v>
      </c>
    </row>
    <row r="59" spans="1:11">
      <c r="A59" s="449" t="s">
        <v>586</v>
      </c>
      <c r="B59" s="449" t="s">
        <v>23</v>
      </c>
      <c r="C59" s="450" t="s">
        <v>128</v>
      </c>
      <c r="D59" s="450" t="s">
        <v>86</v>
      </c>
      <c r="E59" s="452" t="s">
        <v>134</v>
      </c>
      <c r="F59" s="450" t="s">
        <v>199</v>
      </c>
      <c r="G59" s="451" t="s">
        <v>200</v>
      </c>
      <c r="H59" s="450" t="s">
        <v>25</v>
      </c>
      <c r="I59" s="450" t="s">
        <v>133</v>
      </c>
      <c r="J59" s="450">
        <v>47</v>
      </c>
      <c r="K59" s="453" t="str">
        <f t="shared" si="0"/>
        <v>三年制中职-机电技术应用-2022</v>
      </c>
    </row>
    <row r="60" spans="1:11">
      <c r="A60" s="449" t="s">
        <v>587</v>
      </c>
      <c r="B60" s="449" t="s">
        <v>23</v>
      </c>
      <c r="C60" s="450" t="s">
        <v>128</v>
      </c>
      <c r="D60" s="450" t="s">
        <v>86</v>
      </c>
      <c r="E60" s="451" t="s">
        <v>138</v>
      </c>
      <c r="F60" s="450" t="s">
        <v>213</v>
      </c>
      <c r="G60" s="451" t="s">
        <v>214</v>
      </c>
      <c r="H60" s="450" t="s">
        <v>25</v>
      </c>
      <c r="I60" s="450" t="s">
        <v>215</v>
      </c>
      <c r="J60" s="450">
        <v>46</v>
      </c>
      <c r="K60" s="453" t="str">
        <f t="shared" si="0"/>
        <v>三年制中职-计算机网络技术-2022</v>
      </c>
    </row>
    <row r="61" spans="1:11">
      <c r="A61" s="449" t="s">
        <v>588</v>
      </c>
      <c r="B61" s="449" t="s">
        <v>377</v>
      </c>
      <c r="C61" s="450" t="s">
        <v>128</v>
      </c>
      <c r="D61" s="450" t="s">
        <v>86</v>
      </c>
      <c r="E61" s="451" t="s">
        <v>423</v>
      </c>
      <c r="F61" s="450" t="s">
        <v>427</v>
      </c>
      <c r="G61" s="451" t="s">
        <v>428</v>
      </c>
      <c r="H61" s="450" t="s">
        <v>25</v>
      </c>
      <c r="I61" s="450" t="s">
        <v>429</v>
      </c>
      <c r="J61" s="450">
        <v>44</v>
      </c>
      <c r="K61" s="453" t="str">
        <f t="shared" si="0"/>
        <v>三年制中职-建筑装饰技术-2022</v>
      </c>
    </row>
    <row r="62" spans="1:11">
      <c r="A62" s="449" t="s">
        <v>589</v>
      </c>
      <c r="B62" s="449" t="s">
        <v>247</v>
      </c>
      <c r="C62" s="450" t="s">
        <v>128</v>
      </c>
      <c r="D62" s="450" t="s">
        <v>86</v>
      </c>
      <c r="E62" s="451" t="s">
        <v>248</v>
      </c>
      <c r="F62" s="450" t="s">
        <v>267</v>
      </c>
      <c r="G62" s="451" t="s">
        <v>268</v>
      </c>
      <c r="H62" s="450" t="s">
        <v>249</v>
      </c>
      <c r="I62" s="450" t="s">
        <v>246</v>
      </c>
      <c r="J62" s="450">
        <v>45</v>
      </c>
      <c r="K62" s="453" t="str">
        <f t="shared" si="0"/>
        <v>三年制中职-旅游服务与管理-2022</v>
      </c>
    </row>
    <row r="63" spans="1:11">
      <c r="A63" s="449" t="s">
        <v>590</v>
      </c>
      <c r="B63" s="449" t="s">
        <v>377</v>
      </c>
      <c r="C63" s="450" t="s">
        <v>128</v>
      </c>
      <c r="D63" s="450" t="s">
        <v>86</v>
      </c>
      <c r="E63" s="451" t="s">
        <v>405</v>
      </c>
      <c r="F63" s="450" t="s">
        <v>424</v>
      </c>
      <c r="G63" s="451" t="s">
        <v>425</v>
      </c>
      <c r="H63" s="450" t="s">
        <v>25</v>
      </c>
      <c r="I63" s="450" t="s">
        <v>426</v>
      </c>
      <c r="J63" s="450">
        <v>30</v>
      </c>
      <c r="K63" s="453" t="str">
        <f t="shared" si="0"/>
        <v>三年制中职-汽车运用与维修-2022</v>
      </c>
    </row>
    <row r="64" spans="1:11">
      <c r="A64" s="449" t="s">
        <v>591</v>
      </c>
      <c r="B64" s="449" t="s">
        <v>23</v>
      </c>
      <c r="C64" s="450" t="s">
        <v>128</v>
      </c>
      <c r="D64" s="450" t="s">
        <v>86</v>
      </c>
      <c r="E64" s="452" t="s">
        <v>130</v>
      </c>
      <c r="F64" s="450" t="s">
        <v>193</v>
      </c>
      <c r="G64" s="451" t="s">
        <v>194</v>
      </c>
      <c r="H64" s="450" t="s">
        <v>25</v>
      </c>
      <c r="I64" s="450" t="s">
        <v>195</v>
      </c>
      <c r="J64" s="450">
        <v>28</v>
      </c>
      <c r="K64" s="453" t="str">
        <f t="shared" si="0"/>
        <v>三年制中职-数控技术应用-2022</v>
      </c>
    </row>
    <row r="65" spans="1:11">
      <c r="A65" s="449" t="s">
        <v>591</v>
      </c>
      <c r="B65" s="449" t="s">
        <v>23</v>
      </c>
      <c r="C65" s="450" t="s">
        <v>128</v>
      </c>
      <c r="D65" s="450" t="s">
        <v>86</v>
      </c>
      <c r="E65" s="452" t="s">
        <v>130</v>
      </c>
      <c r="F65" s="450" t="s">
        <v>206</v>
      </c>
      <c r="G65" s="451" t="s">
        <v>207</v>
      </c>
      <c r="H65" s="450" t="s">
        <v>25</v>
      </c>
      <c r="I65" s="450" t="s">
        <v>208</v>
      </c>
      <c r="J65" s="450">
        <v>37</v>
      </c>
      <c r="K65" s="453" t="str">
        <f t="shared" si="0"/>
        <v>三年制中职-数控技术应用-2022</v>
      </c>
    </row>
    <row r="66" spans="1:11">
      <c r="A66" s="449" t="s">
        <v>591</v>
      </c>
      <c r="B66" s="449" t="s">
        <v>23</v>
      </c>
      <c r="C66" s="450" t="s">
        <v>128</v>
      </c>
      <c r="D66" s="450" t="s">
        <v>86</v>
      </c>
      <c r="E66" s="452" t="s">
        <v>130</v>
      </c>
      <c r="F66" s="450" t="s">
        <v>210</v>
      </c>
      <c r="G66" s="451" t="s">
        <v>211</v>
      </c>
      <c r="H66" s="450" t="s">
        <v>25</v>
      </c>
      <c r="I66" s="450" t="s">
        <v>212</v>
      </c>
      <c r="J66" s="450">
        <v>37</v>
      </c>
      <c r="K66" s="453" t="str">
        <f t="shared" ref="K66:K118" si="1">C66&amp;"-"&amp;RIGHT(E66,LEN(E66)-7)&amp;"-"&amp;D66</f>
        <v>三年制中职-数控技术应用-2022</v>
      </c>
    </row>
    <row r="67" spans="1:11">
      <c r="A67" s="449" t="s">
        <v>592</v>
      </c>
      <c r="B67" s="449" t="s">
        <v>23</v>
      </c>
      <c r="C67" s="450" t="s">
        <v>128</v>
      </c>
      <c r="D67" s="450" t="s">
        <v>86</v>
      </c>
      <c r="E67" s="451" t="s">
        <v>219</v>
      </c>
      <c r="F67" s="450" t="s">
        <v>216</v>
      </c>
      <c r="G67" s="451" t="s">
        <v>217</v>
      </c>
      <c r="H67" s="450" t="s">
        <v>25</v>
      </c>
      <c r="I67" s="450" t="s">
        <v>218</v>
      </c>
      <c r="J67" s="450">
        <v>45</v>
      </c>
      <c r="K67" s="453" t="str">
        <f t="shared" si="1"/>
        <v>三年制中职-新能源装备运行与维护-2022</v>
      </c>
    </row>
    <row r="68" spans="1:11">
      <c r="A68" s="449" t="s">
        <v>593</v>
      </c>
      <c r="B68" s="449" t="s">
        <v>444</v>
      </c>
      <c r="C68" s="450" t="s">
        <v>458</v>
      </c>
      <c r="D68" s="450" t="s">
        <v>55</v>
      </c>
      <c r="E68" s="452" t="s">
        <v>460</v>
      </c>
      <c r="F68" s="450" t="s">
        <v>456</v>
      </c>
      <c r="G68" s="451" t="s">
        <v>457</v>
      </c>
      <c r="H68" s="450" t="s">
        <v>249</v>
      </c>
      <c r="I68" s="450" t="s">
        <v>459</v>
      </c>
      <c r="J68" s="450">
        <v>12</v>
      </c>
      <c r="K68" s="453" t="str">
        <f t="shared" si="1"/>
        <v>三年制综高-电子技术应用-2020</v>
      </c>
    </row>
    <row r="69" spans="1:11">
      <c r="A69" s="449" t="s">
        <v>593</v>
      </c>
      <c r="B69" s="449" t="s">
        <v>444</v>
      </c>
      <c r="C69" s="450" t="s">
        <v>458</v>
      </c>
      <c r="D69" s="450" t="s">
        <v>55</v>
      </c>
      <c r="E69" s="452" t="s">
        <v>460</v>
      </c>
      <c r="F69" s="450" t="s">
        <v>479</v>
      </c>
      <c r="G69" s="451" t="s">
        <v>480</v>
      </c>
      <c r="H69" s="450" t="s">
        <v>249</v>
      </c>
      <c r="I69" s="450" t="s">
        <v>481</v>
      </c>
      <c r="J69" s="450">
        <v>20</v>
      </c>
      <c r="K69" s="453" t="str">
        <f t="shared" si="1"/>
        <v>三年制综高-电子技术应用-2020</v>
      </c>
    </row>
    <row r="70" spans="1:11">
      <c r="A70" s="449" t="s">
        <v>594</v>
      </c>
      <c r="B70" s="449" t="s">
        <v>444</v>
      </c>
      <c r="C70" s="450" t="s">
        <v>458</v>
      </c>
      <c r="D70" s="450" t="s">
        <v>55</v>
      </c>
      <c r="E70" s="452" t="s">
        <v>473</v>
      </c>
      <c r="F70" s="450" t="s">
        <v>471</v>
      </c>
      <c r="G70" s="451" t="s">
        <v>472</v>
      </c>
      <c r="H70" s="450" t="s">
        <v>249</v>
      </c>
      <c r="I70" s="450" t="s">
        <v>469</v>
      </c>
      <c r="J70" s="450">
        <v>20</v>
      </c>
      <c r="K70" s="453" t="str">
        <f t="shared" si="1"/>
        <v>三年制综高-会计-2020</v>
      </c>
    </row>
    <row r="71" spans="1:11">
      <c r="A71" s="449" t="s">
        <v>594</v>
      </c>
      <c r="B71" s="449" t="s">
        <v>444</v>
      </c>
      <c r="C71" s="450" t="s">
        <v>458</v>
      </c>
      <c r="D71" s="450" t="s">
        <v>55</v>
      </c>
      <c r="E71" s="452" t="s">
        <v>473</v>
      </c>
      <c r="F71" s="450" t="s">
        <v>477</v>
      </c>
      <c r="G71" s="451" t="s">
        <v>478</v>
      </c>
      <c r="H71" s="450" t="s">
        <v>249</v>
      </c>
      <c r="I71" s="450" t="s">
        <v>476</v>
      </c>
      <c r="J71" s="450">
        <v>25</v>
      </c>
      <c r="K71" s="453" t="str">
        <f t="shared" si="1"/>
        <v>三年制综高-会计-2020</v>
      </c>
    </row>
    <row r="72" spans="1:11">
      <c r="A72" s="449" t="s">
        <v>594</v>
      </c>
      <c r="B72" s="449" t="s">
        <v>444</v>
      </c>
      <c r="C72" s="450" t="s">
        <v>458</v>
      </c>
      <c r="D72" s="450" t="s">
        <v>55</v>
      </c>
      <c r="E72" s="452" t="s">
        <v>473</v>
      </c>
      <c r="F72" s="450" t="s">
        <v>490</v>
      </c>
      <c r="G72" s="451" t="s">
        <v>491</v>
      </c>
      <c r="H72" s="450" t="s">
        <v>249</v>
      </c>
      <c r="I72" s="450" t="s">
        <v>489</v>
      </c>
      <c r="J72" s="450">
        <v>20</v>
      </c>
      <c r="K72" s="453" t="str">
        <f t="shared" si="1"/>
        <v>三年制综高-会计-2020</v>
      </c>
    </row>
    <row r="73" spans="1:11">
      <c r="A73" s="449" t="s">
        <v>595</v>
      </c>
      <c r="B73" s="449" t="s">
        <v>444</v>
      </c>
      <c r="C73" s="450" t="s">
        <v>458</v>
      </c>
      <c r="D73" s="450" t="s">
        <v>55</v>
      </c>
      <c r="E73" s="452" t="s">
        <v>463</v>
      </c>
      <c r="F73" s="450" t="s">
        <v>461</v>
      </c>
      <c r="G73" s="451" t="s">
        <v>462</v>
      </c>
      <c r="H73" s="450" t="s">
        <v>249</v>
      </c>
      <c r="I73" s="450" t="s">
        <v>459</v>
      </c>
      <c r="J73" s="450">
        <v>13</v>
      </c>
      <c r="K73" s="453" t="str">
        <f t="shared" si="1"/>
        <v>三年制综高-机电技术应用-2020</v>
      </c>
    </row>
    <row r="74" spans="1:11">
      <c r="A74" s="449" t="s">
        <v>595</v>
      </c>
      <c r="B74" s="449" t="s">
        <v>444</v>
      </c>
      <c r="C74" s="450" t="s">
        <v>458</v>
      </c>
      <c r="D74" s="450" t="s">
        <v>55</v>
      </c>
      <c r="E74" s="452" t="s">
        <v>463</v>
      </c>
      <c r="F74" s="450" t="s">
        <v>482</v>
      </c>
      <c r="G74" s="451" t="s">
        <v>483</v>
      </c>
      <c r="H74" s="450" t="s">
        <v>249</v>
      </c>
      <c r="I74" s="450" t="s">
        <v>481</v>
      </c>
      <c r="J74" s="450">
        <v>25</v>
      </c>
      <c r="K74" s="453" t="str">
        <f t="shared" si="1"/>
        <v>三年制综高-机电技术应用-2020</v>
      </c>
    </row>
    <row r="75" spans="1:11">
      <c r="A75" s="449" t="s">
        <v>596</v>
      </c>
      <c r="B75" s="449" t="s">
        <v>444</v>
      </c>
      <c r="C75" s="450" t="s">
        <v>458</v>
      </c>
      <c r="D75" s="450" t="s">
        <v>55</v>
      </c>
      <c r="E75" s="452" t="s">
        <v>470</v>
      </c>
      <c r="F75" s="450" t="s">
        <v>467</v>
      </c>
      <c r="G75" s="451" t="s">
        <v>468</v>
      </c>
      <c r="H75" s="450" t="s">
        <v>249</v>
      </c>
      <c r="I75" s="450" t="s">
        <v>469</v>
      </c>
      <c r="J75" s="450">
        <v>24</v>
      </c>
      <c r="K75" s="453" t="str">
        <f t="shared" si="1"/>
        <v>三年制综高-计算机应用-2020</v>
      </c>
    </row>
    <row r="76" spans="1:11">
      <c r="A76" s="449" t="s">
        <v>596</v>
      </c>
      <c r="B76" s="449" t="s">
        <v>444</v>
      </c>
      <c r="C76" s="450" t="s">
        <v>458</v>
      </c>
      <c r="D76" s="450" t="s">
        <v>55</v>
      </c>
      <c r="E76" s="452" t="s">
        <v>470</v>
      </c>
      <c r="F76" s="450" t="s">
        <v>474</v>
      </c>
      <c r="G76" s="451" t="s">
        <v>475</v>
      </c>
      <c r="H76" s="450" t="s">
        <v>249</v>
      </c>
      <c r="I76" s="450" t="s">
        <v>476</v>
      </c>
      <c r="J76" s="450">
        <v>25</v>
      </c>
      <c r="K76" s="453" t="str">
        <f t="shared" si="1"/>
        <v>三年制综高-计算机应用-2020</v>
      </c>
    </row>
    <row r="77" spans="1:11">
      <c r="A77" s="449" t="s">
        <v>596</v>
      </c>
      <c r="B77" s="449" t="s">
        <v>444</v>
      </c>
      <c r="C77" s="450" t="s">
        <v>458</v>
      </c>
      <c r="D77" s="450" t="s">
        <v>55</v>
      </c>
      <c r="E77" s="452" t="s">
        <v>470</v>
      </c>
      <c r="F77" s="450" t="s">
        <v>487</v>
      </c>
      <c r="G77" s="451" t="s">
        <v>488</v>
      </c>
      <c r="H77" s="450" t="s">
        <v>249</v>
      </c>
      <c r="I77" s="450" t="s">
        <v>489</v>
      </c>
      <c r="J77" s="450">
        <v>23</v>
      </c>
      <c r="K77" s="453" t="str">
        <f t="shared" si="1"/>
        <v>三年制综高-计算机应用-2020</v>
      </c>
    </row>
    <row r="78" spans="1:11">
      <c r="A78" s="449" t="s">
        <v>597</v>
      </c>
      <c r="B78" s="449" t="s">
        <v>444</v>
      </c>
      <c r="C78" s="450" t="s">
        <v>458</v>
      </c>
      <c r="D78" s="450" t="s">
        <v>55</v>
      </c>
      <c r="E78" s="452" t="s">
        <v>466</v>
      </c>
      <c r="F78" s="450" t="s">
        <v>464</v>
      </c>
      <c r="G78" s="451" t="s">
        <v>465</v>
      </c>
      <c r="H78" s="450" t="s">
        <v>249</v>
      </c>
      <c r="I78" s="450" t="s">
        <v>459</v>
      </c>
      <c r="J78" s="450">
        <v>20</v>
      </c>
      <c r="K78" s="453" t="str">
        <f t="shared" si="1"/>
        <v>三年制综高-旅游服务与管理-2020</v>
      </c>
    </row>
    <row r="79" spans="1:11">
      <c r="A79" s="449" t="s">
        <v>597</v>
      </c>
      <c r="B79" s="449" t="s">
        <v>444</v>
      </c>
      <c r="C79" s="450" t="s">
        <v>458</v>
      </c>
      <c r="D79" s="450" t="s">
        <v>55</v>
      </c>
      <c r="E79" s="452" t="s">
        <v>466</v>
      </c>
      <c r="F79" s="450" t="s">
        <v>484</v>
      </c>
      <c r="G79" s="451" t="s">
        <v>485</v>
      </c>
      <c r="H79" s="450" t="s">
        <v>249</v>
      </c>
      <c r="I79" s="450" t="s">
        <v>481</v>
      </c>
      <c r="J79" s="450">
        <v>3</v>
      </c>
      <c r="K79" s="453" t="str">
        <f t="shared" si="1"/>
        <v>三年制综高-旅游服务与管理-2020</v>
      </c>
    </row>
    <row r="80" spans="1:11">
      <c r="A80" s="449" t="s">
        <v>598</v>
      </c>
      <c r="B80" s="449" t="s">
        <v>444</v>
      </c>
      <c r="C80" s="450" t="s">
        <v>458</v>
      </c>
      <c r="D80" s="450" t="s">
        <v>67</v>
      </c>
      <c r="E80" s="452" t="s">
        <v>460</v>
      </c>
      <c r="F80" s="450" t="s">
        <v>492</v>
      </c>
      <c r="G80" s="451" t="s">
        <v>493</v>
      </c>
      <c r="H80" s="450" t="s">
        <v>249</v>
      </c>
      <c r="I80" s="450" t="s">
        <v>494</v>
      </c>
      <c r="J80" s="450">
        <v>23</v>
      </c>
      <c r="K80" s="453" t="str">
        <f t="shared" si="1"/>
        <v>三年制综高-电子技术应用-2021</v>
      </c>
    </row>
    <row r="81" spans="1:11">
      <c r="A81" s="449" t="s">
        <v>598</v>
      </c>
      <c r="B81" s="449" t="s">
        <v>444</v>
      </c>
      <c r="C81" s="450" t="s">
        <v>458</v>
      </c>
      <c r="D81" s="450" t="s">
        <v>67</v>
      </c>
      <c r="E81" s="452" t="s">
        <v>460</v>
      </c>
      <c r="F81" s="450" t="s">
        <v>511</v>
      </c>
      <c r="G81" s="451" t="s">
        <v>512</v>
      </c>
      <c r="H81" s="450" t="s">
        <v>249</v>
      </c>
      <c r="I81" s="450" t="s">
        <v>513</v>
      </c>
      <c r="J81" s="450">
        <v>13</v>
      </c>
      <c r="K81" s="453" t="str">
        <f t="shared" si="1"/>
        <v>三年制综高-电子技术应用-2021</v>
      </c>
    </row>
    <row r="82" spans="1:11">
      <c r="A82" s="449" t="s">
        <v>599</v>
      </c>
      <c r="B82" s="449" t="s">
        <v>444</v>
      </c>
      <c r="C82" s="450" t="s">
        <v>458</v>
      </c>
      <c r="D82" s="450" t="s">
        <v>67</v>
      </c>
      <c r="E82" s="452" t="s">
        <v>505</v>
      </c>
      <c r="F82" s="450" t="s">
        <v>503</v>
      </c>
      <c r="G82" s="451" t="s">
        <v>504</v>
      </c>
      <c r="H82" s="450" t="s">
        <v>249</v>
      </c>
      <c r="I82" s="450" t="s">
        <v>502</v>
      </c>
      <c r="J82" s="450">
        <v>24</v>
      </c>
      <c r="K82" s="453" t="str">
        <f t="shared" si="1"/>
        <v>三年制综高-会计事务-2021</v>
      </c>
    </row>
    <row r="83" spans="1:11">
      <c r="A83" s="449" t="s">
        <v>599</v>
      </c>
      <c r="B83" s="449" t="s">
        <v>444</v>
      </c>
      <c r="C83" s="450" t="s">
        <v>458</v>
      </c>
      <c r="D83" s="450" t="s">
        <v>67</v>
      </c>
      <c r="E83" s="452" t="s">
        <v>505</v>
      </c>
      <c r="F83" s="450" t="s">
        <v>509</v>
      </c>
      <c r="G83" s="451" t="s">
        <v>510</v>
      </c>
      <c r="H83" s="450" t="s">
        <v>249</v>
      </c>
      <c r="I83" s="450" t="s">
        <v>508</v>
      </c>
      <c r="J83" s="450">
        <v>16</v>
      </c>
      <c r="K83" s="453" t="str">
        <f t="shared" si="1"/>
        <v>三年制综高-会计事务-2021</v>
      </c>
    </row>
    <row r="84" spans="1:11">
      <c r="A84" s="449" t="s">
        <v>599</v>
      </c>
      <c r="B84" s="449" t="s">
        <v>444</v>
      </c>
      <c r="C84" s="450" t="s">
        <v>458</v>
      </c>
      <c r="D84" s="450" t="s">
        <v>67</v>
      </c>
      <c r="E84" s="452" t="s">
        <v>505</v>
      </c>
      <c r="F84" s="450" t="s">
        <v>521</v>
      </c>
      <c r="G84" s="451" t="s">
        <v>522</v>
      </c>
      <c r="H84" s="450" t="s">
        <v>249</v>
      </c>
      <c r="I84" s="450" t="s">
        <v>520</v>
      </c>
      <c r="J84" s="450">
        <v>20</v>
      </c>
      <c r="K84" s="453" t="str">
        <f t="shared" si="1"/>
        <v>三年制综高-会计事务-2021</v>
      </c>
    </row>
    <row r="85" spans="1:11">
      <c r="A85" s="449" t="s">
        <v>600</v>
      </c>
      <c r="B85" s="449" t="s">
        <v>444</v>
      </c>
      <c r="C85" s="450" t="s">
        <v>458</v>
      </c>
      <c r="D85" s="450" t="s">
        <v>67</v>
      </c>
      <c r="E85" s="452" t="s">
        <v>463</v>
      </c>
      <c r="F85" s="450" t="s">
        <v>495</v>
      </c>
      <c r="G85" s="451" t="s">
        <v>496</v>
      </c>
      <c r="H85" s="450" t="s">
        <v>249</v>
      </c>
      <c r="I85" s="450" t="s">
        <v>494</v>
      </c>
      <c r="J85" s="450">
        <v>15</v>
      </c>
      <c r="K85" s="453" t="str">
        <f t="shared" si="1"/>
        <v>三年制综高-机电技术应用-2021</v>
      </c>
    </row>
    <row r="86" spans="1:11">
      <c r="A86" s="449" t="s">
        <v>600</v>
      </c>
      <c r="B86" s="449" t="s">
        <v>444</v>
      </c>
      <c r="C86" s="450" t="s">
        <v>458</v>
      </c>
      <c r="D86" s="450" t="s">
        <v>67</v>
      </c>
      <c r="E86" s="452" t="s">
        <v>463</v>
      </c>
      <c r="F86" s="450" t="s">
        <v>514</v>
      </c>
      <c r="G86" s="451" t="s">
        <v>515</v>
      </c>
      <c r="H86" s="450" t="s">
        <v>249</v>
      </c>
      <c r="I86" s="450" t="s">
        <v>513</v>
      </c>
      <c r="J86" s="450">
        <v>19</v>
      </c>
      <c r="K86" s="453" t="str">
        <f t="shared" si="1"/>
        <v>三年制综高-机电技术应用-2021</v>
      </c>
    </row>
    <row r="87" spans="1:11">
      <c r="A87" s="449" t="s">
        <v>601</v>
      </c>
      <c r="B87" s="449" t="s">
        <v>444</v>
      </c>
      <c r="C87" s="450" t="s">
        <v>458</v>
      </c>
      <c r="D87" s="450" t="s">
        <v>67</v>
      </c>
      <c r="E87" s="452" t="s">
        <v>470</v>
      </c>
      <c r="F87" s="450" t="s">
        <v>500</v>
      </c>
      <c r="G87" s="451" t="s">
        <v>501</v>
      </c>
      <c r="H87" s="450" t="s">
        <v>249</v>
      </c>
      <c r="I87" s="450" t="s">
        <v>502</v>
      </c>
      <c r="J87" s="450">
        <v>31</v>
      </c>
      <c r="K87" s="453" t="str">
        <f t="shared" si="1"/>
        <v>三年制综高-计算机应用-2021</v>
      </c>
    </row>
    <row r="88" spans="1:11">
      <c r="A88" s="449" t="s">
        <v>601</v>
      </c>
      <c r="B88" s="449" t="s">
        <v>444</v>
      </c>
      <c r="C88" s="450" t="s">
        <v>458</v>
      </c>
      <c r="D88" s="450" t="s">
        <v>67</v>
      </c>
      <c r="E88" s="452" t="s">
        <v>470</v>
      </c>
      <c r="F88" s="450" t="s">
        <v>506</v>
      </c>
      <c r="G88" s="451" t="s">
        <v>507</v>
      </c>
      <c r="H88" s="450" t="s">
        <v>249</v>
      </c>
      <c r="I88" s="450" t="s">
        <v>508</v>
      </c>
      <c r="J88" s="450">
        <v>25</v>
      </c>
      <c r="K88" s="453" t="str">
        <f t="shared" si="1"/>
        <v>三年制综高-计算机应用-2021</v>
      </c>
    </row>
    <row r="89" spans="1:11">
      <c r="A89" s="449" t="s">
        <v>601</v>
      </c>
      <c r="B89" s="449" t="s">
        <v>444</v>
      </c>
      <c r="C89" s="450" t="s">
        <v>458</v>
      </c>
      <c r="D89" s="450" t="s">
        <v>67</v>
      </c>
      <c r="E89" s="452" t="s">
        <v>470</v>
      </c>
      <c r="F89" s="450" t="s">
        <v>518</v>
      </c>
      <c r="G89" s="451" t="s">
        <v>519</v>
      </c>
      <c r="H89" s="450" t="s">
        <v>249</v>
      </c>
      <c r="I89" s="450" t="s">
        <v>520</v>
      </c>
      <c r="J89" s="450">
        <v>18</v>
      </c>
      <c r="K89" s="453" t="str">
        <f t="shared" si="1"/>
        <v>三年制综高-计算机应用-2021</v>
      </c>
    </row>
    <row r="90" spans="1:11">
      <c r="A90" s="449" t="s">
        <v>602</v>
      </c>
      <c r="B90" s="449" t="s">
        <v>444</v>
      </c>
      <c r="C90" s="450" t="s">
        <v>458</v>
      </c>
      <c r="D90" s="450" t="s">
        <v>67</v>
      </c>
      <c r="E90" s="452" t="s">
        <v>466</v>
      </c>
      <c r="F90" s="450" t="s">
        <v>497</v>
      </c>
      <c r="G90" s="451" t="s">
        <v>498</v>
      </c>
      <c r="H90" s="450" t="s">
        <v>249</v>
      </c>
      <c r="I90" s="450" t="s">
        <v>494</v>
      </c>
      <c r="J90" s="450">
        <v>10</v>
      </c>
      <c r="K90" s="453" t="str">
        <f t="shared" si="1"/>
        <v>三年制综高-旅游服务与管理-2021</v>
      </c>
    </row>
    <row r="91" spans="1:11">
      <c r="A91" s="449" t="s">
        <v>602</v>
      </c>
      <c r="B91" s="449" t="s">
        <v>444</v>
      </c>
      <c r="C91" s="450" t="s">
        <v>458</v>
      </c>
      <c r="D91" s="450" t="s">
        <v>67</v>
      </c>
      <c r="E91" s="452" t="s">
        <v>466</v>
      </c>
      <c r="F91" s="450" t="s">
        <v>516</v>
      </c>
      <c r="G91" s="451" t="s">
        <v>517</v>
      </c>
      <c r="H91" s="450" t="s">
        <v>249</v>
      </c>
      <c r="I91" s="450" t="s">
        <v>513</v>
      </c>
      <c r="J91" s="450">
        <v>9</v>
      </c>
      <c r="K91" s="453" t="str">
        <f t="shared" si="1"/>
        <v>三年制综高-旅游服务与管理-2021</v>
      </c>
    </row>
    <row r="92" spans="1:11">
      <c r="A92" s="449" t="s">
        <v>603</v>
      </c>
      <c r="B92" s="449" t="s">
        <v>444</v>
      </c>
      <c r="C92" s="450" t="s">
        <v>458</v>
      </c>
      <c r="D92" s="450" t="s">
        <v>86</v>
      </c>
      <c r="E92" s="451" t="s">
        <v>460</v>
      </c>
      <c r="F92" s="450" t="s">
        <v>523</v>
      </c>
      <c r="G92" s="451" t="s">
        <v>524</v>
      </c>
      <c r="H92" s="450" t="s">
        <v>249</v>
      </c>
      <c r="I92" s="450" t="s">
        <v>525</v>
      </c>
      <c r="J92" s="450">
        <v>47</v>
      </c>
      <c r="K92" s="453" t="str">
        <f t="shared" si="1"/>
        <v>三年制综高-电子技术应用-2022</v>
      </c>
    </row>
    <row r="93" spans="1:11">
      <c r="A93" s="449" t="s">
        <v>604</v>
      </c>
      <c r="B93" s="449" t="s">
        <v>444</v>
      </c>
      <c r="C93" s="450" t="s">
        <v>458</v>
      </c>
      <c r="D93" s="450" t="s">
        <v>86</v>
      </c>
      <c r="E93" s="451" t="s">
        <v>505</v>
      </c>
      <c r="F93" s="450" t="s">
        <v>530</v>
      </c>
      <c r="G93" s="451" t="s">
        <v>531</v>
      </c>
      <c r="H93" s="450" t="s">
        <v>249</v>
      </c>
      <c r="I93" s="450" t="s">
        <v>532</v>
      </c>
      <c r="J93" s="450">
        <v>52</v>
      </c>
      <c r="K93" s="453" t="str">
        <f t="shared" si="1"/>
        <v>三年制综高-会计事务-2022</v>
      </c>
    </row>
    <row r="94" spans="1:11">
      <c r="A94" s="449" t="s">
        <v>605</v>
      </c>
      <c r="B94" s="449" t="s">
        <v>444</v>
      </c>
      <c r="C94" s="450" t="s">
        <v>458</v>
      </c>
      <c r="D94" s="450" t="s">
        <v>86</v>
      </c>
      <c r="E94" s="451" t="s">
        <v>463</v>
      </c>
      <c r="F94" s="450" t="s">
        <v>534</v>
      </c>
      <c r="G94" s="451" t="s">
        <v>535</v>
      </c>
      <c r="H94" s="450" t="s">
        <v>249</v>
      </c>
      <c r="I94" s="450" t="s">
        <v>536</v>
      </c>
      <c r="J94" s="450">
        <v>37</v>
      </c>
      <c r="K94" s="453" t="str">
        <f t="shared" si="1"/>
        <v>三年制综高-机电技术应用-2022</v>
      </c>
    </row>
    <row r="95" spans="1:11">
      <c r="A95" s="449" t="s">
        <v>606</v>
      </c>
      <c r="B95" s="449" t="s">
        <v>444</v>
      </c>
      <c r="C95" s="450" t="s">
        <v>458</v>
      </c>
      <c r="D95" s="450" t="s">
        <v>86</v>
      </c>
      <c r="E95" s="451" t="s">
        <v>541</v>
      </c>
      <c r="F95" s="450" t="s">
        <v>537</v>
      </c>
      <c r="G95" s="451" t="s">
        <v>538</v>
      </c>
      <c r="H95" s="450" t="s">
        <v>249</v>
      </c>
      <c r="I95" s="450" t="s">
        <v>539</v>
      </c>
      <c r="J95" s="450">
        <v>39</v>
      </c>
      <c r="K95" s="453" t="str">
        <f t="shared" si="1"/>
        <v>三年制综高-机械加工技术-2022</v>
      </c>
    </row>
    <row r="96" spans="1:11">
      <c r="A96" s="449" t="s">
        <v>607</v>
      </c>
      <c r="B96" s="449" t="s">
        <v>444</v>
      </c>
      <c r="C96" s="450" t="s">
        <v>458</v>
      </c>
      <c r="D96" s="450" t="s">
        <v>86</v>
      </c>
      <c r="E96" s="451" t="s">
        <v>470</v>
      </c>
      <c r="F96" s="450" t="s">
        <v>526</v>
      </c>
      <c r="G96" s="451" t="s">
        <v>527</v>
      </c>
      <c r="H96" s="450" t="s">
        <v>249</v>
      </c>
      <c r="I96" s="450" t="s">
        <v>528</v>
      </c>
      <c r="J96" s="450">
        <v>50</v>
      </c>
      <c r="K96" s="453" t="str">
        <f t="shared" si="1"/>
        <v>三年制综高-计算机应用-2022</v>
      </c>
    </row>
    <row r="97" spans="1:11">
      <c r="A97" s="449" t="s">
        <v>608</v>
      </c>
      <c r="B97" s="449" t="s">
        <v>444</v>
      </c>
      <c r="C97" s="450" t="s">
        <v>458</v>
      </c>
      <c r="D97" s="450" t="s">
        <v>86</v>
      </c>
      <c r="E97" s="451" t="s">
        <v>466</v>
      </c>
      <c r="F97" s="450" t="s">
        <v>542</v>
      </c>
      <c r="G97" s="451" t="s">
        <v>543</v>
      </c>
      <c r="H97" s="450" t="s">
        <v>249</v>
      </c>
      <c r="I97" s="450" t="s">
        <v>544</v>
      </c>
      <c r="J97" s="450">
        <v>41</v>
      </c>
      <c r="K97" s="453" t="str">
        <f t="shared" si="1"/>
        <v>三年制综高-旅游服务与管理-2022</v>
      </c>
    </row>
    <row r="98" spans="1:11">
      <c r="A98" s="449" t="s">
        <v>609</v>
      </c>
      <c r="B98" s="449" t="s">
        <v>444</v>
      </c>
      <c r="C98" s="450" t="s">
        <v>442</v>
      </c>
      <c r="D98" s="450" t="s">
        <v>55</v>
      </c>
      <c r="E98" s="451" t="s">
        <v>445</v>
      </c>
      <c r="F98" s="450" t="s">
        <v>440</v>
      </c>
      <c r="G98" s="451" t="s">
        <v>441</v>
      </c>
      <c r="H98" s="450" t="s">
        <v>249</v>
      </c>
      <c r="I98" s="450" t="s">
        <v>443</v>
      </c>
      <c r="J98" s="450">
        <v>34</v>
      </c>
      <c r="K98" s="453" t="str">
        <f t="shared" si="1"/>
        <v>三加四分段-电子商务-2020</v>
      </c>
    </row>
    <row r="99" spans="1:11">
      <c r="A99" s="449" t="s">
        <v>610</v>
      </c>
      <c r="B99" s="449" t="s">
        <v>444</v>
      </c>
      <c r="C99" s="450" t="s">
        <v>442</v>
      </c>
      <c r="D99" s="450" t="s">
        <v>67</v>
      </c>
      <c r="E99" s="451" t="s">
        <v>445</v>
      </c>
      <c r="F99" s="450" t="s">
        <v>446</v>
      </c>
      <c r="G99" s="451" t="s">
        <v>447</v>
      </c>
      <c r="H99" s="450" t="s">
        <v>249</v>
      </c>
      <c r="I99" s="450" t="s">
        <v>448</v>
      </c>
      <c r="J99" s="450">
        <v>32</v>
      </c>
      <c r="K99" s="453" t="str">
        <f t="shared" si="1"/>
        <v>三加四分段-电子商务-2021</v>
      </c>
    </row>
    <row r="100" spans="1:11">
      <c r="A100" s="449" t="s">
        <v>611</v>
      </c>
      <c r="B100" s="449" t="s">
        <v>444</v>
      </c>
      <c r="C100" s="450" t="s">
        <v>442</v>
      </c>
      <c r="D100" s="450" t="s">
        <v>86</v>
      </c>
      <c r="E100" s="451" t="s">
        <v>445</v>
      </c>
      <c r="F100" s="450" t="s">
        <v>449</v>
      </c>
      <c r="G100" s="451" t="s">
        <v>450</v>
      </c>
      <c r="H100" s="450" t="s">
        <v>249</v>
      </c>
      <c r="I100" s="450" t="s">
        <v>451</v>
      </c>
      <c r="J100" s="450">
        <v>34</v>
      </c>
      <c r="K100" s="453" t="str">
        <f t="shared" si="1"/>
        <v>三加四分段-电子商务-2022</v>
      </c>
    </row>
    <row r="101" spans="1:11">
      <c r="A101" s="449" t="s">
        <v>612</v>
      </c>
      <c r="B101" s="449" t="s">
        <v>444</v>
      </c>
      <c r="C101" s="450" t="s">
        <v>442</v>
      </c>
      <c r="D101" s="450" t="s">
        <v>86</v>
      </c>
      <c r="E101" s="451" t="s">
        <v>455</v>
      </c>
      <c r="F101" s="450" t="s">
        <v>452</v>
      </c>
      <c r="G101" s="451" t="s">
        <v>453</v>
      </c>
      <c r="H101" s="450" t="s">
        <v>249</v>
      </c>
      <c r="I101" s="450" t="s">
        <v>454</v>
      </c>
      <c r="J101" s="450">
        <v>29</v>
      </c>
      <c r="K101" s="453" t="str">
        <f t="shared" si="1"/>
        <v>三加四分段-机电技术应用-2022</v>
      </c>
    </row>
    <row r="102" spans="1:11">
      <c r="A102" s="449" t="s">
        <v>613</v>
      </c>
      <c r="B102" s="449" t="s">
        <v>23</v>
      </c>
      <c r="C102" s="450" t="s">
        <v>100</v>
      </c>
      <c r="D102" s="450" t="s">
        <v>43</v>
      </c>
      <c r="E102" s="451" t="s">
        <v>102</v>
      </c>
      <c r="F102" s="450" t="s">
        <v>103</v>
      </c>
      <c r="G102" s="451" t="s">
        <v>104</v>
      </c>
      <c r="H102" s="450" t="s">
        <v>25</v>
      </c>
      <c r="I102" s="450" t="s">
        <v>105</v>
      </c>
      <c r="J102" s="450">
        <v>15</v>
      </c>
      <c r="K102" s="453" t="str">
        <f t="shared" si="1"/>
        <v>五年制高技-机电一体化技术-2019</v>
      </c>
    </row>
    <row r="103" spans="1:11">
      <c r="A103" s="449" t="s">
        <v>614</v>
      </c>
      <c r="B103" s="449" t="s">
        <v>23</v>
      </c>
      <c r="C103" s="450" t="s">
        <v>100</v>
      </c>
      <c r="D103" s="450" t="s">
        <v>55</v>
      </c>
      <c r="E103" s="451" t="s">
        <v>102</v>
      </c>
      <c r="F103" s="450" t="s">
        <v>106</v>
      </c>
      <c r="G103" s="451" t="s">
        <v>107</v>
      </c>
      <c r="H103" s="450" t="s">
        <v>25</v>
      </c>
      <c r="I103" s="450" t="s">
        <v>108</v>
      </c>
      <c r="J103" s="450">
        <v>18</v>
      </c>
      <c r="K103" s="453" t="str">
        <f t="shared" si="1"/>
        <v>五年制高技-机电一体化技术-2020</v>
      </c>
    </row>
    <row r="104" spans="1:11">
      <c r="A104" s="449" t="s">
        <v>615</v>
      </c>
      <c r="B104" s="449" t="s">
        <v>23</v>
      </c>
      <c r="C104" s="450" t="s">
        <v>100</v>
      </c>
      <c r="D104" s="450" t="s">
        <v>67</v>
      </c>
      <c r="E104" s="451" t="s">
        <v>102</v>
      </c>
      <c r="F104" s="450" t="s">
        <v>109</v>
      </c>
      <c r="G104" s="451" t="s">
        <v>110</v>
      </c>
      <c r="H104" s="450" t="s">
        <v>25</v>
      </c>
      <c r="I104" s="450" t="s">
        <v>111</v>
      </c>
      <c r="J104" s="450">
        <v>21</v>
      </c>
      <c r="K104" s="453" t="str">
        <f t="shared" si="1"/>
        <v>五年制高技-机电一体化技术-2021</v>
      </c>
    </row>
    <row r="105" spans="1:11">
      <c r="A105" s="449" t="s">
        <v>616</v>
      </c>
      <c r="B105" s="449" t="s">
        <v>23</v>
      </c>
      <c r="C105" s="450" t="s">
        <v>100</v>
      </c>
      <c r="D105" s="450" t="s">
        <v>86</v>
      </c>
      <c r="E105" s="451" t="s">
        <v>102</v>
      </c>
      <c r="F105" s="450" t="s">
        <v>113</v>
      </c>
      <c r="G105" s="451" t="s">
        <v>114</v>
      </c>
      <c r="H105" s="450" t="s">
        <v>25</v>
      </c>
      <c r="I105" s="450" t="s">
        <v>115</v>
      </c>
      <c r="J105" s="450">
        <v>45</v>
      </c>
      <c r="K105" s="453" t="str">
        <f t="shared" si="1"/>
        <v>五年制高技-机电一体化技术-2022</v>
      </c>
    </row>
    <row r="106" spans="1:11">
      <c r="A106" s="449" t="s">
        <v>617</v>
      </c>
      <c r="B106" s="449" t="s">
        <v>23</v>
      </c>
      <c r="C106" s="450" t="s">
        <v>100</v>
      </c>
      <c r="D106" s="450" t="s">
        <v>86</v>
      </c>
      <c r="E106" s="451" t="s">
        <v>120</v>
      </c>
      <c r="F106" s="450" t="s">
        <v>117</v>
      </c>
      <c r="G106" s="451" t="s">
        <v>118</v>
      </c>
      <c r="H106" s="450" t="s">
        <v>25</v>
      </c>
      <c r="I106" s="450" t="s">
        <v>119</v>
      </c>
      <c r="J106" s="450">
        <v>45</v>
      </c>
      <c r="K106" s="453" t="str">
        <f t="shared" si="1"/>
        <v>五年制高技-计算机网络应用-2022</v>
      </c>
    </row>
    <row r="107" spans="1:11">
      <c r="A107" s="449" t="s">
        <v>618</v>
      </c>
      <c r="B107" s="449" t="s">
        <v>247</v>
      </c>
      <c r="C107" s="450" t="s">
        <v>100</v>
      </c>
      <c r="D107" s="450" t="s">
        <v>86</v>
      </c>
      <c r="E107" s="451" t="s">
        <v>318</v>
      </c>
      <c r="F107" s="450" t="s">
        <v>315</v>
      </c>
      <c r="G107" s="451" t="s">
        <v>316</v>
      </c>
      <c r="H107" s="450" t="s">
        <v>25</v>
      </c>
      <c r="I107" s="450" t="s">
        <v>317</v>
      </c>
      <c r="J107" s="450">
        <v>31</v>
      </c>
      <c r="K107" s="453" t="str">
        <f t="shared" si="1"/>
        <v>五年制高技-烹饪(中式烹调)-2022</v>
      </c>
    </row>
    <row r="108" spans="1:11">
      <c r="A108" s="449" t="s">
        <v>619</v>
      </c>
      <c r="B108" s="449" t="s">
        <v>23</v>
      </c>
      <c r="C108" s="450" t="s">
        <v>100</v>
      </c>
      <c r="D108" s="450" t="s">
        <v>86</v>
      </c>
      <c r="E108" s="451" t="s">
        <v>124</v>
      </c>
      <c r="F108" s="450" t="s">
        <v>121</v>
      </c>
      <c r="G108" s="451" t="s">
        <v>122</v>
      </c>
      <c r="H108" s="450" t="s">
        <v>25</v>
      </c>
      <c r="I108" s="450" t="s">
        <v>123</v>
      </c>
      <c r="J108" s="450">
        <v>45</v>
      </c>
      <c r="K108" s="453" t="str">
        <f t="shared" si="1"/>
        <v>五年制高技-数控加工(加工中心操作工)-2022</v>
      </c>
    </row>
    <row r="109" spans="1:11">
      <c r="A109" s="449" t="s">
        <v>620</v>
      </c>
      <c r="B109" s="449" t="s">
        <v>247</v>
      </c>
      <c r="C109" s="450" t="s">
        <v>223</v>
      </c>
      <c r="D109" s="450" t="s">
        <v>86</v>
      </c>
      <c r="E109" s="454" t="s">
        <v>369</v>
      </c>
      <c r="F109" s="450" t="s">
        <v>366</v>
      </c>
      <c r="G109" s="451" t="s">
        <v>367</v>
      </c>
      <c r="H109" s="450" t="s">
        <v>25</v>
      </c>
      <c r="I109" s="450" t="s">
        <v>368</v>
      </c>
      <c r="J109" s="450">
        <v>20</v>
      </c>
      <c r="K109" s="453" t="str">
        <f t="shared" si="1"/>
        <v>二年制高技-电子商务-2022</v>
      </c>
    </row>
    <row r="110" spans="1:11">
      <c r="A110" s="449" t="s">
        <v>621</v>
      </c>
      <c r="B110" s="449" t="s">
        <v>23</v>
      </c>
      <c r="C110" s="450" t="s">
        <v>223</v>
      </c>
      <c r="D110" s="450" t="s">
        <v>86</v>
      </c>
      <c r="E110" s="451" t="s">
        <v>238</v>
      </c>
      <c r="F110" s="450" t="s">
        <v>235</v>
      </c>
      <c r="G110" s="451" t="s">
        <v>236</v>
      </c>
      <c r="H110" s="450" t="s">
        <v>25</v>
      </c>
      <c r="I110" s="450" t="s">
        <v>105</v>
      </c>
      <c r="J110" s="450">
        <v>19</v>
      </c>
      <c r="K110" s="453" t="str">
        <f t="shared" si="1"/>
        <v>二年制高技-机电一体化技术-2022</v>
      </c>
    </row>
    <row r="111" spans="1:11">
      <c r="A111" s="449" t="s">
        <v>622</v>
      </c>
      <c r="B111" s="449" t="s">
        <v>23</v>
      </c>
      <c r="C111" s="450" t="s">
        <v>223</v>
      </c>
      <c r="D111" s="450" t="s">
        <v>86</v>
      </c>
      <c r="E111" s="451" t="s">
        <v>229</v>
      </c>
      <c r="F111" s="450" t="s">
        <v>239</v>
      </c>
      <c r="G111" s="451" t="s">
        <v>240</v>
      </c>
      <c r="H111" s="450" t="s">
        <v>25</v>
      </c>
      <c r="I111" s="450" t="s">
        <v>105</v>
      </c>
      <c r="J111" s="450">
        <v>30</v>
      </c>
      <c r="K111" s="453" t="str">
        <f t="shared" si="1"/>
        <v>二年制高技-计算机网络应用-2022</v>
      </c>
    </row>
    <row r="112" spans="1:11">
      <c r="A112" s="449" t="s">
        <v>623</v>
      </c>
      <c r="B112" s="449" t="s">
        <v>247</v>
      </c>
      <c r="C112" s="450" t="s">
        <v>223</v>
      </c>
      <c r="D112" s="450" t="s">
        <v>86</v>
      </c>
      <c r="E112" s="451" t="s">
        <v>279</v>
      </c>
      <c r="F112" s="450" t="s">
        <v>362</v>
      </c>
      <c r="G112" s="451" t="s">
        <v>363</v>
      </c>
      <c r="H112" s="450" t="s">
        <v>25</v>
      </c>
      <c r="I112" s="450" t="s">
        <v>364</v>
      </c>
      <c r="J112" s="450">
        <v>36</v>
      </c>
      <c r="K112" s="453" t="str">
        <f t="shared" si="1"/>
        <v>二年制高技-旅游服务与管理-2022</v>
      </c>
    </row>
    <row r="113" spans="1:11">
      <c r="A113" s="449" t="s">
        <v>624</v>
      </c>
      <c r="B113" s="449" t="s">
        <v>247</v>
      </c>
      <c r="C113" s="450" t="s">
        <v>223</v>
      </c>
      <c r="D113" s="450" t="s">
        <v>86</v>
      </c>
      <c r="E113" s="451" t="s">
        <v>373</v>
      </c>
      <c r="F113" s="450" t="s">
        <v>370</v>
      </c>
      <c r="G113" s="451" t="s">
        <v>371</v>
      </c>
      <c r="H113" s="450" t="s">
        <v>25</v>
      </c>
      <c r="I113" s="450" t="s">
        <v>372</v>
      </c>
      <c r="J113" s="450">
        <v>16</v>
      </c>
      <c r="K113" s="453" t="str">
        <f t="shared" si="1"/>
        <v>二年制高技-烹饪(中式烹调)-2022</v>
      </c>
    </row>
    <row r="114" spans="1:11">
      <c r="A114" s="449" t="s">
        <v>625</v>
      </c>
      <c r="B114" s="449" t="s">
        <v>377</v>
      </c>
      <c r="C114" s="450" t="s">
        <v>223</v>
      </c>
      <c r="D114" s="450" t="s">
        <v>86</v>
      </c>
      <c r="E114" s="451" t="s">
        <v>433</v>
      </c>
      <c r="F114" s="450" t="s">
        <v>437</v>
      </c>
      <c r="G114" s="451" t="s">
        <v>438</v>
      </c>
      <c r="H114" s="450" t="s">
        <v>25</v>
      </c>
      <c r="I114" s="450" t="s">
        <v>439</v>
      </c>
      <c r="J114" s="450">
        <v>48</v>
      </c>
      <c r="K114" s="453" t="str">
        <f t="shared" si="1"/>
        <v>二年制高技-汽车维修-2022</v>
      </c>
    </row>
    <row r="115" spans="1:11">
      <c r="A115" s="449" t="s">
        <v>626</v>
      </c>
      <c r="B115" s="449" t="s">
        <v>23</v>
      </c>
      <c r="C115" s="450" t="s">
        <v>223</v>
      </c>
      <c r="D115" s="450" t="s">
        <v>86</v>
      </c>
      <c r="E115" s="451" t="s">
        <v>234</v>
      </c>
      <c r="F115" s="450" t="s">
        <v>241</v>
      </c>
      <c r="G115" s="451" t="s">
        <v>242</v>
      </c>
      <c r="H115" s="450" t="s">
        <v>25</v>
      </c>
      <c r="I115" s="450" t="s">
        <v>243</v>
      </c>
      <c r="J115" s="450">
        <v>24</v>
      </c>
      <c r="K115" s="453" t="str">
        <f t="shared" si="1"/>
        <v>二年制高技-数控加工(数控车工)-2022</v>
      </c>
    </row>
    <row r="116" spans="1:11">
      <c r="A116" s="455" t="s">
        <v>627</v>
      </c>
      <c r="B116" s="455" t="s">
        <v>247</v>
      </c>
      <c r="C116" s="456" t="s">
        <v>271</v>
      </c>
      <c r="D116" s="456" t="s">
        <v>67</v>
      </c>
      <c r="E116" s="457" t="s">
        <v>354</v>
      </c>
      <c r="F116" s="456" t="s">
        <v>355</v>
      </c>
      <c r="G116" s="457" t="s">
        <v>356</v>
      </c>
      <c r="H116" s="456" t="s">
        <v>25</v>
      </c>
      <c r="I116" s="456" t="s">
        <v>357</v>
      </c>
      <c r="J116" s="456">
        <v>26</v>
      </c>
      <c r="K116" s="468" t="str">
        <f t="shared" si="1"/>
        <v>三年制中技-烹饪(中式烹调)-2021</v>
      </c>
    </row>
    <row r="117" spans="1:11">
      <c r="A117" s="455" t="s">
        <v>628</v>
      </c>
      <c r="B117" s="455" t="s">
        <v>247</v>
      </c>
      <c r="C117" s="456" t="s">
        <v>271</v>
      </c>
      <c r="D117" s="456" t="s">
        <v>67</v>
      </c>
      <c r="E117" s="457" t="s">
        <v>273</v>
      </c>
      <c r="F117" s="456" t="s">
        <v>269</v>
      </c>
      <c r="G117" s="457" t="s">
        <v>270</v>
      </c>
      <c r="H117" s="456" t="s">
        <v>249</v>
      </c>
      <c r="I117" s="456" t="s">
        <v>272</v>
      </c>
      <c r="J117" s="456">
        <v>42</v>
      </c>
      <c r="K117" s="468" t="str">
        <f t="shared" si="1"/>
        <v>三年制中技-幼儿教育-2021</v>
      </c>
    </row>
    <row r="118" spans="1:11">
      <c r="A118" s="458" t="s">
        <v>629</v>
      </c>
      <c r="B118" s="458" t="s">
        <v>247</v>
      </c>
      <c r="C118" s="459" t="s">
        <v>271</v>
      </c>
      <c r="D118" s="459" t="s">
        <v>86</v>
      </c>
      <c r="E118" s="460" t="s">
        <v>273</v>
      </c>
      <c r="F118" s="459" t="s">
        <v>274</v>
      </c>
      <c r="G118" s="460" t="s">
        <v>275</v>
      </c>
      <c r="H118" s="459" t="s">
        <v>249</v>
      </c>
      <c r="I118" s="459" t="s">
        <v>256</v>
      </c>
      <c r="J118" s="459">
        <v>37</v>
      </c>
      <c r="K118" s="469" t="str">
        <f t="shared" si="1"/>
        <v>三年制中技-幼儿教育-2022</v>
      </c>
    </row>
    <row r="119" spans="1:11">
      <c r="A119" s="461"/>
      <c r="B119" s="461" t="s">
        <v>23</v>
      </c>
      <c r="C119" s="461" t="s">
        <v>223</v>
      </c>
      <c r="D119" s="462">
        <v>2023</v>
      </c>
      <c r="E119" s="461" t="s">
        <v>238</v>
      </c>
      <c r="F119" s="463" t="s">
        <v>630</v>
      </c>
      <c r="G119" s="461" t="s">
        <v>631</v>
      </c>
      <c r="H119" s="464" t="s">
        <v>25</v>
      </c>
      <c r="I119" s="461"/>
      <c r="J119" s="462">
        <v>21</v>
      </c>
      <c r="K119" s="461"/>
    </row>
    <row r="120" spans="1:11">
      <c r="A120" s="461"/>
      <c r="B120" s="461" t="s">
        <v>23</v>
      </c>
      <c r="C120" s="461" t="s">
        <v>223</v>
      </c>
      <c r="D120" s="462">
        <v>2023</v>
      </c>
      <c r="E120" s="461" t="s">
        <v>632</v>
      </c>
      <c r="F120" s="461" t="s">
        <v>633</v>
      </c>
      <c r="G120" s="461" t="s">
        <v>634</v>
      </c>
      <c r="H120" s="464" t="s">
        <v>25</v>
      </c>
      <c r="I120" s="461"/>
      <c r="J120" s="462">
        <v>25</v>
      </c>
      <c r="K120" s="461"/>
    </row>
    <row r="121" spans="1:11">
      <c r="A121" s="461"/>
      <c r="B121" s="461" t="s">
        <v>377</v>
      </c>
      <c r="C121" s="461" t="s">
        <v>223</v>
      </c>
      <c r="D121" s="462">
        <v>2023</v>
      </c>
      <c r="E121" s="461" t="s">
        <v>433</v>
      </c>
      <c r="F121" s="462">
        <v>234401</v>
      </c>
      <c r="G121" s="461" t="s">
        <v>635</v>
      </c>
      <c r="H121" s="464" t="s">
        <v>25</v>
      </c>
      <c r="I121" s="461"/>
      <c r="J121" s="462">
        <v>38</v>
      </c>
      <c r="K121" s="461"/>
    </row>
    <row r="122" spans="1:11">
      <c r="A122" s="461"/>
      <c r="B122" s="461" t="s">
        <v>23</v>
      </c>
      <c r="C122" s="461" t="s">
        <v>16</v>
      </c>
      <c r="D122" s="462">
        <v>2018</v>
      </c>
      <c r="E122" s="465" t="s">
        <v>636</v>
      </c>
      <c r="F122" s="462">
        <v>182301</v>
      </c>
      <c r="G122" s="465" t="s">
        <v>637</v>
      </c>
      <c r="H122" s="464" t="s">
        <v>25</v>
      </c>
      <c r="I122" s="465"/>
      <c r="J122" s="465"/>
      <c r="K122" s="465"/>
    </row>
    <row r="123" spans="1:11">
      <c r="A123" s="466"/>
      <c r="B123" s="466"/>
      <c r="C123" s="467"/>
      <c r="D123" s="467"/>
      <c r="E123" s="467"/>
      <c r="F123" s="467"/>
      <c r="G123" s="467"/>
      <c r="H123" s="467"/>
      <c r="I123" s="467"/>
      <c r="J123" s="467"/>
      <c r="K123" s="467"/>
    </row>
    <row r="124" spans="1:11">
      <c r="A124" s="466"/>
      <c r="B124" s="466"/>
      <c r="C124" s="467"/>
      <c r="D124" s="467"/>
      <c r="E124" s="467"/>
      <c r="F124" s="467"/>
      <c r="G124" s="467"/>
      <c r="H124" s="467"/>
      <c r="I124" s="467"/>
      <c r="J124" s="467"/>
      <c r="K124" s="467"/>
    </row>
    <row r="125" spans="1:11">
      <c r="A125" s="466"/>
      <c r="B125" s="466"/>
      <c r="C125" s="467"/>
      <c r="D125" s="467"/>
      <c r="E125" s="467"/>
      <c r="F125" s="467"/>
      <c r="G125" s="467"/>
      <c r="H125" s="467"/>
      <c r="I125" s="467"/>
      <c r="J125" s="467"/>
      <c r="K125" s="467"/>
    </row>
    <row r="126" spans="1:11">
      <c r="A126" s="466"/>
      <c r="B126" s="466"/>
      <c r="C126" s="467"/>
      <c r="D126" s="467"/>
      <c r="E126" s="467"/>
      <c r="F126" s="467"/>
      <c r="G126" s="467"/>
      <c r="H126" s="467"/>
      <c r="I126" s="467"/>
      <c r="J126" s="467"/>
      <c r="K126" s="467"/>
    </row>
    <row r="127" spans="1:11">
      <c r="A127" s="466"/>
      <c r="B127" s="466"/>
      <c r="C127" s="467"/>
      <c r="D127" s="467"/>
      <c r="E127" s="467"/>
      <c r="F127" s="467"/>
      <c r="G127" s="467"/>
      <c r="H127" s="467"/>
      <c r="I127" s="467"/>
      <c r="J127" s="467"/>
      <c r="K127" s="467"/>
    </row>
    <row r="128" spans="1:11">
      <c r="A128" s="466"/>
      <c r="B128" s="466"/>
      <c r="C128" s="467"/>
      <c r="D128" s="467"/>
      <c r="E128" s="467"/>
      <c r="F128" s="467"/>
      <c r="G128" s="467"/>
      <c r="H128" s="467"/>
      <c r="I128" s="467"/>
      <c r="J128" s="467"/>
      <c r="K128" s="467"/>
    </row>
    <row r="129" spans="1:11">
      <c r="A129" s="466"/>
      <c r="B129" s="466"/>
      <c r="C129" s="467"/>
      <c r="D129" s="467"/>
      <c r="E129" s="467"/>
      <c r="F129" s="467"/>
      <c r="G129" s="467"/>
      <c r="H129" s="467"/>
      <c r="I129" s="467"/>
      <c r="J129" s="467"/>
      <c r="K129" s="467"/>
    </row>
    <row r="130" spans="1:11">
      <c r="A130" s="466"/>
      <c r="B130" s="466"/>
      <c r="C130" s="467"/>
      <c r="D130" s="467"/>
      <c r="E130" s="467"/>
      <c r="F130" s="467"/>
      <c r="G130" s="467"/>
      <c r="H130" s="467"/>
      <c r="I130" s="467"/>
      <c r="J130" s="467"/>
      <c r="K130" s="467"/>
    </row>
    <row r="131" spans="1:11">
      <c r="A131" s="466"/>
      <c r="B131" s="466"/>
      <c r="C131" s="467"/>
      <c r="D131" s="467"/>
      <c r="E131" s="467"/>
      <c r="F131" s="467"/>
      <c r="G131" s="467"/>
      <c r="H131" s="467"/>
      <c r="I131" s="467"/>
      <c r="J131" s="467"/>
      <c r="K131" s="467"/>
    </row>
    <row r="132" spans="1:11">
      <c r="A132" s="466"/>
      <c r="B132" s="466"/>
      <c r="C132" s="467"/>
      <c r="D132" s="467"/>
      <c r="E132" s="467"/>
      <c r="F132" s="467"/>
      <c r="G132" s="467"/>
      <c r="H132" s="467"/>
      <c r="I132" s="467"/>
      <c r="J132" s="467"/>
      <c r="K132" s="467"/>
    </row>
    <row r="133" spans="1:11">
      <c r="A133" s="466"/>
      <c r="B133" s="466"/>
      <c r="C133" s="467"/>
      <c r="D133" s="467"/>
      <c r="E133" s="467"/>
      <c r="F133" s="467"/>
      <c r="G133" s="467"/>
      <c r="H133" s="467"/>
      <c r="I133" s="467"/>
      <c r="J133" s="467"/>
      <c r="K133" s="467"/>
    </row>
    <row r="134" spans="1:11">
      <c r="A134" s="466"/>
      <c r="B134" s="466"/>
      <c r="C134" s="467"/>
      <c r="D134" s="467"/>
      <c r="E134" s="467"/>
      <c r="F134" s="467"/>
      <c r="G134" s="467"/>
      <c r="H134" s="467"/>
      <c r="I134" s="467"/>
      <c r="J134" s="467"/>
      <c r="K134" s="467"/>
    </row>
    <row r="135" spans="1:11">
      <c r="A135" s="466"/>
      <c r="B135" s="466"/>
      <c r="C135" s="467"/>
      <c r="D135" s="467"/>
      <c r="E135" s="467"/>
      <c r="F135" s="467"/>
      <c r="G135" s="467"/>
      <c r="H135" s="467"/>
      <c r="I135" s="467"/>
      <c r="J135" s="467"/>
      <c r="K135" s="467"/>
    </row>
    <row r="136" spans="1:11">
      <c r="A136" s="466"/>
      <c r="B136" s="466"/>
      <c r="C136" s="467"/>
      <c r="D136" s="467"/>
      <c r="E136" s="467"/>
      <c r="F136" s="467"/>
      <c r="G136" s="467"/>
      <c r="H136" s="467"/>
      <c r="I136" s="467"/>
      <c r="J136" s="467"/>
      <c r="K136" s="467"/>
    </row>
    <row r="137" spans="1:11">
      <c r="A137" s="466"/>
      <c r="B137" s="466"/>
      <c r="C137" s="467"/>
      <c r="D137" s="467"/>
      <c r="E137" s="467"/>
      <c r="F137" s="467"/>
      <c r="G137" s="467"/>
      <c r="H137" s="467"/>
      <c r="I137" s="467"/>
      <c r="J137" s="467"/>
      <c r="K137" s="467"/>
    </row>
    <row r="138" spans="1:11">
      <c r="A138" s="466"/>
      <c r="B138" s="466"/>
      <c r="C138" s="467"/>
      <c r="D138" s="467"/>
      <c r="E138" s="467"/>
      <c r="F138" s="467"/>
      <c r="G138" s="467"/>
      <c r="H138" s="467"/>
      <c r="I138" s="467"/>
      <c r="J138" s="467"/>
      <c r="K138" s="467"/>
    </row>
    <row r="139" spans="1:11">
      <c r="A139" s="466"/>
      <c r="B139" s="466"/>
      <c r="C139" s="467"/>
      <c r="D139" s="467"/>
      <c r="E139" s="467"/>
      <c r="F139" s="467"/>
      <c r="G139" s="467"/>
      <c r="H139" s="467"/>
      <c r="I139" s="467"/>
      <c r="J139" s="467"/>
      <c r="K139" s="467"/>
    </row>
    <row r="140" spans="1:11">
      <c r="A140" s="466"/>
      <c r="B140" s="466"/>
      <c r="C140" s="467"/>
      <c r="D140" s="467"/>
      <c r="E140" s="467"/>
      <c r="F140" s="467"/>
      <c r="G140" s="467"/>
      <c r="H140" s="467"/>
      <c r="I140" s="467"/>
      <c r="J140" s="467"/>
      <c r="K140" s="467"/>
    </row>
    <row r="141" spans="1:11">
      <c r="A141" s="466"/>
      <c r="B141" s="466"/>
      <c r="C141" s="467"/>
      <c r="D141" s="467"/>
      <c r="E141" s="467"/>
      <c r="F141" s="467"/>
      <c r="G141" s="467"/>
      <c r="H141" s="467"/>
      <c r="I141" s="467"/>
      <c r="J141" s="467"/>
      <c r="K141" s="467"/>
    </row>
    <row r="142" spans="1:11">
      <c r="A142" s="466"/>
      <c r="B142" s="466"/>
      <c r="C142" s="467"/>
      <c r="D142" s="467"/>
      <c r="E142" s="467"/>
      <c r="F142" s="467"/>
      <c r="G142" s="467"/>
      <c r="H142" s="467"/>
      <c r="I142" s="467"/>
      <c r="J142" s="467"/>
      <c r="K142" s="467"/>
    </row>
    <row r="143" spans="1:11">
      <c r="A143" s="466"/>
      <c r="B143" s="466"/>
      <c r="C143" s="467"/>
      <c r="D143" s="467"/>
      <c r="E143" s="467"/>
      <c r="F143" s="467"/>
      <c r="G143" s="467"/>
      <c r="H143" s="467"/>
      <c r="I143" s="467"/>
      <c r="J143" s="467"/>
      <c r="K143" s="467"/>
    </row>
    <row r="144" spans="1:11">
      <c r="A144" s="466"/>
      <c r="B144" s="466"/>
      <c r="C144" s="467"/>
      <c r="D144" s="467"/>
      <c r="E144" s="467"/>
      <c r="F144" s="467"/>
      <c r="G144" s="467"/>
      <c r="H144" s="467"/>
      <c r="I144" s="467"/>
      <c r="J144" s="467"/>
      <c r="K144" s="467"/>
    </row>
    <row r="145" spans="1:11">
      <c r="A145" s="466"/>
      <c r="B145" s="466"/>
      <c r="C145" s="467"/>
      <c r="D145" s="467"/>
      <c r="E145" s="467"/>
      <c r="F145" s="467"/>
      <c r="G145" s="467"/>
      <c r="H145" s="467"/>
      <c r="I145" s="467"/>
      <c r="J145" s="467"/>
      <c r="K145" s="467"/>
    </row>
    <row r="146" spans="1:11">
      <c r="A146" s="466"/>
      <c r="B146" s="466"/>
      <c r="C146" s="467"/>
      <c r="D146" s="467"/>
      <c r="E146" s="467"/>
      <c r="F146" s="467"/>
      <c r="G146" s="467"/>
      <c r="H146" s="467"/>
      <c r="I146" s="467"/>
      <c r="J146" s="467"/>
      <c r="K146" s="467"/>
    </row>
    <row r="147" spans="1:11">
      <c r="A147" s="466"/>
      <c r="B147" s="466"/>
      <c r="C147" s="467"/>
      <c r="D147" s="467"/>
      <c r="E147" s="467"/>
      <c r="F147" s="467"/>
      <c r="G147" s="467"/>
      <c r="H147" s="467"/>
      <c r="I147" s="467"/>
      <c r="J147" s="467"/>
      <c r="K147" s="467"/>
    </row>
    <row r="148" spans="1:11">
      <c r="A148" s="466"/>
      <c r="B148" s="466"/>
      <c r="C148" s="467"/>
      <c r="D148" s="467"/>
      <c r="E148" s="467"/>
      <c r="F148" s="467"/>
      <c r="G148" s="467"/>
      <c r="H148" s="467"/>
      <c r="I148" s="467"/>
      <c r="J148" s="467"/>
      <c r="K148" s="467"/>
    </row>
    <row r="149" spans="1:11">
      <c r="A149" s="466"/>
      <c r="B149" s="466"/>
      <c r="C149" s="467"/>
      <c r="D149" s="467"/>
      <c r="E149" s="467"/>
      <c r="F149" s="467"/>
      <c r="G149" s="467"/>
      <c r="H149" s="467"/>
      <c r="I149" s="467"/>
      <c r="J149" s="467"/>
      <c r="K149" s="467"/>
    </row>
    <row r="150" spans="1:11">
      <c r="A150" s="466"/>
      <c r="B150" s="466"/>
      <c r="C150" s="467"/>
      <c r="D150" s="467"/>
      <c r="E150" s="467"/>
      <c r="F150" s="467"/>
      <c r="G150" s="467"/>
      <c r="H150" s="467"/>
      <c r="I150" s="467"/>
      <c r="J150" s="467"/>
      <c r="K150" s="467"/>
    </row>
    <row r="151" spans="1:11">
      <c r="A151" s="466"/>
      <c r="B151" s="466"/>
      <c r="C151" s="467"/>
      <c r="D151" s="467"/>
      <c r="E151" s="467"/>
      <c r="F151" s="467"/>
      <c r="G151" s="467"/>
      <c r="H151" s="467"/>
      <c r="I151" s="467"/>
      <c r="J151" s="467"/>
      <c r="K151" s="467"/>
    </row>
    <row r="152" spans="1:11">
      <c r="A152" s="466"/>
      <c r="B152" s="466"/>
      <c r="C152" s="467"/>
      <c r="D152" s="467"/>
      <c r="E152" s="467"/>
      <c r="F152" s="467"/>
      <c r="G152" s="467"/>
      <c r="H152" s="467"/>
      <c r="I152" s="467"/>
      <c r="J152" s="467"/>
      <c r="K152" s="467"/>
    </row>
    <row r="153" spans="1:11">
      <c r="A153" s="466"/>
      <c r="B153" s="466"/>
      <c r="C153" s="467"/>
      <c r="D153" s="467"/>
      <c r="E153" s="467"/>
      <c r="F153" s="467"/>
      <c r="G153" s="467"/>
      <c r="H153" s="467"/>
      <c r="I153" s="467"/>
      <c r="J153" s="467"/>
      <c r="K153" s="467"/>
    </row>
    <row r="154" spans="1:11">
      <c r="A154" s="466"/>
      <c r="B154" s="466"/>
      <c r="C154" s="467"/>
      <c r="D154" s="467"/>
      <c r="E154" s="467"/>
      <c r="F154" s="467"/>
      <c r="G154" s="467"/>
      <c r="H154" s="467"/>
      <c r="I154" s="467"/>
      <c r="J154" s="467"/>
      <c r="K154" s="467"/>
    </row>
    <row r="155" spans="1:11">
      <c r="A155" s="466"/>
      <c r="B155" s="466"/>
      <c r="C155" s="467"/>
      <c r="D155" s="467"/>
      <c r="E155" s="467"/>
      <c r="F155" s="467"/>
      <c r="G155" s="467"/>
      <c r="H155" s="467"/>
      <c r="I155" s="467"/>
      <c r="J155" s="467"/>
      <c r="K155" s="467"/>
    </row>
    <row r="156" spans="1:11">
      <c r="A156" s="466"/>
      <c r="B156" s="466"/>
      <c r="C156" s="467"/>
      <c r="D156" s="467"/>
      <c r="E156" s="467"/>
      <c r="F156" s="467"/>
      <c r="G156" s="467"/>
      <c r="H156" s="467"/>
      <c r="I156" s="467"/>
      <c r="J156" s="467"/>
      <c r="K156" s="467"/>
    </row>
    <row r="157" spans="1:11">
      <c r="A157" s="466"/>
      <c r="B157" s="466"/>
      <c r="C157" s="467"/>
      <c r="D157" s="467"/>
      <c r="E157" s="467"/>
      <c r="F157" s="467"/>
      <c r="G157" s="467"/>
      <c r="H157" s="467"/>
      <c r="I157" s="467"/>
      <c r="J157" s="467"/>
      <c r="K157" s="467"/>
    </row>
    <row r="158" spans="1:11">
      <c r="A158" s="466"/>
      <c r="B158" s="466"/>
      <c r="C158" s="467"/>
      <c r="D158" s="467"/>
      <c r="E158" s="467"/>
      <c r="F158" s="467"/>
      <c r="G158" s="467"/>
      <c r="H158" s="467"/>
      <c r="I158" s="467"/>
      <c r="J158" s="467"/>
      <c r="K158" s="467"/>
    </row>
    <row r="159" spans="1:11">
      <c r="A159" s="466"/>
      <c r="B159" s="466"/>
      <c r="C159" s="467"/>
      <c r="D159" s="467"/>
      <c r="E159" s="467"/>
      <c r="F159" s="467"/>
      <c r="G159" s="467"/>
      <c r="H159" s="467"/>
      <c r="I159" s="467"/>
      <c r="J159" s="467"/>
      <c r="K159" s="467"/>
    </row>
    <row r="160" spans="1:11">
      <c r="A160" s="466"/>
      <c r="B160" s="466"/>
      <c r="C160" s="467"/>
      <c r="D160" s="467"/>
      <c r="E160" s="467"/>
      <c r="F160" s="467"/>
      <c r="G160" s="467"/>
      <c r="H160" s="467"/>
      <c r="I160" s="467"/>
      <c r="J160" s="467"/>
      <c r="K160" s="467"/>
    </row>
    <row r="161" spans="1:11">
      <c r="A161" s="466"/>
      <c r="B161" s="466"/>
      <c r="C161" s="467"/>
      <c r="D161" s="467"/>
      <c r="E161" s="467"/>
      <c r="F161" s="467"/>
      <c r="G161" s="467"/>
      <c r="H161" s="467"/>
      <c r="I161" s="467"/>
      <c r="J161" s="467"/>
      <c r="K161" s="467"/>
    </row>
    <row r="162" spans="1:11">
      <c r="A162" s="466"/>
      <c r="B162" s="466"/>
      <c r="C162" s="467"/>
      <c r="D162" s="467"/>
      <c r="E162" s="467"/>
      <c r="F162" s="467"/>
      <c r="G162" s="467"/>
      <c r="H162" s="467"/>
      <c r="I162" s="467"/>
      <c r="J162" s="467"/>
      <c r="K162" s="467"/>
    </row>
    <row r="163" spans="1:11">
      <c r="A163" s="466"/>
      <c r="B163" s="466"/>
      <c r="C163" s="467"/>
      <c r="D163" s="467"/>
      <c r="E163" s="467"/>
      <c r="F163" s="467"/>
      <c r="G163" s="467"/>
      <c r="H163" s="467"/>
      <c r="I163" s="467"/>
      <c r="J163" s="467"/>
      <c r="K163" s="467"/>
    </row>
    <row r="164" spans="1:11">
      <c r="A164" s="466"/>
      <c r="B164" s="466"/>
      <c r="C164" s="467"/>
      <c r="D164" s="467"/>
      <c r="E164" s="467"/>
      <c r="F164" s="467"/>
      <c r="G164" s="467"/>
      <c r="H164" s="467"/>
      <c r="I164" s="467"/>
      <c r="J164" s="467"/>
      <c r="K164" s="467"/>
    </row>
    <row r="165" spans="1:11">
      <c r="A165" s="466"/>
      <c r="B165" s="466"/>
      <c r="C165" s="467"/>
      <c r="D165" s="467"/>
      <c r="E165" s="467"/>
      <c r="F165" s="467"/>
      <c r="G165" s="467"/>
      <c r="H165" s="467"/>
      <c r="I165" s="467"/>
      <c r="J165" s="467"/>
      <c r="K165" s="467"/>
    </row>
    <row r="166" spans="1:11">
      <c r="A166" s="466"/>
      <c r="B166" s="466"/>
      <c r="C166" s="467"/>
      <c r="D166" s="467"/>
      <c r="E166" s="467"/>
      <c r="F166" s="467"/>
      <c r="G166" s="467"/>
      <c r="H166" s="467"/>
      <c r="I166" s="467"/>
      <c r="J166" s="467"/>
      <c r="K166" s="467"/>
    </row>
    <row r="167" spans="1:11">
      <c r="A167" s="466"/>
      <c r="B167" s="466"/>
      <c r="C167" s="467"/>
      <c r="D167" s="467"/>
      <c r="E167" s="467"/>
      <c r="F167" s="467"/>
      <c r="G167" s="467"/>
      <c r="H167" s="467"/>
      <c r="I167" s="467"/>
      <c r="J167" s="467"/>
      <c r="K167" s="467"/>
    </row>
    <row r="168" spans="1:11">
      <c r="A168" s="466"/>
      <c r="B168" s="466"/>
      <c r="C168" s="467"/>
      <c r="D168" s="467"/>
      <c r="E168" s="467"/>
      <c r="F168" s="467"/>
      <c r="G168" s="467"/>
      <c r="H168" s="467"/>
      <c r="I168" s="467"/>
      <c r="J168" s="467"/>
      <c r="K168" s="467"/>
    </row>
    <row r="169" spans="1:11">
      <c r="A169" s="466"/>
      <c r="B169" s="466"/>
      <c r="C169" s="467"/>
      <c r="D169" s="467"/>
      <c r="E169" s="467"/>
      <c r="F169" s="467"/>
      <c r="G169" s="467"/>
      <c r="H169" s="467"/>
      <c r="I169" s="467"/>
      <c r="J169" s="467"/>
      <c r="K169" s="467"/>
    </row>
    <row r="170" spans="1:11">
      <c r="A170" s="466"/>
      <c r="B170" s="466"/>
      <c r="C170" s="467"/>
      <c r="D170" s="467"/>
      <c r="E170" s="467"/>
      <c r="F170" s="467"/>
      <c r="G170" s="467"/>
      <c r="H170" s="467"/>
      <c r="I170" s="467"/>
      <c r="J170" s="467"/>
      <c r="K170" s="467"/>
    </row>
    <row r="171" spans="1:11">
      <c r="A171" s="466"/>
      <c r="B171" s="466"/>
      <c r="C171" s="467"/>
      <c r="D171" s="467"/>
      <c r="E171" s="467"/>
      <c r="F171" s="467"/>
      <c r="G171" s="467"/>
      <c r="H171" s="467"/>
      <c r="I171" s="467"/>
      <c r="J171" s="467"/>
      <c r="K171" s="467"/>
    </row>
    <row r="172" spans="1:11">
      <c r="A172" s="466"/>
      <c r="B172" s="466"/>
      <c r="C172" s="467"/>
      <c r="D172" s="467"/>
      <c r="E172" s="467"/>
      <c r="F172" s="467"/>
      <c r="G172" s="467"/>
      <c r="H172" s="467"/>
      <c r="I172" s="467"/>
      <c r="J172" s="467"/>
      <c r="K172" s="467"/>
    </row>
    <row r="173" spans="1:11">
      <c r="A173" s="466"/>
      <c r="B173" s="466"/>
      <c r="C173" s="467"/>
      <c r="D173" s="467"/>
      <c r="E173" s="467"/>
      <c r="F173" s="467"/>
      <c r="G173" s="467"/>
      <c r="H173" s="467"/>
      <c r="I173" s="467"/>
      <c r="J173" s="467"/>
      <c r="K173" s="467"/>
    </row>
    <row r="174" spans="1:11">
      <c r="A174" s="466"/>
      <c r="B174" s="466"/>
      <c r="C174" s="467"/>
      <c r="D174" s="467"/>
      <c r="E174" s="467"/>
      <c r="F174" s="467"/>
      <c r="G174" s="467"/>
      <c r="H174" s="467"/>
      <c r="I174" s="467"/>
      <c r="J174" s="467"/>
      <c r="K174" s="467"/>
    </row>
    <row r="175" spans="1:11">
      <c r="A175" s="466"/>
      <c r="B175" s="466"/>
      <c r="C175" s="467"/>
      <c r="D175" s="467"/>
      <c r="E175" s="467"/>
      <c r="F175" s="467"/>
      <c r="G175" s="467"/>
      <c r="H175" s="467"/>
      <c r="I175" s="467"/>
      <c r="J175" s="467"/>
      <c r="K175" s="467"/>
    </row>
    <row r="176" spans="1:11">
      <c r="A176" s="466"/>
      <c r="B176" s="466"/>
      <c r="C176" s="467"/>
      <c r="D176" s="467"/>
      <c r="E176" s="467"/>
      <c r="F176" s="467"/>
      <c r="G176" s="467"/>
      <c r="H176" s="467"/>
      <c r="I176" s="467"/>
      <c r="J176" s="467"/>
      <c r="K176" s="467"/>
    </row>
    <row r="177" spans="1:11">
      <c r="A177" s="466"/>
      <c r="B177" s="466"/>
      <c r="C177" s="467"/>
      <c r="D177" s="467"/>
      <c r="E177" s="467"/>
      <c r="F177" s="467"/>
      <c r="G177" s="467"/>
      <c r="H177" s="467"/>
      <c r="I177" s="467"/>
      <c r="J177" s="467"/>
      <c r="K177" s="467"/>
    </row>
    <row r="178" spans="1:11">
      <c r="A178" s="466"/>
      <c r="B178" s="466"/>
      <c r="C178" s="467"/>
      <c r="D178" s="467"/>
      <c r="E178" s="467"/>
      <c r="F178" s="467"/>
      <c r="G178" s="467"/>
      <c r="H178" s="467"/>
      <c r="I178" s="467"/>
      <c r="J178" s="467"/>
      <c r="K178" s="467"/>
    </row>
    <row r="179" spans="1:11">
      <c r="A179" s="466"/>
      <c r="B179" s="466"/>
      <c r="C179" s="467"/>
      <c r="D179" s="467"/>
      <c r="E179" s="467"/>
      <c r="F179" s="467"/>
      <c r="G179" s="467"/>
      <c r="H179" s="467"/>
      <c r="I179" s="467"/>
      <c r="J179" s="467"/>
      <c r="K179" s="467"/>
    </row>
    <row r="180" spans="1:11">
      <c r="A180" s="466"/>
      <c r="B180" s="466"/>
      <c r="C180" s="467"/>
      <c r="D180" s="467"/>
      <c r="E180" s="467"/>
      <c r="F180" s="467"/>
      <c r="G180" s="467"/>
      <c r="H180" s="467"/>
      <c r="I180" s="467"/>
      <c r="J180" s="467"/>
      <c r="K180" s="467"/>
    </row>
    <row r="181" spans="1:11">
      <c r="A181" s="466"/>
      <c r="B181" s="466"/>
      <c r="C181" s="467"/>
      <c r="D181" s="467"/>
      <c r="E181" s="467"/>
      <c r="F181" s="467"/>
      <c r="G181" s="467"/>
      <c r="H181" s="467"/>
      <c r="I181" s="467"/>
      <c r="J181" s="467"/>
      <c r="K181" s="467"/>
    </row>
    <row r="182" spans="1:11">
      <c r="A182" s="466"/>
      <c r="B182" s="466"/>
      <c r="C182" s="467"/>
      <c r="D182" s="467"/>
      <c r="E182" s="467"/>
      <c r="F182" s="467"/>
      <c r="G182" s="467"/>
      <c r="H182" s="467"/>
      <c r="I182" s="467"/>
      <c r="J182" s="467"/>
      <c r="K182" s="467"/>
    </row>
    <row r="183" spans="1:11">
      <c r="A183" s="466"/>
      <c r="B183" s="466"/>
      <c r="C183" s="467"/>
      <c r="D183" s="467"/>
      <c r="E183" s="467"/>
      <c r="F183" s="467"/>
      <c r="G183" s="467"/>
      <c r="H183" s="467"/>
      <c r="I183" s="467"/>
      <c r="J183" s="467"/>
      <c r="K183" s="467"/>
    </row>
    <row r="184" spans="1:11">
      <c r="A184" s="466"/>
      <c r="B184" s="466"/>
      <c r="C184" s="467"/>
      <c r="D184" s="467"/>
      <c r="E184" s="467"/>
      <c r="F184" s="467"/>
      <c r="G184" s="467"/>
      <c r="H184" s="467"/>
      <c r="I184" s="467"/>
      <c r="J184" s="467"/>
      <c r="K184" s="467"/>
    </row>
    <row r="185" spans="1:11">
      <c r="A185" s="466"/>
      <c r="B185" s="466"/>
      <c r="C185" s="467"/>
      <c r="D185" s="467"/>
      <c r="E185" s="467"/>
      <c r="F185" s="467"/>
      <c r="G185" s="467"/>
      <c r="H185" s="467"/>
      <c r="I185" s="467"/>
      <c r="J185" s="467"/>
      <c r="K185" s="467"/>
    </row>
    <row r="186" spans="1:11">
      <c r="A186" s="466"/>
      <c r="B186" s="466"/>
      <c r="C186" s="467"/>
      <c r="D186" s="467"/>
      <c r="E186" s="467"/>
      <c r="F186" s="467"/>
      <c r="G186" s="467"/>
      <c r="H186" s="467"/>
      <c r="I186" s="467"/>
      <c r="J186" s="467"/>
      <c r="K186" s="467"/>
    </row>
    <row r="187" spans="1:11">
      <c r="A187" s="466"/>
      <c r="B187" s="466"/>
      <c r="C187" s="467"/>
      <c r="D187" s="467"/>
      <c r="E187" s="467"/>
      <c r="F187" s="467"/>
      <c r="G187" s="467"/>
      <c r="H187" s="467"/>
      <c r="I187" s="467"/>
      <c r="J187" s="467"/>
      <c r="K187" s="467"/>
    </row>
    <row r="188" spans="1:11">
      <c r="A188" s="466"/>
      <c r="B188" s="466"/>
      <c r="C188" s="467"/>
      <c r="D188" s="467"/>
      <c r="E188" s="467"/>
      <c r="F188" s="467"/>
      <c r="G188" s="467"/>
      <c r="H188" s="467"/>
      <c r="I188" s="467"/>
      <c r="J188" s="467"/>
      <c r="K188" s="467"/>
    </row>
    <row r="189" spans="1:11">
      <c r="A189" s="466"/>
      <c r="B189" s="466"/>
      <c r="C189" s="467"/>
      <c r="D189" s="467"/>
      <c r="E189" s="467"/>
      <c r="F189" s="467"/>
      <c r="G189" s="467"/>
      <c r="H189" s="467"/>
      <c r="I189" s="467"/>
      <c r="J189" s="467"/>
      <c r="K189" s="467"/>
    </row>
    <row r="190" spans="1:11">
      <c r="A190" s="466"/>
      <c r="B190" s="466"/>
      <c r="C190" s="467"/>
      <c r="D190" s="467"/>
      <c r="E190" s="467"/>
      <c r="F190" s="467"/>
      <c r="G190" s="467"/>
      <c r="H190" s="467"/>
      <c r="I190" s="467"/>
      <c r="J190" s="467"/>
      <c r="K190" s="467"/>
    </row>
    <row r="191" spans="1:11">
      <c r="A191" s="466"/>
      <c r="B191" s="466"/>
      <c r="C191" s="467"/>
      <c r="D191" s="467"/>
      <c r="E191" s="467"/>
      <c r="F191" s="467"/>
      <c r="G191" s="467"/>
      <c r="H191" s="467"/>
      <c r="I191" s="467"/>
      <c r="J191" s="467"/>
      <c r="K191" s="467"/>
    </row>
    <row r="192" spans="1:11">
      <c r="A192" s="466"/>
      <c r="B192" s="466"/>
      <c r="C192" s="467"/>
      <c r="D192" s="467"/>
      <c r="E192" s="467"/>
      <c r="F192" s="467"/>
      <c r="G192" s="467"/>
      <c r="H192" s="467"/>
      <c r="I192" s="467"/>
      <c r="J192" s="467"/>
      <c r="K192" s="467"/>
    </row>
    <row r="193" spans="1:11">
      <c r="A193" s="466"/>
      <c r="B193" s="466"/>
      <c r="C193" s="467"/>
      <c r="D193" s="467"/>
      <c r="E193" s="467"/>
      <c r="F193" s="467"/>
      <c r="G193" s="467"/>
      <c r="H193" s="467"/>
      <c r="I193" s="467"/>
      <c r="J193" s="467"/>
      <c r="K193" s="467"/>
    </row>
    <row r="194" spans="1:11">
      <c r="A194" s="466"/>
      <c r="B194" s="466"/>
      <c r="C194" s="467"/>
      <c r="D194" s="467"/>
      <c r="E194" s="467"/>
      <c r="F194" s="467"/>
      <c r="G194" s="467"/>
      <c r="H194" s="467"/>
      <c r="I194" s="467"/>
      <c r="J194" s="467"/>
      <c r="K194" s="467"/>
    </row>
    <row r="195" spans="1:11">
      <c r="A195" s="466"/>
      <c r="B195" s="466"/>
      <c r="C195" s="467"/>
      <c r="D195" s="467"/>
      <c r="E195" s="467"/>
      <c r="F195" s="467"/>
      <c r="G195" s="467"/>
      <c r="H195" s="467"/>
      <c r="I195" s="467"/>
      <c r="J195" s="467"/>
      <c r="K195" s="467"/>
    </row>
    <row r="196" spans="1:11">
      <c r="A196" s="466"/>
      <c r="B196" s="466"/>
      <c r="C196" s="467"/>
      <c r="D196" s="467"/>
      <c r="E196" s="467"/>
      <c r="F196" s="467"/>
      <c r="G196" s="467"/>
      <c r="H196" s="467"/>
      <c r="I196" s="467"/>
      <c r="J196" s="467"/>
      <c r="K196" s="467"/>
    </row>
    <row r="197" spans="1:11">
      <c r="A197" s="466"/>
      <c r="B197" s="466"/>
      <c r="C197" s="467"/>
      <c r="D197" s="467"/>
      <c r="E197" s="467"/>
      <c r="F197" s="467"/>
      <c r="G197" s="467"/>
      <c r="H197" s="467"/>
      <c r="I197" s="467"/>
      <c r="J197" s="467"/>
      <c r="K197" s="467"/>
    </row>
    <row r="198" spans="1:11">
      <c r="A198" s="466"/>
      <c r="B198" s="466"/>
      <c r="C198" s="467"/>
      <c r="D198" s="467"/>
      <c r="E198" s="467"/>
      <c r="F198" s="467"/>
      <c r="G198" s="467"/>
      <c r="H198" s="467"/>
      <c r="I198" s="467"/>
      <c r="J198" s="467"/>
      <c r="K198" s="467"/>
    </row>
    <row r="199" spans="1:11">
      <c r="A199" s="466"/>
      <c r="B199" s="466"/>
      <c r="C199" s="467"/>
      <c r="D199" s="467"/>
      <c r="E199" s="467"/>
      <c r="F199" s="467"/>
      <c r="G199" s="467"/>
      <c r="H199" s="467"/>
      <c r="I199" s="467"/>
      <c r="J199" s="467"/>
      <c r="K199" s="467"/>
    </row>
    <row r="200" spans="1:11">
      <c r="A200" s="466"/>
      <c r="B200" s="466"/>
      <c r="C200" s="467"/>
      <c r="D200" s="467"/>
      <c r="E200" s="467"/>
      <c r="F200" s="467"/>
      <c r="G200" s="467"/>
      <c r="H200" s="467"/>
      <c r="I200" s="467"/>
      <c r="J200" s="467"/>
      <c r="K200" s="467"/>
    </row>
    <row r="201" spans="1:11">
      <c r="A201" s="466"/>
      <c r="B201" s="466"/>
      <c r="C201" s="467"/>
      <c r="D201" s="467"/>
      <c r="E201" s="467"/>
      <c r="F201" s="467"/>
      <c r="G201" s="467"/>
      <c r="H201" s="467"/>
      <c r="I201" s="467"/>
      <c r="J201" s="467"/>
      <c r="K201" s="467"/>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M1024"/>
  <sheetViews>
    <sheetView workbookViewId="0">
      <selection activeCell="A1" sqref="A1"/>
    </sheetView>
  </sheetViews>
  <sheetFormatPr defaultColWidth="10.2857142857143" defaultRowHeight="12.75"/>
  <cols>
    <col min="1" max="1" width="52.1619047619048" customWidth="1"/>
    <col min="2" max="2" width="12.8666666666667" customWidth="1"/>
    <col min="3" max="3" width="32.2952380952381" customWidth="1"/>
    <col min="4" max="4" width="6.43809523809524" customWidth="1"/>
    <col min="5" max="5" width="13.5714285714286" customWidth="1"/>
    <col min="6" max="6" width="15.4380952380952" customWidth="1"/>
    <col min="7" max="7" width="11" customWidth="1"/>
    <col min="8" max="9" width="7.71428571428571" customWidth="1"/>
    <col min="10" max="10" width="49.3047619047619" customWidth="1"/>
    <col min="11" max="11" width="8.71428571428571" customWidth="1"/>
    <col min="12" max="12" width="11" customWidth="1"/>
    <col min="13" max="13" width="52.1619047619048" customWidth="1"/>
  </cols>
  <sheetData>
    <row r="1" spans="1:13">
      <c r="A1" s="428" t="s">
        <v>545</v>
      </c>
      <c r="B1" s="428" t="s">
        <v>638</v>
      </c>
      <c r="C1" s="428" t="s">
        <v>11</v>
      </c>
      <c r="D1" s="428" t="s">
        <v>639</v>
      </c>
      <c r="E1" s="429" t="s">
        <v>640</v>
      </c>
      <c r="F1" s="430" t="s">
        <v>641</v>
      </c>
      <c r="G1" s="430" t="s">
        <v>642</v>
      </c>
      <c r="H1" s="430" t="s">
        <v>643</v>
      </c>
      <c r="I1" s="430" t="s">
        <v>644</v>
      </c>
      <c r="J1" s="431" t="s">
        <v>645</v>
      </c>
      <c r="K1" s="428" t="s">
        <v>646</v>
      </c>
      <c r="L1" s="428" t="s">
        <v>647</v>
      </c>
      <c r="M1" s="410" t="s">
        <v>545</v>
      </c>
    </row>
    <row r="2" spans="1:13">
      <c r="A2" s="432" t="s">
        <v>547</v>
      </c>
      <c r="B2" s="433" t="s">
        <v>16</v>
      </c>
      <c r="C2" s="432" t="s">
        <v>648</v>
      </c>
      <c r="D2" s="433">
        <v>2019</v>
      </c>
      <c r="E2" s="434" t="s">
        <v>649</v>
      </c>
      <c r="F2" s="435" t="s">
        <v>650</v>
      </c>
      <c r="G2" s="435" t="s">
        <v>651</v>
      </c>
      <c r="H2" s="436">
        <v>34</v>
      </c>
      <c r="I2" s="436">
        <v>503</v>
      </c>
      <c r="J2" s="435" t="s">
        <v>652</v>
      </c>
      <c r="K2" s="436">
        <v>2</v>
      </c>
      <c r="L2" s="433"/>
      <c r="M2" s="432" t="str">
        <f t="shared" ref="M2:M65" si="0">B2&amp;"-"&amp;C2&amp;"-"&amp;D2</f>
        <v>五年制高职-服装设计与工艺-2019</v>
      </c>
    </row>
    <row r="3" spans="1:13">
      <c r="A3" s="432" t="s">
        <v>547</v>
      </c>
      <c r="B3" s="433" t="s">
        <v>16</v>
      </c>
      <c r="C3" s="432" t="s">
        <v>648</v>
      </c>
      <c r="D3" s="433">
        <v>2019</v>
      </c>
      <c r="E3" s="434" t="s">
        <v>649</v>
      </c>
      <c r="F3" s="435" t="s">
        <v>650</v>
      </c>
      <c r="G3" s="435" t="s">
        <v>651</v>
      </c>
      <c r="H3" s="436">
        <v>35</v>
      </c>
      <c r="I3" s="436">
        <v>504</v>
      </c>
      <c r="J3" s="435" t="s">
        <v>653</v>
      </c>
      <c r="K3" s="436"/>
      <c r="L3" s="433"/>
      <c r="M3" s="432" t="str">
        <f t="shared" si="0"/>
        <v>五年制高职-服装设计与工艺-2019</v>
      </c>
    </row>
    <row r="4" spans="1:13">
      <c r="A4" s="432" t="s">
        <v>547</v>
      </c>
      <c r="B4" s="433" t="s">
        <v>16</v>
      </c>
      <c r="C4" s="432" t="s">
        <v>648</v>
      </c>
      <c r="D4" s="433">
        <v>2019</v>
      </c>
      <c r="E4" s="434" t="s">
        <v>649</v>
      </c>
      <c r="F4" s="435" t="s">
        <v>654</v>
      </c>
      <c r="G4" s="432" t="s">
        <v>651</v>
      </c>
      <c r="H4" s="436">
        <v>36</v>
      </c>
      <c r="I4" s="436">
        <v>505</v>
      </c>
      <c r="J4" s="435" t="s">
        <v>655</v>
      </c>
      <c r="K4" s="436">
        <v>2</v>
      </c>
      <c r="L4" s="433"/>
      <c r="M4" s="432" t="str">
        <f t="shared" si="0"/>
        <v>五年制高职-服装设计与工艺-2019</v>
      </c>
    </row>
    <row r="5" spans="1:13">
      <c r="A5" s="432" t="s">
        <v>547</v>
      </c>
      <c r="B5" s="433" t="s">
        <v>16</v>
      </c>
      <c r="C5" s="432" t="s">
        <v>648</v>
      </c>
      <c r="D5" s="433">
        <v>2019</v>
      </c>
      <c r="E5" s="434" t="s">
        <v>649</v>
      </c>
      <c r="F5" s="435" t="s">
        <v>654</v>
      </c>
      <c r="G5" s="432" t="s">
        <v>651</v>
      </c>
      <c r="H5" s="436">
        <v>37</v>
      </c>
      <c r="I5" s="436">
        <v>506</v>
      </c>
      <c r="J5" s="435" t="s">
        <v>656</v>
      </c>
      <c r="K5" s="436">
        <v>2</v>
      </c>
      <c r="L5" s="433"/>
      <c r="M5" s="432" t="str">
        <f t="shared" si="0"/>
        <v>五年制高职-服装设计与工艺-2019</v>
      </c>
    </row>
    <row r="6" spans="1:13">
      <c r="A6" s="432" t="s">
        <v>547</v>
      </c>
      <c r="B6" s="433" t="s">
        <v>16</v>
      </c>
      <c r="C6" s="432" t="s">
        <v>648</v>
      </c>
      <c r="D6" s="433">
        <v>2019</v>
      </c>
      <c r="E6" s="436" t="s">
        <v>657</v>
      </c>
      <c r="F6" s="432" t="s">
        <v>658</v>
      </c>
      <c r="G6" s="432" t="s">
        <v>659</v>
      </c>
      <c r="H6" s="436">
        <v>38</v>
      </c>
      <c r="I6" s="436">
        <v>507</v>
      </c>
      <c r="J6" s="435" t="s">
        <v>660</v>
      </c>
      <c r="K6" s="436">
        <v>4</v>
      </c>
      <c r="L6" s="433"/>
      <c r="M6" s="432" t="str">
        <f t="shared" si="0"/>
        <v>五年制高职-服装设计与工艺-2019</v>
      </c>
    </row>
    <row r="7" spans="1:13">
      <c r="A7" s="432" t="s">
        <v>547</v>
      </c>
      <c r="B7" s="433" t="s">
        <v>16</v>
      </c>
      <c r="C7" s="432" t="s">
        <v>648</v>
      </c>
      <c r="D7" s="433">
        <v>2019</v>
      </c>
      <c r="E7" s="436" t="s">
        <v>657</v>
      </c>
      <c r="F7" s="432" t="s">
        <v>658</v>
      </c>
      <c r="G7" s="432" t="s">
        <v>651</v>
      </c>
      <c r="H7" s="436">
        <v>39</v>
      </c>
      <c r="I7" s="436">
        <v>508</v>
      </c>
      <c r="J7" s="435" t="s">
        <v>661</v>
      </c>
      <c r="K7" s="436">
        <v>4</v>
      </c>
      <c r="L7" s="433"/>
      <c r="M7" s="432" t="str">
        <f t="shared" si="0"/>
        <v>五年制高职-服装设计与工艺-2019</v>
      </c>
    </row>
    <row r="8" spans="1:13">
      <c r="A8" s="432" t="s">
        <v>547</v>
      </c>
      <c r="B8" s="433" t="s">
        <v>16</v>
      </c>
      <c r="C8" s="432" t="s">
        <v>648</v>
      </c>
      <c r="D8" s="433">
        <v>2019</v>
      </c>
      <c r="E8" s="436" t="s">
        <v>657</v>
      </c>
      <c r="F8" s="432" t="s">
        <v>658</v>
      </c>
      <c r="G8" s="432" t="s">
        <v>659</v>
      </c>
      <c r="H8" s="436">
        <v>40</v>
      </c>
      <c r="I8" s="436">
        <v>509</v>
      </c>
      <c r="J8" s="435" t="s">
        <v>662</v>
      </c>
      <c r="K8" s="436">
        <v>4</v>
      </c>
      <c r="L8" s="433"/>
      <c r="M8" s="432" t="str">
        <f t="shared" si="0"/>
        <v>五年制高职-服装设计与工艺-2019</v>
      </c>
    </row>
    <row r="9" spans="1:13">
      <c r="A9" s="432" t="s">
        <v>547</v>
      </c>
      <c r="B9" s="433" t="s">
        <v>16</v>
      </c>
      <c r="C9" s="432" t="s">
        <v>648</v>
      </c>
      <c r="D9" s="433">
        <v>2019</v>
      </c>
      <c r="E9" s="436" t="s">
        <v>657</v>
      </c>
      <c r="F9" s="432" t="s">
        <v>658</v>
      </c>
      <c r="G9" s="432" t="s">
        <v>659</v>
      </c>
      <c r="H9" s="436">
        <v>41</v>
      </c>
      <c r="I9" s="436">
        <v>510</v>
      </c>
      <c r="J9" s="435" t="s">
        <v>663</v>
      </c>
      <c r="K9" s="436">
        <v>4</v>
      </c>
      <c r="L9" s="433"/>
      <c r="M9" s="432" t="str">
        <f t="shared" si="0"/>
        <v>五年制高职-服装设计与工艺-2019</v>
      </c>
    </row>
    <row r="10" spans="1:13">
      <c r="A10" s="432" t="s">
        <v>547</v>
      </c>
      <c r="B10" s="433" t="s">
        <v>16</v>
      </c>
      <c r="C10" s="432" t="s">
        <v>648</v>
      </c>
      <c r="D10" s="433">
        <v>2019</v>
      </c>
      <c r="E10" s="433" t="s">
        <v>649</v>
      </c>
      <c r="F10" s="435" t="s">
        <v>654</v>
      </c>
      <c r="G10" s="432" t="s">
        <v>659</v>
      </c>
      <c r="H10" s="436">
        <v>42</v>
      </c>
      <c r="I10" s="436">
        <v>511</v>
      </c>
      <c r="J10" s="435" t="s">
        <v>664</v>
      </c>
      <c r="K10" s="436">
        <v>2</v>
      </c>
      <c r="L10" s="433"/>
      <c r="M10" s="432" t="str">
        <f t="shared" si="0"/>
        <v>五年制高职-服装设计与工艺-2019</v>
      </c>
    </row>
    <row r="11" spans="1:13">
      <c r="A11" s="432" t="s">
        <v>547</v>
      </c>
      <c r="B11" s="433" t="s">
        <v>16</v>
      </c>
      <c r="C11" s="432" t="s">
        <v>648</v>
      </c>
      <c r="D11" s="433">
        <v>2019</v>
      </c>
      <c r="E11" s="433" t="s">
        <v>657</v>
      </c>
      <c r="F11" s="432" t="s">
        <v>658</v>
      </c>
      <c r="G11" s="432" t="s">
        <v>659</v>
      </c>
      <c r="H11" s="436">
        <v>43</v>
      </c>
      <c r="I11" s="436">
        <v>512</v>
      </c>
      <c r="J11" s="435" t="s">
        <v>665</v>
      </c>
      <c r="K11" s="436">
        <v>2</v>
      </c>
      <c r="L11" s="433"/>
      <c r="M11" s="432" t="str">
        <f t="shared" si="0"/>
        <v>五年制高职-服装设计与工艺-2019</v>
      </c>
    </row>
    <row r="12" spans="1:13">
      <c r="A12" s="432" t="s">
        <v>547</v>
      </c>
      <c r="B12" s="433" t="s">
        <v>16</v>
      </c>
      <c r="C12" s="432" t="s">
        <v>648</v>
      </c>
      <c r="D12" s="433">
        <v>2019</v>
      </c>
      <c r="E12" s="434" t="s">
        <v>657</v>
      </c>
      <c r="F12" s="437" t="s">
        <v>666</v>
      </c>
      <c r="G12" s="432" t="s">
        <v>651</v>
      </c>
      <c r="H12" s="436">
        <v>44</v>
      </c>
      <c r="I12" s="436">
        <v>559</v>
      </c>
      <c r="J12" s="435" t="s">
        <v>667</v>
      </c>
      <c r="K12" s="436"/>
      <c r="L12" s="436" t="s">
        <v>668</v>
      </c>
      <c r="M12" s="432" t="str">
        <f t="shared" si="0"/>
        <v>五年制高职-服装设计与工艺-2019</v>
      </c>
    </row>
    <row r="13" spans="1:13">
      <c r="A13" s="432" t="s">
        <v>547</v>
      </c>
      <c r="B13" s="433" t="s">
        <v>16</v>
      </c>
      <c r="C13" s="432" t="s">
        <v>648</v>
      </c>
      <c r="D13" s="433">
        <v>2019</v>
      </c>
      <c r="E13" s="434" t="s">
        <v>657</v>
      </c>
      <c r="F13" s="437" t="s">
        <v>666</v>
      </c>
      <c r="G13" s="432" t="s">
        <v>651</v>
      </c>
      <c r="H13" s="436">
        <v>45</v>
      </c>
      <c r="I13" s="436">
        <v>560</v>
      </c>
      <c r="J13" s="435" t="s">
        <v>669</v>
      </c>
      <c r="K13" s="436"/>
      <c r="L13" s="436" t="s">
        <v>670</v>
      </c>
      <c r="M13" s="432" t="str">
        <f t="shared" si="0"/>
        <v>五年制高职-服装设计与工艺-2019</v>
      </c>
    </row>
    <row r="14" spans="1:13">
      <c r="A14" s="432" t="s">
        <v>548</v>
      </c>
      <c r="B14" s="433" t="s">
        <v>16</v>
      </c>
      <c r="C14" s="432" t="s">
        <v>671</v>
      </c>
      <c r="D14" s="433">
        <v>2019</v>
      </c>
      <c r="E14" s="434" t="s">
        <v>649</v>
      </c>
      <c r="F14" s="435" t="s">
        <v>650</v>
      </c>
      <c r="G14" s="435" t="s">
        <v>651</v>
      </c>
      <c r="H14" s="436">
        <v>1</v>
      </c>
      <c r="I14" s="436">
        <v>513</v>
      </c>
      <c r="J14" s="435" t="s">
        <v>652</v>
      </c>
      <c r="K14" s="436">
        <v>2</v>
      </c>
      <c r="L14" s="433"/>
      <c r="M14" s="432" t="str">
        <f t="shared" si="0"/>
        <v>五年制高职-工程造价-2019</v>
      </c>
    </row>
    <row r="15" spans="1:13">
      <c r="A15" s="432" t="s">
        <v>548</v>
      </c>
      <c r="B15" s="433" t="s">
        <v>16</v>
      </c>
      <c r="C15" s="432" t="s">
        <v>671</v>
      </c>
      <c r="D15" s="433">
        <v>2019</v>
      </c>
      <c r="E15" s="434" t="s">
        <v>649</v>
      </c>
      <c r="F15" s="435" t="s">
        <v>650</v>
      </c>
      <c r="G15" s="435" t="s">
        <v>651</v>
      </c>
      <c r="H15" s="436">
        <v>2</v>
      </c>
      <c r="I15" s="436">
        <v>514</v>
      </c>
      <c r="J15" s="435" t="s">
        <v>653</v>
      </c>
      <c r="K15" s="436"/>
      <c r="L15" s="433"/>
      <c r="M15" s="432" t="str">
        <f t="shared" si="0"/>
        <v>五年制高职-工程造价-2019</v>
      </c>
    </row>
    <row r="16" spans="1:13">
      <c r="A16" s="432" t="s">
        <v>548</v>
      </c>
      <c r="B16" s="433" t="s">
        <v>16</v>
      </c>
      <c r="C16" s="432" t="s">
        <v>671</v>
      </c>
      <c r="D16" s="433">
        <v>2019</v>
      </c>
      <c r="E16" s="434" t="s">
        <v>649</v>
      </c>
      <c r="F16" s="435" t="s">
        <v>654</v>
      </c>
      <c r="G16" s="432" t="s">
        <v>651</v>
      </c>
      <c r="H16" s="436">
        <v>3</v>
      </c>
      <c r="I16" s="436">
        <v>515</v>
      </c>
      <c r="J16" s="435" t="s">
        <v>655</v>
      </c>
      <c r="K16" s="436">
        <v>2</v>
      </c>
      <c r="L16" s="433"/>
      <c r="M16" s="432" t="str">
        <f t="shared" si="0"/>
        <v>五年制高职-工程造价-2019</v>
      </c>
    </row>
    <row r="17" spans="1:13">
      <c r="A17" s="432" t="s">
        <v>548</v>
      </c>
      <c r="B17" s="433" t="s">
        <v>16</v>
      </c>
      <c r="C17" s="432" t="s">
        <v>671</v>
      </c>
      <c r="D17" s="433">
        <v>2019</v>
      </c>
      <c r="E17" s="434" t="s">
        <v>649</v>
      </c>
      <c r="F17" s="435" t="s">
        <v>654</v>
      </c>
      <c r="G17" s="432" t="s">
        <v>651</v>
      </c>
      <c r="H17" s="436">
        <v>4</v>
      </c>
      <c r="I17" s="436">
        <v>516</v>
      </c>
      <c r="J17" s="435" t="s">
        <v>656</v>
      </c>
      <c r="K17" s="436">
        <v>2</v>
      </c>
      <c r="L17" s="433"/>
      <c r="M17" s="432" t="str">
        <f t="shared" si="0"/>
        <v>五年制高职-工程造价-2019</v>
      </c>
    </row>
    <row r="18" spans="1:13">
      <c r="A18" s="432" t="s">
        <v>548</v>
      </c>
      <c r="B18" s="433" t="s">
        <v>16</v>
      </c>
      <c r="C18" s="432" t="s">
        <v>671</v>
      </c>
      <c r="D18" s="433">
        <v>2019</v>
      </c>
      <c r="E18" s="434" t="s">
        <v>657</v>
      </c>
      <c r="F18" s="432" t="s">
        <v>658</v>
      </c>
      <c r="G18" s="432" t="s">
        <v>659</v>
      </c>
      <c r="H18" s="436">
        <v>5</v>
      </c>
      <c r="I18" s="436">
        <v>517</v>
      </c>
      <c r="J18" s="435" t="s">
        <v>672</v>
      </c>
      <c r="K18" s="436">
        <v>4</v>
      </c>
      <c r="L18" s="433"/>
      <c r="M18" s="432" t="str">
        <f t="shared" si="0"/>
        <v>五年制高职-工程造价-2019</v>
      </c>
    </row>
    <row r="19" spans="1:13">
      <c r="A19" s="432" t="s">
        <v>548</v>
      </c>
      <c r="B19" s="433" t="s">
        <v>16</v>
      </c>
      <c r="C19" s="432" t="s">
        <v>671</v>
      </c>
      <c r="D19" s="433">
        <v>2019</v>
      </c>
      <c r="E19" s="434" t="s">
        <v>657</v>
      </c>
      <c r="F19" s="432" t="s">
        <v>658</v>
      </c>
      <c r="G19" s="432" t="s">
        <v>659</v>
      </c>
      <c r="H19" s="436">
        <v>6</v>
      </c>
      <c r="I19" s="436">
        <v>518</v>
      </c>
      <c r="J19" s="435" t="s">
        <v>673</v>
      </c>
      <c r="K19" s="436">
        <v>4</v>
      </c>
      <c r="L19" s="433"/>
      <c r="M19" s="432" t="str">
        <f t="shared" si="0"/>
        <v>五年制高职-工程造价-2019</v>
      </c>
    </row>
    <row r="20" spans="1:13">
      <c r="A20" s="432" t="s">
        <v>548</v>
      </c>
      <c r="B20" s="433" t="s">
        <v>16</v>
      </c>
      <c r="C20" s="432" t="s">
        <v>671</v>
      </c>
      <c r="D20" s="433">
        <v>2019</v>
      </c>
      <c r="E20" s="434" t="s">
        <v>657</v>
      </c>
      <c r="F20" s="432" t="s">
        <v>658</v>
      </c>
      <c r="G20" s="432" t="s">
        <v>659</v>
      </c>
      <c r="H20" s="436">
        <v>7</v>
      </c>
      <c r="I20" s="436">
        <v>519</v>
      </c>
      <c r="J20" s="435" t="s">
        <v>674</v>
      </c>
      <c r="K20" s="436">
        <v>3</v>
      </c>
      <c r="L20" s="433"/>
      <c r="M20" s="432" t="str">
        <f t="shared" si="0"/>
        <v>五年制高职-工程造价-2019</v>
      </c>
    </row>
    <row r="21" spans="1:13">
      <c r="A21" s="432" t="s">
        <v>548</v>
      </c>
      <c r="B21" s="433" t="s">
        <v>16</v>
      </c>
      <c r="C21" s="432" t="s">
        <v>671</v>
      </c>
      <c r="D21" s="433">
        <v>2019</v>
      </c>
      <c r="E21" s="433" t="s">
        <v>657</v>
      </c>
      <c r="F21" s="432" t="s">
        <v>658</v>
      </c>
      <c r="G21" s="432" t="s">
        <v>659</v>
      </c>
      <c r="H21" s="436">
        <v>8</v>
      </c>
      <c r="I21" s="436">
        <v>520</v>
      </c>
      <c r="J21" s="435" t="s">
        <v>675</v>
      </c>
      <c r="K21" s="436">
        <v>4</v>
      </c>
      <c r="L21" s="433"/>
      <c r="M21" s="432" t="str">
        <f t="shared" si="0"/>
        <v>五年制高职-工程造价-2019</v>
      </c>
    </row>
    <row r="22" spans="1:13">
      <c r="A22" s="432" t="s">
        <v>548</v>
      </c>
      <c r="B22" s="433" t="s">
        <v>16</v>
      </c>
      <c r="C22" s="432" t="s">
        <v>671</v>
      </c>
      <c r="D22" s="433">
        <v>2019</v>
      </c>
      <c r="E22" s="433" t="s">
        <v>657</v>
      </c>
      <c r="F22" s="432" t="s">
        <v>658</v>
      </c>
      <c r="G22" s="432" t="s">
        <v>659</v>
      </c>
      <c r="H22" s="436">
        <v>9</v>
      </c>
      <c r="I22" s="436">
        <v>521</v>
      </c>
      <c r="J22" s="435" t="s">
        <v>676</v>
      </c>
      <c r="K22" s="436">
        <v>4</v>
      </c>
      <c r="L22" s="433"/>
      <c r="M22" s="432" t="str">
        <f t="shared" si="0"/>
        <v>五年制高职-工程造价-2019</v>
      </c>
    </row>
    <row r="23" spans="1:13">
      <c r="A23" s="432" t="s">
        <v>548</v>
      </c>
      <c r="B23" s="433" t="s">
        <v>16</v>
      </c>
      <c r="C23" s="432" t="s">
        <v>671</v>
      </c>
      <c r="D23" s="433">
        <v>2019</v>
      </c>
      <c r="E23" s="433" t="s">
        <v>657</v>
      </c>
      <c r="F23" s="432" t="s">
        <v>658</v>
      </c>
      <c r="G23" s="432" t="s">
        <v>659</v>
      </c>
      <c r="H23" s="436">
        <v>10</v>
      </c>
      <c r="I23" s="436">
        <v>522</v>
      </c>
      <c r="J23" s="435" t="s">
        <v>677</v>
      </c>
      <c r="K23" s="436">
        <v>2</v>
      </c>
      <c r="L23" s="433"/>
      <c r="M23" s="432" t="str">
        <f t="shared" si="0"/>
        <v>五年制高职-工程造价-2019</v>
      </c>
    </row>
    <row r="24" spans="1:13">
      <c r="A24" s="432" t="s">
        <v>548</v>
      </c>
      <c r="B24" s="433" t="s">
        <v>16</v>
      </c>
      <c r="C24" s="432" t="s">
        <v>671</v>
      </c>
      <c r="D24" s="433">
        <v>2019</v>
      </c>
      <c r="E24" s="434" t="s">
        <v>657</v>
      </c>
      <c r="F24" s="437" t="s">
        <v>666</v>
      </c>
      <c r="G24" s="432" t="s">
        <v>651</v>
      </c>
      <c r="H24" s="436">
        <v>11</v>
      </c>
      <c r="I24" s="436">
        <v>561</v>
      </c>
      <c r="J24" s="435" t="s">
        <v>678</v>
      </c>
      <c r="K24" s="436"/>
      <c r="L24" s="436" t="s">
        <v>679</v>
      </c>
      <c r="M24" s="432" t="str">
        <f t="shared" si="0"/>
        <v>五年制高职-工程造价-2019</v>
      </c>
    </row>
    <row r="25" spans="1:13">
      <c r="A25" s="432" t="s">
        <v>549</v>
      </c>
      <c r="B25" s="433" t="s">
        <v>16</v>
      </c>
      <c r="C25" s="432" t="s">
        <v>680</v>
      </c>
      <c r="D25" s="433">
        <v>2019</v>
      </c>
      <c r="E25" s="434" t="s">
        <v>649</v>
      </c>
      <c r="F25" s="435" t="s">
        <v>650</v>
      </c>
      <c r="G25" s="435" t="s">
        <v>651</v>
      </c>
      <c r="H25" s="436">
        <v>1</v>
      </c>
      <c r="I25" s="436">
        <v>523</v>
      </c>
      <c r="J25" s="435" t="s">
        <v>652</v>
      </c>
      <c r="K25" s="436">
        <v>2</v>
      </c>
      <c r="L25" s="433"/>
      <c r="M25" s="432" t="str">
        <f t="shared" si="0"/>
        <v>五年制高职-会计-2019</v>
      </c>
    </row>
    <row r="26" spans="1:13">
      <c r="A26" s="432" t="s">
        <v>549</v>
      </c>
      <c r="B26" s="433" t="s">
        <v>16</v>
      </c>
      <c r="C26" s="432" t="s">
        <v>680</v>
      </c>
      <c r="D26" s="433">
        <v>2019</v>
      </c>
      <c r="E26" s="434" t="s">
        <v>649</v>
      </c>
      <c r="F26" s="435" t="s">
        <v>650</v>
      </c>
      <c r="G26" s="435" t="s">
        <v>651</v>
      </c>
      <c r="H26" s="436">
        <v>2</v>
      </c>
      <c r="I26" s="436">
        <v>524</v>
      </c>
      <c r="J26" s="435" t="s">
        <v>653</v>
      </c>
      <c r="K26" s="436"/>
      <c r="L26" s="433"/>
      <c r="M26" s="432" t="str">
        <f t="shared" si="0"/>
        <v>五年制高职-会计-2019</v>
      </c>
    </row>
    <row r="27" spans="1:13">
      <c r="A27" s="432" t="s">
        <v>549</v>
      </c>
      <c r="B27" s="433" t="s">
        <v>16</v>
      </c>
      <c r="C27" s="432" t="s">
        <v>680</v>
      </c>
      <c r="D27" s="433">
        <v>2019</v>
      </c>
      <c r="E27" s="434" t="s">
        <v>649</v>
      </c>
      <c r="F27" s="435" t="s">
        <v>654</v>
      </c>
      <c r="G27" s="432" t="s">
        <v>651</v>
      </c>
      <c r="H27" s="436">
        <v>3</v>
      </c>
      <c r="I27" s="436">
        <v>525</v>
      </c>
      <c r="J27" s="435" t="s">
        <v>655</v>
      </c>
      <c r="K27" s="436">
        <v>2</v>
      </c>
      <c r="L27" s="433"/>
      <c r="M27" s="432" t="str">
        <f t="shared" si="0"/>
        <v>五年制高职-会计-2019</v>
      </c>
    </row>
    <row r="28" spans="1:13">
      <c r="A28" s="432" t="s">
        <v>549</v>
      </c>
      <c r="B28" s="433" t="s">
        <v>16</v>
      </c>
      <c r="C28" s="432" t="s">
        <v>680</v>
      </c>
      <c r="D28" s="433">
        <v>2019</v>
      </c>
      <c r="E28" s="434" t="s">
        <v>649</v>
      </c>
      <c r="F28" s="435" t="s">
        <v>654</v>
      </c>
      <c r="G28" s="432" t="s">
        <v>651</v>
      </c>
      <c r="H28" s="436">
        <v>4</v>
      </c>
      <c r="I28" s="436">
        <v>526</v>
      </c>
      <c r="J28" s="435" t="s">
        <v>656</v>
      </c>
      <c r="K28" s="436">
        <v>2</v>
      </c>
      <c r="L28" s="433"/>
      <c r="M28" s="432" t="str">
        <f t="shared" si="0"/>
        <v>五年制高职-会计-2019</v>
      </c>
    </row>
    <row r="29" spans="1:13">
      <c r="A29" s="432" t="s">
        <v>549</v>
      </c>
      <c r="B29" s="433" t="s">
        <v>16</v>
      </c>
      <c r="C29" s="432" t="s">
        <v>680</v>
      </c>
      <c r="D29" s="433">
        <v>2019</v>
      </c>
      <c r="E29" s="434" t="s">
        <v>657</v>
      </c>
      <c r="F29" s="432" t="s">
        <v>658</v>
      </c>
      <c r="G29" s="432" t="s">
        <v>659</v>
      </c>
      <c r="H29" s="436">
        <v>5</v>
      </c>
      <c r="I29" s="436">
        <v>527</v>
      </c>
      <c r="J29" s="435" t="s">
        <v>681</v>
      </c>
      <c r="K29" s="436">
        <v>4</v>
      </c>
      <c r="L29" s="433"/>
      <c r="M29" s="432" t="str">
        <f t="shared" si="0"/>
        <v>五年制高职-会计-2019</v>
      </c>
    </row>
    <row r="30" spans="1:13">
      <c r="A30" s="432" t="s">
        <v>549</v>
      </c>
      <c r="B30" s="433" t="s">
        <v>16</v>
      </c>
      <c r="C30" s="432" t="s">
        <v>680</v>
      </c>
      <c r="D30" s="433">
        <v>2019</v>
      </c>
      <c r="E30" s="434" t="s">
        <v>657</v>
      </c>
      <c r="F30" s="432" t="s">
        <v>658</v>
      </c>
      <c r="G30" s="432" t="s">
        <v>659</v>
      </c>
      <c r="H30" s="436">
        <v>6</v>
      </c>
      <c r="I30" s="436">
        <v>528</v>
      </c>
      <c r="J30" s="435" t="s">
        <v>682</v>
      </c>
      <c r="K30" s="436">
        <v>3</v>
      </c>
      <c r="L30" s="433"/>
      <c r="M30" s="432" t="str">
        <f t="shared" si="0"/>
        <v>五年制高职-会计-2019</v>
      </c>
    </row>
    <row r="31" spans="1:13">
      <c r="A31" s="432" t="s">
        <v>549</v>
      </c>
      <c r="B31" s="433" t="s">
        <v>16</v>
      </c>
      <c r="C31" s="432" t="s">
        <v>680</v>
      </c>
      <c r="D31" s="433">
        <v>2019</v>
      </c>
      <c r="E31" s="434" t="s">
        <v>657</v>
      </c>
      <c r="F31" s="432" t="s">
        <v>658</v>
      </c>
      <c r="G31" s="432" t="s">
        <v>659</v>
      </c>
      <c r="H31" s="436">
        <v>7</v>
      </c>
      <c r="I31" s="436">
        <v>529</v>
      </c>
      <c r="J31" s="435" t="s">
        <v>683</v>
      </c>
      <c r="K31" s="436">
        <v>6</v>
      </c>
      <c r="L31" s="433"/>
      <c r="M31" s="432" t="str">
        <f t="shared" si="0"/>
        <v>五年制高职-会计-2019</v>
      </c>
    </row>
    <row r="32" spans="1:13">
      <c r="A32" s="432" t="s">
        <v>549</v>
      </c>
      <c r="B32" s="433" t="s">
        <v>16</v>
      </c>
      <c r="C32" s="432" t="s">
        <v>680</v>
      </c>
      <c r="D32" s="433">
        <v>2019</v>
      </c>
      <c r="E32" s="433" t="s">
        <v>649</v>
      </c>
      <c r="F32" s="435" t="s">
        <v>654</v>
      </c>
      <c r="G32" s="432" t="s">
        <v>659</v>
      </c>
      <c r="H32" s="436">
        <v>8</v>
      </c>
      <c r="I32" s="436">
        <v>530</v>
      </c>
      <c r="J32" s="435" t="s">
        <v>684</v>
      </c>
      <c r="K32" s="436">
        <v>2</v>
      </c>
      <c r="L32" s="433"/>
      <c r="M32" s="432" t="str">
        <f t="shared" si="0"/>
        <v>五年制高职-会计-2019</v>
      </c>
    </row>
    <row r="33" spans="1:13">
      <c r="A33" s="432" t="s">
        <v>549</v>
      </c>
      <c r="B33" s="433" t="s">
        <v>16</v>
      </c>
      <c r="C33" s="432" t="s">
        <v>680</v>
      </c>
      <c r="D33" s="433">
        <v>2019</v>
      </c>
      <c r="E33" s="433" t="s">
        <v>657</v>
      </c>
      <c r="F33" s="432" t="s">
        <v>658</v>
      </c>
      <c r="G33" s="432" t="s">
        <v>659</v>
      </c>
      <c r="H33" s="436">
        <v>9</v>
      </c>
      <c r="I33" s="436">
        <v>531</v>
      </c>
      <c r="J33" s="435" t="s">
        <v>685</v>
      </c>
      <c r="K33" s="436">
        <v>4</v>
      </c>
      <c r="L33" s="433"/>
      <c r="M33" s="432" t="str">
        <f t="shared" si="0"/>
        <v>五年制高职-会计-2019</v>
      </c>
    </row>
    <row r="34" spans="1:13">
      <c r="A34" s="432" t="s">
        <v>549</v>
      </c>
      <c r="B34" s="433" t="s">
        <v>16</v>
      </c>
      <c r="C34" s="432" t="s">
        <v>680</v>
      </c>
      <c r="D34" s="433">
        <v>2019</v>
      </c>
      <c r="E34" s="434" t="s">
        <v>657</v>
      </c>
      <c r="F34" s="437" t="s">
        <v>666</v>
      </c>
      <c r="G34" s="432" t="s">
        <v>651</v>
      </c>
      <c r="H34" s="436">
        <v>10</v>
      </c>
      <c r="I34" s="436">
        <v>562</v>
      </c>
      <c r="J34" s="435" t="s">
        <v>686</v>
      </c>
      <c r="K34" s="436"/>
      <c r="L34" s="436" t="s">
        <v>670</v>
      </c>
      <c r="M34" s="432" t="str">
        <f t="shared" si="0"/>
        <v>五年制高职-会计-2019</v>
      </c>
    </row>
    <row r="35" spans="1:13">
      <c r="A35" s="432" t="s">
        <v>550</v>
      </c>
      <c r="B35" s="433" t="s">
        <v>16</v>
      </c>
      <c r="C35" s="432" t="s">
        <v>687</v>
      </c>
      <c r="D35" s="433">
        <v>2019</v>
      </c>
      <c r="E35" s="434" t="s">
        <v>649</v>
      </c>
      <c r="F35" s="435" t="s">
        <v>650</v>
      </c>
      <c r="G35" s="435" t="s">
        <v>651</v>
      </c>
      <c r="H35" s="436">
        <v>1</v>
      </c>
      <c r="I35" s="436">
        <v>532</v>
      </c>
      <c r="J35" s="435" t="s">
        <v>652</v>
      </c>
      <c r="K35" s="436">
        <v>2</v>
      </c>
      <c r="L35" s="433"/>
      <c r="M35" s="432" t="str">
        <f t="shared" si="0"/>
        <v>五年制高职-数控设备应用与维护-2019</v>
      </c>
    </row>
    <row r="36" spans="1:13">
      <c r="A36" s="432" t="s">
        <v>550</v>
      </c>
      <c r="B36" s="433" t="s">
        <v>16</v>
      </c>
      <c r="C36" s="432" t="s">
        <v>687</v>
      </c>
      <c r="D36" s="433">
        <v>2019</v>
      </c>
      <c r="E36" s="434" t="s">
        <v>649</v>
      </c>
      <c r="F36" s="435" t="s">
        <v>650</v>
      </c>
      <c r="G36" s="435" t="s">
        <v>651</v>
      </c>
      <c r="H36" s="436">
        <v>2</v>
      </c>
      <c r="I36" s="436">
        <v>533</v>
      </c>
      <c r="J36" s="435" t="s">
        <v>653</v>
      </c>
      <c r="K36" s="436"/>
      <c r="L36" s="433"/>
      <c r="M36" s="432" t="str">
        <f t="shared" si="0"/>
        <v>五年制高职-数控设备应用与维护-2019</v>
      </c>
    </row>
    <row r="37" spans="1:13">
      <c r="A37" s="432" t="s">
        <v>550</v>
      </c>
      <c r="B37" s="433" t="s">
        <v>16</v>
      </c>
      <c r="C37" s="432" t="s">
        <v>687</v>
      </c>
      <c r="D37" s="433">
        <v>2019</v>
      </c>
      <c r="E37" s="434" t="s">
        <v>649</v>
      </c>
      <c r="F37" s="435" t="s">
        <v>654</v>
      </c>
      <c r="G37" s="432" t="s">
        <v>651</v>
      </c>
      <c r="H37" s="436">
        <v>3</v>
      </c>
      <c r="I37" s="436">
        <v>534</v>
      </c>
      <c r="J37" s="435" t="s">
        <v>655</v>
      </c>
      <c r="K37" s="436">
        <v>2</v>
      </c>
      <c r="L37" s="433"/>
      <c r="M37" s="432" t="str">
        <f t="shared" si="0"/>
        <v>五年制高职-数控设备应用与维护-2019</v>
      </c>
    </row>
    <row r="38" spans="1:13">
      <c r="A38" s="432" t="s">
        <v>550</v>
      </c>
      <c r="B38" s="433" t="s">
        <v>16</v>
      </c>
      <c r="C38" s="432" t="s">
        <v>687</v>
      </c>
      <c r="D38" s="433">
        <v>2019</v>
      </c>
      <c r="E38" s="434" t="s">
        <v>649</v>
      </c>
      <c r="F38" s="435" t="s">
        <v>654</v>
      </c>
      <c r="G38" s="432" t="s">
        <v>651</v>
      </c>
      <c r="H38" s="436">
        <v>4</v>
      </c>
      <c r="I38" s="436">
        <v>535</v>
      </c>
      <c r="J38" s="435" t="s">
        <v>656</v>
      </c>
      <c r="K38" s="436">
        <v>2</v>
      </c>
      <c r="L38" s="433"/>
      <c r="M38" s="432" t="str">
        <f t="shared" si="0"/>
        <v>五年制高职-数控设备应用与维护-2019</v>
      </c>
    </row>
    <row r="39" spans="1:13">
      <c r="A39" s="432" t="s">
        <v>550</v>
      </c>
      <c r="B39" s="433" t="s">
        <v>16</v>
      </c>
      <c r="C39" s="432" t="s">
        <v>687</v>
      </c>
      <c r="D39" s="433">
        <v>2019</v>
      </c>
      <c r="E39" s="434" t="s">
        <v>657</v>
      </c>
      <c r="F39" s="432" t="s">
        <v>658</v>
      </c>
      <c r="G39" s="432" t="s">
        <v>659</v>
      </c>
      <c r="H39" s="436">
        <v>5</v>
      </c>
      <c r="I39" s="436">
        <v>536</v>
      </c>
      <c r="J39" s="435" t="s">
        <v>688</v>
      </c>
      <c r="K39" s="436">
        <v>5</v>
      </c>
      <c r="L39" s="433"/>
      <c r="M39" s="432" t="str">
        <f t="shared" si="0"/>
        <v>五年制高职-数控设备应用与维护-2019</v>
      </c>
    </row>
    <row r="40" spans="1:13">
      <c r="A40" s="432" t="s">
        <v>550</v>
      </c>
      <c r="B40" s="433" t="s">
        <v>16</v>
      </c>
      <c r="C40" s="432" t="s">
        <v>687</v>
      </c>
      <c r="D40" s="433">
        <v>2019</v>
      </c>
      <c r="E40" s="434" t="s">
        <v>657</v>
      </c>
      <c r="F40" s="432" t="s">
        <v>658</v>
      </c>
      <c r="G40" s="432" t="s">
        <v>659</v>
      </c>
      <c r="H40" s="436">
        <v>6</v>
      </c>
      <c r="I40" s="436">
        <v>537</v>
      </c>
      <c r="J40" s="435" t="s">
        <v>689</v>
      </c>
      <c r="K40" s="436">
        <v>5</v>
      </c>
      <c r="L40" s="433"/>
      <c r="M40" s="432" t="str">
        <f t="shared" si="0"/>
        <v>五年制高职-数控设备应用与维护-2019</v>
      </c>
    </row>
    <row r="41" spans="1:13">
      <c r="A41" s="432" t="s">
        <v>550</v>
      </c>
      <c r="B41" s="433" t="s">
        <v>16</v>
      </c>
      <c r="C41" s="432" t="s">
        <v>687</v>
      </c>
      <c r="D41" s="433">
        <v>2019</v>
      </c>
      <c r="E41" s="433" t="s">
        <v>657</v>
      </c>
      <c r="F41" s="432" t="s">
        <v>658</v>
      </c>
      <c r="G41" s="432" t="s">
        <v>659</v>
      </c>
      <c r="H41" s="436">
        <v>7</v>
      </c>
      <c r="I41" s="436">
        <v>538</v>
      </c>
      <c r="J41" s="435" t="s">
        <v>690</v>
      </c>
      <c r="K41" s="436">
        <v>5</v>
      </c>
      <c r="L41" s="433"/>
      <c r="M41" s="432" t="str">
        <f t="shared" si="0"/>
        <v>五年制高职-数控设备应用与维护-2019</v>
      </c>
    </row>
    <row r="42" spans="1:13">
      <c r="A42" s="432" t="s">
        <v>550</v>
      </c>
      <c r="B42" s="433" t="s">
        <v>16</v>
      </c>
      <c r="C42" s="432" t="s">
        <v>687</v>
      </c>
      <c r="D42" s="433">
        <v>2019</v>
      </c>
      <c r="E42" s="434" t="s">
        <v>657</v>
      </c>
      <c r="F42" s="437" t="s">
        <v>666</v>
      </c>
      <c r="G42" s="432" t="s">
        <v>651</v>
      </c>
      <c r="H42" s="436">
        <v>8</v>
      </c>
      <c r="I42" s="436">
        <v>563</v>
      </c>
      <c r="J42" s="435" t="s">
        <v>691</v>
      </c>
      <c r="K42" s="436"/>
      <c r="L42" s="436" t="s">
        <v>679</v>
      </c>
      <c r="M42" s="432" t="str">
        <f t="shared" si="0"/>
        <v>五年制高职-数控设备应用与维护-2019</v>
      </c>
    </row>
    <row r="43" spans="1:13">
      <c r="A43" s="432" t="s">
        <v>550</v>
      </c>
      <c r="B43" s="433" t="s">
        <v>16</v>
      </c>
      <c r="C43" s="432" t="s">
        <v>687</v>
      </c>
      <c r="D43" s="433">
        <v>2019</v>
      </c>
      <c r="E43" s="434" t="s">
        <v>657</v>
      </c>
      <c r="F43" s="437" t="s">
        <v>666</v>
      </c>
      <c r="G43" s="432" t="s">
        <v>651</v>
      </c>
      <c r="H43" s="436">
        <v>9</v>
      </c>
      <c r="I43" s="436">
        <v>564</v>
      </c>
      <c r="J43" s="435" t="s">
        <v>692</v>
      </c>
      <c r="K43" s="436"/>
      <c r="L43" s="436" t="s">
        <v>670</v>
      </c>
      <c r="M43" s="432" t="str">
        <f t="shared" si="0"/>
        <v>五年制高职-数控设备应用与维护-2019</v>
      </c>
    </row>
    <row r="44" spans="1:13">
      <c r="A44" s="432" t="s">
        <v>551</v>
      </c>
      <c r="B44" s="433" t="s">
        <v>16</v>
      </c>
      <c r="C44" s="432" t="s">
        <v>693</v>
      </c>
      <c r="D44" s="433">
        <v>2019</v>
      </c>
      <c r="E44" s="434" t="s">
        <v>649</v>
      </c>
      <c r="F44" s="435" t="s">
        <v>650</v>
      </c>
      <c r="G44" s="435" t="s">
        <v>651</v>
      </c>
      <c r="H44" s="436">
        <v>1</v>
      </c>
      <c r="I44" s="436">
        <v>539</v>
      </c>
      <c r="J44" s="435" t="s">
        <v>652</v>
      </c>
      <c r="K44" s="436">
        <v>2</v>
      </c>
      <c r="L44" s="433"/>
      <c r="M44" s="432" t="str">
        <f t="shared" si="0"/>
        <v>五年制高职-数字媒体应用技术-2019</v>
      </c>
    </row>
    <row r="45" spans="1:13">
      <c r="A45" s="432" t="s">
        <v>551</v>
      </c>
      <c r="B45" s="433" t="s">
        <v>16</v>
      </c>
      <c r="C45" s="432" t="s">
        <v>693</v>
      </c>
      <c r="D45" s="433">
        <v>2019</v>
      </c>
      <c r="E45" s="434" t="s">
        <v>649</v>
      </c>
      <c r="F45" s="435" t="s">
        <v>650</v>
      </c>
      <c r="G45" s="435" t="s">
        <v>651</v>
      </c>
      <c r="H45" s="436">
        <v>2</v>
      </c>
      <c r="I45" s="436">
        <v>540</v>
      </c>
      <c r="J45" s="435" t="s">
        <v>653</v>
      </c>
      <c r="K45" s="436"/>
      <c r="L45" s="433"/>
      <c r="M45" s="432" t="str">
        <f t="shared" si="0"/>
        <v>五年制高职-数字媒体应用技术-2019</v>
      </c>
    </row>
    <row r="46" spans="1:13">
      <c r="A46" s="432" t="s">
        <v>551</v>
      </c>
      <c r="B46" s="433" t="s">
        <v>16</v>
      </c>
      <c r="C46" s="432" t="s">
        <v>693</v>
      </c>
      <c r="D46" s="433">
        <v>2019</v>
      </c>
      <c r="E46" s="434" t="s">
        <v>649</v>
      </c>
      <c r="F46" s="435" t="s">
        <v>654</v>
      </c>
      <c r="G46" s="432" t="s">
        <v>651</v>
      </c>
      <c r="H46" s="436">
        <v>3</v>
      </c>
      <c r="I46" s="436">
        <v>541</v>
      </c>
      <c r="J46" s="435" t="s">
        <v>655</v>
      </c>
      <c r="K46" s="436">
        <v>2</v>
      </c>
      <c r="L46" s="433"/>
      <c r="M46" s="432" t="str">
        <f t="shared" si="0"/>
        <v>五年制高职-数字媒体应用技术-2019</v>
      </c>
    </row>
    <row r="47" spans="1:13">
      <c r="A47" s="432" t="s">
        <v>551</v>
      </c>
      <c r="B47" s="433" t="s">
        <v>16</v>
      </c>
      <c r="C47" s="432" t="s">
        <v>693</v>
      </c>
      <c r="D47" s="433">
        <v>2019</v>
      </c>
      <c r="E47" s="434" t="s">
        <v>649</v>
      </c>
      <c r="F47" s="435" t="s">
        <v>654</v>
      </c>
      <c r="G47" s="432" t="s">
        <v>651</v>
      </c>
      <c r="H47" s="436">
        <v>4</v>
      </c>
      <c r="I47" s="436">
        <v>542</v>
      </c>
      <c r="J47" s="435" t="s">
        <v>656</v>
      </c>
      <c r="K47" s="436">
        <v>2</v>
      </c>
      <c r="L47" s="433"/>
      <c r="M47" s="432" t="str">
        <f t="shared" si="0"/>
        <v>五年制高职-数字媒体应用技术-2019</v>
      </c>
    </row>
    <row r="48" spans="1:13">
      <c r="A48" s="432" t="s">
        <v>551</v>
      </c>
      <c r="B48" s="433" t="s">
        <v>16</v>
      </c>
      <c r="C48" s="432" t="s">
        <v>693</v>
      </c>
      <c r="D48" s="433">
        <v>2019</v>
      </c>
      <c r="E48" s="434" t="s">
        <v>657</v>
      </c>
      <c r="F48" s="432" t="s">
        <v>658</v>
      </c>
      <c r="G48" s="432" t="s">
        <v>659</v>
      </c>
      <c r="H48" s="436">
        <v>5</v>
      </c>
      <c r="I48" s="436">
        <v>543</v>
      </c>
      <c r="J48" s="435" t="s">
        <v>694</v>
      </c>
      <c r="K48" s="436">
        <v>4</v>
      </c>
      <c r="L48" s="433"/>
      <c r="M48" s="432" t="str">
        <f t="shared" si="0"/>
        <v>五年制高职-数字媒体应用技术-2019</v>
      </c>
    </row>
    <row r="49" spans="1:13">
      <c r="A49" s="432" t="s">
        <v>551</v>
      </c>
      <c r="B49" s="433" t="s">
        <v>16</v>
      </c>
      <c r="C49" s="432" t="s">
        <v>693</v>
      </c>
      <c r="D49" s="433">
        <v>2019</v>
      </c>
      <c r="E49" s="434" t="s">
        <v>657</v>
      </c>
      <c r="F49" s="432" t="s">
        <v>658</v>
      </c>
      <c r="G49" s="432" t="s">
        <v>651</v>
      </c>
      <c r="H49" s="436">
        <v>6</v>
      </c>
      <c r="I49" s="436">
        <v>544</v>
      </c>
      <c r="J49" s="435" t="s">
        <v>695</v>
      </c>
      <c r="K49" s="436">
        <v>2</v>
      </c>
      <c r="L49" s="433"/>
      <c r="M49" s="432" t="str">
        <f t="shared" si="0"/>
        <v>五年制高职-数字媒体应用技术-2019</v>
      </c>
    </row>
    <row r="50" spans="1:13">
      <c r="A50" s="432" t="s">
        <v>551</v>
      </c>
      <c r="B50" s="433" t="s">
        <v>16</v>
      </c>
      <c r="C50" s="432" t="s">
        <v>693</v>
      </c>
      <c r="D50" s="433">
        <v>2019</v>
      </c>
      <c r="E50" s="433" t="s">
        <v>649</v>
      </c>
      <c r="F50" s="435" t="s">
        <v>654</v>
      </c>
      <c r="G50" s="432" t="s">
        <v>659</v>
      </c>
      <c r="H50" s="436">
        <v>7</v>
      </c>
      <c r="I50" s="436">
        <v>545</v>
      </c>
      <c r="J50" s="435" t="s">
        <v>696</v>
      </c>
      <c r="K50" s="436">
        <v>2</v>
      </c>
      <c r="L50" s="433"/>
      <c r="M50" s="432" t="str">
        <f t="shared" si="0"/>
        <v>五年制高职-数字媒体应用技术-2019</v>
      </c>
    </row>
    <row r="51" spans="1:13">
      <c r="A51" s="432" t="s">
        <v>551</v>
      </c>
      <c r="B51" s="433" t="s">
        <v>16</v>
      </c>
      <c r="C51" s="432" t="s">
        <v>693</v>
      </c>
      <c r="D51" s="433">
        <v>2019</v>
      </c>
      <c r="E51" s="433" t="s">
        <v>649</v>
      </c>
      <c r="F51" s="435" t="s">
        <v>654</v>
      </c>
      <c r="G51" s="432" t="s">
        <v>659</v>
      </c>
      <c r="H51" s="436">
        <v>8</v>
      </c>
      <c r="I51" s="436">
        <v>546</v>
      </c>
      <c r="J51" s="435" t="s">
        <v>697</v>
      </c>
      <c r="K51" s="436">
        <v>2</v>
      </c>
      <c r="L51" s="433"/>
      <c r="M51" s="432" t="str">
        <f t="shared" si="0"/>
        <v>五年制高职-数字媒体应用技术-2019</v>
      </c>
    </row>
    <row r="52" spans="1:13">
      <c r="A52" s="432" t="s">
        <v>551</v>
      </c>
      <c r="B52" s="433" t="s">
        <v>16</v>
      </c>
      <c r="C52" s="432" t="s">
        <v>693</v>
      </c>
      <c r="D52" s="433">
        <v>2019</v>
      </c>
      <c r="E52" s="433" t="s">
        <v>649</v>
      </c>
      <c r="F52" s="435" t="s">
        <v>654</v>
      </c>
      <c r="G52" s="432" t="s">
        <v>659</v>
      </c>
      <c r="H52" s="436">
        <v>9</v>
      </c>
      <c r="I52" s="436">
        <v>547</v>
      </c>
      <c r="J52" s="435" t="s">
        <v>684</v>
      </c>
      <c r="K52" s="436">
        <v>2</v>
      </c>
      <c r="L52" s="433"/>
      <c r="M52" s="432" t="str">
        <f t="shared" si="0"/>
        <v>五年制高职-数字媒体应用技术-2019</v>
      </c>
    </row>
    <row r="53" spans="1:13">
      <c r="A53" s="432" t="s">
        <v>551</v>
      </c>
      <c r="B53" s="433" t="s">
        <v>16</v>
      </c>
      <c r="C53" s="432" t="s">
        <v>693</v>
      </c>
      <c r="D53" s="433">
        <v>2019</v>
      </c>
      <c r="E53" s="433" t="s">
        <v>657</v>
      </c>
      <c r="F53" s="432" t="s">
        <v>658</v>
      </c>
      <c r="G53" s="432" t="s">
        <v>659</v>
      </c>
      <c r="H53" s="436">
        <v>10</v>
      </c>
      <c r="I53" s="436">
        <v>548</v>
      </c>
      <c r="J53" s="435" t="s">
        <v>698</v>
      </c>
      <c r="K53" s="436">
        <v>4</v>
      </c>
      <c r="L53" s="433"/>
      <c r="M53" s="432" t="str">
        <f t="shared" si="0"/>
        <v>五年制高职-数字媒体应用技术-2019</v>
      </c>
    </row>
    <row r="54" spans="1:13">
      <c r="A54" s="432" t="s">
        <v>551</v>
      </c>
      <c r="B54" s="433" t="s">
        <v>16</v>
      </c>
      <c r="C54" s="432" t="s">
        <v>693</v>
      </c>
      <c r="D54" s="433">
        <v>2019</v>
      </c>
      <c r="E54" s="433" t="s">
        <v>657</v>
      </c>
      <c r="F54" s="432" t="s">
        <v>658</v>
      </c>
      <c r="G54" s="432" t="s">
        <v>659</v>
      </c>
      <c r="H54" s="436">
        <v>11</v>
      </c>
      <c r="I54" s="436">
        <v>549</v>
      </c>
      <c r="J54" s="435" t="s">
        <v>699</v>
      </c>
      <c r="K54" s="436">
        <v>4</v>
      </c>
      <c r="L54" s="433"/>
      <c r="M54" s="432" t="str">
        <f t="shared" si="0"/>
        <v>五年制高职-数字媒体应用技术-2019</v>
      </c>
    </row>
    <row r="55" spans="1:13">
      <c r="A55" s="432" t="s">
        <v>551</v>
      </c>
      <c r="B55" s="433" t="s">
        <v>16</v>
      </c>
      <c r="C55" s="432" t="s">
        <v>693</v>
      </c>
      <c r="D55" s="433">
        <v>2019</v>
      </c>
      <c r="E55" s="433" t="s">
        <v>657</v>
      </c>
      <c r="F55" s="432" t="s">
        <v>658</v>
      </c>
      <c r="G55" s="432" t="s">
        <v>659</v>
      </c>
      <c r="H55" s="436">
        <v>12</v>
      </c>
      <c r="I55" s="436">
        <v>550</v>
      </c>
      <c r="J55" s="435" t="s">
        <v>700</v>
      </c>
      <c r="K55" s="436">
        <v>4</v>
      </c>
      <c r="L55" s="433"/>
      <c r="M55" s="432" t="str">
        <f t="shared" si="0"/>
        <v>五年制高职-数字媒体应用技术-2019</v>
      </c>
    </row>
    <row r="56" spans="1:13">
      <c r="A56" s="432" t="s">
        <v>551</v>
      </c>
      <c r="B56" s="433" t="s">
        <v>16</v>
      </c>
      <c r="C56" s="432" t="s">
        <v>693</v>
      </c>
      <c r="D56" s="433">
        <v>2019</v>
      </c>
      <c r="E56" s="434" t="s">
        <v>657</v>
      </c>
      <c r="F56" s="437" t="s">
        <v>666</v>
      </c>
      <c r="G56" s="432" t="s">
        <v>651</v>
      </c>
      <c r="H56" s="436">
        <v>13</v>
      </c>
      <c r="I56" s="436">
        <v>565</v>
      </c>
      <c r="J56" s="435" t="s">
        <v>701</v>
      </c>
      <c r="K56" s="436"/>
      <c r="L56" s="436" t="s">
        <v>670</v>
      </c>
      <c r="M56" s="432" t="str">
        <f t="shared" si="0"/>
        <v>五年制高职-数字媒体应用技术-2019</v>
      </c>
    </row>
    <row r="57" spans="1:13">
      <c r="A57" s="432" t="s">
        <v>551</v>
      </c>
      <c r="B57" s="433" t="s">
        <v>16</v>
      </c>
      <c r="C57" s="432" t="s">
        <v>693</v>
      </c>
      <c r="D57" s="433">
        <v>2019</v>
      </c>
      <c r="E57" s="434" t="s">
        <v>657</v>
      </c>
      <c r="F57" s="437" t="s">
        <v>666</v>
      </c>
      <c r="G57" s="432" t="s">
        <v>651</v>
      </c>
      <c r="H57" s="436">
        <v>14</v>
      </c>
      <c r="I57" s="436">
        <v>566</v>
      </c>
      <c r="J57" s="435" t="s">
        <v>702</v>
      </c>
      <c r="K57" s="436"/>
      <c r="L57" s="436" t="s">
        <v>668</v>
      </c>
      <c r="M57" s="432" t="str">
        <f t="shared" si="0"/>
        <v>五年制高职-数字媒体应用技术-2019</v>
      </c>
    </row>
    <row r="58" spans="1:13">
      <c r="A58" s="432" t="s">
        <v>552</v>
      </c>
      <c r="B58" s="433" t="s">
        <v>16</v>
      </c>
      <c r="C58" s="432" t="s">
        <v>703</v>
      </c>
      <c r="D58" s="433">
        <v>2019</v>
      </c>
      <c r="E58" s="434" t="s">
        <v>649</v>
      </c>
      <c r="F58" s="435" t="s">
        <v>650</v>
      </c>
      <c r="G58" s="435" t="s">
        <v>651</v>
      </c>
      <c r="H58" s="436">
        <v>1</v>
      </c>
      <c r="I58" s="436">
        <v>551</v>
      </c>
      <c r="J58" s="435" t="s">
        <v>652</v>
      </c>
      <c r="K58" s="436">
        <v>2</v>
      </c>
      <c r="L58" s="433"/>
      <c r="M58" s="432" t="str">
        <f t="shared" si="0"/>
        <v>五年制高职-应用电子技术-2019</v>
      </c>
    </row>
    <row r="59" spans="1:13">
      <c r="A59" s="432" t="s">
        <v>552</v>
      </c>
      <c r="B59" s="433" t="s">
        <v>16</v>
      </c>
      <c r="C59" s="432" t="s">
        <v>703</v>
      </c>
      <c r="D59" s="433">
        <v>2019</v>
      </c>
      <c r="E59" s="434" t="s">
        <v>649</v>
      </c>
      <c r="F59" s="435" t="s">
        <v>650</v>
      </c>
      <c r="G59" s="435" t="s">
        <v>651</v>
      </c>
      <c r="H59" s="436">
        <v>2</v>
      </c>
      <c r="I59" s="436">
        <v>552</v>
      </c>
      <c r="J59" s="435" t="s">
        <v>653</v>
      </c>
      <c r="K59" s="436"/>
      <c r="L59" s="433"/>
      <c r="M59" s="432" t="str">
        <f t="shared" si="0"/>
        <v>五年制高职-应用电子技术-2019</v>
      </c>
    </row>
    <row r="60" spans="1:13">
      <c r="A60" s="432" t="s">
        <v>552</v>
      </c>
      <c r="B60" s="433" t="s">
        <v>16</v>
      </c>
      <c r="C60" s="432" t="s">
        <v>703</v>
      </c>
      <c r="D60" s="433">
        <v>2019</v>
      </c>
      <c r="E60" s="434" t="s">
        <v>649</v>
      </c>
      <c r="F60" s="435" t="s">
        <v>654</v>
      </c>
      <c r="G60" s="432" t="s">
        <v>651</v>
      </c>
      <c r="H60" s="436">
        <v>3</v>
      </c>
      <c r="I60" s="436">
        <v>553</v>
      </c>
      <c r="J60" s="435" t="s">
        <v>655</v>
      </c>
      <c r="K60" s="436">
        <v>2</v>
      </c>
      <c r="L60" s="433"/>
      <c r="M60" s="432" t="str">
        <f t="shared" si="0"/>
        <v>五年制高职-应用电子技术-2019</v>
      </c>
    </row>
    <row r="61" spans="1:13">
      <c r="A61" s="432" t="s">
        <v>552</v>
      </c>
      <c r="B61" s="433" t="s">
        <v>16</v>
      </c>
      <c r="C61" s="432" t="s">
        <v>703</v>
      </c>
      <c r="D61" s="433">
        <v>2019</v>
      </c>
      <c r="E61" s="434" t="s">
        <v>649</v>
      </c>
      <c r="F61" s="435" t="s">
        <v>654</v>
      </c>
      <c r="G61" s="432" t="s">
        <v>651</v>
      </c>
      <c r="H61" s="436">
        <v>4</v>
      </c>
      <c r="I61" s="436">
        <v>554</v>
      </c>
      <c r="J61" s="435" t="s">
        <v>656</v>
      </c>
      <c r="K61" s="436">
        <v>2</v>
      </c>
      <c r="L61" s="433"/>
      <c r="M61" s="432" t="str">
        <f t="shared" si="0"/>
        <v>五年制高职-应用电子技术-2019</v>
      </c>
    </row>
    <row r="62" spans="1:13">
      <c r="A62" s="432" t="s">
        <v>552</v>
      </c>
      <c r="B62" s="433" t="s">
        <v>16</v>
      </c>
      <c r="C62" s="432" t="s">
        <v>703</v>
      </c>
      <c r="D62" s="433">
        <v>2019</v>
      </c>
      <c r="E62" s="434" t="s">
        <v>657</v>
      </c>
      <c r="F62" s="432" t="s">
        <v>658</v>
      </c>
      <c r="G62" s="432" t="s">
        <v>659</v>
      </c>
      <c r="H62" s="436">
        <v>5</v>
      </c>
      <c r="I62" s="436">
        <v>555</v>
      </c>
      <c r="J62" s="435" t="s">
        <v>704</v>
      </c>
      <c r="K62" s="436">
        <v>5</v>
      </c>
      <c r="L62" s="433"/>
      <c r="M62" s="432" t="str">
        <f t="shared" si="0"/>
        <v>五年制高职-应用电子技术-2019</v>
      </c>
    </row>
    <row r="63" spans="1:13">
      <c r="A63" s="432" t="s">
        <v>552</v>
      </c>
      <c r="B63" s="433" t="s">
        <v>16</v>
      </c>
      <c r="C63" s="432" t="s">
        <v>703</v>
      </c>
      <c r="D63" s="433">
        <v>2019</v>
      </c>
      <c r="E63" s="434" t="s">
        <v>657</v>
      </c>
      <c r="F63" s="432" t="s">
        <v>658</v>
      </c>
      <c r="G63" s="432" t="s">
        <v>659</v>
      </c>
      <c r="H63" s="436">
        <v>6</v>
      </c>
      <c r="I63" s="436">
        <v>556</v>
      </c>
      <c r="J63" s="435" t="s">
        <v>705</v>
      </c>
      <c r="K63" s="436">
        <v>4</v>
      </c>
      <c r="L63" s="433"/>
      <c r="M63" s="432" t="str">
        <f t="shared" si="0"/>
        <v>五年制高职-应用电子技术-2019</v>
      </c>
    </row>
    <row r="64" spans="1:13">
      <c r="A64" s="432" t="s">
        <v>552</v>
      </c>
      <c r="B64" s="433" t="s">
        <v>16</v>
      </c>
      <c r="C64" s="432" t="s">
        <v>703</v>
      </c>
      <c r="D64" s="433">
        <v>2019</v>
      </c>
      <c r="E64" s="433" t="s">
        <v>657</v>
      </c>
      <c r="F64" s="432" t="s">
        <v>658</v>
      </c>
      <c r="G64" s="432" t="s">
        <v>659</v>
      </c>
      <c r="H64" s="436">
        <v>7</v>
      </c>
      <c r="I64" s="436">
        <v>557</v>
      </c>
      <c r="J64" s="435" t="s">
        <v>706</v>
      </c>
      <c r="K64" s="436">
        <v>6</v>
      </c>
      <c r="L64" s="433"/>
      <c r="M64" s="432" t="str">
        <f t="shared" si="0"/>
        <v>五年制高职-应用电子技术-2019</v>
      </c>
    </row>
    <row r="65" spans="1:13">
      <c r="A65" s="432" t="s">
        <v>552</v>
      </c>
      <c r="B65" s="433" t="s">
        <v>16</v>
      </c>
      <c r="C65" s="432" t="s">
        <v>703</v>
      </c>
      <c r="D65" s="433">
        <v>2019</v>
      </c>
      <c r="E65" s="433" t="s">
        <v>649</v>
      </c>
      <c r="F65" s="435" t="s">
        <v>654</v>
      </c>
      <c r="G65" s="432" t="s">
        <v>659</v>
      </c>
      <c r="H65" s="436">
        <v>8</v>
      </c>
      <c r="I65" s="436">
        <v>558</v>
      </c>
      <c r="J65" s="435" t="s">
        <v>697</v>
      </c>
      <c r="K65" s="436">
        <v>2</v>
      </c>
      <c r="L65" s="433"/>
      <c r="M65" s="432" t="str">
        <f t="shared" si="0"/>
        <v>五年制高职-应用电子技术-2019</v>
      </c>
    </row>
    <row r="66" spans="1:13">
      <c r="A66" s="432" t="s">
        <v>552</v>
      </c>
      <c r="B66" s="433" t="s">
        <v>16</v>
      </c>
      <c r="C66" s="432" t="s">
        <v>703</v>
      </c>
      <c r="D66" s="433">
        <v>2019</v>
      </c>
      <c r="E66" s="434" t="s">
        <v>657</v>
      </c>
      <c r="F66" s="437" t="s">
        <v>666</v>
      </c>
      <c r="G66" s="432" t="s">
        <v>651</v>
      </c>
      <c r="H66" s="436">
        <v>9</v>
      </c>
      <c r="I66" s="436">
        <v>567</v>
      </c>
      <c r="J66" s="435" t="s">
        <v>707</v>
      </c>
      <c r="K66" s="436"/>
      <c r="L66" s="436" t="s">
        <v>670</v>
      </c>
      <c r="M66" s="432" t="str">
        <f t="shared" ref="M66:M129" si="1">B66&amp;"-"&amp;C66&amp;"-"&amp;D66</f>
        <v>五年制高职-应用电子技术-2019</v>
      </c>
    </row>
    <row r="67" spans="1:13">
      <c r="A67" s="432" t="s">
        <v>553</v>
      </c>
      <c r="B67" s="433" t="s">
        <v>16</v>
      </c>
      <c r="C67" s="432" t="s">
        <v>648</v>
      </c>
      <c r="D67" s="433">
        <v>2020</v>
      </c>
      <c r="E67" s="434" t="s">
        <v>649</v>
      </c>
      <c r="F67" s="435" t="s">
        <v>650</v>
      </c>
      <c r="G67" s="432" t="s">
        <v>651</v>
      </c>
      <c r="H67" s="436">
        <v>46</v>
      </c>
      <c r="I67" s="436">
        <v>568</v>
      </c>
      <c r="J67" s="435" t="s">
        <v>708</v>
      </c>
      <c r="K67" s="436">
        <v>2</v>
      </c>
      <c r="L67" s="433"/>
      <c r="M67" s="432" t="str">
        <f t="shared" si="1"/>
        <v>五年制高职-服装设计与工艺-2020</v>
      </c>
    </row>
    <row r="68" spans="1:13">
      <c r="A68" s="432" t="s">
        <v>553</v>
      </c>
      <c r="B68" s="433" t="s">
        <v>16</v>
      </c>
      <c r="C68" s="432" t="s">
        <v>648</v>
      </c>
      <c r="D68" s="433">
        <v>2020</v>
      </c>
      <c r="E68" s="434" t="s">
        <v>649</v>
      </c>
      <c r="F68" s="435" t="s">
        <v>654</v>
      </c>
      <c r="G68" s="432" t="s">
        <v>651</v>
      </c>
      <c r="H68" s="436">
        <v>47</v>
      </c>
      <c r="I68" s="436">
        <v>569</v>
      </c>
      <c r="J68" s="435" t="s">
        <v>709</v>
      </c>
      <c r="K68" s="436">
        <v>2</v>
      </c>
      <c r="L68" s="433"/>
      <c r="M68" s="432" t="str">
        <f t="shared" si="1"/>
        <v>五年制高职-服装设计与工艺-2020</v>
      </c>
    </row>
    <row r="69" spans="1:13">
      <c r="A69" s="432" t="s">
        <v>553</v>
      </c>
      <c r="B69" s="433" t="s">
        <v>16</v>
      </c>
      <c r="C69" s="432" t="s">
        <v>648</v>
      </c>
      <c r="D69" s="433">
        <v>2020</v>
      </c>
      <c r="E69" s="434" t="s">
        <v>649</v>
      </c>
      <c r="F69" s="435" t="s">
        <v>654</v>
      </c>
      <c r="G69" s="432" t="s">
        <v>651</v>
      </c>
      <c r="H69" s="436">
        <v>48</v>
      </c>
      <c r="I69" s="436">
        <v>570</v>
      </c>
      <c r="J69" s="435" t="s">
        <v>710</v>
      </c>
      <c r="K69" s="436">
        <v>2</v>
      </c>
      <c r="L69" s="433"/>
      <c r="M69" s="432" t="str">
        <f t="shared" si="1"/>
        <v>五年制高职-服装设计与工艺-2020</v>
      </c>
    </row>
    <row r="70" spans="1:13">
      <c r="A70" s="432" t="s">
        <v>553</v>
      </c>
      <c r="B70" s="433" t="s">
        <v>16</v>
      </c>
      <c r="C70" s="432" t="s">
        <v>648</v>
      </c>
      <c r="D70" s="433">
        <v>2020</v>
      </c>
      <c r="E70" s="434" t="s">
        <v>649</v>
      </c>
      <c r="F70" s="435" t="s">
        <v>654</v>
      </c>
      <c r="G70" s="432" t="s">
        <v>651</v>
      </c>
      <c r="H70" s="436">
        <v>49</v>
      </c>
      <c r="I70" s="436">
        <v>571</v>
      </c>
      <c r="J70" s="435" t="s">
        <v>711</v>
      </c>
      <c r="K70" s="436">
        <v>2</v>
      </c>
      <c r="L70" s="433"/>
      <c r="M70" s="432" t="str">
        <f t="shared" si="1"/>
        <v>五年制高职-服装设计与工艺-2020</v>
      </c>
    </row>
    <row r="71" spans="1:13">
      <c r="A71" s="432" t="s">
        <v>553</v>
      </c>
      <c r="B71" s="433" t="s">
        <v>16</v>
      </c>
      <c r="C71" s="432" t="s">
        <v>648</v>
      </c>
      <c r="D71" s="433">
        <v>2020</v>
      </c>
      <c r="E71" s="434" t="s">
        <v>649</v>
      </c>
      <c r="F71" s="435" t="s">
        <v>654</v>
      </c>
      <c r="G71" s="432" t="s">
        <v>651</v>
      </c>
      <c r="H71" s="436">
        <v>50</v>
      </c>
      <c r="I71" s="436">
        <v>572</v>
      </c>
      <c r="J71" s="435" t="s">
        <v>712</v>
      </c>
      <c r="K71" s="436">
        <v>2</v>
      </c>
      <c r="L71" s="433"/>
      <c r="M71" s="432" t="str">
        <f t="shared" si="1"/>
        <v>五年制高职-服装设计与工艺-2020</v>
      </c>
    </row>
    <row r="72" spans="1:13">
      <c r="A72" s="432" t="s">
        <v>553</v>
      </c>
      <c r="B72" s="433" t="s">
        <v>16</v>
      </c>
      <c r="C72" s="432" t="s">
        <v>648</v>
      </c>
      <c r="D72" s="433">
        <v>2020</v>
      </c>
      <c r="E72" s="434" t="s">
        <v>649</v>
      </c>
      <c r="F72" s="435" t="s">
        <v>654</v>
      </c>
      <c r="G72" s="432" t="s">
        <v>659</v>
      </c>
      <c r="H72" s="436">
        <v>51</v>
      </c>
      <c r="I72" s="436">
        <v>573</v>
      </c>
      <c r="J72" s="435" t="s">
        <v>713</v>
      </c>
      <c r="K72" s="436">
        <v>1</v>
      </c>
      <c r="L72" s="433"/>
      <c r="M72" s="432" t="str">
        <f t="shared" si="1"/>
        <v>五年制高职-服装设计与工艺-2020</v>
      </c>
    </row>
    <row r="73" spans="1:13">
      <c r="A73" s="432" t="s">
        <v>553</v>
      </c>
      <c r="B73" s="433" t="s">
        <v>16</v>
      </c>
      <c r="C73" s="432" t="s">
        <v>648</v>
      </c>
      <c r="D73" s="433">
        <v>2020</v>
      </c>
      <c r="E73" s="436" t="s">
        <v>657</v>
      </c>
      <c r="F73" s="432" t="s">
        <v>658</v>
      </c>
      <c r="G73" s="432" t="s">
        <v>651</v>
      </c>
      <c r="H73" s="436">
        <v>52</v>
      </c>
      <c r="I73" s="436">
        <v>574</v>
      </c>
      <c r="J73" s="435" t="s">
        <v>714</v>
      </c>
      <c r="K73" s="436">
        <v>4</v>
      </c>
      <c r="L73" s="433"/>
      <c r="M73" s="432" t="str">
        <f t="shared" si="1"/>
        <v>五年制高职-服装设计与工艺-2020</v>
      </c>
    </row>
    <row r="74" spans="1:13">
      <c r="A74" s="432" t="s">
        <v>553</v>
      </c>
      <c r="B74" s="433" t="s">
        <v>16</v>
      </c>
      <c r="C74" s="432" t="s">
        <v>648</v>
      </c>
      <c r="D74" s="433">
        <v>2020</v>
      </c>
      <c r="E74" s="436" t="s">
        <v>657</v>
      </c>
      <c r="F74" s="432" t="s">
        <v>658</v>
      </c>
      <c r="G74" s="432" t="s">
        <v>651</v>
      </c>
      <c r="H74" s="436">
        <v>53</v>
      </c>
      <c r="I74" s="436">
        <v>575</v>
      </c>
      <c r="J74" s="435" t="s">
        <v>715</v>
      </c>
      <c r="K74" s="436">
        <v>2</v>
      </c>
      <c r="L74" s="433"/>
      <c r="M74" s="432" t="str">
        <f t="shared" si="1"/>
        <v>五年制高职-服装设计与工艺-2020</v>
      </c>
    </row>
    <row r="75" spans="1:13">
      <c r="A75" s="432" t="s">
        <v>553</v>
      </c>
      <c r="B75" s="433" t="s">
        <v>16</v>
      </c>
      <c r="C75" s="432" t="s">
        <v>648</v>
      </c>
      <c r="D75" s="433">
        <v>2020</v>
      </c>
      <c r="E75" s="436" t="s">
        <v>657</v>
      </c>
      <c r="F75" s="432" t="s">
        <v>658</v>
      </c>
      <c r="G75" s="432" t="s">
        <v>651</v>
      </c>
      <c r="H75" s="436">
        <v>54</v>
      </c>
      <c r="I75" s="436">
        <v>576</v>
      </c>
      <c r="J75" s="435" t="s">
        <v>716</v>
      </c>
      <c r="K75" s="436">
        <v>4</v>
      </c>
      <c r="L75" s="433"/>
      <c r="M75" s="432" t="str">
        <f t="shared" si="1"/>
        <v>五年制高职-服装设计与工艺-2020</v>
      </c>
    </row>
    <row r="76" spans="1:13">
      <c r="A76" s="432" t="s">
        <v>553</v>
      </c>
      <c r="B76" s="433" t="s">
        <v>16</v>
      </c>
      <c r="C76" s="432" t="s">
        <v>648</v>
      </c>
      <c r="D76" s="433">
        <v>2020</v>
      </c>
      <c r="E76" s="436" t="s">
        <v>657</v>
      </c>
      <c r="F76" s="432" t="s">
        <v>658</v>
      </c>
      <c r="G76" s="432" t="s">
        <v>651</v>
      </c>
      <c r="H76" s="436">
        <v>55</v>
      </c>
      <c r="I76" s="436">
        <v>577</v>
      </c>
      <c r="J76" s="435" t="s">
        <v>717</v>
      </c>
      <c r="K76" s="436">
        <v>2</v>
      </c>
      <c r="L76" s="433"/>
      <c r="M76" s="432" t="str">
        <f t="shared" si="1"/>
        <v>五年制高职-服装设计与工艺-2020</v>
      </c>
    </row>
    <row r="77" spans="1:13">
      <c r="A77" s="432" t="s">
        <v>553</v>
      </c>
      <c r="B77" s="433" t="s">
        <v>16</v>
      </c>
      <c r="C77" s="432" t="s">
        <v>648</v>
      </c>
      <c r="D77" s="433">
        <v>2020</v>
      </c>
      <c r="E77" s="436" t="s">
        <v>657</v>
      </c>
      <c r="F77" s="432" t="s">
        <v>658</v>
      </c>
      <c r="G77" s="432" t="s">
        <v>651</v>
      </c>
      <c r="H77" s="436">
        <v>56</v>
      </c>
      <c r="I77" s="436">
        <v>578</v>
      </c>
      <c r="J77" s="435" t="s">
        <v>718</v>
      </c>
      <c r="K77" s="436">
        <v>2</v>
      </c>
      <c r="L77" s="433"/>
      <c r="M77" s="432" t="str">
        <f t="shared" si="1"/>
        <v>五年制高职-服装设计与工艺-2020</v>
      </c>
    </row>
    <row r="78" spans="1:13">
      <c r="A78" s="432" t="s">
        <v>553</v>
      </c>
      <c r="B78" s="433" t="s">
        <v>16</v>
      </c>
      <c r="C78" s="432" t="s">
        <v>648</v>
      </c>
      <c r="D78" s="433">
        <v>2020</v>
      </c>
      <c r="E78" s="433" t="s">
        <v>657</v>
      </c>
      <c r="F78" s="432" t="s">
        <v>658</v>
      </c>
      <c r="G78" s="432" t="s">
        <v>659</v>
      </c>
      <c r="H78" s="436">
        <v>57</v>
      </c>
      <c r="I78" s="436">
        <v>579</v>
      </c>
      <c r="J78" s="435" t="s">
        <v>719</v>
      </c>
      <c r="K78" s="436">
        <v>2</v>
      </c>
      <c r="L78" s="433"/>
      <c r="M78" s="432" t="str">
        <f t="shared" si="1"/>
        <v>五年制高职-服装设计与工艺-2020</v>
      </c>
    </row>
    <row r="79" spans="1:13">
      <c r="A79" s="432" t="s">
        <v>553</v>
      </c>
      <c r="B79" s="433" t="s">
        <v>16</v>
      </c>
      <c r="C79" s="432" t="s">
        <v>648</v>
      </c>
      <c r="D79" s="433">
        <v>2020</v>
      </c>
      <c r="E79" s="434" t="s">
        <v>657</v>
      </c>
      <c r="F79" s="437" t="s">
        <v>666</v>
      </c>
      <c r="G79" s="432" t="s">
        <v>651</v>
      </c>
      <c r="H79" s="436">
        <v>58</v>
      </c>
      <c r="I79" s="436">
        <v>631</v>
      </c>
      <c r="J79" s="435" t="s">
        <v>720</v>
      </c>
      <c r="K79" s="436"/>
      <c r="L79" s="436" t="s">
        <v>721</v>
      </c>
      <c r="M79" s="432" t="str">
        <f t="shared" si="1"/>
        <v>五年制高职-服装设计与工艺-2020</v>
      </c>
    </row>
    <row r="80" spans="1:13">
      <c r="A80" s="432" t="s">
        <v>554</v>
      </c>
      <c r="B80" s="433" t="s">
        <v>16</v>
      </c>
      <c r="C80" s="432" t="s">
        <v>671</v>
      </c>
      <c r="D80" s="433">
        <v>2020</v>
      </c>
      <c r="E80" s="434" t="s">
        <v>649</v>
      </c>
      <c r="F80" s="435" t="s">
        <v>650</v>
      </c>
      <c r="G80" s="432" t="s">
        <v>651</v>
      </c>
      <c r="H80" s="436">
        <v>12</v>
      </c>
      <c r="I80" s="436">
        <v>580</v>
      </c>
      <c r="J80" s="435" t="s">
        <v>708</v>
      </c>
      <c r="K80" s="436">
        <v>2</v>
      </c>
      <c r="L80" s="433"/>
      <c r="M80" s="432" t="str">
        <f t="shared" si="1"/>
        <v>五年制高职-工程造价-2020</v>
      </c>
    </row>
    <row r="81" spans="1:13">
      <c r="A81" s="432" t="s">
        <v>554</v>
      </c>
      <c r="B81" s="433" t="s">
        <v>16</v>
      </c>
      <c r="C81" s="432" t="s">
        <v>671</v>
      </c>
      <c r="D81" s="433">
        <v>2020</v>
      </c>
      <c r="E81" s="434" t="s">
        <v>649</v>
      </c>
      <c r="F81" s="435" t="s">
        <v>654</v>
      </c>
      <c r="G81" s="432" t="s">
        <v>651</v>
      </c>
      <c r="H81" s="436">
        <v>13</v>
      </c>
      <c r="I81" s="436">
        <v>581</v>
      </c>
      <c r="J81" s="435" t="s">
        <v>709</v>
      </c>
      <c r="K81" s="436">
        <v>2</v>
      </c>
      <c r="L81" s="433"/>
      <c r="M81" s="432" t="str">
        <f t="shared" si="1"/>
        <v>五年制高职-工程造价-2020</v>
      </c>
    </row>
    <row r="82" spans="1:13">
      <c r="A82" s="432" t="s">
        <v>554</v>
      </c>
      <c r="B82" s="433" t="s">
        <v>16</v>
      </c>
      <c r="C82" s="432" t="s">
        <v>671</v>
      </c>
      <c r="D82" s="433">
        <v>2020</v>
      </c>
      <c r="E82" s="434" t="s">
        <v>649</v>
      </c>
      <c r="F82" s="435" t="s">
        <v>654</v>
      </c>
      <c r="G82" s="432" t="s">
        <v>651</v>
      </c>
      <c r="H82" s="436">
        <v>14</v>
      </c>
      <c r="I82" s="436">
        <v>582</v>
      </c>
      <c r="J82" s="435" t="s">
        <v>710</v>
      </c>
      <c r="K82" s="436">
        <v>2</v>
      </c>
      <c r="L82" s="433"/>
      <c r="M82" s="432" t="str">
        <f t="shared" si="1"/>
        <v>五年制高职-工程造价-2020</v>
      </c>
    </row>
    <row r="83" spans="1:13">
      <c r="A83" s="432" t="s">
        <v>554</v>
      </c>
      <c r="B83" s="433" t="s">
        <v>16</v>
      </c>
      <c r="C83" s="432" t="s">
        <v>671</v>
      </c>
      <c r="D83" s="433">
        <v>2020</v>
      </c>
      <c r="E83" s="434" t="s">
        <v>649</v>
      </c>
      <c r="F83" s="435" t="s">
        <v>654</v>
      </c>
      <c r="G83" s="432" t="s">
        <v>651</v>
      </c>
      <c r="H83" s="436">
        <v>15</v>
      </c>
      <c r="I83" s="436">
        <v>583</v>
      </c>
      <c r="J83" s="435" t="s">
        <v>711</v>
      </c>
      <c r="K83" s="436">
        <v>2</v>
      </c>
      <c r="L83" s="433"/>
      <c r="M83" s="432" t="str">
        <f t="shared" si="1"/>
        <v>五年制高职-工程造价-2020</v>
      </c>
    </row>
    <row r="84" spans="1:13">
      <c r="A84" s="432" t="s">
        <v>554</v>
      </c>
      <c r="B84" s="433" t="s">
        <v>16</v>
      </c>
      <c r="C84" s="432" t="s">
        <v>671</v>
      </c>
      <c r="D84" s="433">
        <v>2020</v>
      </c>
      <c r="E84" s="434" t="s">
        <v>649</v>
      </c>
      <c r="F84" s="435" t="s">
        <v>654</v>
      </c>
      <c r="G84" s="432" t="s">
        <v>651</v>
      </c>
      <c r="H84" s="436">
        <v>16</v>
      </c>
      <c r="I84" s="436">
        <v>584</v>
      </c>
      <c r="J84" s="435" t="s">
        <v>712</v>
      </c>
      <c r="K84" s="436">
        <v>2</v>
      </c>
      <c r="L84" s="433"/>
      <c r="M84" s="432" t="str">
        <f t="shared" si="1"/>
        <v>五年制高职-工程造价-2020</v>
      </c>
    </row>
    <row r="85" spans="1:13">
      <c r="A85" s="432" t="s">
        <v>554</v>
      </c>
      <c r="B85" s="433" t="s">
        <v>16</v>
      </c>
      <c r="C85" s="432" t="s">
        <v>671</v>
      </c>
      <c r="D85" s="433">
        <v>2020</v>
      </c>
      <c r="E85" s="434" t="s">
        <v>649</v>
      </c>
      <c r="F85" s="435" t="s">
        <v>654</v>
      </c>
      <c r="G85" s="432" t="s">
        <v>659</v>
      </c>
      <c r="H85" s="436">
        <v>17</v>
      </c>
      <c r="I85" s="436">
        <v>585</v>
      </c>
      <c r="J85" s="435" t="s">
        <v>713</v>
      </c>
      <c r="K85" s="436">
        <v>1</v>
      </c>
      <c r="L85" s="433"/>
      <c r="M85" s="432" t="str">
        <f t="shared" si="1"/>
        <v>五年制高职-工程造价-2020</v>
      </c>
    </row>
    <row r="86" spans="1:13">
      <c r="A86" s="432" t="s">
        <v>554</v>
      </c>
      <c r="B86" s="433" t="s">
        <v>16</v>
      </c>
      <c r="C86" s="432" t="s">
        <v>671</v>
      </c>
      <c r="D86" s="433">
        <v>2020</v>
      </c>
      <c r="E86" s="434" t="s">
        <v>657</v>
      </c>
      <c r="F86" s="432" t="s">
        <v>658</v>
      </c>
      <c r="G86" s="432" t="s">
        <v>651</v>
      </c>
      <c r="H86" s="436">
        <v>18</v>
      </c>
      <c r="I86" s="436">
        <v>586</v>
      </c>
      <c r="J86" s="435" t="s">
        <v>722</v>
      </c>
      <c r="K86" s="436">
        <v>5</v>
      </c>
      <c r="L86" s="433"/>
      <c r="M86" s="432" t="str">
        <f t="shared" si="1"/>
        <v>五年制高职-工程造价-2020</v>
      </c>
    </row>
    <row r="87" spans="1:13">
      <c r="A87" s="432" t="s">
        <v>554</v>
      </c>
      <c r="B87" s="433" t="s">
        <v>16</v>
      </c>
      <c r="C87" s="432" t="s">
        <v>671</v>
      </c>
      <c r="D87" s="433">
        <v>2020</v>
      </c>
      <c r="E87" s="434" t="s">
        <v>657</v>
      </c>
      <c r="F87" s="432" t="s">
        <v>658</v>
      </c>
      <c r="G87" s="432" t="s">
        <v>651</v>
      </c>
      <c r="H87" s="436">
        <v>19</v>
      </c>
      <c r="I87" s="436">
        <v>587</v>
      </c>
      <c r="J87" s="435" t="s">
        <v>723</v>
      </c>
      <c r="K87" s="436">
        <v>2</v>
      </c>
      <c r="L87" s="433"/>
      <c r="M87" s="432" t="str">
        <f t="shared" si="1"/>
        <v>五年制高职-工程造价-2020</v>
      </c>
    </row>
    <row r="88" spans="1:13">
      <c r="A88" s="432" t="s">
        <v>554</v>
      </c>
      <c r="B88" s="433" t="s">
        <v>16</v>
      </c>
      <c r="C88" s="432" t="s">
        <v>671</v>
      </c>
      <c r="D88" s="433">
        <v>2020</v>
      </c>
      <c r="E88" s="434" t="s">
        <v>657</v>
      </c>
      <c r="F88" s="432" t="s">
        <v>658</v>
      </c>
      <c r="G88" s="432" t="s">
        <v>651</v>
      </c>
      <c r="H88" s="436">
        <v>20</v>
      </c>
      <c r="I88" s="436">
        <v>588</v>
      </c>
      <c r="J88" s="435" t="s">
        <v>724</v>
      </c>
      <c r="K88" s="436">
        <v>3</v>
      </c>
      <c r="L88" s="433"/>
      <c r="M88" s="432" t="str">
        <f t="shared" si="1"/>
        <v>五年制高职-工程造价-2020</v>
      </c>
    </row>
    <row r="89" spans="1:13">
      <c r="A89" s="432" t="s">
        <v>554</v>
      </c>
      <c r="B89" s="433" t="s">
        <v>16</v>
      </c>
      <c r="C89" s="432" t="s">
        <v>671</v>
      </c>
      <c r="D89" s="433">
        <v>2020</v>
      </c>
      <c r="E89" s="433" t="s">
        <v>657</v>
      </c>
      <c r="F89" s="432" t="s">
        <v>658</v>
      </c>
      <c r="G89" s="435" t="s">
        <v>659</v>
      </c>
      <c r="H89" s="436">
        <v>21</v>
      </c>
      <c r="I89" s="436">
        <v>589</v>
      </c>
      <c r="J89" s="435" t="s">
        <v>725</v>
      </c>
      <c r="K89" s="436">
        <v>4</v>
      </c>
      <c r="L89" s="433"/>
      <c r="M89" s="432" t="str">
        <f t="shared" si="1"/>
        <v>五年制高职-工程造价-2020</v>
      </c>
    </row>
    <row r="90" spans="1:13">
      <c r="A90" s="432" t="s">
        <v>554</v>
      </c>
      <c r="B90" s="433" t="s">
        <v>16</v>
      </c>
      <c r="C90" s="432" t="s">
        <v>671</v>
      </c>
      <c r="D90" s="433">
        <v>2020</v>
      </c>
      <c r="E90" s="434" t="s">
        <v>657</v>
      </c>
      <c r="F90" s="437" t="s">
        <v>666</v>
      </c>
      <c r="G90" s="432" t="s">
        <v>651</v>
      </c>
      <c r="H90" s="436">
        <v>22</v>
      </c>
      <c r="I90" s="436">
        <v>632</v>
      </c>
      <c r="J90" s="435" t="s">
        <v>726</v>
      </c>
      <c r="K90" s="436"/>
      <c r="L90" s="436" t="s">
        <v>670</v>
      </c>
      <c r="M90" s="432" t="str">
        <f t="shared" si="1"/>
        <v>五年制高职-工程造价-2020</v>
      </c>
    </row>
    <row r="91" spans="1:13">
      <c r="A91" s="432" t="s">
        <v>554</v>
      </c>
      <c r="B91" s="433" t="s">
        <v>16</v>
      </c>
      <c r="C91" s="432" t="s">
        <v>671</v>
      </c>
      <c r="D91" s="433">
        <v>2020</v>
      </c>
      <c r="E91" s="434" t="s">
        <v>657</v>
      </c>
      <c r="F91" s="437" t="s">
        <v>666</v>
      </c>
      <c r="G91" s="432" t="s">
        <v>651</v>
      </c>
      <c r="H91" s="436">
        <v>23</v>
      </c>
      <c r="I91" s="436">
        <v>633</v>
      </c>
      <c r="J91" s="435" t="s">
        <v>727</v>
      </c>
      <c r="K91" s="436"/>
      <c r="L91" s="436" t="s">
        <v>670</v>
      </c>
      <c r="M91" s="432" t="str">
        <f t="shared" si="1"/>
        <v>五年制高职-工程造价-2020</v>
      </c>
    </row>
    <row r="92" spans="1:13">
      <c r="A92" s="432" t="s">
        <v>555</v>
      </c>
      <c r="B92" s="433" t="s">
        <v>16</v>
      </c>
      <c r="C92" s="432" t="s">
        <v>680</v>
      </c>
      <c r="D92" s="433">
        <v>2020</v>
      </c>
      <c r="E92" s="434" t="s">
        <v>649</v>
      </c>
      <c r="F92" s="435" t="s">
        <v>650</v>
      </c>
      <c r="G92" s="432" t="s">
        <v>651</v>
      </c>
      <c r="H92" s="436">
        <v>11</v>
      </c>
      <c r="I92" s="436">
        <v>590</v>
      </c>
      <c r="J92" s="435" t="s">
        <v>708</v>
      </c>
      <c r="K92" s="436">
        <v>2</v>
      </c>
      <c r="L92" s="433"/>
      <c r="M92" s="432" t="str">
        <f t="shared" si="1"/>
        <v>五年制高职-会计-2020</v>
      </c>
    </row>
    <row r="93" spans="1:13">
      <c r="A93" s="432" t="s">
        <v>555</v>
      </c>
      <c r="B93" s="433" t="s">
        <v>16</v>
      </c>
      <c r="C93" s="432" t="s">
        <v>680</v>
      </c>
      <c r="D93" s="433">
        <v>2020</v>
      </c>
      <c r="E93" s="434" t="s">
        <v>649</v>
      </c>
      <c r="F93" s="435" t="s">
        <v>654</v>
      </c>
      <c r="G93" s="432" t="s">
        <v>651</v>
      </c>
      <c r="H93" s="436">
        <v>12</v>
      </c>
      <c r="I93" s="436">
        <v>591</v>
      </c>
      <c r="J93" s="435" t="s">
        <v>709</v>
      </c>
      <c r="K93" s="436">
        <v>2</v>
      </c>
      <c r="L93" s="433"/>
      <c r="M93" s="432" t="str">
        <f t="shared" si="1"/>
        <v>五年制高职-会计-2020</v>
      </c>
    </row>
    <row r="94" spans="1:13">
      <c r="A94" s="432" t="s">
        <v>555</v>
      </c>
      <c r="B94" s="433" t="s">
        <v>16</v>
      </c>
      <c r="C94" s="432" t="s">
        <v>680</v>
      </c>
      <c r="D94" s="433">
        <v>2020</v>
      </c>
      <c r="E94" s="434" t="s">
        <v>649</v>
      </c>
      <c r="F94" s="435" t="s">
        <v>654</v>
      </c>
      <c r="G94" s="432" t="s">
        <v>651</v>
      </c>
      <c r="H94" s="436">
        <v>13</v>
      </c>
      <c r="I94" s="436">
        <v>592</v>
      </c>
      <c r="J94" s="435" t="s">
        <v>728</v>
      </c>
      <c r="K94" s="436">
        <v>2</v>
      </c>
      <c r="L94" s="433"/>
      <c r="M94" s="432" t="str">
        <f t="shared" si="1"/>
        <v>五年制高职-会计-2020</v>
      </c>
    </row>
    <row r="95" spans="1:13">
      <c r="A95" s="432" t="s">
        <v>555</v>
      </c>
      <c r="B95" s="433" t="s">
        <v>16</v>
      </c>
      <c r="C95" s="432" t="s">
        <v>680</v>
      </c>
      <c r="D95" s="433">
        <v>2020</v>
      </c>
      <c r="E95" s="434" t="s">
        <v>649</v>
      </c>
      <c r="F95" s="435" t="s">
        <v>654</v>
      </c>
      <c r="G95" s="432" t="s">
        <v>651</v>
      </c>
      <c r="H95" s="436">
        <v>14</v>
      </c>
      <c r="I95" s="436">
        <v>593</v>
      </c>
      <c r="J95" s="435" t="s">
        <v>711</v>
      </c>
      <c r="K95" s="436">
        <v>2</v>
      </c>
      <c r="L95" s="433"/>
      <c r="M95" s="432" t="str">
        <f t="shared" si="1"/>
        <v>五年制高职-会计-2020</v>
      </c>
    </row>
    <row r="96" spans="1:13">
      <c r="A96" s="432" t="s">
        <v>555</v>
      </c>
      <c r="B96" s="433" t="s">
        <v>16</v>
      </c>
      <c r="C96" s="432" t="s">
        <v>680</v>
      </c>
      <c r="D96" s="433">
        <v>2020</v>
      </c>
      <c r="E96" s="434" t="s">
        <v>649</v>
      </c>
      <c r="F96" s="435" t="s">
        <v>654</v>
      </c>
      <c r="G96" s="432" t="s">
        <v>651</v>
      </c>
      <c r="H96" s="436">
        <v>15</v>
      </c>
      <c r="I96" s="436">
        <v>594</v>
      </c>
      <c r="J96" s="435" t="s">
        <v>712</v>
      </c>
      <c r="K96" s="436">
        <v>2</v>
      </c>
      <c r="L96" s="433"/>
      <c r="M96" s="432" t="str">
        <f t="shared" si="1"/>
        <v>五年制高职-会计-2020</v>
      </c>
    </row>
    <row r="97" spans="1:13">
      <c r="A97" s="432" t="s">
        <v>555</v>
      </c>
      <c r="B97" s="433" t="s">
        <v>16</v>
      </c>
      <c r="C97" s="432" t="s">
        <v>680</v>
      </c>
      <c r="D97" s="433">
        <v>2020</v>
      </c>
      <c r="E97" s="434" t="s">
        <v>649</v>
      </c>
      <c r="F97" s="435" t="s">
        <v>654</v>
      </c>
      <c r="G97" s="432" t="s">
        <v>659</v>
      </c>
      <c r="H97" s="436">
        <v>16</v>
      </c>
      <c r="I97" s="436">
        <v>595</v>
      </c>
      <c r="J97" s="435" t="s">
        <v>713</v>
      </c>
      <c r="K97" s="436">
        <v>1</v>
      </c>
      <c r="L97" s="433"/>
      <c r="M97" s="432" t="str">
        <f t="shared" si="1"/>
        <v>五年制高职-会计-2020</v>
      </c>
    </row>
    <row r="98" spans="1:13">
      <c r="A98" s="432" t="s">
        <v>555</v>
      </c>
      <c r="B98" s="433" t="s">
        <v>16</v>
      </c>
      <c r="C98" s="432" t="s">
        <v>680</v>
      </c>
      <c r="D98" s="433">
        <v>2020</v>
      </c>
      <c r="E98" s="434" t="s">
        <v>657</v>
      </c>
      <c r="F98" s="432" t="s">
        <v>729</v>
      </c>
      <c r="G98" s="432" t="s">
        <v>651</v>
      </c>
      <c r="H98" s="436">
        <v>17</v>
      </c>
      <c r="I98" s="436">
        <v>596</v>
      </c>
      <c r="J98" s="435" t="s">
        <v>730</v>
      </c>
      <c r="K98" s="436">
        <v>6</v>
      </c>
      <c r="L98" s="433"/>
      <c r="M98" s="432" t="str">
        <f t="shared" si="1"/>
        <v>五年制高职-会计-2020</v>
      </c>
    </row>
    <row r="99" spans="1:13">
      <c r="A99" s="432" t="s">
        <v>555</v>
      </c>
      <c r="B99" s="433" t="s">
        <v>16</v>
      </c>
      <c r="C99" s="432" t="s">
        <v>680</v>
      </c>
      <c r="D99" s="433">
        <v>2020</v>
      </c>
      <c r="E99" s="434" t="s">
        <v>657</v>
      </c>
      <c r="F99" s="432" t="s">
        <v>729</v>
      </c>
      <c r="G99" s="432" t="s">
        <v>651</v>
      </c>
      <c r="H99" s="436">
        <v>18</v>
      </c>
      <c r="I99" s="436">
        <v>597</v>
      </c>
      <c r="J99" s="435" t="s">
        <v>731</v>
      </c>
      <c r="K99" s="436">
        <v>4</v>
      </c>
      <c r="L99" s="433"/>
      <c r="M99" s="432" t="str">
        <f t="shared" si="1"/>
        <v>五年制高职-会计-2020</v>
      </c>
    </row>
    <row r="100" spans="1:13">
      <c r="A100" s="432" t="s">
        <v>555</v>
      </c>
      <c r="B100" s="433" t="s">
        <v>16</v>
      </c>
      <c r="C100" s="432" t="s">
        <v>680</v>
      </c>
      <c r="D100" s="433">
        <v>2020</v>
      </c>
      <c r="E100" s="434" t="s">
        <v>657</v>
      </c>
      <c r="F100" s="432" t="s">
        <v>729</v>
      </c>
      <c r="G100" s="432" t="s">
        <v>651</v>
      </c>
      <c r="H100" s="436">
        <v>19</v>
      </c>
      <c r="I100" s="436">
        <v>598</v>
      </c>
      <c r="J100" s="435" t="s">
        <v>732</v>
      </c>
      <c r="K100" s="436">
        <v>4</v>
      </c>
      <c r="L100" s="433"/>
      <c r="M100" s="432" t="str">
        <f t="shared" si="1"/>
        <v>五年制高职-会计-2020</v>
      </c>
    </row>
    <row r="101" spans="1:13">
      <c r="A101" s="432" t="s">
        <v>555</v>
      </c>
      <c r="B101" s="433" t="s">
        <v>16</v>
      </c>
      <c r="C101" s="432" t="s">
        <v>680</v>
      </c>
      <c r="D101" s="433">
        <v>2020</v>
      </c>
      <c r="E101" s="434" t="s">
        <v>657</v>
      </c>
      <c r="F101" s="432" t="s">
        <v>729</v>
      </c>
      <c r="G101" s="432" t="s">
        <v>651</v>
      </c>
      <c r="H101" s="436">
        <v>20</v>
      </c>
      <c r="I101" s="436">
        <v>599</v>
      </c>
      <c r="J101" s="435" t="s">
        <v>733</v>
      </c>
      <c r="K101" s="436">
        <v>4</v>
      </c>
      <c r="L101" s="433"/>
      <c r="M101" s="432" t="str">
        <f t="shared" si="1"/>
        <v>五年制高职-会计-2020</v>
      </c>
    </row>
    <row r="102" spans="1:13">
      <c r="A102" s="432" t="s">
        <v>555</v>
      </c>
      <c r="B102" s="433" t="s">
        <v>16</v>
      </c>
      <c r="C102" s="432" t="s">
        <v>680</v>
      </c>
      <c r="D102" s="433">
        <v>2020</v>
      </c>
      <c r="E102" s="434" t="s">
        <v>657</v>
      </c>
      <c r="F102" s="437" t="s">
        <v>666</v>
      </c>
      <c r="G102" s="432" t="s">
        <v>651</v>
      </c>
      <c r="H102" s="436">
        <v>21</v>
      </c>
      <c r="I102" s="436">
        <v>634</v>
      </c>
      <c r="J102" s="435" t="s">
        <v>734</v>
      </c>
      <c r="K102" s="436"/>
      <c r="L102" s="436" t="s">
        <v>668</v>
      </c>
      <c r="M102" s="432" t="str">
        <f t="shared" si="1"/>
        <v>五年制高职-会计-2020</v>
      </c>
    </row>
    <row r="103" spans="1:13">
      <c r="A103" s="432" t="s">
        <v>555</v>
      </c>
      <c r="B103" s="433" t="s">
        <v>16</v>
      </c>
      <c r="C103" s="432" t="s">
        <v>680</v>
      </c>
      <c r="D103" s="433">
        <v>2020</v>
      </c>
      <c r="E103" s="434" t="s">
        <v>657</v>
      </c>
      <c r="F103" s="437" t="s">
        <v>666</v>
      </c>
      <c r="G103" s="432" t="s">
        <v>651</v>
      </c>
      <c r="H103" s="436">
        <v>22</v>
      </c>
      <c r="I103" s="436">
        <v>635</v>
      </c>
      <c r="J103" s="435" t="s">
        <v>735</v>
      </c>
      <c r="K103" s="436"/>
      <c r="L103" s="436" t="s">
        <v>670</v>
      </c>
      <c r="M103" s="432" t="str">
        <f t="shared" si="1"/>
        <v>五年制高职-会计-2020</v>
      </c>
    </row>
    <row r="104" spans="1:13">
      <c r="A104" s="432" t="s">
        <v>556</v>
      </c>
      <c r="B104" s="433" t="s">
        <v>16</v>
      </c>
      <c r="C104" s="432" t="s">
        <v>687</v>
      </c>
      <c r="D104" s="433">
        <v>2020</v>
      </c>
      <c r="E104" s="434" t="s">
        <v>649</v>
      </c>
      <c r="F104" s="435" t="s">
        <v>650</v>
      </c>
      <c r="G104" s="432" t="s">
        <v>651</v>
      </c>
      <c r="H104" s="436">
        <v>10</v>
      </c>
      <c r="I104" s="436">
        <v>600</v>
      </c>
      <c r="J104" s="435" t="s">
        <v>708</v>
      </c>
      <c r="K104" s="436">
        <v>2</v>
      </c>
      <c r="L104" s="433"/>
      <c r="M104" s="432" t="str">
        <f t="shared" si="1"/>
        <v>五年制高职-数控设备应用与维护-2020</v>
      </c>
    </row>
    <row r="105" spans="1:13">
      <c r="A105" s="432" t="s">
        <v>556</v>
      </c>
      <c r="B105" s="433" t="s">
        <v>16</v>
      </c>
      <c r="C105" s="432" t="s">
        <v>687</v>
      </c>
      <c r="D105" s="433">
        <v>2020</v>
      </c>
      <c r="E105" s="434" t="s">
        <v>649</v>
      </c>
      <c r="F105" s="435" t="s">
        <v>654</v>
      </c>
      <c r="G105" s="432" t="s">
        <v>651</v>
      </c>
      <c r="H105" s="436">
        <v>11</v>
      </c>
      <c r="I105" s="436">
        <v>601</v>
      </c>
      <c r="J105" s="435" t="s">
        <v>709</v>
      </c>
      <c r="K105" s="436">
        <v>2</v>
      </c>
      <c r="L105" s="433"/>
      <c r="M105" s="432" t="str">
        <f t="shared" si="1"/>
        <v>五年制高职-数控设备应用与维护-2020</v>
      </c>
    </row>
    <row r="106" spans="1:13">
      <c r="A106" s="432" t="s">
        <v>556</v>
      </c>
      <c r="B106" s="433" t="s">
        <v>16</v>
      </c>
      <c r="C106" s="432" t="s">
        <v>687</v>
      </c>
      <c r="D106" s="433">
        <v>2020</v>
      </c>
      <c r="E106" s="434" t="s">
        <v>649</v>
      </c>
      <c r="F106" s="435" t="s">
        <v>654</v>
      </c>
      <c r="G106" s="432" t="s">
        <v>651</v>
      </c>
      <c r="H106" s="436">
        <v>12</v>
      </c>
      <c r="I106" s="436">
        <v>602</v>
      </c>
      <c r="J106" s="435" t="s">
        <v>710</v>
      </c>
      <c r="K106" s="436">
        <v>2</v>
      </c>
      <c r="L106" s="433"/>
      <c r="M106" s="432" t="str">
        <f t="shared" si="1"/>
        <v>五年制高职-数控设备应用与维护-2020</v>
      </c>
    </row>
    <row r="107" spans="1:13">
      <c r="A107" s="432" t="s">
        <v>556</v>
      </c>
      <c r="B107" s="433" t="s">
        <v>16</v>
      </c>
      <c r="C107" s="432" t="s">
        <v>687</v>
      </c>
      <c r="D107" s="433">
        <v>2020</v>
      </c>
      <c r="E107" s="434" t="s">
        <v>649</v>
      </c>
      <c r="F107" s="435" t="s">
        <v>654</v>
      </c>
      <c r="G107" s="432" t="s">
        <v>651</v>
      </c>
      <c r="H107" s="436">
        <v>13</v>
      </c>
      <c r="I107" s="436">
        <v>603</v>
      </c>
      <c r="J107" s="435" t="s">
        <v>711</v>
      </c>
      <c r="K107" s="436">
        <v>2</v>
      </c>
      <c r="L107" s="433"/>
      <c r="M107" s="432" t="str">
        <f t="shared" si="1"/>
        <v>五年制高职-数控设备应用与维护-2020</v>
      </c>
    </row>
    <row r="108" spans="1:13">
      <c r="A108" s="432" t="s">
        <v>556</v>
      </c>
      <c r="B108" s="433" t="s">
        <v>16</v>
      </c>
      <c r="C108" s="432" t="s">
        <v>687</v>
      </c>
      <c r="D108" s="433">
        <v>2020</v>
      </c>
      <c r="E108" s="434" t="s">
        <v>649</v>
      </c>
      <c r="F108" s="435" t="s">
        <v>654</v>
      </c>
      <c r="G108" s="432" t="s">
        <v>651</v>
      </c>
      <c r="H108" s="436">
        <v>14</v>
      </c>
      <c r="I108" s="436">
        <v>604</v>
      </c>
      <c r="J108" s="435" t="s">
        <v>712</v>
      </c>
      <c r="K108" s="436">
        <v>2</v>
      </c>
      <c r="L108" s="433"/>
      <c r="M108" s="432" t="str">
        <f t="shared" si="1"/>
        <v>五年制高职-数控设备应用与维护-2020</v>
      </c>
    </row>
    <row r="109" spans="1:13">
      <c r="A109" s="432" t="s">
        <v>556</v>
      </c>
      <c r="B109" s="433" t="s">
        <v>16</v>
      </c>
      <c r="C109" s="432" t="s">
        <v>687</v>
      </c>
      <c r="D109" s="433">
        <v>2020</v>
      </c>
      <c r="E109" s="434" t="s">
        <v>649</v>
      </c>
      <c r="F109" s="435" t="s">
        <v>654</v>
      </c>
      <c r="G109" s="432" t="s">
        <v>659</v>
      </c>
      <c r="H109" s="436">
        <v>15</v>
      </c>
      <c r="I109" s="436">
        <v>605</v>
      </c>
      <c r="J109" s="435" t="s">
        <v>713</v>
      </c>
      <c r="K109" s="436">
        <v>1</v>
      </c>
      <c r="L109" s="433"/>
      <c r="M109" s="432" t="str">
        <f t="shared" si="1"/>
        <v>五年制高职-数控设备应用与维护-2020</v>
      </c>
    </row>
    <row r="110" spans="1:13">
      <c r="A110" s="432" t="s">
        <v>556</v>
      </c>
      <c r="B110" s="433" t="s">
        <v>16</v>
      </c>
      <c r="C110" s="432" t="s">
        <v>687</v>
      </c>
      <c r="D110" s="433">
        <v>2020</v>
      </c>
      <c r="E110" s="434" t="s">
        <v>657</v>
      </c>
      <c r="F110" s="432" t="s">
        <v>658</v>
      </c>
      <c r="G110" s="432" t="s">
        <v>651</v>
      </c>
      <c r="H110" s="436">
        <v>16</v>
      </c>
      <c r="I110" s="436">
        <v>606</v>
      </c>
      <c r="J110" s="435" t="s">
        <v>736</v>
      </c>
      <c r="K110" s="436">
        <v>5</v>
      </c>
      <c r="L110" s="433"/>
      <c r="M110" s="432" t="str">
        <f t="shared" si="1"/>
        <v>五年制高职-数控设备应用与维护-2020</v>
      </c>
    </row>
    <row r="111" spans="1:13">
      <c r="A111" s="432" t="s">
        <v>556</v>
      </c>
      <c r="B111" s="433" t="s">
        <v>16</v>
      </c>
      <c r="C111" s="432" t="s">
        <v>687</v>
      </c>
      <c r="D111" s="433">
        <v>2020</v>
      </c>
      <c r="E111" s="434" t="s">
        <v>657</v>
      </c>
      <c r="F111" s="432" t="s">
        <v>658</v>
      </c>
      <c r="G111" s="432" t="s">
        <v>651</v>
      </c>
      <c r="H111" s="436">
        <v>17</v>
      </c>
      <c r="I111" s="436">
        <v>607</v>
      </c>
      <c r="J111" s="435" t="s">
        <v>737</v>
      </c>
      <c r="K111" s="436">
        <v>5</v>
      </c>
      <c r="L111" s="433"/>
      <c r="M111" s="432" t="str">
        <f t="shared" si="1"/>
        <v>五年制高职-数控设备应用与维护-2020</v>
      </c>
    </row>
    <row r="112" spans="1:13">
      <c r="A112" s="432" t="s">
        <v>556</v>
      </c>
      <c r="B112" s="433" t="s">
        <v>16</v>
      </c>
      <c r="C112" s="432" t="s">
        <v>687</v>
      </c>
      <c r="D112" s="433">
        <v>2020</v>
      </c>
      <c r="E112" s="434" t="s">
        <v>657</v>
      </c>
      <c r="F112" s="432" t="s">
        <v>658</v>
      </c>
      <c r="G112" s="432" t="s">
        <v>651</v>
      </c>
      <c r="H112" s="436">
        <v>18</v>
      </c>
      <c r="I112" s="436">
        <v>608</v>
      </c>
      <c r="J112" s="435" t="s">
        <v>706</v>
      </c>
      <c r="K112" s="436">
        <v>6</v>
      </c>
      <c r="L112" s="433"/>
      <c r="M112" s="432" t="str">
        <f t="shared" si="1"/>
        <v>五年制高职-数控设备应用与维护-2020</v>
      </c>
    </row>
    <row r="113" spans="1:13">
      <c r="A113" s="432" t="s">
        <v>556</v>
      </c>
      <c r="B113" s="433" t="s">
        <v>16</v>
      </c>
      <c r="C113" s="432" t="s">
        <v>687</v>
      </c>
      <c r="D113" s="433">
        <v>2020</v>
      </c>
      <c r="E113" s="434" t="s">
        <v>657</v>
      </c>
      <c r="F113" s="437" t="s">
        <v>666</v>
      </c>
      <c r="G113" s="432" t="s">
        <v>651</v>
      </c>
      <c r="H113" s="436">
        <v>19</v>
      </c>
      <c r="I113" s="436">
        <v>636</v>
      </c>
      <c r="J113" s="435" t="s">
        <v>738</v>
      </c>
      <c r="K113" s="436"/>
      <c r="L113" s="436" t="s">
        <v>721</v>
      </c>
      <c r="M113" s="432" t="str">
        <f t="shared" si="1"/>
        <v>五年制高职-数控设备应用与维护-2020</v>
      </c>
    </row>
    <row r="114" spans="1:13">
      <c r="A114" s="432" t="s">
        <v>557</v>
      </c>
      <c r="B114" s="433" t="s">
        <v>16</v>
      </c>
      <c r="C114" s="432" t="s">
        <v>693</v>
      </c>
      <c r="D114" s="433">
        <v>2020</v>
      </c>
      <c r="E114" s="434" t="s">
        <v>649</v>
      </c>
      <c r="F114" s="435" t="s">
        <v>650</v>
      </c>
      <c r="G114" s="432" t="s">
        <v>651</v>
      </c>
      <c r="H114" s="436">
        <v>15</v>
      </c>
      <c r="I114" s="436">
        <v>609</v>
      </c>
      <c r="J114" s="435" t="s">
        <v>708</v>
      </c>
      <c r="K114" s="436">
        <v>2</v>
      </c>
      <c r="L114" s="433"/>
      <c r="M114" s="432" t="str">
        <f t="shared" si="1"/>
        <v>五年制高职-数字媒体应用技术-2020</v>
      </c>
    </row>
    <row r="115" spans="1:13">
      <c r="A115" s="432" t="s">
        <v>557</v>
      </c>
      <c r="B115" s="433" t="s">
        <v>16</v>
      </c>
      <c r="C115" s="432" t="s">
        <v>693</v>
      </c>
      <c r="D115" s="433">
        <v>2020</v>
      </c>
      <c r="E115" s="434" t="s">
        <v>649</v>
      </c>
      <c r="F115" s="435" t="s">
        <v>654</v>
      </c>
      <c r="G115" s="432" t="s">
        <v>651</v>
      </c>
      <c r="H115" s="436">
        <v>16</v>
      </c>
      <c r="I115" s="436">
        <v>610</v>
      </c>
      <c r="J115" s="435" t="s">
        <v>709</v>
      </c>
      <c r="K115" s="436">
        <v>2</v>
      </c>
      <c r="L115" s="433"/>
      <c r="M115" s="432" t="str">
        <f t="shared" si="1"/>
        <v>五年制高职-数字媒体应用技术-2020</v>
      </c>
    </row>
    <row r="116" spans="1:13">
      <c r="A116" s="432" t="s">
        <v>557</v>
      </c>
      <c r="B116" s="433" t="s">
        <v>16</v>
      </c>
      <c r="C116" s="432" t="s">
        <v>693</v>
      </c>
      <c r="D116" s="433">
        <v>2020</v>
      </c>
      <c r="E116" s="434" t="s">
        <v>649</v>
      </c>
      <c r="F116" s="435" t="s">
        <v>654</v>
      </c>
      <c r="G116" s="432" t="s">
        <v>651</v>
      </c>
      <c r="H116" s="436">
        <v>17</v>
      </c>
      <c r="I116" s="436">
        <v>611</v>
      </c>
      <c r="J116" s="435" t="s">
        <v>710</v>
      </c>
      <c r="K116" s="436">
        <v>2</v>
      </c>
      <c r="L116" s="433"/>
      <c r="M116" s="432" t="str">
        <f t="shared" si="1"/>
        <v>五年制高职-数字媒体应用技术-2020</v>
      </c>
    </row>
    <row r="117" spans="1:13">
      <c r="A117" s="432" t="s">
        <v>557</v>
      </c>
      <c r="B117" s="433" t="s">
        <v>16</v>
      </c>
      <c r="C117" s="432" t="s">
        <v>693</v>
      </c>
      <c r="D117" s="433">
        <v>2020</v>
      </c>
      <c r="E117" s="434" t="s">
        <v>649</v>
      </c>
      <c r="F117" s="435" t="s">
        <v>654</v>
      </c>
      <c r="G117" s="432" t="s">
        <v>651</v>
      </c>
      <c r="H117" s="436">
        <v>18</v>
      </c>
      <c r="I117" s="436">
        <v>612</v>
      </c>
      <c r="J117" s="435" t="s">
        <v>711</v>
      </c>
      <c r="K117" s="436">
        <v>2</v>
      </c>
      <c r="L117" s="433"/>
      <c r="M117" s="432" t="str">
        <f t="shared" si="1"/>
        <v>五年制高职-数字媒体应用技术-2020</v>
      </c>
    </row>
    <row r="118" spans="1:13">
      <c r="A118" s="432" t="s">
        <v>557</v>
      </c>
      <c r="B118" s="433" t="s">
        <v>16</v>
      </c>
      <c r="C118" s="432" t="s">
        <v>693</v>
      </c>
      <c r="D118" s="433">
        <v>2020</v>
      </c>
      <c r="E118" s="434" t="s">
        <v>649</v>
      </c>
      <c r="F118" s="435" t="s">
        <v>654</v>
      </c>
      <c r="G118" s="432" t="s">
        <v>651</v>
      </c>
      <c r="H118" s="436">
        <v>19</v>
      </c>
      <c r="I118" s="436">
        <v>613</v>
      </c>
      <c r="J118" s="435" t="s">
        <v>712</v>
      </c>
      <c r="K118" s="436">
        <v>2</v>
      </c>
      <c r="L118" s="433"/>
      <c r="M118" s="432" t="str">
        <f t="shared" si="1"/>
        <v>五年制高职-数字媒体应用技术-2020</v>
      </c>
    </row>
    <row r="119" spans="1:13">
      <c r="A119" s="432" t="s">
        <v>557</v>
      </c>
      <c r="B119" s="433" t="s">
        <v>16</v>
      </c>
      <c r="C119" s="432" t="s">
        <v>693</v>
      </c>
      <c r="D119" s="433">
        <v>2020</v>
      </c>
      <c r="E119" s="434" t="s">
        <v>649</v>
      </c>
      <c r="F119" s="435" t="s">
        <v>654</v>
      </c>
      <c r="G119" s="432" t="s">
        <v>659</v>
      </c>
      <c r="H119" s="436">
        <v>20</v>
      </c>
      <c r="I119" s="436">
        <v>614</v>
      </c>
      <c r="J119" s="435" t="s">
        <v>713</v>
      </c>
      <c r="K119" s="436">
        <v>1</v>
      </c>
      <c r="L119" s="433"/>
      <c r="M119" s="432" t="str">
        <f t="shared" si="1"/>
        <v>五年制高职-数字媒体应用技术-2020</v>
      </c>
    </row>
    <row r="120" spans="1:13">
      <c r="A120" s="432" t="s">
        <v>557</v>
      </c>
      <c r="B120" s="433" t="s">
        <v>16</v>
      </c>
      <c r="C120" s="432" t="s">
        <v>693</v>
      </c>
      <c r="D120" s="433">
        <v>2020</v>
      </c>
      <c r="E120" s="434" t="s">
        <v>657</v>
      </c>
      <c r="F120" s="432" t="s">
        <v>658</v>
      </c>
      <c r="G120" s="432" t="s">
        <v>651</v>
      </c>
      <c r="H120" s="436">
        <v>21</v>
      </c>
      <c r="I120" s="436">
        <v>615</v>
      </c>
      <c r="J120" s="435" t="s">
        <v>739</v>
      </c>
      <c r="K120" s="436">
        <v>4</v>
      </c>
      <c r="L120" s="433"/>
      <c r="M120" s="432" t="str">
        <f t="shared" si="1"/>
        <v>五年制高职-数字媒体应用技术-2020</v>
      </c>
    </row>
    <row r="121" spans="1:13">
      <c r="A121" s="432" t="s">
        <v>557</v>
      </c>
      <c r="B121" s="433" t="s">
        <v>16</v>
      </c>
      <c r="C121" s="432" t="s">
        <v>693</v>
      </c>
      <c r="D121" s="433">
        <v>2020</v>
      </c>
      <c r="E121" s="434" t="s">
        <v>657</v>
      </c>
      <c r="F121" s="432" t="s">
        <v>658</v>
      </c>
      <c r="G121" s="432" t="s">
        <v>651</v>
      </c>
      <c r="H121" s="436">
        <v>22</v>
      </c>
      <c r="I121" s="436">
        <v>616</v>
      </c>
      <c r="J121" s="435" t="s">
        <v>740</v>
      </c>
      <c r="K121" s="436">
        <v>4</v>
      </c>
      <c r="L121" s="433"/>
      <c r="M121" s="432" t="str">
        <f t="shared" si="1"/>
        <v>五年制高职-数字媒体应用技术-2020</v>
      </c>
    </row>
    <row r="122" spans="1:13">
      <c r="A122" s="432" t="s">
        <v>557</v>
      </c>
      <c r="B122" s="433" t="s">
        <v>16</v>
      </c>
      <c r="C122" s="432" t="s">
        <v>693</v>
      </c>
      <c r="D122" s="433">
        <v>2020</v>
      </c>
      <c r="E122" s="434" t="s">
        <v>657</v>
      </c>
      <c r="F122" s="432" t="s">
        <v>658</v>
      </c>
      <c r="G122" s="432" t="s">
        <v>651</v>
      </c>
      <c r="H122" s="436">
        <v>23</v>
      </c>
      <c r="I122" s="436">
        <v>617</v>
      </c>
      <c r="J122" s="435" t="s">
        <v>741</v>
      </c>
      <c r="K122" s="436">
        <v>4</v>
      </c>
      <c r="L122" s="433"/>
      <c r="M122" s="432" t="str">
        <f t="shared" si="1"/>
        <v>五年制高职-数字媒体应用技术-2020</v>
      </c>
    </row>
    <row r="123" spans="1:13">
      <c r="A123" s="432" t="s">
        <v>557</v>
      </c>
      <c r="B123" s="433" t="s">
        <v>16</v>
      </c>
      <c r="C123" s="432" t="s">
        <v>693</v>
      </c>
      <c r="D123" s="433">
        <v>2020</v>
      </c>
      <c r="E123" s="433" t="s">
        <v>657</v>
      </c>
      <c r="F123" s="432" t="s">
        <v>658</v>
      </c>
      <c r="G123" s="432" t="s">
        <v>659</v>
      </c>
      <c r="H123" s="436">
        <v>24</v>
      </c>
      <c r="I123" s="436">
        <v>618</v>
      </c>
      <c r="J123" s="435" t="s">
        <v>742</v>
      </c>
      <c r="K123" s="436">
        <v>4</v>
      </c>
      <c r="L123" s="433"/>
      <c r="M123" s="432" t="str">
        <f t="shared" si="1"/>
        <v>五年制高职-数字媒体应用技术-2020</v>
      </c>
    </row>
    <row r="124" spans="1:13">
      <c r="A124" s="432" t="s">
        <v>557</v>
      </c>
      <c r="B124" s="433" t="s">
        <v>16</v>
      </c>
      <c r="C124" s="432" t="s">
        <v>693</v>
      </c>
      <c r="D124" s="433">
        <v>2020</v>
      </c>
      <c r="E124" s="433" t="s">
        <v>657</v>
      </c>
      <c r="F124" s="432" t="s">
        <v>658</v>
      </c>
      <c r="G124" s="432" t="s">
        <v>659</v>
      </c>
      <c r="H124" s="436">
        <v>25</v>
      </c>
      <c r="I124" s="436">
        <v>619</v>
      </c>
      <c r="J124" s="435" t="s">
        <v>743</v>
      </c>
      <c r="K124" s="436">
        <v>4</v>
      </c>
      <c r="L124" s="433"/>
      <c r="M124" s="432" t="str">
        <f t="shared" si="1"/>
        <v>五年制高职-数字媒体应用技术-2020</v>
      </c>
    </row>
    <row r="125" spans="1:13">
      <c r="A125" s="432" t="s">
        <v>557</v>
      </c>
      <c r="B125" s="433" t="s">
        <v>16</v>
      </c>
      <c r="C125" s="432" t="s">
        <v>693</v>
      </c>
      <c r="D125" s="433">
        <v>2020</v>
      </c>
      <c r="E125" s="434" t="s">
        <v>657</v>
      </c>
      <c r="F125" s="437" t="s">
        <v>666</v>
      </c>
      <c r="G125" s="432" t="s">
        <v>651</v>
      </c>
      <c r="H125" s="436">
        <v>26</v>
      </c>
      <c r="I125" s="436">
        <v>637</v>
      </c>
      <c r="J125" s="435" t="s">
        <v>744</v>
      </c>
      <c r="K125" s="436"/>
      <c r="L125" s="436" t="s">
        <v>668</v>
      </c>
      <c r="M125" s="432" t="str">
        <f t="shared" si="1"/>
        <v>五年制高职-数字媒体应用技术-2020</v>
      </c>
    </row>
    <row r="126" spans="1:13">
      <c r="A126" s="432" t="s">
        <v>557</v>
      </c>
      <c r="B126" s="433" t="s">
        <v>16</v>
      </c>
      <c r="C126" s="432" t="s">
        <v>693</v>
      </c>
      <c r="D126" s="433">
        <v>2020</v>
      </c>
      <c r="E126" s="434" t="s">
        <v>657</v>
      </c>
      <c r="F126" s="437" t="s">
        <v>666</v>
      </c>
      <c r="G126" s="432" t="s">
        <v>651</v>
      </c>
      <c r="H126" s="436">
        <v>27</v>
      </c>
      <c r="I126" s="436">
        <v>638</v>
      </c>
      <c r="J126" s="435" t="s">
        <v>745</v>
      </c>
      <c r="K126" s="436"/>
      <c r="L126" s="436" t="s">
        <v>668</v>
      </c>
      <c r="M126" s="432" t="str">
        <f t="shared" si="1"/>
        <v>五年制高职-数字媒体应用技术-2020</v>
      </c>
    </row>
    <row r="127" spans="1:13">
      <c r="A127" s="432" t="s">
        <v>558</v>
      </c>
      <c r="B127" s="433" t="s">
        <v>16</v>
      </c>
      <c r="C127" s="432" t="s">
        <v>703</v>
      </c>
      <c r="D127" s="433">
        <v>2020</v>
      </c>
      <c r="E127" s="434" t="s">
        <v>649</v>
      </c>
      <c r="F127" s="435" t="s">
        <v>650</v>
      </c>
      <c r="G127" s="432" t="s">
        <v>651</v>
      </c>
      <c r="H127" s="436">
        <v>10</v>
      </c>
      <c r="I127" s="436">
        <v>620</v>
      </c>
      <c r="J127" s="435" t="s">
        <v>708</v>
      </c>
      <c r="K127" s="436">
        <v>2</v>
      </c>
      <c r="L127" s="433"/>
      <c r="M127" s="432" t="str">
        <f t="shared" si="1"/>
        <v>五年制高职-应用电子技术-2020</v>
      </c>
    </row>
    <row r="128" spans="1:13">
      <c r="A128" s="432" t="s">
        <v>558</v>
      </c>
      <c r="B128" s="433" t="s">
        <v>16</v>
      </c>
      <c r="C128" s="432" t="s">
        <v>703</v>
      </c>
      <c r="D128" s="433">
        <v>2020</v>
      </c>
      <c r="E128" s="434" t="s">
        <v>649</v>
      </c>
      <c r="F128" s="435" t="s">
        <v>654</v>
      </c>
      <c r="G128" s="432" t="s">
        <v>651</v>
      </c>
      <c r="H128" s="436">
        <v>11</v>
      </c>
      <c r="I128" s="436">
        <v>621</v>
      </c>
      <c r="J128" s="435" t="s">
        <v>709</v>
      </c>
      <c r="K128" s="436">
        <v>2</v>
      </c>
      <c r="L128" s="433"/>
      <c r="M128" s="432" t="str">
        <f t="shared" si="1"/>
        <v>五年制高职-应用电子技术-2020</v>
      </c>
    </row>
    <row r="129" spans="1:13">
      <c r="A129" s="432" t="s">
        <v>558</v>
      </c>
      <c r="B129" s="433" t="s">
        <v>16</v>
      </c>
      <c r="C129" s="432" t="s">
        <v>703</v>
      </c>
      <c r="D129" s="433">
        <v>2020</v>
      </c>
      <c r="E129" s="434" t="s">
        <v>649</v>
      </c>
      <c r="F129" s="435" t="s">
        <v>654</v>
      </c>
      <c r="G129" s="432" t="s">
        <v>651</v>
      </c>
      <c r="H129" s="436">
        <v>12</v>
      </c>
      <c r="I129" s="436">
        <v>622</v>
      </c>
      <c r="J129" s="435" t="s">
        <v>710</v>
      </c>
      <c r="K129" s="436">
        <v>2</v>
      </c>
      <c r="L129" s="433"/>
      <c r="M129" s="432" t="str">
        <f t="shared" si="1"/>
        <v>五年制高职-应用电子技术-2020</v>
      </c>
    </row>
    <row r="130" spans="1:13">
      <c r="A130" s="432" t="s">
        <v>558</v>
      </c>
      <c r="B130" s="433" t="s">
        <v>16</v>
      </c>
      <c r="C130" s="432" t="s">
        <v>703</v>
      </c>
      <c r="D130" s="433">
        <v>2020</v>
      </c>
      <c r="E130" s="434" t="s">
        <v>649</v>
      </c>
      <c r="F130" s="435" t="s">
        <v>654</v>
      </c>
      <c r="G130" s="432" t="s">
        <v>651</v>
      </c>
      <c r="H130" s="436">
        <v>13</v>
      </c>
      <c r="I130" s="436">
        <v>623</v>
      </c>
      <c r="J130" s="435" t="s">
        <v>711</v>
      </c>
      <c r="K130" s="436">
        <v>2</v>
      </c>
      <c r="L130" s="433"/>
      <c r="M130" s="432" t="str">
        <f t="shared" ref="M130:M193" si="2">B130&amp;"-"&amp;C130&amp;"-"&amp;D130</f>
        <v>五年制高职-应用电子技术-2020</v>
      </c>
    </row>
    <row r="131" spans="1:13">
      <c r="A131" s="432" t="s">
        <v>558</v>
      </c>
      <c r="B131" s="433" t="s">
        <v>16</v>
      </c>
      <c r="C131" s="432" t="s">
        <v>703</v>
      </c>
      <c r="D131" s="433">
        <v>2020</v>
      </c>
      <c r="E131" s="434" t="s">
        <v>649</v>
      </c>
      <c r="F131" s="435" t="s">
        <v>654</v>
      </c>
      <c r="G131" s="432" t="s">
        <v>651</v>
      </c>
      <c r="H131" s="436">
        <v>14</v>
      </c>
      <c r="I131" s="436">
        <v>624</v>
      </c>
      <c r="J131" s="435" t="s">
        <v>712</v>
      </c>
      <c r="K131" s="436">
        <v>2</v>
      </c>
      <c r="L131" s="433"/>
      <c r="M131" s="432" t="str">
        <f t="shared" si="2"/>
        <v>五年制高职-应用电子技术-2020</v>
      </c>
    </row>
    <row r="132" spans="1:13">
      <c r="A132" s="432" t="s">
        <v>558</v>
      </c>
      <c r="B132" s="433" t="s">
        <v>16</v>
      </c>
      <c r="C132" s="432" t="s">
        <v>703</v>
      </c>
      <c r="D132" s="433">
        <v>2020</v>
      </c>
      <c r="E132" s="434" t="s">
        <v>649</v>
      </c>
      <c r="F132" s="435" t="s">
        <v>654</v>
      </c>
      <c r="G132" s="432" t="s">
        <v>659</v>
      </c>
      <c r="H132" s="436">
        <v>15</v>
      </c>
      <c r="I132" s="436">
        <v>625</v>
      </c>
      <c r="J132" s="435" t="s">
        <v>713</v>
      </c>
      <c r="K132" s="436">
        <v>1</v>
      </c>
      <c r="L132" s="433"/>
      <c r="M132" s="432" t="str">
        <f t="shared" si="2"/>
        <v>五年制高职-应用电子技术-2020</v>
      </c>
    </row>
    <row r="133" spans="1:13">
      <c r="A133" s="432" t="s">
        <v>558</v>
      </c>
      <c r="B133" s="433" t="s">
        <v>16</v>
      </c>
      <c r="C133" s="432" t="s">
        <v>703</v>
      </c>
      <c r="D133" s="433">
        <v>2020</v>
      </c>
      <c r="E133" s="434" t="s">
        <v>657</v>
      </c>
      <c r="F133" s="432" t="s">
        <v>658</v>
      </c>
      <c r="G133" s="432" t="s">
        <v>651</v>
      </c>
      <c r="H133" s="436">
        <v>16</v>
      </c>
      <c r="I133" s="436">
        <v>626</v>
      </c>
      <c r="J133" s="435" t="s">
        <v>746</v>
      </c>
      <c r="K133" s="436">
        <v>4</v>
      </c>
      <c r="L133" s="433"/>
      <c r="M133" s="432" t="str">
        <f t="shared" si="2"/>
        <v>五年制高职-应用电子技术-2020</v>
      </c>
    </row>
    <row r="134" spans="1:13">
      <c r="A134" s="432" t="s">
        <v>558</v>
      </c>
      <c r="B134" s="433" t="s">
        <v>16</v>
      </c>
      <c r="C134" s="432" t="s">
        <v>703</v>
      </c>
      <c r="D134" s="433">
        <v>2020</v>
      </c>
      <c r="E134" s="434" t="s">
        <v>657</v>
      </c>
      <c r="F134" s="432" t="s">
        <v>658</v>
      </c>
      <c r="G134" s="432" t="s">
        <v>651</v>
      </c>
      <c r="H134" s="436">
        <v>17</v>
      </c>
      <c r="I134" s="436">
        <v>627</v>
      </c>
      <c r="J134" s="435" t="s">
        <v>747</v>
      </c>
      <c r="K134" s="436">
        <v>6</v>
      </c>
      <c r="L134" s="433"/>
      <c r="M134" s="432" t="str">
        <f t="shared" si="2"/>
        <v>五年制高职-应用电子技术-2020</v>
      </c>
    </row>
    <row r="135" spans="1:13">
      <c r="A135" s="432" t="s">
        <v>558</v>
      </c>
      <c r="B135" s="433" t="s">
        <v>16</v>
      </c>
      <c r="C135" s="432" t="s">
        <v>703</v>
      </c>
      <c r="D135" s="433">
        <v>2020</v>
      </c>
      <c r="E135" s="433" t="s">
        <v>657</v>
      </c>
      <c r="F135" s="432" t="s">
        <v>658</v>
      </c>
      <c r="G135" s="432" t="s">
        <v>659</v>
      </c>
      <c r="H135" s="436">
        <v>18</v>
      </c>
      <c r="I135" s="436">
        <v>628</v>
      </c>
      <c r="J135" s="435" t="s">
        <v>748</v>
      </c>
      <c r="K135" s="436">
        <v>4</v>
      </c>
      <c r="L135" s="433"/>
      <c r="M135" s="432" t="str">
        <f t="shared" si="2"/>
        <v>五年制高职-应用电子技术-2020</v>
      </c>
    </row>
    <row r="136" spans="1:13">
      <c r="A136" s="432" t="s">
        <v>558</v>
      </c>
      <c r="B136" s="433" t="s">
        <v>16</v>
      </c>
      <c r="C136" s="432" t="s">
        <v>703</v>
      </c>
      <c r="D136" s="433">
        <v>2020</v>
      </c>
      <c r="E136" s="433" t="s">
        <v>657</v>
      </c>
      <c r="F136" s="432" t="s">
        <v>658</v>
      </c>
      <c r="G136" s="432" t="s">
        <v>659</v>
      </c>
      <c r="H136" s="436">
        <v>19</v>
      </c>
      <c r="I136" s="436">
        <v>629</v>
      </c>
      <c r="J136" s="435" t="s">
        <v>749</v>
      </c>
      <c r="K136" s="436">
        <v>4</v>
      </c>
      <c r="L136" s="433"/>
      <c r="M136" s="432" t="str">
        <f t="shared" si="2"/>
        <v>五年制高职-应用电子技术-2020</v>
      </c>
    </row>
    <row r="137" spans="1:13">
      <c r="A137" s="432" t="s">
        <v>558</v>
      </c>
      <c r="B137" s="433" t="s">
        <v>16</v>
      </c>
      <c r="C137" s="432" t="s">
        <v>703</v>
      </c>
      <c r="D137" s="433">
        <v>2020</v>
      </c>
      <c r="E137" s="433" t="s">
        <v>649</v>
      </c>
      <c r="F137" s="435" t="s">
        <v>654</v>
      </c>
      <c r="G137" s="432" t="s">
        <v>659</v>
      </c>
      <c r="H137" s="436">
        <v>20</v>
      </c>
      <c r="I137" s="436">
        <v>630</v>
      </c>
      <c r="J137" s="435" t="s">
        <v>684</v>
      </c>
      <c r="K137" s="436">
        <v>2</v>
      </c>
      <c r="L137" s="433"/>
      <c r="M137" s="432" t="str">
        <f t="shared" si="2"/>
        <v>五年制高职-应用电子技术-2020</v>
      </c>
    </row>
    <row r="138" spans="1:13">
      <c r="A138" s="432" t="s">
        <v>558</v>
      </c>
      <c r="B138" s="433" t="s">
        <v>16</v>
      </c>
      <c r="C138" s="432" t="s">
        <v>703</v>
      </c>
      <c r="D138" s="433">
        <v>2020</v>
      </c>
      <c r="E138" s="434" t="s">
        <v>657</v>
      </c>
      <c r="F138" s="437" t="s">
        <v>666</v>
      </c>
      <c r="G138" s="432" t="s">
        <v>651</v>
      </c>
      <c r="H138" s="436">
        <v>21</v>
      </c>
      <c r="I138" s="436">
        <v>639</v>
      </c>
      <c r="J138" s="435" t="s">
        <v>750</v>
      </c>
      <c r="K138" s="436"/>
      <c r="L138" s="436" t="s">
        <v>668</v>
      </c>
      <c r="M138" s="432" t="str">
        <f t="shared" si="2"/>
        <v>五年制高职-应用电子技术-2020</v>
      </c>
    </row>
    <row r="139" spans="1:13">
      <c r="A139" s="432" t="s">
        <v>558</v>
      </c>
      <c r="B139" s="433" t="s">
        <v>16</v>
      </c>
      <c r="C139" s="432" t="s">
        <v>703</v>
      </c>
      <c r="D139" s="433">
        <v>2020</v>
      </c>
      <c r="E139" s="434" t="s">
        <v>657</v>
      </c>
      <c r="F139" s="437" t="s">
        <v>666</v>
      </c>
      <c r="G139" s="432" t="s">
        <v>651</v>
      </c>
      <c r="H139" s="436">
        <v>22</v>
      </c>
      <c r="I139" s="436">
        <v>640</v>
      </c>
      <c r="J139" s="435" t="s">
        <v>751</v>
      </c>
      <c r="K139" s="436"/>
      <c r="L139" s="436" t="s">
        <v>670</v>
      </c>
      <c r="M139" s="432" t="str">
        <f t="shared" si="2"/>
        <v>五年制高职-应用电子技术-2020</v>
      </c>
    </row>
    <row r="140" spans="1:13">
      <c r="A140" s="432" t="s">
        <v>559</v>
      </c>
      <c r="B140" s="433" t="s">
        <v>16</v>
      </c>
      <c r="C140" s="432" t="s">
        <v>752</v>
      </c>
      <c r="D140" s="433">
        <v>2021</v>
      </c>
      <c r="E140" s="434" t="s">
        <v>649</v>
      </c>
      <c r="F140" s="435" t="s">
        <v>650</v>
      </c>
      <c r="G140" s="432" t="s">
        <v>651</v>
      </c>
      <c r="H140" s="436">
        <v>1</v>
      </c>
      <c r="I140" s="436">
        <v>641</v>
      </c>
      <c r="J140" s="438" t="s">
        <v>753</v>
      </c>
      <c r="K140" s="436">
        <v>2</v>
      </c>
      <c r="L140" s="433"/>
      <c r="M140" s="432" t="str">
        <f t="shared" si="2"/>
        <v>五年制高职-大数据与会计-2021</v>
      </c>
    </row>
    <row r="141" spans="1:13">
      <c r="A141" s="432" t="s">
        <v>559</v>
      </c>
      <c r="B141" s="433" t="s">
        <v>16</v>
      </c>
      <c r="C141" s="432" t="s">
        <v>752</v>
      </c>
      <c r="D141" s="433">
        <v>2021</v>
      </c>
      <c r="E141" s="434" t="s">
        <v>649</v>
      </c>
      <c r="F141" s="435" t="s">
        <v>654</v>
      </c>
      <c r="G141" s="432" t="s">
        <v>651</v>
      </c>
      <c r="H141" s="436">
        <v>2</v>
      </c>
      <c r="I141" s="436">
        <v>642</v>
      </c>
      <c r="J141" s="438" t="s">
        <v>754</v>
      </c>
      <c r="K141" s="436">
        <v>2</v>
      </c>
      <c r="L141" s="433"/>
      <c r="M141" s="432" t="str">
        <f t="shared" si="2"/>
        <v>五年制高职-大数据与会计-2021</v>
      </c>
    </row>
    <row r="142" spans="1:13">
      <c r="A142" s="432" t="s">
        <v>559</v>
      </c>
      <c r="B142" s="433" t="s">
        <v>16</v>
      </c>
      <c r="C142" s="432" t="s">
        <v>752</v>
      </c>
      <c r="D142" s="433">
        <v>2021</v>
      </c>
      <c r="E142" s="434" t="s">
        <v>649</v>
      </c>
      <c r="F142" s="435" t="s">
        <v>654</v>
      </c>
      <c r="G142" s="432" t="s">
        <v>651</v>
      </c>
      <c r="H142" s="436">
        <v>3</v>
      </c>
      <c r="I142" s="436">
        <v>643</v>
      </c>
      <c r="J142" s="438" t="s">
        <v>755</v>
      </c>
      <c r="K142" s="436">
        <v>2</v>
      </c>
      <c r="L142" s="433"/>
      <c r="M142" s="432" t="str">
        <f t="shared" si="2"/>
        <v>五年制高职-大数据与会计-2021</v>
      </c>
    </row>
    <row r="143" spans="1:13">
      <c r="A143" s="432" t="s">
        <v>559</v>
      </c>
      <c r="B143" s="433" t="s">
        <v>16</v>
      </c>
      <c r="C143" s="432" t="s">
        <v>752</v>
      </c>
      <c r="D143" s="433">
        <v>2021</v>
      </c>
      <c r="E143" s="434" t="s">
        <v>649</v>
      </c>
      <c r="F143" s="435" t="s">
        <v>654</v>
      </c>
      <c r="G143" s="432" t="s">
        <v>651</v>
      </c>
      <c r="H143" s="436">
        <v>4</v>
      </c>
      <c r="I143" s="436">
        <v>644</v>
      </c>
      <c r="J143" s="438" t="s">
        <v>756</v>
      </c>
      <c r="K143" s="436">
        <v>2</v>
      </c>
      <c r="L143" s="433"/>
      <c r="M143" s="432" t="str">
        <f t="shared" si="2"/>
        <v>五年制高职-大数据与会计-2021</v>
      </c>
    </row>
    <row r="144" spans="1:13">
      <c r="A144" s="432" t="s">
        <v>559</v>
      </c>
      <c r="B144" s="433" t="s">
        <v>16</v>
      </c>
      <c r="C144" s="432" t="s">
        <v>752</v>
      </c>
      <c r="D144" s="433">
        <v>2021</v>
      </c>
      <c r="E144" s="434" t="s">
        <v>649</v>
      </c>
      <c r="F144" s="435" t="s">
        <v>654</v>
      </c>
      <c r="G144" s="432" t="s">
        <v>651</v>
      </c>
      <c r="H144" s="436">
        <v>5</v>
      </c>
      <c r="I144" s="436">
        <v>645</v>
      </c>
      <c r="J144" s="438" t="s">
        <v>757</v>
      </c>
      <c r="K144" s="436">
        <v>2</v>
      </c>
      <c r="L144" s="433"/>
      <c r="M144" s="432" t="str">
        <f t="shared" si="2"/>
        <v>五年制高职-大数据与会计-2021</v>
      </c>
    </row>
    <row r="145" spans="1:13">
      <c r="A145" s="432" t="s">
        <v>559</v>
      </c>
      <c r="B145" s="433" t="s">
        <v>16</v>
      </c>
      <c r="C145" s="432" t="s">
        <v>752</v>
      </c>
      <c r="D145" s="433">
        <v>2021</v>
      </c>
      <c r="E145" s="434" t="s">
        <v>649</v>
      </c>
      <c r="F145" s="435" t="s">
        <v>654</v>
      </c>
      <c r="G145" s="432" t="s">
        <v>651</v>
      </c>
      <c r="H145" s="436">
        <v>6</v>
      </c>
      <c r="I145" s="436">
        <v>646</v>
      </c>
      <c r="J145" s="438" t="s">
        <v>758</v>
      </c>
      <c r="K145" s="436">
        <v>2</v>
      </c>
      <c r="L145" s="433"/>
      <c r="M145" s="432" t="str">
        <f t="shared" si="2"/>
        <v>五年制高职-大数据与会计-2021</v>
      </c>
    </row>
    <row r="146" spans="1:13">
      <c r="A146" s="432" t="s">
        <v>559</v>
      </c>
      <c r="B146" s="433" t="s">
        <v>16</v>
      </c>
      <c r="C146" s="432" t="s">
        <v>752</v>
      </c>
      <c r="D146" s="433">
        <v>2021</v>
      </c>
      <c r="E146" s="434" t="s">
        <v>649</v>
      </c>
      <c r="F146" s="435" t="s">
        <v>654</v>
      </c>
      <c r="G146" s="432" t="s">
        <v>759</v>
      </c>
      <c r="H146" s="436">
        <v>7</v>
      </c>
      <c r="I146" s="436">
        <v>647</v>
      </c>
      <c r="J146" s="439" t="s">
        <v>760</v>
      </c>
      <c r="K146" s="436">
        <v>2</v>
      </c>
      <c r="L146" s="433"/>
      <c r="M146" s="432" t="str">
        <f t="shared" si="2"/>
        <v>五年制高职-大数据与会计-2021</v>
      </c>
    </row>
    <row r="147" spans="1:13">
      <c r="A147" s="432" t="s">
        <v>559</v>
      </c>
      <c r="B147" s="433" t="s">
        <v>16</v>
      </c>
      <c r="C147" s="432" t="s">
        <v>752</v>
      </c>
      <c r="D147" s="433">
        <v>2021</v>
      </c>
      <c r="E147" s="433" t="s">
        <v>657</v>
      </c>
      <c r="F147" s="432" t="s">
        <v>729</v>
      </c>
      <c r="G147" s="432" t="s">
        <v>651</v>
      </c>
      <c r="H147" s="436">
        <v>8</v>
      </c>
      <c r="I147" s="436">
        <v>648</v>
      </c>
      <c r="J147" s="438" t="s">
        <v>761</v>
      </c>
      <c r="K147" s="436">
        <v>6</v>
      </c>
      <c r="L147" s="433"/>
      <c r="M147" s="432" t="str">
        <f t="shared" si="2"/>
        <v>五年制高职-大数据与会计-2021</v>
      </c>
    </row>
    <row r="148" spans="1:13">
      <c r="A148" s="432" t="s">
        <v>559</v>
      </c>
      <c r="B148" s="433" t="s">
        <v>16</v>
      </c>
      <c r="C148" s="432" t="s">
        <v>752</v>
      </c>
      <c r="D148" s="433">
        <v>2021</v>
      </c>
      <c r="E148" s="433" t="s">
        <v>657</v>
      </c>
      <c r="F148" s="432" t="s">
        <v>762</v>
      </c>
      <c r="G148" s="432" t="s">
        <v>651</v>
      </c>
      <c r="H148" s="436">
        <v>9</v>
      </c>
      <c r="I148" s="436">
        <v>649</v>
      </c>
      <c r="J148" s="438" t="s">
        <v>763</v>
      </c>
      <c r="K148" s="436">
        <v>6</v>
      </c>
      <c r="L148" s="433"/>
      <c r="M148" s="432" t="str">
        <f t="shared" si="2"/>
        <v>五年制高职-大数据与会计-2021</v>
      </c>
    </row>
    <row r="149" spans="1:13">
      <c r="A149" s="432" t="s">
        <v>559</v>
      </c>
      <c r="B149" s="433" t="s">
        <v>16</v>
      </c>
      <c r="C149" s="432" t="s">
        <v>752</v>
      </c>
      <c r="D149" s="433">
        <v>2021</v>
      </c>
      <c r="E149" s="433" t="s">
        <v>649</v>
      </c>
      <c r="F149" s="435" t="s">
        <v>654</v>
      </c>
      <c r="G149" s="432" t="s">
        <v>659</v>
      </c>
      <c r="H149" s="436">
        <v>10</v>
      </c>
      <c r="I149" s="436">
        <v>650</v>
      </c>
      <c r="J149" s="439" t="s">
        <v>764</v>
      </c>
      <c r="K149" s="436">
        <v>2</v>
      </c>
      <c r="L149" s="433"/>
      <c r="M149" s="432" t="str">
        <f t="shared" si="2"/>
        <v>五年制高职-大数据与会计-2021</v>
      </c>
    </row>
    <row r="150" spans="1:13">
      <c r="A150" s="432" t="s">
        <v>559</v>
      </c>
      <c r="B150" s="433" t="s">
        <v>16</v>
      </c>
      <c r="C150" s="432" t="s">
        <v>752</v>
      </c>
      <c r="D150" s="433">
        <v>2021</v>
      </c>
      <c r="E150" s="434" t="s">
        <v>657</v>
      </c>
      <c r="F150" s="437" t="s">
        <v>666</v>
      </c>
      <c r="G150" s="432" t="s">
        <v>651</v>
      </c>
      <c r="H150" s="436">
        <v>11</v>
      </c>
      <c r="I150" s="436">
        <v>701</v>
      </c>
      <c r="J150" s="438" t="s">
        <v>765</v>
      </c>
      <c r="K150" s="436"/>
      <c r="L150" s="436" t="s">
        <v>668</v>
      </c>
      <c r="M150" s="432" t="str">
        <f t="shared" si="2"/>
        <v>五年制高职-大数据与会计-2021</v>
      </c>
    </row>
    <row r="151" spans="1:13">
      <c r="A151" s="432" t="s">
        <v>560</v>
      </c>
      <c r="B151" s="433" t="s">
        <v>16</v>
      </c>
      <c r="C151" s="432" t="s">
        <v>648</v>
      </c>
      <c r="D151" s="433">
        <v>2021</v>
      </c>
      <c r="E151" s="434" t="s">
        <v>649</v>
      </c>
      <c r="F151" s="435" t="s">
        <v>650</v>
      </c>
      <c r="G151" s="432" t="s">
        <v>651</v>
      </c>
      <c r="H151" s="436">
        <v>59</v>
      </c>
      <c r="I151" s="436">
        <v>651</v>
      </c>
      <c r="J151" s="438" t="s">
        <v>753</v>
      </c>
      <c r="K151" s="436">
        <v>2</v>
      </c>
      <c r="L151" s="433"/>
      <c r="M151" s="432" t="str">
        <f t="shared" si="2"/>
        <v>五年制高职-服装设计与工艺-2021</v>
      </c>
    </row>
    <row r="152" spans="1:13">
      <c r="A152" s="432" t="s">
        <v>560</v>
      </c>
      <c r="B152" s="433" t="s">
        <v>16</v>
      </c>
      <c r="C152" s="432" t="s">
        <v>648</v>
      </c>
      <c r="D152" s="433">
        <v>2021</v>
      </c>
      <c r="E152" s="434" t="s">
        <v>649</v>
      </c>
      <c r="F152" s="435" t="s">
        <v>654</v>
      </c>
      <c r="G152" s="432" t="s">
        <v>651</v>
      </c>
      <c r="H152" s="436">
        <v>60</v>
      </c>
      <c r="I152" s="436">
        <v>652</v>
      </c>
      <c r="J152" s="438" t="s">
        <v>754</v>
      </c>
      <c r="K152" s="436">
        <v>2</v>
      </c>
      <c r="L152" s="433"/>
      <c r="M152" s="432" t="str">
        <f t="shared" si="2"/>
        <v>五年制高职-服装设计与工艺-2021</v>
      </c>
    </row>
    <row r="153" spans="1:13">
      <c r="A153" s="432" t="s">
        <v>560</v>
      </c>
      <c r="B153" s="433" t="s">
        <v>16</v>
      </c>
      <c r="C153" s="432" t="s">
        <v>648</v>
      </c>
      <c r="D153" s="433">
        <v>2021</v>
      </c>
      <c r="E153" s="434" t="s">
        <v>649</v>
      </c>
      <c r="F153" s="435" t="s">
        <v>654</v>
      </c>
      <c r="G153" s="432" t="s">
        <v>651</v>
      </c>
      <c r="H153" s="436">
        <v>61</v>
      </c>
      <c r="I153" s="436">
        <v>653</v>
      </c>
      <c r="J153" s="438" t="s">
        <v>755</v>
      </c>
      <c r="K153" s="436">
        <v>2</v>
      </c>
      <c r="L153" s="433"/>
      <c r="M153" s="432" t="str">
        <f t="shared" si="2"/>
        <v>五年制高职-服装设计与工艺-2021</v>
      </c>
    </row>
    <row r="154" spans="1:13">
      <c r="A154" s="432" t="s">
        <v>560</v>
      </c>
      <c r="B154" s="433" t="s">
        <v>16</v>
      </c>
      <c r="C154" s="432" t="s">
        <v>648</v>
      </c>
      <c r="D154" s="433">
        <v>2021</v>
      </c>
      <c r="E154" s="434" t="s">
        <v>649</v>
      </c>
      <c r="F154" s="435" t="s">
        <v>654</v>
      </c>
      <c r="G154" s="432" t="s">
        <v>651</v>
      </c>
      <c r="H154" s="436">
        <v>62</v>
      </c>
      <c r="I154" s="436">
        <v>654</v>
      </c>
      <c r="J154" s="438" t="s">
        <v>756</v>
      </c>
      <c r="K154" s="436">
        <v>2</v>
      </c>
      <c r="L154" s="433"/>
      <c r="M154" s="432" t="str">
        <f t="shared" si="2"/>
        <v>五年制高职-服装设计与工艺-2021</v>
      </c>
    </row>
    <row r="155" spans="1:13">
      <c r="A155" s="432" t="s">
        <v>560</v>
      </c>
      <c r="B155" s="433" t="s">
        <v>16</v>
      </c>
      <c r="C155" s="432" t="s">
        <v>648</v>
      </c>
      <c r="D155" s="433">
        <v>2021</v>
      </c>
      <c r="E155" s="434" t="s">
        <v>649</v>
      </c>
      <c r="F155" s="435" t="s">
        <v>654</v>
      </c>
      <c r="G155" s="432" t="s">
        <v>651</v>
      </c>
      <c r="H155" s="436">
        <v>63</v>
      </c>
      <c r="I155" s="436">
        <v>655</v>
      </c>
      <c r="J155" s="438" t="s">
        <v>766</v>
      </c>
      <c r="K155" s="436">
        <v>2</v>
      </c>
      <c r="L155" s="433"/>
      <c r="M155" s="432" t="str">
        <f t="shared" si="2"/>
        <v>五年制高职-服装设计与工艺-2021</v>
      </c>
    </row>
    <row r="156" spans="1:13">
      <c r="A156" s="432" t="s">
        <v>560</v>
      </c>
      <c r="B156" s="433" t="s">
        <v>16</v>
      </c>
      <c r="C156" s="432" t="s">
        <v>648</v>
      </c>
      <c r="D156" s="433">
        <v>2021</v>
      </c>
      <c r="E156" s="434" t="s">
        <v>649</v>
      </c>
      <c r="F156" s="435" t="s">
        <v>654</v>
      </c>
      <c r="G156" s="432" t="s">
        <v>651</v>
      </c>
      <c r="H156" s="436">
        <v>64</v>
      </c>
      <c r="I156" s="436">
        <v>656</v>
      </c>
      <c r="J156" s="438" t="s">
        <v>758</v>
      </c>
      <c r="K156" s="436">
        <v>2</v>
      </c>
      <c r="L156" s="433"/>
      <c r="M156" s="432" t="str">
        <f t="shared" si="2"/>
        <v>五年制高职-服装设计与工艺-2021</v>
      </c>
    </row>
    <row r="157" spans="1:13">
      <c r="A157" s="432" t="s">
        <v>560</v>
      </c>
      <c r="B157" s="433" t="s">
        <v>16</v>
      </c>
      <c r="C157" s="432" t="s">
        <v>648</v>
      </c>
      <c r="D157" s="433">
        <v>2021</v>
      </c>
      <c r="E157" s="433" t="s">
        <v>657</v>
      </c>
      <c r="F157" s="432" t="s">
        <v>729</v>
      </c>
      <c r="G157" s="432" t="s">
        <v>651</v>
      </c>
      <c r="H157" s="436">
        <v>65</v>
      </c>
      <c r="I157" s="436">
        <v>657</v>
      </c>
      <c r="J157" s="438" t="s">
        <v>767</v>
      </c>
      <c r="K157" s="436">
        <v>4</v>
      </c>
      <c r="L157" s="433"/>
      <c r="M157" s="432" t="str">
        <f t="shared" si="2"/>
        <v>五年制高职-服装设计与工艺-2021</v>
      </c>
    </row>
    <row r="158" spans="1:13">
      <c r="A158" s="432" t="s">
        <v>560</v>
      </c>
      <c r="B158" s="433" t="s">
        <v>16</v>
      </c>
      <c r="C158" s="432" t="s">
        <v>648</v>
      </c>
      <c r="D158" s="433">
        <v>2021</v>
      </c>
      <c r="E158" s="433" t="s">
        <v>657</v>
      </c>
      <c r="F158" s="432" t="s">
        <v>762</v>
      </c>
      <c r="G158" s="432" t="s">
        <v>651</v>
      </c>
      <c r="H158" s="436">
        <v>66</v>
      </c>
      <c r="I158" s="436">
        <v>658</v>
      </c>
      <c r="J158" s="438" t="s">
        <v>768</v>
      </c>
      <c r="K158" s="436">
        <v>4</v>
      </c>
      <c r="L158" s="433"/>
      <c r="M158" s="432" t="str">
        <f t="shared" si="2"/>
        <v>五年制高职-服装设计与工艺-2021</v>
      </c>
    </row>
    <row r="159" spans="1:13">
      <c r="A159" s="432" t="s">
        <v>560</v>
      </c>
      <c r="B159" s="433" t="s">
        <v>16</v>
      </c>
      <c r="C159" s="432" t="s">
        <v>648</v>
      </c>
      <c r="D159" s="433">
        <v>2021</v>
      </c>
      <c r="E159" s="433" t="s">
        <v>657</v>
      </c>
      <c r="F159" s="432" t="s">
        <v>762</v>
      </c>
      <c r="G159" s="432" t="s">
        <v>651</v>
      </c>
      <c r="H159" s="436">
        <v>67</v>
      </c>
      <c r="I159" s="436">
        <v>659</v>
      </c>
      <c r="J159" s="438" t="s">
        <v>769</v>
      </c>
      <c r="K159" s="436">
        <v>4</v>
      </c>
      <c r="L159" s="433"/>
      <c r="M159" s="432" t="str">
        <f t="shared" si="2"/>
        <v>五年制高职-服装设计与工艺-2021</v>
      </c>
    </row>
    <row r="160" spans="1:13">
      <c r="A160" s="432" t="s">
        <v>560</v>
      </c>
      <c r="B160" s="433" t="s">
        <v>16</v>
      </c>
      <c r="C160" s="432" t="s">
        <v>648</v>
      </c>
      <c r="D160" s="433">
        <v>2021</v>
      </c>
      <c r="E160" s="433" t="s">
        <v>657</v>
      </c>
      <c r="F160" s="432" t="s">
        <v>658</v>
      </c>
      <c r="G160" s="432" t="s">
        <v>659</v>
      </c>
      <c r="H160" s="436">
        <v>68</v>
      </c>
      <c r="I160" s="436">
        <v>660</v>
      </c>
      <c r="J160" s="439" t="s">
        <v>770</v>
      </c>
      <c r="K160" s="436">
        <v>2</v>
      </c>
      <c r="L160" s="433"/>
      <c r="M160" s="432" t="str">
        <f t="shared" si="2"/>
        <v>五年制高职-服装设计与工艺-2021</v>
      </c>
    </row>
    <row r="161" spans="1:13">
      <c r="A161" s="432" t="s">
        <v>560</v>
      </c>
      <c r="B161" s="433" t="s">
        <v>16</v>
      </c>
      <c r="C161" s="432" t="s">
        <v>648</v>
      </c>
      <c r="D161" s="433">
        <v>2021</v>
      </c>
      <c r="E161" s="433" t="s">
        <v>657</v>
      </c>
      <c r="F161" s="432" t="s">
        <v>658</v>
      </c>
      <c r="G161" s="432" t="s">
        <v>659</v>
      </c>
      <c r="H161" s="436">
        <v>69</v>
      </c>
      <c r="I161" s="436">
        <v>661</v>
      </c>
      <c r="J161" s="439" t="s">
        <v>771</v>
      </c>
      <c r="K161" s="436">
        <v>2</v>
      </c>
      <c r="L161" s="433"/>
      <c r="M161" s="432" t="str">
        <f t="shared" si="2"/>
        <v>五年制高职-服装设计与工艺-2021</v>
      </c>
    </row>
    <row r="162" spans="1:13">
      <c r="A162" s="432" t="s">
        <v>560</v>
      </c>
      <c r="B162" s="433" t="s">
        <v>16</v>
      </c>
      <c r="C162" s="432" t="s">
        <v>648</v>
      </c>
      <c r="D162" s="433">
        <v>2021</v>
      </c>
      <c r="E162" s="434" t="s">
        <v>657</v>
      </c>
      <c r="F162" s="437" t="s">
        <v>666</v>
      </c>
      <c r="G162" s="432" t="s">
        <v>651</v>
      </c>
      <c r="H162" s="436">
        <v>70</v>
      </c>
      <c r="I162" s="436">
        <v>702</v>
      </c>
      <c r="J162" s="438" t="s">
        <v>772</v>
      </c>
      <c r="K162" s="436"/>
      <c r="L162" s="436" t="s">
        <v>668</v>
      </c>
      <c r="M162" s="432" t="str">
        <f t="shared" si="2"/>
        <v>五年制高职-服装设计与工艺-2021</v>
      </c>
    </row>
    <row r="163" spans="1:13">
      <c r="A163" s="432" t="s">
        <v>561</v>
      </c>
      <c r="B163" s="433" t="s">
        <v>16</v>
      </c>
      <c r="C163" s="432" t="s">
        <v>671</v>
      </c>
      <c r="D163" s="433">
        <v>2021</v>
      </c>
      <c r="E163" s="434" t="s">
        <v>649</v>
      </c>
      <c r="F163" s="435" t="s">
        <v>650</v>
      </c>
      <c r="G163" s="435" t="s">
        <v>651</v>
      </c>
      <c r="H163" s="436">
        <v>24</v>
      </c>
      <c r="I163" s="436">
        <v>691</v>
      </c>
      <c r="J163" s="438" t="s">
        <v>753</v>
      </c>
      <c r="K163" s="436">
        <v>2</v>
      </c>
      <c r="L163" s="433"/>
      <c r="M163" s="432" t="str">
        <f t="shared" si="2"/>
        <v>五年制高职-工程造价-2021</v>
      </c>
    </row>
    <row r="164" spans="1:13">
      <c r="A164" s="432" t="s">
        <v>561</v>
      </c>
      <c r="B164" s="433" t="s">
        <v>16</v>
      </c>
      <c r="C164" s="432" t="s">
        <v>671</v>
      </c>
      <c r="D164" s="433">
        <v>2021</v>
      </c>
      <c r="E164" s="434" t="s">
        <v>649</v>
      </c>
      <c r="F164" s="435" t="s">
        <v>654</v>
      </c>
      <c r="G164" s="435" t="s">
        <v>651</v>
      </c>
      <c r="H164" s="436">
        <v>25</v>
      </c>
      <c r="I164" s="436">
        <v>692</v>
      </c>
      <c r="J164" s="438" t="s">
        <v>754</v>
      </c>
      <c r="K164" s="436">
        <v>2</v>
      </c>
      <c r="L164" s="433"/>
      <c r="M164" s="432" t="str">
        <f t="shared" si="2"/>
        <v>五年制高职-工程造价-2021</v>
      </c>
    </row>
    <row r="165" spans="1:13">
      <c r="A165" s="432" t="s">
        <v>561</v>
      </c>
      <c r="B165" s="433" t="s">
        <v>16</v>
      </c>
      <c r="C165" s="432" t="s">
        <v>671</v>
      </c>
      <c r="D165" s="433">
        <v>2021</v>
      </c>
      <c r="E165" s="434" t="s">
        <v>649</v>
      </c>
      <c r="F165" s="435" t="s">
        <v>654</v>
      </c>
      <c r="G165" s="435" t="s">
        <v>651</v>
      </c>
      <c r="H165" s="436">
        <v>26</v>
      </c>
      <c r="I165" s="436">
        <v>693</v>
      </c>
      <c r="J165" s="438" t="s">
        <v>755</v>
      </c>
      <c r="K165" s="436">
        <v>2</v>
      </c>
      <c r="L165" s="433"/>
      <c r="M165" s="432" t="str">
        <f t="shared" si="2"/>
        <v>五年制高职-工程造价-2021</v>
      </c>
    </row>
    <row r="166" spans="1:13">
      <c r="A166" s="432" t="s">
        <v>561</v>
      </c>
      <c r="B166" s="433" t="s">
        <v>16</v>
      </c>
      <c r="C166" s="432" t="s">
        <v>671</v>
      </c>
      <c r="D166" s="433">
        <v>2021</v>
      </c>
      <c r="E166" s="434" t="s">
        <v>649</v>
      </c>
      <c r="F166" s="435" t="s">
        <v>654</v>
      </c>
      <c r="G166" s="435" t="s">
        <v>651</v>
      </c>
      <c r="H166" s="436">
        <v>27</v>
      </c>
      <c r="I166" s="436">
        <v>694</v>
      </c>
      <c r="J166" s="438" t="s">
        <v>756</v>
      </c>
      <c r="K166" s="436">
        <v>2</v>
      </c>
      <c r="L166" s="433"/>
      <c r="M166" s="432" t="str">
        <f t="shared" si="2"/>
        <v>五年制高职-工程造价-2021</v>
      </c>
    </row>
    <row r="167" spans="1:13">
      <c r="A167" s="432" t="s">
        <v>561</v>
      </c>
      <c r="B167" s="433" t="s">
        <v>16</v>
      </c>
      <c r="C167" s="432" t="s">
        <v>671</v>
      </c>
      <c r="D167" s="433">
        <v>2021</v>
      </c>
      <c r="E167" s="434" t="s">
        <v>649</v>
      </c>
      <c r="F167" s="435" t="s">
        <v>654</v>
      </c>
      <c r="G167" s="435" t="s">
        <v>651</v>
      </c>
      <c r="H167" s="436">
        <v>28</v>
      </c>
      <c r="I167" s="436">
        <v>695</v>
      </c>
      <c r="J167" s="438" t="s">
        <v>758</v>
      </c>
      <c r="K167" s="436">
        <v>2</v>
      </c>
      <c r="L167" s="433"/>
      <c r="M167" s="432" t="str">
        <f t="shared" si="2"/>
        <v>五年制高职-工程造价-2021</v>
      </c>
    </row>
    <row r="168" spans="1:13">
      <c r="A168" s="432" t="s">
        <v>561</v>
      </c>
      <c r="B168" s="433" t="s">
        <v>16</v>
      </c>
      <c r="C168" s="432" t="s">
        <v>671</v>
      </c>
      <c r="D168" s="433">
        <v>2021</v>
      </c>
      <c r="E168" s="434" t="s">
        <v>649</v>
      </c>
      <c r="F168" s="435" t="s">
        <v>654</v>
      </c>
      <c r="G168" s="435" t="s">
        <v>651</v>
      </c>
      <c r="H168" s="436">
        <v>29</v>
      </c>
      <c r="I168" s="436">
        <v>696</v>
      </c>
      <c r="J168" s="438" t="s">
        <v>766</v>
      </c>
      <c r="K168" s="436">
        <v>2</v>
      </c>
      <c r="L168" s="433"/>
      <c r="M168" s="432" t="str">
        <f t="shared" si="2"/>
        <v>五年制高职-工程造价-2021</v>
      </c>
    </row>
    <row r="169" spans="1:13">
      <c r="A169" s="432" t="s">
        <v>561</v>
      </c>
      <c r="B169" s="433" t="s">
        <v>16</v>
      </c>
      <c r="C169" s="432" t="s">
        <v>671</v>
      </c>
      <c r="D169" s="433">
        <v>2021</v>
      </c>
      <c r="E169" s="434" t="s">
        <v>649</v>
      </c>
      <c r="F169" s="435" t="s">
        <v>654</v>
      </c>
      <c r="G169" s="435" t="s">
        <v>759</v>
      </c>
      <c r="H169" s="436">
        <v>30</v>
      </c>
      <c r="I169" s="436">
        <v>697</v>
      </c>
      <c r="J169" s="439" t="s">
        <v>773</v>
      </c>
      <c r="K169" s="436">
        <v>2</v>
      </c>
      <c r="L169" s="433"/>
      <c r="M169" s="432" t="str">
        <f t="shared" si="2"/>
        <v>五年制高职-工程造价-2021</v>
      </c>
    </row>
    <row r="170" spans="1:13">
      <c r="A170" s="432" t="s">
        <v>561</v>
      </c>
      <c r="B170" s="433" t="s">
        <v>16</v>
      </c>
      <c r="C170" s="432" t="s">
        <v>671</v>
      </c>
      <c r="D170" s="433">
        <v>2021</v>
      </c>
      <c r="E170" s="436" t="s">
        <v>657</v>
      </c>
      <c r="F170" s="432" t="s">
        <v>729</v>
      </c>
      <c r="G170" s="432" t="s">
        <v>651</v>
      </c>
      <c r="H170" s="436">
        <v>31</v>
      </c>
      <c r="I170" s="436">
        <v>698</v>
      </c>
      <c r="J170" s="438" t="s">
        <v>774</v>
      </c>
      <c r="K170" s="436">
        <v>6</v>
      </c>
      <c r="L170" s="433"/>
      <c r="M170" s="432" t="str">
        <f t="shared" si="2"/>
        <v>五年制高职-工程造价-2021</v>
      </c>
    </row>
    <row r="171" spans="1:13">
      <c r="A171" s="432" t="s">
        <v>561</v>
      </c>
      <c r="B171" s="433" t="s">
        <v>16</v>
      </c>
      <c r="C171" s="432" t="s">
        <v>671</v>
      </c>
      <c r="D171" s="433">
        <v>2021</v>
      </c>
      <c r="E171" s="436" t="s">
        <v>657</v>
      </c>
      <c r="F171" s="432" t="s">
        <v>729</v>
      </c>
      <c r="G171" s="432" t="s">
        <v>651</v>
      </c>
      <c r="H171" s="436">
        <v>32</v>
      </c>
      <c r="I171" s="436">
        <v>699</v>
      </c>
      <c r="J171" s="438" t="s">
        <v>775</v>
      </c>
      <c r="K171" s="436">
        <v>4</v>
      </c>
      <c r="L171" s="433"/>
      <c r="M171" s="432" t="str">
        <f t="shared" si="2"/>
        <v>五年制高职-工程造价-2021</v>
      </c>
    </row>
    <row r="172" spans="1:13">
      <c r="A172" s="432" t="s">
        <v>561</v>
      </c>
      <c r="B172" s="433" t="s">
        <v>16</v>
      </c>
      <c r="C172" s="432" t="s">
        <v>671</v>
      </c>
      <c r="D172" s="433">
        <v>2021</v>
      </c>
      <c r="E172" s="436" t="s">
        <v>657</v>
      </c>
      <c r="F172" s="432" t="s">
        <v>729</v>
      </c>
      <c r="G172" s="432" t="s">
        <v>651</v>
      </c>
      <c r="H172" s="436">
        <v>33</v>
      </c>
      <c r="I172" s="436">
        <v>700</v>
      </c>
      <c r="J172" s="438" t="s">
        <v>776</v>
      </c>
      <c r="K172" s="436">
        <v>6</v>
      </c>
      <c r="L172" s="433"/>
      <c r="M172" s="432" t="str">
        <f t="shared" si="2"/>
        <v>五年制高职-工程造价-2021</v>
      </c>
    </row>
    <row r="173" spans="1:13">
      <c r="A173" s="432" t="s">
        <v>561</v>
      </c>
      <c r="B173" s="433" t="s">
        <v>16</v>
      </c>
      <c r="C173" s="432" t="s">
        <v>671</v>
      </c>
      <c r="D173" s="433">
        <v>2021</v>
      </c>
      <c r="E173" s="434" t="s">
        <v>657</v>
      </c>
      <c r="F173" s="437" t="s">
        <v>666</v>
      </c>
      <c r="G173" s="432" t="s">
        <v>651</v>
      </c>
      <c r="H173" s="436">
        <v>34</v>
      </c>
      <c r="I173" s="436">
        <v>710</v>
      </c>
      <c r="J173" s="438" t="s">
        <v>777</v>
      </c>
      <c r="K173" s="436"/>
      <c r="L173" s="436" t="s">
        <v>668</v>
      </c>
      <c r="M173" s="432" t="str">
        <f t="shared" si="2"/>
        <v>五年制高职-工程造价-2021</v>
      </c>
    </row>
    <row r="174" spans="1:13">
      <c r="A174" s="432" t="s">
        <v>561</v>
      </c>
      <c r="B174" s="433" t="s">
        <v>16</v>
      </c>
      <c r="C174" s="432" t="s">
        <v>671</v>
      </c>
      <c r="D174" s="433">
        <v>2021</v>
      </c>
      <c r="E174" s="434" t="s">
        <v>657</v>
      </c>
      <c r="F174" s="437" t="s">
        <v>666</v>
      </c>
      <c r="G174" s="432" t="s">
        <v>651</v>
      </c>
      <c r="H174" s="436">
        <v>35</v>
      </c>
      <c r="I174" s="436">
        <v>711</v>
      </c>
      <c r="J174" s="438" t="s">
        <v>778</v>
      </c>
      <c r="K174" s="436"/>
      <c r="L174" s="436" t="s">
        <v>668</v>
      </c>
      <c r="M174" s="432" t="str">
        <f t="shared" si="2"/>
        <v>五年制高职-工程造价-2021</v>
      </c>
    </row>
    <row r="175" spans="1:13">
      <c r="A175" s="432" t="s">
        <v>562</v>
      </c>
      <c r="B175" s="433" t="s">
        <v>16</v>
      </c>
      <c r="C175" s="432" t="s">
        <v>779</v>
      </c>
      <c r="D175" s="433">
        <v>2021</v>
      </c>
      <c r="E175" s="434" t="s">
        <v>649</v>
      </c>
      <c r="F175" s="435" t="s">
        <v>650</v>
      </c>
      <c r="G175" s="435" t="s">
        <v>651</v>
      </c>
      <c r="H175" s="436">
        <v>1</v>
      </c>
      <c r="I175" s="436">
        <v>680</v>
      </c>
      <c r="J175" s="438" t="s">
        <v>753</v>
      </c>
      <c r="K175" s="436">
        <v>2</v>
      </c>
      <c r="L175" s="433"/>
      <c r="M175" s="432" t="str">
        <f t="shared" si="2"/>
        <v>五年制高职-数字媒体技术-2021</v>
      </c>
    </row>
    <row r="176" spans="1:13">
      <c r="A176" s="432" t="s">
        <v>562</v>
      </c>
      <c r="B176" s="433" t="s">
        <v>16</v>
      </c>
      <c r="C176" s="432" t="s">
        <v>779</v>
      </c>
      <c r="D176" s="433">
        <v>2021</v>
      </c>
      <c r="E176" s="434" t="s">
        <v>649</v>
      </c>
      <c r="F176" s="435" t="s">
        <v>654</v>
      </c>
      <c r="G176" s="435" t="s">
        <v>651</v>
      </c>
      <c r="H176" s="436">
        <v>2</v>
      </c>
      <c r="I176" s="436">
        <v>681</v>
      </c>
      <c r="J176" s="438" t="s">
        <v>754</v>
      </c>
      <c r="K176" s="436">
        <v>2</v>
      </c>
      <c r="L176" s="433"/>
      <c r="M176" s="432" t="str">
        <f t="shared" si="2"/>
        <v>五年制高职-数字媒体技术-2021</v>
      </c>
    </row>
    <row r="177" spans="1:13">
      <c r="A177" s="432" t="s">
        <v>562</v>
      </c>
      <c r="B177" s="433" t="s">
        <v>16</v>
      </c>
      <c r="C177" s="432" t="s">
        <v>779</v>
      </c>
      <c r="D177" s="433">
        <v>2021</v>
      </c>
      <c r="E177" s="434" t="s">
        <v>649</v>
      </c>
      <c r="F177" s="435" t="s">
        <v>654</v>
      </c>
      <c r="G177" s="435" t="s">
        <v>651</v>
      </c>
      <c r="H177" s="436">
        <v>3</v>
      </c>
      <c r="I177" s="436">
        <v>682</v>
      </c>
      <c r="J177" s="438" t="s">
        <v>755</v>
      </c>
      <c r="K177" s="436">
        <v>2</v>
      </c>
      <c r="L177" s="433"/>
      <c r="M177" s="432" t="str">
        <f t="shared" si="2"/>
        <v>五年制高职-数字媒体技术-2021</v>
      </c>
    </row>
    <row r="178" spans="1:13">
      <c r="A178" s="432" t="s">
        <v>562</v>
      </c>
      <c r="B178" s="433" t="s">
        <v>16</v>
      </c>
      <c r="C178" s="432" t="s">
        <v>779</v>
      </c>
      <c r="D178" s="433">
        <v>2021</v>
      </c>
      <c r="E178" s="434" t="s">
        <v>649</v>
      </c>
      <c r="F178" s="435" t="s">
        <v>654</v>
      </c>
      <c r="G178" s="435" t="s">
        <v>651</v>
      </c>
      <c r="H178" s="436">
        <v>4</v>
      </c>
      <c r="I178" s="436">
        <v>683</v>
      </c>
      <c r="J178" s="438" t="s">
        <v>756</v>
      </c>
      <c r="K178" s="436">
        <v>2</v>
      </c>
      <c r="L178" s="433"/>
      <c r="M178" s="432" t="str">
        <f t="shared" si="2"/>
        <v>五年制高职-数字媒体技术-2021</v>
      </c>
    </row>
    <row r="179" spans="1:13">
      <c r="A179" s="432" t="s">
        <v>562</v>
      </c>
      <c r="B179" s="433" t="s">
        <v>16</v>
      </c>
      <c r="C179" s="432" t="s">
        <v>779</v>
      </c>
      <c r="D179" s="433">
        <v>2021</v>
      </c>
      <c r="E179" s="434" t="s">
        <v>649</v>
      </c>
      <c r="F179" s="435" t="s">
        <v>654</v>
      </c>
      <c r="G179" s="435" t="s">
        <v>651</v>
      </c>
      <c r="H179" s="436">
        <v>5</v>
      </c>
      <c r="I179" s="436">
        <v>684</v>
      </c>
      <c r="J179" s="438" t="s">
        <v>766</v>
      </c>
      <c r="K179" s="436">
        <v>2</v>
      </c>
      <c r="L179" s="433"/>
      <c r="M179" s="432" t="str">
        <f t="shared" si="2"/>
        <v>五年制高职-数字媒体技术-2021</v>
      </c>
    </row>
    <row r="180" spans="1:13">
      <c r="A180" s="432" t="s">
        <v>562</v>
      </c>
      <c r="B180" s="433" t="s">
        <v>16</v>
      </c>
      <c r="C180" s="432" t="s">
        <v>779</v>
      </c>
      <c r="D180" s="433">
        <v>2021</v>
      </c>
      <c r="E180" s="434" t="s">
        <v>649</v>
      </c>
      <c r="F180" s="435" t="s">
        <v>654</v>
      </c>
      <c r="G180" s="435" t="s">
        <v>651</v>
      </c>
      <c r="H180" s="436">
        <v>6</v>
      </c>
      <c r="I180" s="436">
        <v>685</v>
      </c>
      <c r="J180" s="438" t="s">
        <v>758</v>
      </c>
      <c r="K180" s="436">
        <v>2</v>
      </c>
      <c r="L180" s="433"/>
      <c r="M180" s="432" t="str">
        <f t="shared" si="2"/>
        <v>五年制高职-数字媒体技术-2021</v>
      </c>
    </row>
    <row r="181" spans="1:13">
      <c r="A181" s="432" t="s">
        <v>562</v>
      </c>
      <c r="B181" s="433" t="s">
        <v>16</v>
      </c>
      <c r="C181" s="432" t="s">
        <v>779</v>
      </c>
      <c r="D181" s="433">
        <v>2021</v>
      </c>
      <c r="E181" s="434" t="s">
        <v>649</v>
      </c>
      <c r="F181" s="435" t="s">
        <v>654</v>
      </c>
      <c r="G181" s="435" t="s">
        <v>759</v>
      </c>
      <c r="H181" s="436">
        <v>7</v>
      </c>
      <c r="I181" s="436">
        <v>686</v>
      </c>
      <c r="J181" s="439" t="s">
        <v>780</v>
      </c>
      <c r="K181" s="436">
        <v>2</v>
      </c>
      <c r="L181" s="433"/>
      <c r="M181" s="432" t="str">
        <f t="shared" si="2"/>
        <v>五年制高职-数字媒体技术-2021</v>
      </c>
    </row>
    <row r="182" spans="1:13">
      <c r="A182" s="432" t="s">
        <v>562</v>
      </c>
      <c r="B182" s="433" t="s">
        <v>16</v>
      </c>
      <c r="C182" s="432" t="s">
        <v>779</v>
      </c>
      <c r="D182" s="433">
        <v>2021</v>
      </c>
      <c r="E182" s="433" t="s">
        <v>657</v>
      </c>
      <c r="F182" s="432" t="s">
        <v>729</v>
      </c>
      <c r="G182" s="432" t="s">
        <v>651</v>
      </c>
      <c r="H182" s="436">
        <v>8</v>
      </c>
      <c r="I182" s="436">
        <v>687</v>
      </c>
      <c r="J182" s="438" t="s">
        <v>781</v>
      </c>
      <c r="K182" s="436">
        <v>4</v>
      </c>
      <c r="L182" s="433"/>
      <c r="M182" s="432" t="str">
        <f t="shared" si="2"/>
        <v>五年制高职-数字媒体技术-2021</v>
      </c>
    </row>
    <row r="183" spans="1:13">
      <c r="A183" s="432" t="s">
        <v>562</v>
      </c>
      <c r="B183" s="433" t="s">
        <v>16</v>
      </c>
      <c r="C183" s="432" t="s">
        <v>779</v>
      </c>
      <c r="D183" s="433">
        <v>2021</v>
      </c>
      <c r="E183" s="433" t="s">
        <v>657</v>
      </c>
      <c r="F183" s="432" t="s">
        <v>729</v>
      </c>
      <c r="G183" s="432" t="s">
        <v>651</v>
      </c>
      <c r="H183" s="436">
        <v>9</v>
      </c>
      <c r="I183" s="436">
        <v>688</v>
      </c>
      <c r="J183" s="438" t="s">
        <v>782</v>
      </c>
      <c r="K183" s="436">
        <v>2</v>
      </c>
      <c r="L183" s="433"/>
      <c r="M183" s="432" t="str">
        <f t="shared" si="2"/>
        <v>五年制高职-数字媒体技术-2021</v>
      </c>
    </row>
    <row r="184" spans="1:13">
      <c r="A184" s="432" t="s">
        <v>562</v>
      </c>
      <c r="B184" s="433" t="s">
        <v>16</v>
      </c>
      <c r="C184" s="432" t="s">
        <v>779</v>
      </c>
      <c r="D184" s="433">
        <v>2021</v>
      </c>
      <c r="E184" s="433" t="s">
        <v>657</v>
      </c>
      <c r="F184" s="432" t="s">
        <v>762</v>
      </c>
      <c r="G184" s="432" t="s">
        <v>651</v>
      </c>
      <c r="H184" s="436">
        <v>10</v>
      </c>
      <c r="I184" s="436">
        <v>689</v>
      </c>
      <c r="J184" s="438" t="s">
        <v>783</v>
      </c>
      <c r="K184" s="436">
        <v>4</v>
      </c>
      <c r="L184" s="433"/>
      <c r="M184" s="432" t="str">
        <f t="shared" si="2"/>
        <v>五年制高职-数字媒体技术-2021</v>
      </c>
    </row>
    <row r="185" spans="1:13">
      <c r="A185" s="432" t="s">
        <v>562</v>
      </c>
      <c r="B185" s="433" t="s">
        <v>16</v>
      </c>
      <c r="C185" s="432" t="s">
        <v>779</v>
      </c>
      <c r="D185" s="433">
        <v>2021</v>
      </c>
      <c r="E185" s="433" t="s">
        <v>657</v>
      </c>
      <c r="F185" s="432" t="s">
        <v>762</v>
      </c>
      <c r="G185" s="432" t="s">
        <v>651</v>
      </c>
      <c r="H185" s="436">
        <v>11</v>
      </c>
      <c r="I185" s="436">
        <v>690</v>
      </c>
      <c r="J185" s="438" t="s">
        <v>784</v>
      </c>
      <c r="K185" s="436">
        <v>4</v>
      </c>
      <c r="L185" s="433"/>
      <c r="M185" s="432" t="str">
        <f t="shared" si="2"/>
        <v>五年制高职-数字媒体技术-2021</v>
      </c>
    </row>
    <row r="186" spans="1:13">
      <c r="A186" s="432" t="s">
        <v>562</v>
      </c>
      <c r="B186" s="433" t="s">
        <v>16</v>
      </c>
      <c r="C186" s="432" t="s">
        <v>779</v>
      </c>
      <c r="D186" s="433">
        <v>2021</v>
      </c>
      <c r="E186" s="434" t="s">
        <v>657</v>
      </c>
      <c r="F186" s="437" t="s">
        <v>666</v>
      </c>
      <c r="G186" s="432" t="s">
        <v>651</v>
      </c>
      <c r="H186" s="436">
        <v>12</v>
      </c>
      <c r="I186" s="436">
        <v>709</v>
      </c>
      <c r="J186" s="438" t="s">
        <v>785</v>
      </c>
      <c r="K186" s="436"/>
      <c r="L186" s="436" t="s">
        <v>668</v>
      </c>
      <c r="M186" s="432" t="str">
        <f t="shared" si="2"/>
        <v>五年制高职-数字媒体技术-2021</v>
      </c>
    </row>
    <row r="187" spans="1:13">
      <c r="A187" s="432" t="s">
        <v>563</v>
      </c>
      <c r="B187" s="433" t="s">
        <v>16</v>
      </c>
      <c r="C187" s="432" t="s">
        <v>703</v>
      </c>
      <c r="D187" s="433">
        <v>2021</v>
      </c>
      <c r="E187" s="434" t="s">
        <v>649</v>
      </c>
      <c r="F187" s="435" t="s">
        <v>650</v>
      </c>
      <c r="G187" s="435" t="s">
        <v>651</v>
      </c>
      <c r="H187" s="436">
        <v>23</v>
      </c>
      <c r="I187" s="436">
        <v>662</v>
      </c>
      <c r="J187" s="438" t="s">
        <v>753</v>
      </c>
      <c r="K187" s="436">
        <v>2</v>
      </c>
      <c r="L187" s="433"/>
      <c r="M187" s="432" t="str">
        <f t="shared" si="2"/>
        <v>五年制高职-应用电子技术-2021</v>
      </c>
    </row>
    <row r="188" spans="1:13">
      <c r="A188" s="432" t="s">
        <v>563</v>
      </c>
      <c r="B188" s="433" t="s">
        <v>16</v>
      </c>
      <c r="C188" s="432" t="s">
        <v>703</v>
      </c>
      <c r="D188" s="433">
        <v>2021</v>
      </c>
      <c r="E188" s="434" t="s">
        <v>649</v>
      </c>
      <c r="F188" s="435" t="s">
        <v>654</v>
      </c>
      <c r="G188" s="435" t="s">
        <v>651</v>
      </c>
      <c r="H188" s="436">
        <v>24</v>
      </c>
      <c r="I188" s="436">
        <v>663</v>
      </c>
      <c r="J188" s="438" t="s">
        <v>754</v>
      </c>
      <c r="K188" s="436">
        <v>2</v>
      </c>
      <c r="L188" s="433"/>
      <c r="M188" s="432" t="str">
        <f t="shared" si="2"/>
        <v>五年制高职-应用电子技术-2021</v>
      </c>
    </row>
    <row r="189" spans="1:13">
      <c r="A189" s="432" t="s">
        <v>563</v>
      </c>
      <c r="B189" s="433" t="s">
        <v>16</v>
      </c>
      <c r="C189" s="432" t="s">
        <v>703</v>
      </c>
      <c r="D189" s="433">
        <v>2021</v>
      </c>
      <c r="E189" s="434" t="s">
        <v>649</v>
      </c>
      <c r="F189" s="435" t="s">
        <v>654</v>
      </c>
      <c r="G189" s="435" t="s">
        <v>651</v>
      </c>
      <c r="H189" s="436">
        <v>25</v>
      </c>
      <c r="I189" s="436">
        <v>664</v>
      </c>
      <c r="J189" s="438" t="s">
        <v>755</v>
      </c>
      <c r="K189" s="436">
        <v>2</v>
      </c>
      <c r="L189" s="433"/>
      <c r="M189" s="432" t="str">
        <f t="shared" si="2"/>
        <v>五年制高职-应用电子技术-2021</v>
      </c>
    </row>
    <row r="190" spans="1:13">
      <c r="A190" s="432" t="s">
        <v>563</v>
      </c>
      <c r="B190" s="433" t="s">
        <v>16</v>
      </c>
      <c r="C190" s="432" t="s">
        <v>703</v>
      </c>
      <c r="D190" s="433">
        <v>2021</v>
      </c>
      <c r="E190" s="434" t="s">
        <v>649</v>
      </c>
      <c r="F190" s="435" t="s">
        <v>654</v>
      </c>
      <c r="G190" s="435" t="s">
        <v>651</v>
      </c>
      <c r="H190" s="436">
        <v>26</v>
      </c>
      <c r="I190" s="436">
        <v>665</v>
      </c>
      <c r="J190" s="438" t="s">
        <v>756</v>
      </c>
      <c r="K190" s="436">
        <v>2</v>
      </c>
      <c r="L190" s="433"/>
      <c r="M190" s="432" t="str">
        <f t="shared" si="2"/>
        <v>五年制高职-应用电子技术-2021</v>
      </c>
    </row>
    <row r="191" spans="1:13">
      <c r="A191" s="432" t="s">
        <v>563</v>
      </c>
      <c r="B191" s="433" t="s">
        <v>16</v>
      </c>
      <c r="C191" s="432" t="s">
        <v>703</v>
      </c>
      <c r="D191" s="433">
        <v>2021</v>
      </c>
      <c r="E191" s="434" t="s">
        <v>649</v>
      </c>
      <c r="F191" s="435" t="s">
        <v>654</v>
      </c>
      <c r="G191" s="435" t="s">
        <v>651</v>
      </c>
      <c r="H191" s="436">
        <v>27</v>
      </c>
      <c r="I191" s="436">
        <v>666</v>
      </c>
      <c r="J191" s="438" t="s">
        <v>766</v>
      </c>
      <c r="K191" s="436">
        <v>2</v>
      </c>
      <c r="L191" s="433"/>
      <c r="M191" s="432" t="str">
        <f t="shared" si="2"/>
        <v>五年制高职-应用电子技术-2021</v>
      </c>
    </row>
    <row r="192" spans="1:13">
      <c r="A192" s="432" t="s">
        <v>563</v>
      </c>
      <c r="B192" s="433" t="s">
        <v>16</v>
      </c>
      <c r="C192" s="432" t="s">
        <v>703</v>
      </c>
      <c r="D192" s="433">
        <v>2021</v>
      </c>
      <c r="E192" s="434" t="s">
        <v>649</v>
      </c>
      <c r="F192" s="435" t="s">
        <v>654</v>
      </c>
      <c r="G192" s="435" t="s">
        <v>651</v>
      </c>
      <c r="H192" s="436">
        <v>28</v>
      </c>
      <c r="I192" s="436">
        <v>667</v>
      </c>
      <c r="J192" s="438" t="s">
        <v>758</v>
      </c>
      <c r="K192" s="436">
        <v>2</v>
      </c>
      <c r="L192" s="433"/>
      <c r="M192" s="432" t="str">
        <f t="shared" si="2"/>
        <v>五年制高职-应用电子技术-2021</v>
      </c>
    </row>
    <row r="193" spans="1:13">
      <c r="A193" s="432" t="s">
        <v>563</v>
      </c>
      <c r="B193" s="433" t="s">
        <v>16</v>
      </c>
      <c r="C193" s="432" t="s">
        <v>703</v>
      </c>
      <c r="D193" s="433">
        <v>2021</v>
      </c>
      <c r="E193" s="434" t="s">
        <v>649</v>
      </c>
      <c r="F193" s="435" t="s">
        <v>654</v>
      </c>
      <c r="G193" s="435" t="s">
        <v>759</v>
      </c>
      <c r="H193" s="436">
        <v>29</v>
      </c>
      <c r="I193" s="436">
        <v>668</v>
      </c>
      <c r="J193" s="438" t="s">
        <v>760</v>
      </c>
      <c r="K193" s="436">
        <v>2</v>
      </c>
      <c r="L193" s="433"/>
      <c r="M193" s="432" t="str">
        <f t="shared" si="2"/>
        <v>五年制高职-应用电子技术-2021</v>
      </c>
    </row>
    <row r="194" spans="1:13">
      <c r="A194" s="432" t="s">
        <v>563</v>
      </c>
      <c r="B194" s="433" t="s">
        <v>16</v>
      </c>
      <c r="C194" s="432" t="s">
        <v>703</v>
      </c>
      <c r="D194" s="433">
        <v>2021</v>
      </c>
      <c r="E194" s="433" t="s">
        <v>657</v>
      </c>
      <c r="F194" s="432" t="s">
        <v>729</v>
      </c>
      <c r="G194" s="432" t="s">
        <v>651</v>
      </c>
      <c r="H194" s="436">
        <v>30</v>
      </c>
      <c r="I194" s="436">
        <v>669</v>
      </c>
      <c r="J194" s="438" t="s">
        <v>786</v>
      </c>
      <c r="K194" s="436">
        <v>6</v>
      </c>
      <c r="L194" s="433"/>
      <c r="M194" s="432" t="str">
        <f t="shared" ref="M194:M257" si="3">B194&amp;"-"&amp;C194&amp;"-"&amp;D194</f>
        <v>五年制高职-应用电子技术-2021</v>
      </c>
    </row>
    <row r="195" spans="1:13">
      <c r="A195" s="432" t="s">
        <v>563</v>
      </c>
      <c r="B195" s="433" t="s">
        <v>16</v>
      </c>
      <c r="C195" s="432" t="s">
        <v>703</v>
      </c>
      <c r="D195" s="433">
        <v>2021</v>
      </c>
      <c r="E195" s="433" t="s">
        <v>657</v>
      </c>
      <c r="F195" s="432" t="s">
        <v>729</v>
      </c>
      <c r="G195" s="432" t="s">
        <v>651</v>
      </c>
      <c r="H195" s="436">
        <v>31</v>
      </c>
      <c r="I195" s="436">
        <v>670</v>
      </c>
      <c r="J195" s="438" t="s">
        <v>787</v>
      </c>
      <c r="K195" s="436">
        <v>6</v>
      </c>
      <c r="L195" s="433"/>
      <c r="M195" s="432" t="str">
        <f t="shared" si="3"/>
        <v>五年制高职-应用电子技术-2021</v>
      </c>
    </row>
    <row r="196" spans="1:13">
      <c r="A196" s="432" t="s">
        <v>563</v>
      </c>
      <c r="B196" s="433" t="s">
        <v>16</v>
      </c>
      <c r="C196" s="432" t="s">
        <v>703</v>
      </c>
      <c r="D196" s="433">
        <v>2021</v>
      </c>
      <c r="E196" s="434" t="s">
        <v>657</v>
      </c>
      <c r="F196" s="437" t="s">
        <v>666</v>
      </c>
      <c r="G196" s="432" t="s">
        <v>651</v>
      </c>
      <c r="H196" s="436">
        <v>32</v>
      </c>
      <c r="I196" s="436">
        <v>703</v>
      </c>
      <c r="J196" s="438" t="s">
        <v>788</v>
      </c>
      <c r="K196" s="436"/>
      <c r="L196" s="436" t="s">
        <v>668</v>
      </c>
      <c r="M196" s="432" t="str">
        <f t="shared" si="3"/>
        <v>五年制高职-应用电子技术-2021</v>
      </c>
    </row>
    <row r="197" spans="1:13">
      <c r="A197" s="432" t="s">
        <v>563</v>
      </c>
      <c r="B197" s="433" t="s">
        <v>16</v>
      </c>
      <c r="C197" s="432" t="s">
        <v>703</v>
      </c>
      <c r="D197" s="433">
        <v>2021</v>
      </c>
      <c r="E197" s="434" t="s">
        <v>657</v>
      </c>
      <c r="F197" s="437" t="s">
        <v>666</v>
      </c>
      <c r="G197" s="432" t="s">
        <v>651</v>
      </c>
      <c r="H197" s="436">
        <v>33</v>
      </c>
      <c r="I197" s="436">
        <v>704</v>
      </c>
      <c r="J197" s="438" t="s">
        <v>789</v>
      </c>
      <c r="K197" s="436"/>
      <c r="L197" s="436" t="s">
        <v>668</v>
      </c>
      <c r="M197" s="432" t="str">
        <f t="shared" si="3"/>
        <v>五年制高职-应用电子技术-2021</v>
      </c>
    </row>
    <row r="198" spans="1:13">
      <c r="A198" s="432" t="s">
        <v>564</v>
      </c>
      <c r="B198" s="433" t="s">
        <v>16</v>
      </c>
      <c r="C198" s="432" t="s">
        <v>790</v>
      </c>
      <c r="D198" s="433">
        <v>2021</v>
      </c>
      <c r="E198" s="434" t="s">
        <v>649</v>
      </c>
      <c r="F198" s="435" t="s">
        <v>650</v>
      </c>
      <c r="G198" s="432" t="s">
        <v>651</v>
      </c>
      <c r="H198" s="436">
        <v>1</v>
      </c>
      <c r="I198" s="436">
        <v>671</v>
      </c>
      <c r="J198" s="438" t="s">
        <v>753</v>
      </c>
      <c r="K198" s="436">
        <v>4</v>
      </c>
      <c r="L198" s="433"/>
      <c r="M198" s="432" t="str">
        <f t="shared" si="3"/>
        <v>五年制高职-智能制造装备技术-2021</v>
      </c>
    </row>
    <row r="199" spans="1:13">
      <c r="A199" s="432" t="s">
        <v>564</v>
      </c>
      <c r="B199" s="433" t="s">
        <v>16</v>
      </c>
      <c r="C199" s="432" t="s">
        <v>790</v>
      </c>
      <c r="D199" s="433">
        <v>2021</v>
      </c>
      <c r="E199" s="434" t="s">
        <v>649</v>
      </c>
      <c r="F199" s="435" t="s">
        <v>654</v>
      </c>
      <c r="G199" s="432" t="s">
        <v>651</v>
      </c>
      <c r="H199" s="436">
        <v>2</v>
      </c>
      <c r="I199" s="436">
        <v>672</v>
      </c>
      <c r="J199" s="438" t="s">
        <v>791</v>
      </c>
      <c r="K199" s="436">
        <v>4</v>
      </c>
      <c r="L199" s="433"/>
      <c r="M199" s="432" t="str">
        <f t="shared" si="3"/>
        <v>五年制高职-智能制造装备技术-2021</v>
      </c>
    </row>
    <row r="200" spans="1:13">
      <c r="A200" s="432" t="s">
        <v>564</v>
      </c>
      <c r="B200" s="433" t="s">
        <v>16</v>
      </c>
      <c r="C200" s="432" t="s">
        <v>790</v>
      </c>
      <c r="D200" s="433">
        <v>2021</v>
      </c>
      <c r="E200" s="434" t="s">
        <v>649</v>
      </c>
      <c r="F200" s="435" t="s">
        <v>654</v>
      </c>
      <c r="G200" s="432" t="s">
        <v>651</v>
      </c>
      <c r="H200" s="436">
        <v>3</v>
      </c>
      <c r="I200" s="436">
        <v>673</v>
      </c>
      <c r="J200" s="438" t="s">
        <v>792</v>
      </c>
      <c r="K200" s="436">
        <v>2</v>
      </c>
      <c r="L200" s="433"/>
      <c r="M200" s="432" t="str">
        <f t="shared" si="3"/>
        <v>五年制高职-智能制造装备技术-2021</v>
      </c>
    </row>
    <row r="201" spans="1:13">
      <c r="A201" s="432" t="s">
        <v>564</v>
      </c>
      <c r="B201" s="433" t="s">
        <v>16</v>
      </c>
      <c r="C201" s="432" t="s">
        <v>790</v>
      </c>
      <c r="D201" s="433">
        <v>2021</v>
      </c>
      <c r="E201" s="434" t="s">
        <v>649</v>
      </c>
      <c r="F201" s="435" t="s">
        <v>654</v>
      </c>
      <c r="G201" s="432" t="s">
        <v>651</v>
      </c>
      <c r="H201" s="436">
        <v>4</v>
      </c>
      <c r="I201" s="436">
        <v>674</v>
      </c>
      <c r="J201" s="438" t="s">
        <v>793</v>
      </c>
      <c r="K201" s="436">
        <v>2</v>
      </c>
      <c r="L201" s="433"/>
      <c r="M201" s="432" t="str">
        <f t="shared" si="3"/>
        <v>五年制高职-智能制造装备技术-2021</v>
      </c>
    </row>
    <row r="202" spans="1:13">
      <c r="A202" s="432" t="s">
        <v>564</v>
      </c>
      <c r="B202" s="433" t="s">
        <v>16</v>
      </c>
      <c r="C202" s="432" t="s">
        <v>790</v>
      </c>
      <c r="D202" s="433">
        <v>2021</v>
      </c>
      <c r="E202" s="434" t="s">
        <v>649</v>
      </c>
      <c r="F202" s="435" t="s">
        <v>654</v>
      </c>
      <c r="G202" s="432" t="s">
        <v>651</v>
      </c>
      <c r="H202" s="436">
        <v>5</v>
      </c>
      <c r="I202" s="436">
        <v>675</v>
      </c>
      <c r="J202" s="438" t="s">
        <v>758</v>
      </c>
      <c r="K202" s="436">
        <v>4</v>
      </c>
      <c r="L202" s="433"/>
      <c r="M202" s="432" t="str">
        <f t="shared" si="3"/>
        <v>五年制高职-智能制造装备技术-2021</v>
      </c>
    </row>
    <row r="203" spans="1:13">
      <c r="A203" s="432" t="s">
        <v>564</v>
      </c>
      <c r="B203" s="433" t="s">
        <v>16</v>
      </c>
      <c r="C203" s="432" t="s">
        <v>790</v>
      </c>
      <c r="D203" s="433">
        <v>2021</v>
      </c>
      <c r="E203" s="434" t="s">
        <v>649</v>
      </c>
      <c r="F203" s="435" t="s">
        <v>654</v>
      </c>
      <c r="G203" s="432" t="s">
        <v>651</v>
      </c>
      <c r="H203" s="436">
        <v>6</v>
      </c>
      <c r="I203" s="436">
        <v>676</v>
      </c>
      <c r="J203" s="438" t="s">
        <v>766</v>
      </c>
      <c r="K203" s="436">
        <v>4</v>
      </c>
      <c r="L203" s="433"/>
      <c r="M203" s="432" t="str">
        <f t="shared" si="3"/>
        <v>五年制高职-智能制造装备技术-2021</v>
      </c>
    </row>
    <row r="204" spans="1:13">
      <c r="A204" s="432" t="s">
        <v>564</v>
      </c>
      <c r="B204" s="433" t="s">
        <v>16</v>
      </c>
      <c r="C204" s="432" t="s">
        <v>790</v>
      </c>
      <c r="D204" s="433">
        <v>2021</v>
      </c>
      <c r="E204" s="433" t="s">
        <v>657</v>
      </c>
      <c r="F204" s="432" t="s">
        <v>729</v>
      </c>
      <c r="G204" s="432" t="s">
        <v>651</v>
      </c>
      <c r="H204" s="436">
        <v>7</v>
      </c>
      <c r="I204" s="436">
        <v>677</v>
      </c>
      <c r="J204" s="438" t="s">
        <v>794</v>
      </c>
      <c r="K204" s="436">
        <v>2</v>
      </c>
      <c r="L204" s="433"/>
      <c r="M204" s="432" t="str">
        <f t="shared" si="3"/>
        <v>五年制高职-智能制造装备技术-2021</v>
      </c>
    </row>
    <row r="205" spans="1:13">
      <c r="A205" s="432" t="s">
        <v>564</v>
      </c>
      <c r="B205" s="433" t="s">
        <v>16</v>
      </c>
      <c r="C205" s="432" t="s">
        <v>790</v>
      </c>
      <c r="D205" s="433">
        <v>2021</v>
      </c>
      <c r="E205" s="433" t="s">
        <v>657</v>
      </c>
      <c r="F205" s="432" t="s">
        <v>762</v>
      </c>
      <c r="G205" s="432" t="s">
        <v>651</v>
      </c>
      <c r="H205" s="436">
        <v>8</v>
      </c>
      <c r="I205" s="436">
        <v>678</v>
      </c>
      <c r="J205" s="438" t="s">
        <v>795</v>
      </c>
      <c r="K205" s="436">
        <v>4</v>
      </c>
      <c r="L205" s="433"/>
      <c r="M205" s="432" t="str">
        <f t="shared" si="3"/>
        <v>五年制高职-智能制造装备技术-2021</v>
      </c>
    </row>
    <row r="206" spans="1:13">
      <c r="A206" s="432" t="s">
        <v>564</v>
      </c>
      <c r="B206" s="433" t="s">
        <v>16</v>
      </c>
      <c r="C206" s="432" t="s">
        <v>790</v>
      </c>
      <c r="D206" s="433">
        <v>2021</v>
      </c>
      <c r="E206" s="433" t="s">
        <v>649</v>
      </c>
      <c r="F206" s="435" t="s">
        <v>654</v>
      </c>
      <c r="G206" s="432" t="s">
        <v>659</v>
      </c>
      <c r="H206" s="436">
        <v>9</v>
      </c>
      <c r="I206" s="436">
        <v>679</v>
      </c>
      <c r="J206" s="439" t="s">
        <v>796</v>
      </c>
      <c r="K206" s="436">
        <v>2</v>
      </c>
      <c r="L206" s="433"/>
      <c r="M206" s="432" t="str">
        <f t="shared" si="3"/>
        <v>五年制高职-智能制造装备技术-2021</v>
      </c>
    </row>
    <row r="207" spans="1:13">
      <c r="A207" s="432" t="s">
        <v>564</v>
      </c>
      <c r="B207" s="433" t="s">
        <v>16</v>
      </c>
      <c r="C207" s="432" t="s">
        <v>790</v>
      </c>
      <c r="D207" s="433">
        <v>2021</v>
      </c>
      <c r="E207" s="434" t="s">
        <v>657</v>
      </c>
      <c r="F207" s="437" t="s">
        <v>666</v>
      </c>
      <c r="G207" s="432" t="s">
        <v>651</v>
      </c>
      <c r="H207" s="436">
        <v>10</v>
      </c>
      <c r="I207" s="436">
        <v>705</v>
      </c>
      <c r="J207" s="438" t="s">
        <v>797</v>
      </c>
      <c r="K207" s="436"/>
      <c r="L207" s="436" t="s">
        <v>670</v>
      </c>
      <c r="M207" s="432" t="str">
        <f t="shared" si="3"/>
        <v>五年制高职-智能制造装备技术-2021</v>
      </c>
    </row>
    <row r="208" spans="1:13">
      <c r="A208" s="432" t="s">
        <v>564</v>
      </c>
      <c r="B208" s="433" t="s">
        <v>16</v>
      </c>
      <c r="C208" s="432" t="s">
        <v>790</v>
      </c>
      <c r="D208" s="433">
        <v>2021</v>
      </c>
      <c r="E208" s="434" t="s">
        <v>657</v>
      </c>
      <c r="F208" s="437" t="s">
        <v>666</v>
      </c>
      <c r="G208" s="432" t="s">
        <v>651</v>
      </c>
      <c r="H208" s="436">
        <v>11</v>
      </c>
      <c r="I208" s="436">
        <v>706</v>
      </c>
      <c r="J208" s="438" t="s">
        <v>798</v>
      </c>
      <c r="K208" s="436"/>
      <c r="L208" s="436" t="s">
        <v>721</v>
      </c>
      <c r="M208" s="432" t="str">
        <f t="shared" si="3"/>
        <v>五年制高职-智能制造装备技术-2021</v>
      </c>
    </row>
    <row r="209" spans="1:13">
      <c r="A209" s="432" t="s">
        <v>564</v>
      </c>
      <c r="B209" s="433" t="s">
        <v>16</v>
      </c>
      <c r="C209" s="432" t="s">
        <v>790</v>
      </c>
      <c r="D209" s="433">
        <v>2021</v>
      </c>
      <c r="E209" s="434" t="s">
        <v>657</v>
      </c>
      <c r="F209" s="437" t="s">
        <v>666</v>
      </c>
      <c r="G209" s="432" t="s">
        <v>651</v>
      </c>
      <c r="H209" s="436">
        <v>12</v>
      </c>
      <c r="I209" s="436">
        <v>707</v>
      </c>
      <c r="J209" s="438" t="s">
        <v>799</v>
      </c>
      <c r="K209" s="436"/>
      <c r="L209" s="436" t="s">
        <v>670</v>
      </c>
      <c r="M209" s="432" t="str">
        <f t="shared" si="3"/>
        <v>五年制高职-智能制造装备技术-2021</v>
      </c>
    </row>
    <row r="210" spans="1:13">
      <c r="A210" s="432" t="s">
        <v>564</v>
      </c>
      <c r="B210" s="433" t="s">
        <v>16</v>
      </c>
      <c r="C210" s="432" t="s">
        <v>790</v>
      </c>
      <c r="D210" s="433">
        <v>2021</v>
      </c>
      <c r="E210" s="434" t="s">
        <v>657</v>
      </c>
      <c r="F210" s="437" t="s">
        <v>666</v>
      </c>
      <c r="G210" s="432" t="s">
        <v>651</v>
      </c>
      <c r="H210" s="436">
        <v>13</v>
      </c>
      <c r="I210" s="436">
        <v>708</v>
      </c>
      <c r="J210" s="438" t="s">
        <v>800</v>
      </c>
      <c r="K210" s="436"/>
      <c r="L210" s="436" t="s">
        <v>670</v>
      </c>
      <c r="M210" s="432" t="str">
        <f t="shared" si="3"/>
        <v>五年制高职-智能制造装备技术-2021</v>
      </c>
    </row>
    <row r="211" spans="1:13">
      <c r="A211" s="432" t="s">
        <v>565</v>
      </c>
      <c r="B211" s="433" t="s">
        <v>16</v>
      </c>
      <c r="C211" s="432" t="s">
        <v>752</v>
      </c>
      <c r="D211" s="433">
        <v>2022</v>
      </c>
      <c r="E211" s="434" t="s">
        <v>649</v>
      </c>
      <c r="F211" s="432" t="s">
        <v>650</v>
      </c>
      <c r="G211" s="432" t="s">
        <v>651</v>
      </c>
      <c r="H211" s="436">
        <v>12</v>
      </c>
      <c r="I211" s="436">
        <v>712</v>
      </c>
      <c r="J211" s="432" t="s">
        <v>801</v>
      </c>
      <c r="K211" s="436">
        <v>2</v>
      </c>
      <c r="L211" s="433"/>
      <c r="M211" s="432" t="str">
        <f t="shared" si="3"/>
        <v>五年制高职-大数据与会计-2022</v>
      </c>
    </row>
    <row r="212" spans="1:13">
      <c r="A212" s="432" t="s">
        <v>565</v>
      </c>
      <c r="B212" s="433" t="s">
        <v>16</v>
      </c>
      <c r="C212" s="432" t="s">
        <v>752</v>
      </c>
      <c r="D212" s="433">
        <v>2022</v>
      </c>
      <c r="E212" s="434" t="s">
        <v>649</v>
      </c>
      <c r="F212" s="440" t="s">
        <v>654</v>
      </c>
      <c r="G212" s="432" t="s">
        <v>651</v>
      </c>
      <c r="H212" s="436">
        <v>13</v>
      </c>
      <c r="I212" s="436">
        <v>713</v>
      </c>
      <c r="J212" s="432" t="s">
        <v>754</v>
      </c>
      <c r="K212" s="436">
        <v>4</v>
      </c>
      <c r="L212" s="433"/>
      <c r="M212" s="432" t="str">
        <f t="shared" si="3"/>
        <v>五年制高职-大数据与会计-2022</v>
      </c>
    </row>
    <row r="213" spans="1:13">
      <c r="A213" s="432" t="s">
        <v>565</v>
      </c>
      <c r="B213" s="433" t="s">
        <v>16</v>
      </c>
      <c r="C213" s="432" t="s">
        <v>752</v>
      </c>
      <c r="D213" s="433">
        <v>2022</v>
      </c>
      <c r="E213" s="434" t="s">
        <v>649</v>
      </c>
      <c r="F213" s="440" t="s">
        <v>654</v>
      </c>
      <c r="G213" s="432" t="s">
        <v>651</v>
      </c>
      <c r="H213" s="436">
        <v>14</v>
      </c>
      <c r="I213" s="436">
        <v>714</v>
      </c>
      <c r="J213" s="432" t="s">
        <v>755</v>
      </c>
      <c r="K213" s="436">
        <v>4</v>
      </c>
      <c r="L213" s="433"/>
      <c r="M213" s="432" t="str">
        <f t="shared" si="3"/>
        <v>五年制高职-大数据与会计-2022</v>
      </c>
    </row>
    <row r="214" spans="1:13">
      <c r="A214" s="432" t="s">
        <v>565</v>
      </c>
      <c r="B214" s="433" t="s">
        <v>16</v>
      </c>
      <c r="C214" s="432" t="s">
        <v>752</v>
      </c>
      <c r="D214" s="433">
        <v>2022</v>
      </c>
      <c r="E214" s="434" t="s">
        <v>649</v>
      </c>
      <c r="F214" s="440" t="s">
        <v>654</v>
      </c>
      <c r="G214" s="432" t="s">
        <v>651</v>
      </c>
      <c r="H214" s="436">
        <v>15</v>
      </c>
      <c r="I214" s="436">
        <v>715</v>
      </c>
      <c r="J214" s="432" t="s">
        <v>756</v>
      </c>
      <c r="K214" s="436">
        <v>4</v>
      </c>
      <c r="L214" s="433"/>
      <c r="M214" s="432" t="str">
        <f t="shared" si="3"/>
        <v>五年制高职-大数据与会计-2022</v>
      </c>
    </row>
    <row r="215" spans="1:13">
      <c r="A215" s="432" t="s">
        <v>565</v>
      </c>
      <c r="B215" s="433" t="s">
        <v>16</v>
      </c>
      <c r="C215" s="432" t="s">
        <v>752</v>
      </c>
      <c r="D215" s="433">
        <v>2022</v>
      </c>
      <c r="E215" s="434" t="s">
        <v>649</v>
      </c>
      <c r="F215" s="440" t="s">
        <v>654</v>
      </c>
      <c r="G215" s="432" t="s">
        <v>651</v>
      </c>
      <c r="H215" s="436">
        <v>16</v>
      </c>
      <c r="I215" s="436">
        <v>716</v>
      </c>
      <c r="J215" s="432" t="s">
        <v>758</v>
      </c>
      <c r="K215" s="436">
        <v>2</v>
      </c>
      <c r="L215" s="433"/>
      <c r="M215" s="432" t="str">
        <f t="shared" si="3"/>
        <v>五年制高职-大数据与会计-2022</v>
      </c>
    </row>
    <row r="216" spans="1:13">
      <c r="A216" s="432" t="s">
        <v>565</v>
      </c>
      <c r="B216" s="433" t="s">
        <v>16</v>
      </c>
      <c r="C216" s="432" t="s">
        <v>752</v>
      </c>
      <c r="D216" s="433">
        <v>2022</v>
      </c>
      <c r="E216" s="434" t="s">
        <v>649</v>
      </c>
      <c r="F216" s="440" t="s">
        <v>654</v>
      </c>
      <c r="G216" s="432" t="s">
        <v>651</v>
      </c>
      <c r="H216" s="436">
        <v>17</v>
      </c>
      <c r="I216" s="436">
        <v>717</v>
      </c>
      <c r="J216" s="432" t="s">
        <v>802</v>
      </c>
      <c r="K216" s="436">
        <v>2</v>
      </c>
      <c r="L216" s="433"/>
      <c r="M216" s="432" t="str">
        <f t="shared" si="3"/>
        <v>五年制高职-大数据与会计-2022</v>
      </c>
    </row>
    <row r="217" spans="1:13">
      <c r="A217" s="432" t="s">
        <v>565</v>
      </c>
      <c r="B217" s="433" t="s">
        <v>16</v>
      </c>
      <c r="C217" s="432" t="s">
        <v>752</v>
      </c>
      <c r="D217" s="433">
        <v>2022</v>
      </c>
      <c r="E217" s="434" t="s">
        <v>649</v>
      </c>
      <c r="F217" s="440" t="s">
        <v>654</v>
      </c>
      <c r="G217" s="432" t="s">
        <v>651</v>
      </c>
      <c r="H217" s="436">
        <v>18</v>
      </c>
      <c r="I217" s="436">
        <v>718</v>
      </c>
      <c r="J217" s="432" t="s">
        <v>803</v>
      </c>
      <c r="K217" s="436">
        <v>2</v>
      </c>
      <c r="L217" s="433"/>
      <c r="M217" s="432" t="str">
        <f t="shared" si="3"/>
        <v>五年制高职-大数据与会计-2022</v>
      </c>
    </row>
    <row r="218" spans="1:13">
      <c r="A218" s="432" t="s">
        <v>565</v>
      </c>
      <c r="B218" s="433" t="s">
        <v>16</v>
      </c>
      <c r="C218" s="432" t="s">
        <v>752</v>
      </c>
      <c r="D218" s="433">
        <v>2022</v>
      </c>
      <c r="E218" s="434" t="s">
        <v>649</v>
      </c>
      <c r="F218" s="440" t="s">
        <v>654</v>
      </c>
      <c r="G218" s="432" t="s">
        <v>759</v>
      </c>
      <c r="H218" s="436">
        <v>19</v>
      </c>
      <c r="I218" s="436">
        <v>719</v>
      </c>
      <c r="J218" s="443" t="s">
        <v>773</v>
      </c>
      <c r="K218" s="436">
        <v>2</v>
      </c>
      <c r="L218" s="433"/>
      <c r="M218" s="432" t="str">
        <f t="shared" si="3"/>
        <v>五年制高职-大数据与会计-2022</v>
      </c>
    </row>
    <row r="219" spans="1:13">
      <c r="A219" s="432" t="s">
        <v>565</v>
      </c>
      <c r="B219" s="433" t="s">
        <v>16</v>
      </c>
      <c r="C219" s="432" t="s">
        <v>752</v>
      </c>
      <c r="D219" s="433">
        <v>2022</v>
      </c>
      <c r="E219" s="433" t="s">
        <v>649</v>
      </c>
      <c r="F219" s="435" t="s">
        <v>654</v>
      </c>
      <c r="G219" s="432" t="s">
        <v>651</v>
      </c>
      <c r="H219" s="436">
        <v>20</v>
      </c>
      <c r="I219" s="436">
        <v>720</v>
      </c>
      <c r="J219" s="432" t="s">
        <v>804</v>
      </c>
      <c r="K219" s="436">
        <v>2</v>
      </c>
      <c r="L219" s="433"/>
      <c r="M219" s="432" t="str">
        <f t="shared" si="3"/>
        <v>五年制高职-大数据与会计-2022</v>
      </c>
    </row>
    <row r="220" spans="1:13">
      <c r="A220" s="432" t="s">
        <v>565</v>
      </c>
      <c r="B220" s="433" t="s">
        <v>16</v>
      </c>
      <c r="C220" s="432" t="s">
        <v>752</v>
      </c>
      <c r="D220" s="433">
        <v>2022</v>
      </c>
      <c r="E220" s="433" t="s">
        <v>649</v>
      </c>
      <c r="F220" s="435" t="s">
        <v>654</v>
      </c>
      <c r="G220" s="432" t="s">
        <v>651</v>
      </c>
      <c r="H220" s="436">
        <v>21</v>
      </c>
      <c r="I220" s="436">
        <v>721</v>
      </c>
      <c r="J220" s="432" t="s">
        <v>805</v>
      </c>
      <c r="K220" s="436">
        <v>4</v>
      </c>
      <c r="L220" s="433"/>
      <c r="M220" s="432" t="str">
        <f t="shared" si="3"/>
        <v>五年制高职-大数据与会计-2022</v>
      </c>
    </row>
    <row r="221" spans="1:13">
      <c r="A221" s="432" t="s">
        <v>565</v>
      </c>
      <c r="B221" s="433" t="s">
        <v>16</v>
      </c>
      <c r="C221" s="432" t="s">
        <v>752</v>
      </c>
      <c r="D221" s="433">
        <v>2022</v>
      </c>
      <c r="E221" s="434" t="s">
        <v>657</v>
      </c>
      <c r="F221" s="437" t="s">
        <v>666</v>
      </c>
      <c r="G221" s="432" t="s">
        <v>651</v>
      </c>
      <c r="H221" s="436">
        <v>22</v>
      </c>
      <c r="I221" s="436">
        <v>781</v>
      </c>
      <c r="J221" s="432" t="s">
        <v>806</v>
      </c>
      <c r="K221" s="436"/>
      <c r="L221" s="436" t="s">
        <v>668</v>
      </c>
      <c r="M221" s="432" t="str">
        <f t="shared" si="3"/>
        <v>五年制高职-大数据与会计-2022</v>
      </c>
    </row>
    <row r="222" spans="1:13">
      <c r="A222" s="432" t="s">
        <v>566</v>
      </c>
      <c r="B222" s="433" t="s">
        <v>16</v>
      </c>
      <c r="C222" s="432" t="s">
        <v>648</v>
      </c>
      <c r="D222" s="433">
        <v>2022</v>
      </c>
      <c r="E222" s="434" t="s">
        <v>649</v>
      </c>
      <c r="F222" s="435" t="s">
        <v>650</v>
      </c>
      <c r="G222" s="432" t="s">
        <v>651</v>
      </c>
      <c r="H222" s="436">
        <v>71</v>
      </c>
      <c r="I222" s="436">
        <v>722</v>
      </c>
      <c r="J222" s="437" t="s">
        <v>801</v>
      </c>
      <c r="K222" s="436">
        <v>2</v>
      </c>
      <c r="L222" s="433"/>
      <c r="M222" s="432" t="str">
        <f t="shared" si="3"/>
        <v>五年制高职-服装设计与工艺-2022</v>
      </c>
    </row>
    <row r="223" spans="1:13">
      <c r="A223" s="432" t="s">
        <v>566</v>
      </c>
      <c r="B223" s="433" t="s">
        <v>16</v>
      </c>
      <c r="C223" s="432" t="s">
        <v>648</v>
      </c>
      <c r="D223" s="433">
        <v>2022</v>
      </c>
      <c r="E223" s="434" t="s">
        <v>649</v>
      </c>
      <c r="F223" s="437" t="s">
        <v>654</v>
      </c>
      <c r="G223" s="432" t="s">
        <v>651</v>
      </c>
      <c r="H223" s="436">
        <v>72</v>
      </c>
      <c r="I223" s="436">
        <v>723</v>
      </c>
      <c r="J223" s="435" t="s">
        <v>754</v>
      </c>
      <c r="K223" s="436">
        <v>4</v>
      </c>
      <c r="L223" s="433"/>
      <c r="M223" s="432" t="str">
        <f t="shared" si="3"/>
        <v>五年制高职-服装设计与工艺-2022</v>
      </c>
    </row>
    <row r="224" spans="1:13">
      <c r="A224" s="432" t="s">
        <v>566</v>
      </c>
      <c r="B224" s="433" t="s">
        <v>16</v>
      </c>
      <c r="C224" s="432" t="s">
        <v>648</v>
      </c>
      <c r="D224" s="433">
        <v>2022</v>
      </c>
      <c r="E224" s="434" t="s">
        <v>649</v>
      </c>
      <c r="F224" s="437" t="s">
        <v>654</v>
      </c>
      <c r="G224" s="432" t="s">
        <v>651</v>
      </c>
      <c r="H224" s="436">
        <v>73</v>
      </c>
      <c r="I224" s="436">
        <v>724</v>
      </c>
      <c r="J224" s="435" t="s">
        <v>755</v>
      </c>
      <c r="K224" s="436">
        <v>4</v>
      </c>
      <c r="L224" s="433"/>
      <c r="M224" s="432" t="str">
        <f t="shared" si="3"/>
        <v>五年制高职-服装设计与工艺-2022</v>
      </c>
    </row>
    <row r="225" spans="1:13">
      <c r="A225" s="432" t="s">
        <v>566</v>
      </c>
      <c r="B225" s="433" t="s">
        <v>16</v>
      </c>
      <c r="C225" s="432" t="s">
        <v>648</v>
      </c>
      <c r="D225" s="433">
        <v>2022</v>
      </c>
      <c r="E225" s="434" t="s">
        <v>649</v>
      </c>
      <c r="F225" s="437" t="s">
        <v>654</v>
      </c>
      <c r="G225" s="432" t="s">
        <v>651</v>
      </c>
      <c r="H225" s="436">
        <v>74</v>
      </c>
      <c r="I225" s="436">
        <v>725</v>
      </c>
      <c r="J225" s="435" t="s">
        <v>756</v>
      </c>
      <c r="K225" s="436">
        <v>4</v>
      </c>
      <c r="L225" s="433"/>
      <c r="M225" s="432" t="str">
        <f t="shared" si="3"/>
        <v>五年制高职-服装设计与工艺-2022</v>
      </c>
    </row>
    <row r="226" spans="1:13">
      <c r="A226" s="432" t="s">
        <v>566</v>
      </c>
      <c r="B226" s="433" t="s">
        <v>16</v>
      </c>
      <c r="C226" s="432" t="s">
        <v>648</v>
      </c>
      <c r="D226" s="433">
        <v>2022</v>
      </c>
      <c r="E226" s="434" t="s">
        <v>649</v>
      </c>
      <c r="F226" s="437" t="s">
        <v>654</v>
      </c>
      <c r="G226" s="432" t="s">
        <v>651</v>
      </c>
      <c r="H226" s="436">
        <v>75</v>
      </c>
      <c r="I226" s="436">
        <v>726</v>
      </c>
      <c r="J226" s="435" t="s">
        <v>758</v>
      </c>
      <c r="K226" s="436">
        <v>2</v>
      </c>
      <c r="L226" s="433"/>
      <c r="M226" s="432" t="str">
        <f t="shared" si="3"/>
        <v>五年制高职-服装设计与工艺-2022</v>
      </c>
    </row>
    <row r="227" spans="1:13">
      <c r="A227" s="432" t="s">
        <v>566</v>
      </c>
      <c r="B227" s="433" t="s">
        <v>16</v>
      </c>
      <c r="C227" s="432" t="s">
        <v>648</v>
      </c>
      <c r="D227" s="433">
        <v>2022</v>
      </c>
      <c r="E227" s="434" t="s">
        <v>649</v>
      </c>
      <c r="F227" s="437" t="s">
        <v>654</v>
      </c>
      <c r="G227" s="432" t="s">
        <v>651</v>
      </c>
      <c r="H227" s="436">
        <v>76</v>
      </c>
      <c r="I227" s="436">
        <v>727</v>
      </c>
      <c r="J227" s="435" t="s">
        <v>807</v>
      </c>
      <c r="K227" s="436">
        <v>2</v>
      </c>
      <c r="L227" s="433"/>
      <c r="M227" s="432" t="str">
        <f t="shared" si="3"/>
        <v>五年制高职-服装设计与工艺-2022</v>
      </c>
    </row>
    <row r="228" spans="1:13">
      <c r="A228" s="432" t="s">
        <v>566</v>
      </c>
      <c r="B228" s="433" t="s">
        <v>16</v>
      </c>
      <c r="C228" s="432" t="s">
        <v>648</v>
      </c>
      <c r="D228" s="433">
        <v>2022</v>
      </c>
      <c r="E228" s="433" t="s">
        <v>657</v>
      </c>
      <c r="F228" s="432" t="s">
        <v>729</v>
      </c>
      <c r="G228" s="432" t="s">
        <v>651</v>
      </c>
      <c r="H228" s="436">
        <v>77</v>
      </c>
      <c r="I228" s="436">
        <v>728</v>
      </c>
      <c r="J228" s="437" t="s">
        <v>808</v>
      </c>
      <c r="K228" s="436">
        <v>2</v>
      </c>
      <c r="L228" s="433"/>
      <c r="M228" s="432" t="str">
        <f t="shared" si="3"/>
        <v>五年制高职-服装设计与工艺-2022</v>
      </c>
    </row>
    <row r="229" spans="1:13">
      <c r="A229" s="432" t="s">
        <v>566</v>
      </c>
      <c r="B229" s="433" t="s">
        <v>16</v>
      </c>
      <c r="C229" s="432" t="s">
        <v>648</v>
      </c>
      <c r="D229" s="433">
        <v>2022</v>
      </c>
      <c r="E229" s="433" t="s">
        <v>657</v>
      </c>
      <c r="F229" s="432" t="s">
        <v>729</v>
      </c>
      <c r="G229" s="432" t="s">
        <v>651</v>
      </c>
      <c r="H229" s="436">
        <v>78</v>
      </c>
      <c r="I229" s="436">
        <v>729</v>
      </c>
      <c r="J229" s="437" t="s">
        <v>809</v>
      </c>
      <c r="K229" s="436">
        <v>2</v>
      </c>
      <c r="L229" s="433"/>
      <c r="M229" s="432" t="str">
        <f t="shared" si="3"/>
        <v>五年制高职-服装设计与工艺-2022</v>
      </c>
    </row>
    <row r="230" spans="1:13">
      <c r="A230" s="432" t="s">
        <v>566</v>
      </c>
      <c r="B230" s="433" t="s">
        <v>16</v>
      </c>
      <c r="C230" s="432" t="s">
        <v>648</v>
      </c>
      <c r="D230" s="433">
        <v>2022</v>
      </c>
      <c r="E230" s="433" t="s">
        <v>657</v>
      </c>
      <c r="F230" s="432" t="s">
        <v>729</v>
      </c>
      <c r="G230" s="432" t="s">
        <v>651</v>
      </c>
      <c r="H230" s="436">
        <v>79</v>
      </c>
      <c r="I230" s="436">
        <v>730</v>
      </c>
      <c r="J230" s="437" t="s">
        <v>767</v>
      </c>
      <c r="K230" s="436">
        <v>4</v>
      </c>
      <c r="L230" s="433"/>
      <c r="M230" s="432" t="str">
        <f t="shared" si="3"/>
        <v>五年制高职-服装设计与工艺-2022</v>
      </c>
    </row>
    <row r="231" spans="1:13">
      <c r="A231" s="432" t="s">
        <v>566</v>
      </c>
      <c r="B231" s="433" t="s">
        <v>16</v>
      </c>
      <c r="C231" s="432" t="s">
        <v>648</v>
      </c>
      <c r="D231" s="433">
        <v>2022</v>
      </c>
      <c r="E231" s="433" t="s">
        <v>657</v>
      </c>
      <c r="F231" s="432" t="s">
        <v>729</v>
      </c>
      <c r="G231" s="432" t="s">
        <v>651</v>
      </c>
      <c r="H231" s="436">
        <v>80</v>
      </c>
      <c r="I231" s="436">
        <v>731</v>
      </c>
      <c r="J231" s="437" t="s">
        <v>810</v>
      </c>
      <c r="K231" s="436">
        <v>1</v>
      </c>
      <c r="L231" s="433"/>
      <c r="M231" s="432" t="str">
        <f t="shared" si="3"/>
        <v>五年制高职-服装设计与工艺-2022</v>
      </c>
    </row>
    <row r="232" spans="1:13">
      <c r="A232" s="432" t="s">
        <v>566</v>
      </c>
      <c r="B232" s="433" t="s">
        <v>16</v>
      </c>
      <c r="C232" s="432" t="s">
        <v>648</v>
      </c>
      <c r="D232" s="433">
        <v>2022</v>
      </c>
      <c r="E232" s="433" t="s">
        <v>657</v>
      </c>
      <c r="F232" s="432" t="s">
        <v>729</v>
      </c>
      <c r="G232" s="432" t="s">
        <v>651</v>
      </c>
      <c r="H232" s="436">
        <v>81</v>
      </c>
      <c r="I232" s="436">
        <v>732</v>
      </c>
      <c r="J232" s="437" t="s">
        <v>811</v>
      </c>
      <c r="K232" s="436">
        <v>1</v>
      </c>
      <c r="L232" s="433"/>
      <c r="M232" s="432" t="str">
        <f t="shared" si="3"/>
        <v>五年制高职-服装设计与工艺-2022</v>
      </c>
    </row>
    <row r="233" spans="1:13">
      <c r="A233" s="432" t="s">
        <v>566</v>
      </c>
      <c r="B233" s="433" t="s">
        <v>16</v>
      </c>
      <c r="C233" s="432" t="s">
        <v>648</v>
      </c>
      <c r="D233" s="433">
        <v>2022</v>
      </c>
      <c r="E233" s="434" t="s">
        <v>657</v>
      </c>
      <c r="F233" s="437" t="s">
        <v>666</v>
      </c>
      <c r="G233" s="432" t="s">
        <v>651</v>
      </c>
      <c r="H233" s="436">
        <v>82</v>
      </c>
      <c r="I233" s="436">
        <v>782</v>
      </c>
      <c r="J233" s="435" t="s">
        <v>812</v>
      </c>
      <c r="K233" s="436"/>
      <c r="L233" s="436" t="s">
        <v>670</v>
      </c>
      <c r="M233" s="432" t="str">
        <f t="shared" si="3"/>
        <v>五年制高职-服装设计与工艺-2022</v>
      </c>
    </row>
    <row r="234" spans="1:13">
      <c r="A234" s="432" t="s">
        <v>567</v>
      </c>
      <c r="B234" s="433" t="s">
        <v>16</v>
      </c>
      <c r="C234" s="432" t="s">
        <v>671</v>
      </c>
      <c r="D234" s="433">
        <v>2022</v>
      </c>
      <c r="E234" s="434" t="s">
        <v>649</v>
      </c>
      <c r="F234" s="432" t="s">
        <v>650</v>
      </c>
      <c r="G234" s="440" t="s">
        <v>651</v>
      </c>
      <c r="H234" s="436">
        <v>36</v>
      </c>
      <c r="I234" s="436">
        <v>733</v>
      </c>
      <c r="J234" s="437" t="s">
        <v>801</v>
      </c>
      <c r="K234" s="436">
        <v>2</v>
      </c>
      <c r="L234" s="433"/>
      <c r="M234" s="432" t="str">
        <f t="shared" si="3"/>
        <v>五年制高职-工程造价-2022</v>
      </c>
    </row>
    <row r="235" spans="1:13">
      <c r="A235" s="432" t="s">
        <v>567</v>
      </c>
      <c r="B235" s="433" t="s">
        <v>16</v>
      </c>
      <c r="C235" s="432" t="s">
        <v>671</v>
      </c>
      <c r="D235" s="433">
        <v>2022</v>
      </c>
      <c r="E235" s="434" t="s">
        <v>649</v>
      </c>
      <c r="F235" s="441" t="s">
        <v>654</v>
      </c>
      <c r="G235" s="441" t="s">
        <v>651</v>
      </c>
      <c r="H235" s="436">
        <v>37</v>
      </c>
      <c r="I235" s="436">
        <v>734</v>
      </c>
      <c r="J235" s="437" t="s">
        <v>754</v>
      </c>
      <c r="K235" s="436">
        <v>4</v>
      </c>
      <c r="L235" s="433"/>
      <c r="M235" s="432" t="str">
        <f t="shared" si="3"/>
        <v>五年制高职-工程造价-2022</v>
      </c>
    </row>
    <row r="236" spans="1:13">
      <c r="A236" s="432" t="s">
        <v>567</v>
      </c>
      <c r="B236" s="433" t="s">
        <v>16</v>
      </c>
      <c r="C236" s="432" t="s">
        <v>671</v>
      </c>
      <c r="D236" s="433">
        <v>2022</v>
      </c>
      <c r="E236" s="434" t="s">
        <v>649</v>
      </c>
      <c r="F236" s="441" t="s">
        <v>654</v>
      </c>
      <c r="G236" s="441" t="s">
        <v>651</v>
      </c>
      <c r="H236" s="436">
        <v>38</v>
      </c>
      <c r="I236" s="436">
        <v>735</v>
      </c>
      <c r="J236" s="437" t="s">
        <v>755</v>
      </c>
      <c r="K236" s="436">
        <v>4</v>
      </c>
      <c r="L236" s="433"/>
      <c r="M236" s="432" t="str">
        <f t="shared" si="3"/>
        <v>五年制高职-工程造价-2022</v>
      </c>
    </row>
    <row r="237" spans="1:13">
      <c r="A237" s="432" t="s">
        <v>567</v>
      </c>
      <c r="B237" s="433" t="s">
        <v>16</v>
      </c>
      <c r="C237" s="432" t="s">
        <v>671</v>
      </c>
      <c r="D237" s="433">
        <v>2022</v>
      </c>
      <c r="E237" s="434" t="s">
        <v>649</v>
      </c>
      <c r="F237" s="441" t="s">
        <v>654</v>
      </c>
      <c r="G237" s="441" t="s">
        <v>651</v>
      </c>
      <c r="H237" s="436">
        <v>39</v>
      </c>
      <c r="I237" s="436">
        <v>736</v>
      </c>
      <c r="J237" s="437" t="s">
        <v>756</v>
      </c>
      <c r="K237" s="436">
        <v>4</v>
      </c>
      <c r="L237" s="433"/>
      <c r="M237" s="432" t="str">
        <f t="shared" si="3"/>
        <v>五年制高职-工程造价-2022</v>
      </c>
    </row>
    <row r="238" spans="1:13">
      <c r="A238" s="432" t="s">
        <v>567</v>
      </c>
      <c r="B238" s="433" t="s">
        <v>16</v>
      </c>
      <c r="C238" s="432" t="s">
        <v>671</v>
      </c>
      <c r="D238" s="433">
        <v>2022</v>
      </c>
      <c r="E238" s="434" t="s">
        <v>649</v>
      </c>
      <c r="F238" s="441" t="s">
        <v>654</v>
      </c>
      <c r="G238" s="441" t="s">
        <v>651</v>
      </c>
      <c r="H238" s="436">
        <v>40</v>
      </c>
      <c r="I238" s="436">
        <v>737</v>
      </c>
      <c r="J238" s="437" t="s">
        <v>807</v>
      </c>
      <c r="K238" s="436">
        <v>2</v>
      </c>
      <c r="L238" s="433"/>
      <c r="M238" s="432" t="str">
        <f t="shared" si="3"/>
        <v>五年制高职-工程造价-2022</v>
      </c>
    </row>
    <row r="239" spans="1:13">
      <c r="A239" s="432" t="s">
        <v>567</v>
      </c>
      <c r="B239" s="433" t="s">
        <v>16</v>
      </c>
      <c r="C239" s="432" t="s">
        <v>671</v>
      </c>
      <c r="D239" s="433">
        <v>2022</v>
      </c>
      <c r="E239" s="434" t="s">
        <v>649</v>
      </c>
      <c r="F239" s="441" t="s">
        <v>654</v>
      </c>
      <c r="G239" s="441" t="s">
        <v>651</v>
      </c>
      <c r="H239" s="436">
        <v>41</v>
      </c>
      <c r="I239" s="436">
        <v>738</v>
      </c>
      <c r="J239" s="437" t="s">
        <v>758</v>
      </c>
      <c r="K239" s="436">
        <v>2</v>
      </c>
      <c r="L239" s="433"/>
      <c r="M239" s="432" t="str">
        <f t="shared" si="3"/>
        <v>五年制高职-工程造价-2022</v>
      </c>
    </row>
    <row r="240" spans="1:13">
      <c r="A240" s="432" t="s">
        <v>567</v>
      </c>
      <c r="B240" s="433" t="s">
        <v>16</v>
      </c>
      <c r="C240" s="432" t="s">
        <v>671</v>
      </c>
      <c r="D240" s="433">
        <v>2022</v>
      </c>
      <c r="E240" s="434" t="s">
        <v>649</v>
      </c>
      <c r="F240" s="441" t="s">
        <v>654</v>
      </c>
      <c r="G240" s="441" t="s">
        <v>651</v>
      </c>
      <c r="H240" s="436">
        <v>42</v>
      </c>
      <c r="I240" s="436">
        <v>739</v>
      </c>
      <c r="J240" s="443" t="s">
        <v>813</v>
      </c>
      <c r="K240" s="436">
        <v>2</v>
      </c>
      <c r="L240" s="433"/>
      <c r="M240" s="432" t="str">
        <f t="shared" si="3"/>
        <v>五年制高职-工程造价-2022</v>
      </c>
    </row>
    <row r="241" spans="1:13">
      <c r="A241" s="432" t="s">
        <v>567</v>
      </c>
      <c r="B241" s="433" t="s">
        <v>16</v>
      </c>
      <c r="C241" s="432" t="s">
        <v>671</v>
      </c>
      <c r="D241" s="433">
        <v>2022</v>
      </c>
      <c r="E241" s="434" t="s">
        <v>649</v>
      </c>
      <c r="F241" s="441" t="s">
        <v>654</v>
      </c>
      <c r="G241" s="442" t="s">
        <v>759</v>
      </c>
      <c r="H241" s="436">
        <v>43</v>
      </c>
      <c r="I241" s="436">
        <v>740</v>
      </c>
      <c r="J241" s="444" t="s">
        <v>814</v>
      </c>
      <c r="K241" s="436">
        <v>2</v>
      </c>
      <c r="L241" s="433"/>
      <c r="M241" s="432" t="str">
        <f t="shared" si="3"/>
        <v>五年制高职-工程造价-2022</v>
      </c>
    </row>
    <row r="242" spans="1:13">
      <c r="A242" s="432" t="s">
        <v>567</v>
      </c>
      <c r="B242" s="433" t="s">
        <v>16</v>
      </c>
      <c r="C242" s="432" t="s">
        <v>671</v>
      </c>
      <c r="D242" s="433">
        <v>2022</v>
      </c>
      <c r="E242" s="433" t="s">
        <v>657</v>
      </c>
      <c r="F242" s="432" t="s">
        <v>729</v>
      </c>
      <c r="G242" s="432" t="s">
        <v>651</v>
      </c>
      <c r="H242" s="436">
        <v>44</v>
      </c>
      <c r="I242" s="436">
        <v>741</v>
      </c>
      <c r="J242" s="437" t="s">
        <v>815</v>
      </c>
      <c r="K242" s="436">
        <v>4</v>
      </c>
      <c r="L242" s="433"/>
      <c r="M242" s="432" t="str">
        <f t="shared" si="3"/>
        <v>五年制高职-工程造价-2022</v>
      </c>
    </row>
    <row r="243" spans="1:13">
      <c r="A243" s="432" t="s">
        <v>567</v>
      </c>
      <c r="B243" s="433" t="s">
        <v>16</v>
      </c>
      <c r="C243" s="432" t="s">
        <v>671</v>
      </c>
      <c r="D243" s="433">
        <v>2022</v>
      </c>
      <c r="E243" s="433" t="s">
        <v>657</v>
      </c>
      <c r="F243" s="432" t="s">
        <v>729</v>
      </c>
      <c r="G243" s="432" t="s">
        <v>651</v>
      </c>
      <c r="H243" s="436">
        <v>45</v>
      </c>
      <c r="I243" s="436">
        <v>742</v>
      </c>
      <c r="J243" s="437" t="s">
        <v>816</v>
      </c>
      <c r="K243" s="436">
        <v>2</v>
      </c>
      <c r="L243" s="433"/>
      <c r="M243" s="432" t="str">
        <f t="shared" si="3"/>
        <v>五年制高职-工程造价-2022</v>
      </c>
    </row>
    <row r="244" spans="1:13">
      <c r="A244" s="432" t="s">
        <v>567</v>
      </c>
      <c r="B244" s="433" t="s">
        <v>16</v>
      </c>
      <c r="C244" s="432" t="s">
        <v>671</v>
      </c>
      <c r="D244" s="433">
        <v>2022</v>
      </c>
      <c r="E244" s="434" t="s">
        <v>657</v>
      </c>
      <c r="F244" s="437" t="s">
        <v>666</v>
      </c>
      <c r="G244" s="432" t="s">
        <v>651</v>
      </c>
      <c r="H244" s="436">
        <v>46</v>
      </c>
      <c r="I244" s="436">
        <v>783</v>
      </c>
      <c r="J244" s="437" t="s">
        <v>817</v>
      </c>
      <c r="K244" s="436"/>
      <c r="L244" s="436" t="s">
        <v>668</v>
      </c>
      <c r="M244" s="432" t="str">
        <f t="shared" si="3"/>
        <v>五年制高职-工程造价-2022</v>
      </c>
    </row>
    <row r="245" spans="1:13">
      <c r="A245" s="432" t="s">
        <v>567</v>
      </c>
      <c r="B245" s="433" t="s">
        <v>16</v>
      </c>
      <c r="C245" s="432" t="s">
        <v>671</v>
      </c>
      <c r="D245" s="433">
        <v>2022</v>
      </c>
      <c r="E245" s="434" t="s">
        <v>657</v>
      </c>
      <c r="F245" s="437" t="s">
        <v>666</v>
      </c>
      <c r="G245" s="432" t="s">
        <v>651</v>
      </c>
      <c r="H245" s="436">
        <v>47</v>
      </c>
      <c r="I245" s="436">
        <v>784</v>
      </c>
      <c r="J245" s="437" t="s">
        <v>818</v>
      </c>
      <c r="K245" s="436"/>
      <c r="L245" s="436" t="s">
        <v>668</v>
      </c>
      <c r="M245" s="432" t="str">
        <f t="shared" si="3"/>
        <v>五年制高职-工程造价-2022</v>
      </c>
    </row>
    <row r="246" spans="1:13">
      <c r="A246" s="432" t="s">
        <v>568</v>
      </c>
      <c r="B246" s="433" t="s">
        <v>16</v>
      </c>
      <c r="C246" s="432" t="s">
        <v>779</v>
      </c>
      <c r="D246" s="433">
        <v>2022</v>
      </c>
      <c r="E246" s="434" t="s">
        <v>649</v>
      </c>
      <c r="F246" s="432" t="s">
        <v>650</v>
      </c>
      <c r="G246" s="440" t="s">
        <v>651</v>
      </c>
      <c r="H246" s="436">
        <v>13</v>
      </c>
      <c r="I246" s="436">
        <v>743</v>
      </c>
      <c r="J246" s="437" t="s">
        <v>801</v>
      </c>
      <c r="K246" s="436">
        <v>2</v>
      </c>
      <c r="L246" s="433"/>
      <c r="M246" s="432" t="str">
        <f t="shared" si="3"/>
        <v>五年制高职-数字媒体技术-2022</v>
      </c>
    </row>
    <row r="247" spans="1:13">
      <c r="A247" s="432" t="s">
        <v>568</v>
      </c>
      <c r="B247" s="433" t="s">
        <v>16</v>
      </c>
      <c r="C247" s="432" t="s">
        <v>779</v>
      </c>
      <c r="D247" s="433">
        <v>2022</v>
      </c>
      <c r="E247" s="434" t="s">
        <v>649</v>
      </c>
      <c r="F247" s="441" t="s">
        <v>654</v>
      </c>
      <c r="G247" s="441" t="s">
        <v>651</v>
      </c>
      <c r="H247" s="436">
        <v>14</v>
      </c>
      <c r="I247" s="436">
        <v>744</v>
      </c>
      <c r="J247" s="442" t="s">
        <v>754</v>
      </c>
      <c r="K247" s="436">
        <v>4</v>
      </c>
      <c r="L247" s="433"/>
      <c r="M247" s="432" t="str">
        <f t="shared" si="3"/>
        <v>五年制高职-数字媒体技术-2022</v>
      </c>
    </row>
    <row r="248" spans="1:13">
      <c r="A248" s="432" t="s">
        <v>568</v>
      </c>
      <c r="B248" s="433" t="s">
        <v>16</v>
      </c>
      <c r="C248" s="432" t="s">
        <v>779</v>
      </c>
      <c r="D248" s="433">
        <v>2022</v>
      </c>
      <c r="E248" s="434" t="s">
        <v>649</v>
      </c>
      <c r="F248" s="441" t="s">
        <v>654</v>
      </c>
      <c r="G248" s="441" t="s">
        <v>651</v>
      </c>
      <c r="H248" s="436">
        <v>15</v>
      </c>
      <c r="I248" s="436">
        <v>745</v>
      </c>
      <c r="J248" s="442" t="s">
        <v>755</v>
      </c>
      <c r="K248" s="436">
        <v>4</v>
      </c>
      <c r="L248" s="433"/>
      <c r="M248" s="432" t="str">
        <f t="shared" si="3"/>
        <v>五年制高职-数字媒体技术-2022</v>
      </c>
    </row>
    <row r="249" spans="1:13">
      <c r="A249" s="432" t="s">
        <v>568</v>
      </c>
      <c r="B249" s="433" t="s">
        <v>16</v>
      </c>
      <c r="C249" s="432" t="s">
        <v>779</v>
      </c>
      <c r="D249" s="433">
        <v>2022</v>
      </c>
      <c r="E249" s="434" t="s">
        <v>649</v>
      </c>
      <c r="F249" s="441" t="s">
        <v>654</v>
      </c>
      <c r="G249" s="441" t="s">
        <v>651</v>
      </c>
      <c r="H249" s="436">
        <v>16</v>
      </c>
      <c r="I249" s="436">
        <v>746</v>
      </c>
      <c r="J249" s="442" t="s">
        <v>756</v>
      </c>
      <c r="K249" s="436">
        <v>4</v>
      </c>
      <c r="L249" s="433"/>
      <c r="M249" s="432" t="str">
        <f t="shared" si="3"/>
        <v>五年制高职-数字媒体技术-2022</v>
      </c>
    </row>
    <row r="250" spans="1:13">
      <c r="A250" s="432" t="s">
        <v>568</v>
      </c>
      <c r="B250" s="433" t="s">
        <v>16</v>
      </c>
      <c r="C250" s="432" t="s">
        <v>779</v>
      </c>
      <c r="D250" s="433">
        <v>2022</v>
      </c>
      <c r="E250" s="434" t="s">
        <v>649</v>
      </c>
      <c r="F250" s="441" t="s">
        <v>654</v>
      </c>
      <c r="G250" s="441" t="s">
        <v>651</v>
      </c>
      <c r="H250" s="436">
        <v>17</v>
      </c>
      <c r="I250" s="436">
        <v>747</v>
      </c>
      <c r="J250" s="442" t="s">
        <v>758</v>
      </c>
      <c r="K250" s="436">
        <v>2</v>
      </c>
      <c r="L250" s="433"/>
      <c r="M250" s="432" t="str">
        <f t="shared" si="3"/>
        <v>五年制高职-数字媒体技术-2022</v>
      </c>
    </row>
    <row r="251" spans="1:13">
      <c r="A251" s="432" t="s">
        <v>568</v>
      </c>
      <c r="B251" s="433" t="s">
        <v>16</v>
      </c>
      <c r="C251" s="432" t="s">
        <v>779</v>
      </c>
      <c r="D251" s="433">
        <v>2022</v>
      </c>
      <c r="E251" s="434" t="s">
        <v>649</v>
      </c>
      <c r="F251" s="441" t="s">
        <v>654</v>
      </c>
      <c r="G251" s="441" t="s">
        <v>651</v>
      </c>
      <c r="H251" s="436">
        <v>18</v>
      </c>
      <c r="I251" s="436">
        <v>748</v>
      </c>
      <c r="J251" s="442" t="s">
        <v>807</v>
      </c>
      <c r="K251" s="436">
        <v>2</v>
      </c>
      <c r="L251" s="433"/>
      <c r="M251" s="432" t="str">
        <f t="shared" si="3"/>
        <v>五年制高职-数字媒体技术-2022</v>
      </c>
    </row>
    <row r="252" spans="1:13">
      <c r="A252" s="432" t="s">
        <v>568</v>
      </c>
      <c r="B252" s="433" t="s">
        <v>16</v>
      </c>
      <c r="C252" s="432" t="s">
        <v>779</v>
      </c>
      <c r="D252" s="433">
        <v>2022</v>
      </c>
      <c r="E252" s="434" t="s">
        <v>649</v>
      </c>
      <c r="F252" s="441" t="s">
        <v>654</v>
      </c>
      <c r="G252" s="441" t="s">
        <v>651</v>
      </c>
      <c r="H252" s="436">
        <v>19</v>
      </c>
      <c r="I252" s="436">
        <v>749</v>
      </c>
      <c r="J252" s="442" t="s">
        <v>819</v>
      </c>
      <c r="K252" s="436">
        <v>1</v>
      </c>
      <c r="L252" s="433"/>
      <c r="M252" s="432" t="str">
        <f t="shared" si="3"/>
        <v>五年制高职-数字媒体技术-2022</v>
      </c>
    </row>
    <row r="253" spans="1:13">
      <c r="A253" s="432" t="s">
        <v>568</v>
      </c>
      <c r="B253" s="433" t="s">
        <v>16</v>
      </c>
      <c r="C253" s="432" t="s">
        <v>779</v>
      </c>
      <c r="D253" s="433">
        <v>2022</v>
      </c>
      <c r="E253" s="434" t="s">
        <v>649</v>
      </c>
      <c r="F253" s="441" t="s">
        <v>654</v>
      </c>
      <c r="G253" s="441" t="s">
        <v>651</v>
      </c>
      <c r="H253" s="436">
        <v>20</v>
      </c>
      <c r="I253" s="436">
        <v>750</v>
      </c>
      <c r="J253" s="442" t="s">
        <v>820</v>
      </c>
      <c r="K253" s="436">
        <v>1</v>
      </c>
      <c r="L253" s="433"/>
      <c r="M253" s="432" t="str">
        <f t="shared" si="3"/>
        <v>五年制高职-数字媒体技术-2022</v>
      </c>
    </row>
    <row r="254" spans="1:13">
      <c r="A254" s="432" t="s">
        <v>568</v>
      </c>
      <c r="B254" s="433" t="s">
        <v>16</v>
      </c>
      <c r="C254" s="432" t="s">
        <v>779</v>
      </c>
      <c r="D254" s="433">
        <v>2022</v>
      </c>
      <c r="E254" s="434" t="s">
        <v>649</v>
      </c>
      <c r="F254" s="441" t="s">
        <v>654</v>
      </c>
      <c r="G254" s="442" t="s">
        <v>759</v>
      </c>
      <c r="H254" s="436">
        <v>21</v>
      </c>
      <c r="I254" s="436">
        <v>751</v>
      </c>
      <c r="J254" s="444" t="s">
        <v>760</v>
      </c>
      <c r="K254" s="436">
        <v>2</v>
      </c>
      <c r="L254" s="433"/>
      <c r="M254" s="432" t="str">
        <f t="shared" si="3"/>
        <v>五年制高职-数字媒体技术-2022</v>
      </c>
    </row>
    <row r="255" spans="1:13">
      <c r="A255" s="432" t="s">
        <v>568</v>
      </c>
      <c r="B255" s="433" t="s">
        <v>16</v>
      </c>
      <c r="C255" s="432" t="s">
        <v>779</v>
      </c>
      <c r="D255" s="433">
        <v>2022</v>
      </c>
      <c r="E255" s="433" t="s">
        <v>657</v>
      </c>
      <c r="F255" s="432" t="s">
        <v>729</v>
      </c>
      <c r="G255" s="432" t="s">
        <v>651</v>
      </c>
      <c r="H255" s="436">
        <v>22</v>
      </c>
      <c r="I255" s="436">
        <v>752</v>
      </c>
      <c r="J255" s="441" t="s">
        <v>821</v>
      </c>
      <c r="K255" s="436">
        <v>4</v>
      </c>
      <c r="L255" s="433"/>
      <c r="M255" s="432" t="str">
        <f t="shared" si="3"/>
        <v>五年制高职-数字媒体技术-2022</v>
      </c>
    </row>
    <row r="256" spans="1:13">
      <c r="A256" s="432" t="s">
        <v>568</v>
      </c>
      <c r="B256" s="433" t="s">
        <v>16</v>
      </c>
      <c r="C256" s="432" t="s">
        <v>779</v>
      </c>
      <c r="D256" s="433">
        <v>2022</v>
      </c>
      <c r="E256" s="433" t="s">
        <v>657</v>
      </c>
      <c r="F256" s="432" t="s">
        <v>762</v>
      </c>
      <c r="G256" s="432" t="s">
        <v>651</v>
      </c>
      <c r="H256" s="436">
        <v>23</v>
      </c>
      <c r="I256" s="436">
        <v>753</v>
      </c>
      <c r="J256" s="441" t="s">
        <v>822</v>
      </c>
      <c r="K256" s="436">
        <v>2</v>
      </c>
      <c r="L256" s="433"/>
      <c r="M256" s="432" t="str">
        <f t="shared" si="3"/>
        <v>五年制高职-数字媒体技术-2022</v>
      </c>
    </row>
    <row r="257" spans="1:13">
      <c r="A257" s="432" t="s">
        <v>568</v>
      </c>
      <c r="B257" s="433" t="s">
        <v>16</v>
      </c>
      <c r="C257" s="432" t="s">
        <v>779</v>
      </c>
      <c r="D257" s="433">
        <v>2022</v>
      </c>
      <c r="E257" s="434" t="s">
        <v>657</v>
      </c>
      <c r="F257" s="437" t="s">
        <v>666</v>
      </c>
      <c r="G257" s="432" t="s">
        <v>651</v>
      </c>
      <c r="H257" s="436">
        <v>24</v>
      </c>
      <c r="I257" s="436">
        <v>785</v>
      </c>
      <c r="J257" s="442" t="s">
        <v>823</v>
      </c>
      <c r="K257" s="436"/>
      <c r="L257" s="436" t="s">
        <v>668</v>
      </c>
      <c r="M257" s="432" t="str">
        <f t="shared" si="3"/>
        <v>五年制高职-数字媒体技术-2022</v>
      </c>
    </row>
    <row r="258" spans="1:13">
      <c r="A258" s="432" t="s">
        <v>569</v>
      </c>
      <c r="B258" s="433" t="s">
        <v>16</v>
      </c>
      <c r="C258" s="432" t="s">
        <v>824</v>
      </c>
      <c r="D258" s="433">
        <v>2022</v>
      </c>
      <c r="E258" s="434" t="s">
        <v>649</v>
      </c>
      <c r="F258" s="432" t="s">
        <v>650</v>
      </c>
      <c r="G258" s="440" t="s">
        <v>651</v>
      </c>
      <c r="H258" s="436">
        <v>1</v>
      </c>
      <c r="I258" s="436">
        <v>754</v>
      </c>
      <c r="J258" s="437" t="s">
        <v>801</v>
      </c>
      <c r="K258" s="436">
        <v>2</v>
      </c>
      <c r="L258" s="433"/>
      <c r="M258" s="432" t="str">
        <f t="shared" ref="M258:M321" si="4">B258&amp;"-"&amp;C258&amp;"-"&amp;D258</f>
        <v>五年制高职-新能源汽车检测与维修技术-2022</v>
      </c>
    </row>
    <row r="259" spans="1:13">
      <c r="A259" s="432" t="s">
        <v>569</v>
      </c>
      <c r="B259" s="433" t="s">
        <v>16</v>
      </c>
      <c r="C259" s="432" t="s">
        <v>824</v>
      </c>
      <c r="D259" s="433">
        <v>2022</v>
      </c>
      <c r="E259" s="434" t="s">
        <v>649</v>
      </c>
      <c r="F259" s="441" t="s">
        <v>654</v>
      </c>
      <c r="G259" s="441" t="s">
        <v>651</v>
      </c>
      <c r="H259" s="436">
        <v>2</v>
      </c>
      <c r="I259" s="436">
        <v>755</v>
      </c>
      <c r="J259" s="442" t="s">
        <v>754</v>
      </c>
      <c r="K259" s="436">
        <v>4</v>
      </c>
      <c r="L259" s="433"/>
      <c r="M259" s="432" t="str">
        <f t="shared" si="4"/>
        <v>五年制高职-新能源汽车检测与维修技术-2022</v>
      </c>
    </row>
    <row r="260" spans="1:13">
      <c r="A260" s="432" t="s">
        <v>569</v>
      </c>
      <c r="B260" s="433" t="s">
        <v>16</v>
      </c>
      <c r="C260" s="432" t="s">
        <v>824</v>
      </c>
      <c r="D260" s="433">
        <v>2022</v>
      </c>
      <c r="E260" s="434" t="s">
        <v>649</v>
      </c>
      <c r="F260" s="441" t="s">
        <v>654</v>
      </c>
      <c r="G260" s="441" t="s">
        <v>651</v>
      </c>
      <c r="H260" s="436">
        <v>3</v>
      </c>
      <c r="I260" s="436">
        <v>756</v>
      </c>
      <c r="J260" s="442" t="s">
        <v>755</v>
      </c>
      <c r="K260" s="436">
        <v>4</v>
      </c>
      <c r="L260" s="433"/>
      <c r="M260" s="432" t="str">
        <f t="shared" si="4"/>
        <v>五年制高职-新能源汽车检测与维修技术-2022</v>
      </c>
    </row>
    <row r="261" spans="1:13">
      <c r="A261" s="432" t="s">
        <v>569</v>
      </c>
      <c r="B261" s="433" t="s">
        <v>16</v>
      </c>
      <c r="C261" s="432" t="s">
        <v>824</v>
      </c>
      <c r="D261" s="433">
        <v>2022</v>
      </c>
      <c r="E261" s="434" t="s">
        <v>649</v>
      </c>
      <c r="F261" s="441" t="s">
        <v>654</v>
      </c>
      <c r="G261" s="441" t="s">
        <v>651</v>
      </c>
      <c r="H261" s="436">
        <v>4</v>
      </c>
      <c r="I261" s="436">
        <v>757</v>
      </c>
      <c r="J261" s="442" t="s">
        <v>756</v>
      </c>
      <c r="K261" s="436">
        <v>4</v>
      </c>
      <c r="L261" s="433"/>
      <c r="M261" s="432" t="str">
        <f t="shared" si="4"/>
        <v>五年制高职-新能源汽车检测与维修技术-2022</v>
      </c>
    </row>
    <row r="262" spans="1:13">
      <c r="A262" s="432" t="s">
        <v>569</v>
      </c>
      <c r="B262" s="433" t="s">
        <v>16</v>
      </c>
      <c r="C262" s="432" t="s">
        <v>824</v>
      </c>
      <c r="D262" s="433">
        <v>2022</v>
      </c>
      <c r="E262" s="434" t="s">
        <v>649</v>
      </c>
      <c r="F262" s="441" t="s">
        <v>654</v>
      </c>
      <c r="G262" s="441" t="s">
        <v>651</v>
      </c>
      <c r="H262" s="436">
        <v>5</v>
      </c>
      <c r="I262" s="436">
        <v>758</v>
      </c>
      <c r="J262" s="442" t="s">
        <v>758</v>
      </c>
      <c r="K262" s="436">
        <v>2</v>
      </c>
      <c r="L262" s="433"/>
      <c r="M262" s="432" t="str">
        <f t="shared" si="4"/>
        <v>五年制高职-新能源汽车检测与维修技术-2022</v>
      </c>
    </row>
    <row r="263" spans="1:13">
      <c r="A263" s="432" t="s">
        <v>569</v>
      </c>
      <c r="B263" s="433" t="s">
        <v>16</v>
      </c>
      <c r="C263" s="432" t="s">
        <v>824</v>
      </c>
      <c r="D263" s="433">
        <v>2022</v>
      </c>
      <c r="E263" s="434" t="s">
        <v>649</v>
      </c>
      <c r="F263" s="441" t="s">
        <v>654</v>
      </c>
      <c r="G263" s="441" t="s">
        <v>651</v>
      </c>
      <c r="H263" s="436">
        <v>6</v>
      </c>
      <c r="I263" s="436">
        <v>759</v>
      </c>
      <c r="J263" s="442" t="s">
        <v>807</v>
      </c>
      <c r="K263" s="436">
        <v>2</v>
      </c>
      <c r="L263" s="433"/>
      <c r="M263" s="432" t="str">
        <f t="shared" si="4"/>
        <v>五年制高职-新能源汽车检测与维修技术-2022</v>
      </c>
    </row>
    <row r="264" spans="1:13">
      <c r="A264" s="432" t="s">
        <v>569</v>
      </c>
      <c r="B264" s="433" t="s">
        <v>16</v>
      </c>
      <c r="C264" s="432" t="s">
        <v>824</v>
      </c>
      <c r="D264" s="433">
        <v>2022</v>
      </c>
      <c r="E264" s="434" t="s">
        <v>649</v>
      </c>
      <c r="F264" s="441" t="s">
        <v>654</v>
      </c>
      <c r="G264" s="441" t="s">
        <v>651</v>
      </c>
      <c r="H264" s="436">
        <v>7</v>
      </c>
      <c r="I264" s="436">
        <v>760</v>
      </c>
      <c r="J264" s="442" t="s">
        <v>820</v>
      </c>
      <c r="K264" s="436">
        <v>1</v>
      </c>
      <c r="L264" s="433"/>
      <c r="M264" s="432" t="str">
        <f t="shared" si="4"/>
        <v>五年制高职-新能源汽车检测与维修技术-2022</v>
      </c>
    </row>
    <row r="265" spans="1:13">
      <c r="A265" s="432" t="s">
        <v>569</v>
      </c>
      <c r="B265" s="433" t="s">
        <v>16</v>
      </c>
      <c r="C265" s="432" t="s">
        <v>824</v>
      </c>
      <c r="D265" s="433">
        <v>2022</v>
      </c>
      <c r="E265" s="434" t="s">
        <v>649</v>
      </c>
      <c r="F265" s="441" t="s">
        <v>654</v>
      </c>
      <c r="G265" s="442" t="s">
        <v>659</v>
      </c>
      <c r="H265" s="436">
        <v>8</v>
      </c>
      <c r="I265" s="436">
        <v>761</v>
      </c>
      <c r="J265" s="442" t="s">
        <v>760</v>
      </c>
      <c r="K265" s="436">
        <v>1</v>
      </c>
      <c r="L265" s="433"/>
      <c r="M265" s="432" t="str">
        <f t="shared" si="4"/>
        <v>五年制高职-新能源汽车检测与维修技术-2022</v>
      </c>
    </row>
    <row r="266" spans="1:13">
      <c r="A266" s="432" t="s">
        <v>569</v>
      </c>
      <c r="B266" s="433" t="s">
        <v>16</v>
      </c>
      <c r="C266" s="432" t="s">
        <v>824</v>
      </c>
      <c r="D266" s="433">
        <v>2022</v>
      </c>
      <c r="E266" s="434" t="s">
        <v>649</v>
      </c>
      <c r="F266" s="441" t="s">
        <v>654</v>
      </c>
      <c r="G266" s="442" t="s">
        <v>759</v>
      </c>
      <c r="H266" s="436">
        <v>9</v>
      </c>
      <c r="I266" s="436">
        <v>762</v>
      </c>
      <c r="J266" s="444" t="s">
        <v>780</v>
      </c>
      <c r="K266" s="436">
        <v>2</v>
      </c>
      <c r="L266" s="433"/>
      <c r="M266" s="432" t="str">
        <f t="shared" si="4"/>
        <v>五年制高职-新能源汽车检测与维修技术-2022</v>
      </c>
    </row>
    <row r="267" spans="1:13">
      <c r="A267" s="432" t="s">
        <v>569</v>
      </c>
      <c r="B267" s="433" t="s">
        <v>16</v>
      </c>
      <c r="C267" s="432" t="s">
        <v>824</v>
      </c>
      <c r="D267" s="433">
        <v>2022</v>
      </c>
      <c r="E267" s="433" t="s">
        <v>657</v>
      </c>
      <c r="F267" s="432" t="s">
        <v>729</v>
      </c>
      <c r="G267" s="432" t="s">
        <v>651</v>
      </c>
      <c r="H267" s="436">
        <v>10</v>
      </c>
      <c r="I267" s="436">
        <v>763</v>
      </c>
      <c r="J267" s="441" t="s">
        <v>825</v>
      </c>
      <c r="K267" s="436">
        <v>4</v>
      </c>
      <c r="L267" s="433"/>
      <c r="M267" s="432" t="str">
        <f t="shared" si="4"/>
        <v>五年制高职-新能源汽车检测与维修技术-2022</v>
      </c>
    </row>
    <row r="268" spans="1:13">
      <c r="A268" s="432" t="s">
        <v>569</v>
      </c>
      <c r="B268" s="433" t="s">
        <v>16</v>
      </c>
      <c r="C268" s="432" t="s">
        <v>824</v>
      </c>
      <c r="D268" s="433">
        <v>2022</v>
      </c>
      <c r="E268" s="434" t="s">
        <v>657</v>
      </c>
      <c r="F268" s="437" t="s">
        <v>666</v>
      </c>
      <c r="G268" s="432" t="s">
        <v>651</v>
      </c>
      <c r="H268" s="436">
        <v>11</v>
      </c>
      <c r="I268" s="436">
        <v>786</v>
      </c>
      <c r="J268" s="441" t="s">
        <v>826</v>
      </c>
      <c r="K268" s="436"/>
      <c r="L268" s="436" t="s">
        <v>679</v>
      </c>
      <c r="M268" s="432" t="str">
        <f t="shared" si="4"/>
        <v>五年制高职-新能源汽车检测与维修技术-2022</v>
      </c>
    </row>
    <row r="269" spans="1:13">
      <c r="A269" s="432" t="s">
        <v>570</v>
      </c>
      <c r="B269" s="433" t="s">
        <v>16</v>
      </c>
      <c r="C269" s="432" t="s">
        <v>703</v>
      </c>
      <c r="D269" s="433">
        <v>2022</v>
      </c>
      <c r="E269" s="434" t="s">
        <v>649</v>
      </c>
      <c r="F269" s="432" t="s">
        <v>650</v>
      </c>
      <c r="G269" s="437" t="s">
        <v>827</v>
      </c>
      <c r="H269" s="436">
        <v>34</v>
      </c>
      <c r="I269" s="436">
        <v>764</v>
      </c>
      <c r="J269" s="437" t="s">
        <v>801</v>
      </c>
      <c r="K269" s="436">
        <v>2</v>
      </c>
      <c r="L269" s="433"/>
      <c r="M269" s="432" t="str">
        <f t="shared" si="4"/>
        <v>五年制高职-应用电子技术-2022</v>
      </c>
    </row>
    <row r="270" spans="1:13">
      <c r="A270" s="432" t="s">
        <v>570</v>
      </c>
      <c r="B270" s="433" t="s">
        <v>16</v>
      </c>
      <c r="C270" s="432" t="s">
        <v>703</v>
      </c>
      <c r="D270" s="433">
        <v>2022</v>
      </c>
      <c r="E270" s="434" t="s">
        <v>649</v>
      </c>
      <c r="F270" s="437" t="s">
        <v>654</v>
      </c>
      <c r="G270" s="437" t="s">
        <v>651</v>
      </c>
      <c r="H270" s="436">
        <v>35</v>
      </c>
      <c r="I270" s="436">
        <v>765</v>
      </c>
      <c r="J270" s="437" t="s">
        <v>754</v>
      </c>
      <c r="K270" s="436">
        <v>4</v>
      </c>
      <c r="L270" s="433"/>
      <c r="M270" s="432" t="str">
        <f t="shared" si="4"/>
        <v>五年制高职-应用电子技术-2022</v>
      </c>
    </row>
    <row r="271" spans="1:13">
      <c r="A271" s="432" t="s">
        <v>570</v>
      </c>
      <c r="B271" s="433" t="s">
        <v>16</v>
      </c>
      <c r="C271" s="432" t="s">
        <v>703</v>
      </c>
      <c r="D271" s="433">
        <v>2022</v>
      </c>
      <c r="E271" s="434" t="s">
        <v>649</v>
      </c>
      <c r="F271" s="437" t="s">
        <v>654</v>
      </c>
      <c r="G271" s="437" t="s">
        <v>651</v>
      </c>
      <c r="H271" s="436">
        <v>36</v>
      </c>
      <c r="I271" s="436">
        <v>766</v>
      </c>
      <c r="J271" s="437" t="s">
        <v>755</v>
      </c>
      <c r="K271" s="436">
        <v>4</v>
      </c>
      <c r="L271" s="433"/>
      <c r="M271" s="432" t="str">
        <f t="shared" si="4"/>
        <v>五年制高职-应用电子技术-2022</v>
      </c>
    </row>
    <row r="272" spans="1:13">
      <c r="A272" s="432" t="s">
        <v>570</v>
      </c>
      <c r="B272" s="433" t="s">
        <v>16</v>
      </c>
      <c r="C272" s="432" t="s">
        <v>703</v>
      </c>
      <c r="D272" s="433">
        <v>2022</v>
      </c>
      <c r="E272" s="434" t="s">
        <v>649</v>
      </c>
      <c r="F272" s="437" t="s">
        <v>654</v>
      </c>
      <c r="G272" s="437" t="s">
        <v>651</v>
      </c>
      <c r="H272" s="436">
        <v>37</v>
      </c>
      <c r="I272" s="436">
        <v>767</v>
      </c>
      <c r="J272" s="437" t="s">
        <v>756</v>
      </c>
      <c r="K272" s="436">
        <v>4</v>
      </c>
      <c r="L272" s="433"/>
      <c r="M272" s="432" t="str">
        <f t="shared" si="4"/>
        <v>五年制高职-应用电子技术-2022</v>
      </c>
    </row>
    <row r="273" spans="1:13">
      <c r="A273" s="432" t="s">
        <v>570</v>
      </c>
      <c r="B273" s="433" t="s">
        <v>16</v>
      </c>
      <c r="C273" s="432" t="s">
        <v>703</v>
      </c>
      <c r="D273" s="433">
        <v>2022</v>
      </c>
      <c r="E273" s="434" t="s">
        <v>649</v>
      </c>
      <c r="F273" s="437" t="s">
        <v>654</v>
      </c>
      <c r="G273" s="437" t="s">
        <v>651</v>
      </c>
      <c r="H273" s="436">
        <v>38</v>
      </c>
      <c r="I273" s="436">
        <v>768</v>
      </c>
      <c r="J273" s="437" t="s">
        <v>758</v>
      </c>
      <c r="K273" s="436">
        <v>2</v>
      </c>
      <c r="L273" s="433"/>
      <c r="M273" s="432" t="str">
        <f t="shared" si="4"/>
        <v>五年制高职-应用电子技术-2022</v>
      </c>
    </row>
    <row r="274" spans="1:13">
      <c r="A274" s="432" t="s">
        <v>570</v>
      </c>
      <c r="B274" s="433" t="s">
        <v>16</v>
      </c>
      <c r="C274" s="432" t="s">
        <v>703</v>
      </c>
      <c r="D274" s="433">
        <v>2022</v>
      </c>
      <c r="E274" s="434" t="s">
        <v>649</v>
      </c>
      <c r="F274" s="437" t="s">
        <v>654</v>
      </c>
      <c r="G274" s="437" t="s">
        <v>651</v>
      </c>
      <c r="H274" s="436">
        <v>39</v>
      </c>
      <c r="I274" s="436">
        <v>769</v>
      </c>
      <c r="J274" s="437" t="s">
        <v>807</v>
      </c>
      <c r="K274" s="436">
        <v>2</v>
      </c>
      <c r="L274" s="433"/>
      <c r="M274" s="432" t="str">
        <f t="shared" si="4"/>
        <v>五年制高职-应用电子技术-2022</v>
      </c>
    </row>
    <row r="275" spans="1:13">
      <c r="A275" s="432" t="s">
        <v>570</v>
      </c>
      <c r="B275" s="433" t="s">
        <v>16</v>
      </c>
      <c r="C275" s="432" t="s">
        <v>703</v>
      </c>
      <c r="D275" s="433">
        <v>2022</v>
      </c>
      <c r="E275" s="434" t="s">
        <v>649</v>
      </c>
      <c r="F275" s="437" t="s">
        <v>654</v>
      </c>
      <c r="G275" s="437" t="s">
        <v>651</v>
      </c>
      <c r="H275" s="436">
        <v>40</v>
      </c>
      <c r="I275" s="436">
        <v>770</v>
      </c>
      <c r="J275" s="443" t="s">
        <v>813</v>
      </c>
      <c r="K275" s="436">
        <v>2</v>
      </c>
      <c r="L275" s="433"/>
      <c r="M275" s="432" t="str">
        <f t="shared" si="4"/>
        <v>五年制高职-应用电子技术-2022</v>
      </c>
    </row>
    <row r="276" spans="1:13">
      <c r="A276" s="432" t="s">
        <v>570</v>
      </c>
      <c r="B276" s="433" t="s">
        <v>16</v>
      </c>
      <c r="C276" s="432" t="s">
        <v>703</v>
      </c>
      <c r="D276" s="433">
        <v>2022</v>
      </c>
      <c r="E276" s="433" t="s">
        <v>657</v>
      </c>
      <c r="F276" s="432" t="s">
        <v>729</v>
      </c>
      <c r="G276" s="432" t="s">
        <v>651</v>
      </c>
      <c r="H276" s="436">
        <v>41</v>
      </c>
      <c r="I276" s="436">
        <v>771</v>
      </c>
      <c r="J276" s="437" t="s">
        <v>828</v>
      </c>
      <c r="K276" s="436">
        <v>4</v>
      </c>
      <c r="L276" s="433"/>
      <c r="M276" s="432" t="str">
        <f t="shared" si="4"/>
        <v>五年制高职-应用电子技术-2022</v>
      </c>
    </row>
    <row r="277" spans="1:13">
      <c r="A277" s="432" t="s">
        <v>570</v>
      </c>
      <c r="B277" s="433" t="s">
        <v>16</v>
      </c>
      <c r="C277" s="432" t="s">
        <v>703</v>
      </c>
      <c r="D277" s="433">
        <v>2022</v>
      </c>
      <c r="E277" s="433" t="s">
        <v>657</v>
      </c>
      <c r="F277" s="432" t="s">
        <v>729</v>
      </c>
      <c r="G277" s="432" t="s">
        <v>651</v>
      </c>
      <c r="H277" s="436">
        <v>42</v>
      </c>
      <c r="I277" s="436">
        <v>772</v>
      </c>
      <c r="J277" s="437" t="s">
        <v>829</v>
      </c>
      <c r="K277" s="436">
        <v>4</v>
      </c>
      <c r="L277" s="433"/>
      <c r="M277" s="432" t="str">
        <f t="shared" si="4"/>
        <v>五年制高职-应用电子技术-2022</v>
      </c>
    </row>
    <row r="278" spans="1:13">
      <c r="A278" s="432" t="s">
        <v>570</v>
      </c>
      <c r="B278" s="433" t="s">
        <v>16</v>
      </c>
      <c r="C278" s="432" t="s">
        <v>703</v>
      </c>
      <c r="D278" s="433">
        <v>2022</v>
      </c>
      <c r="E278" s="434" t="s">
        <v>657</v>
      </c>
      <c r="F278" s="437" t="s">
        <v>666</v>
      </c>
      <c r="G278" s="432" t="s">
        <v>651</v>
      </c>
      <c r="H278" s="436">
        <v>43</v>
      </c>
      <c r="I278" s="436">
        <v>787</v>
      </c>
      <c r="J278" s="437" t="s">
        <v>830</v>
      </c>
      <c r="K278" s="436"/>
      <c r="L278" s="436" t="s">
        <v>670</v>
      </c>
      <c r="M278" s="432" t="str">
        <f t="shared" si="4"/>
        <v>五年制高职-应用电子技术-2022</v>
      </c>
    </row>
    <row r="279" spans="1:13">
      <c r="A279" s="432" t="s">
        <v>571</v>
      </c>
      <c r="B279" s="433" t="s">
        <v>16</v>
      </c>
      <c r="C279" s="432" t="s">
        <v>790</v>
      </c>
      <c r="D279" s="433">
        <v>2022</v>
      </c>
      <c r="E279" s="434" t="s">
        <v>649</v>
      </c>
      <c r="F279" s="432" t="s">
        <v>650</v>
      </c>
      <c r="G279" s="440" t="s">
        <v>651</v>
      </c>
      <c r="H279" s="436">
        <v>14</v>
      </c>
      <c r="I279" s="436">
        <v>773</v>
      </c>
      <c r="J279" s="437" t="s">
        <v>801</v>
      </c>
      <c r="K279" s="436">
        <v>2</v>
      </c>
      <c r="L279" s="433"/>
      <c r="M279" s="432" t="str">
        <f t="shared" si="4"/>
        <v>五年制高职-智能制造装备技术-2022</v>
      </c>
    </row>
    <row r="280" spans="1:13">
      <c r="A280" s="432" t="s">
        <v>571</v>
      </c>
      <c r="B280" s="433" t="s">
        <v>16</v>
      </c>
      <c r="C280" s="432" t="s">
        <v>790</v>
      </c>
      <c r="D280" s="433">
        <v>2022</v>
      </c>
      <c r="E280" s="434" t="s">
        <v>649</v>
      </c>
      <c r="F280" s="441" t="s">
        <v>654</v>
      </c>
      <c r="G280" s="441" t="s">
        <v>651</v>
      </c>
      <c r="H280" s="436">
        <v>15</v>
      </c>
      <c r="I280" s="436">
        <v>774</v>
      </c>
      <c r="J280" s="442" t="s">
        <v>754</v>
      </c>
      <c r="K280" s="436">
        <v>4</v>
      </c>
      <c r="L280" s="433"/>
      <c r="M280" s="432" t="str">
        <f t="shared" si="4"/>
        <v>五年制高职-智能制造装备技术-2022</v>
      </c>
    </row>
    <row r="281" spans="1:13">
      <c r="A281" s="432" t="s">
        <v>571</v>
      </c>
      <c r="B281" s="433" t="s">
        <v>16</v>
      </c>
      <c r="C281" s="432" t="s">
        <v>790</v>
      </c>
      <c r="D281" s="433">
        <v>2022</v>
      </c>
      <c r="E281" s="434" t="s">
        <v>649</v>
      </c>
      <c r="F281" s="441" t="s">
        <v>654</v>
      </c>
      <c r="G281" s="441" t="s">
        <v>651</v>
      </c>
      <c r="H281" s="436">
        <v>16</v>
      </c>
      <c r="I281" s="436">
        <v>775</v>
      </c>
      <c r="J281" s="442" t="s">
        <v>755</v>
      </c>
      <c r="K281" s="436">
        <v>4</v>
      </c>
      <c r="L281" s="433"/>
      <c r="M281" s="432" t="str">
        <f t="shared" si="4"/>
        <v>五年制高职-智能制造装备技术-2022</v>
      </c>
    </row>
    <row r="282" spans="1:13">
      <c r="A282" s="432" t="s">
        <v>571</v>
      </c>
      <c r="B282" s="433" t="s">
        <v>16</v>
      </c>
      <c r="C282" s="432" t="s">
        <v>790</v>
      </c>
      <c r="D282" s="433">
        <v>2022</v>
      </c>
      <c r="E282" s="434" t="s">
        <v>649</v>
      </c>
      <c r="F282" s="441" t="s">
        <v>654</v>
      </c>
      <c r="G282" s="441" t="s">
        <v>651</v>
      </c>
      <c r="H282" s="436">
        <v>17</v>
      </c>
      <c r="I282" s="436">
        <v>776</v>
      </c>
      <c r="J282" s="442" t="s">
        <v>831</v>
      </c>
      <c r="K282" s="436">
        <v>4</v>
      </c>
      <c r="L282" s="433"/>
      <c r="M282" s="432" t="str">
        <f t="shared" si="4"/>
        <v>五年制高职-智能制造装备技术-2022</v>
      </c>
    </row>
    <row r="283" spans="1:13">
      <c r="A283" s="432" t="s">
        <v>571</v>
      </c>
      <c r="B283" s="433" t="s">
        <v>16</v>
      </c>
      <c r="C283" s="432" t="s">
        <v>790</v>
      </c>
      <c r="D283" s="433">
        <v>2022</v>
      </c>
      <c r="E283" s="434" t="s">
        <v>649</v>
      </c>
      <c r="F283" s="441" t="s">
        <v>654</v>
      </c>
      <c r="G283" s="441" t="s">
        <v>651</v>
      </c>
      <c r="H283" s="436">
        <v>18</v>
      </c>
      <c r="I283" s="436">
        <v>777</v>
      </c>
      <c r="J283" s="442" t="s">
        <v>802</v>
      </c>
      <c r="K283" s="436">
        <v>2</v>
      </c>
      <c r="L283" s="433"/>
      <c r="M283" s="432" t="str">
        <f t="shared" si="4"/>
        <v>五年制高职-智能制造装备技术-2022</v>
      </c>
    </row>
    <row r="284" spans="1:13">
      <c r="A284" s="432" t="s">
        <v>571</v>
      </c>
      <c r="B284" s="433" t="s">
        <v>16</v>
      </c>
      <c r="C284" s="432" t="s">
        <v>790</v>
      </c>
      <c r="D284" s="433">
        <v>2022</v>
      </c>
      <c r="E284" s="434" t="s">
        <v>649</v>
      </c>
      <c r="F284" s="441" t="s">
        <v>654</v>
      </c>
      <c r="G284" s="441" t="s">
        <v>651</v>
      </c>
      <c r="H284" s="436">
        <v>19</v>
      </c>
      <c r="I284" s="436">
        <v>778</v>
      </c>
      <c r="J284" s="442" t="s">
        <v>758</v>
      </c>
      <c r="K284" s="436">
        <v>4</v>
      </c>
      <c r="L284" s="433"/>
      <c r="M284" s="432" t="str">
        <f t="shared" si="4"/>
        <v>五年制高职-智能制造装备技术-2022</v>
      </c>
    </row>
    <row r="285" spans="1:13">
      <c r="A285" s="432" t="s">
        <v>571</v>
      </c>
      <c r="B285" s="433" t="s">
        <v>16</v>
      </c>
      <c r="C285" s="432" t="s">
        <v>790</v>
      </c>
      <c r="D285" s="433">
        <v>2022</v>
      </c>
      <c r="E285" s="433" t="s">
        <v>657</v>
      </c>
      <c r="F285" s="432" t="s">
        <v>729</v>
      </c>
      <c r="G285" s="432" t="s">
        <v>651</v>
      </c>
      <c r="H285" s="436">
        <v>20</v>
      </c>
      <c r="I285" s="436">
        <v>779</v>
      </c>
      <c r="J285" s="441" t="s">
        <v>832</v>
      </c>
      <c r="K285" s="436">
        <v>4</v>
      </c>
      <c r="L285" s="433"/>
      <c r="M285" s="432" t="str">
        <f t="shared" si="4"/>
        <v>五年制高职-智能制造装备技术-2022</v>
      </c>
    </row>
    <row r="286" spans="1:13">
      <c r="A286" s="432" t="s">
        <v>571</v>
      </c>
      <c r="B286" s="433" t="s">
        <v>16</v>
      </c>
      <c r="C286" s="432" t="s">
        <v>790</v>
      </c>
      <c r="D286" s="433">
        <v>2022</v>
      </c>
      <c r="E286" s="433" t="s">
        <v>657</v>
      </c>
      <c r="F286" s="432" t="s">
        <v>762</v>
      </c>
      <c r="G286" s="432" t="s">
        <v>651</v>
      </c>
      <c r="H286" s="436">
        <v>21</v>
      </c>
      <c r="I286" s="436">
        <v>780</v>
      </c>
      <c r="J286" s="441" t="s">
        <v>833</v>
      </c>
      <c r="K286" s="436">
        <v>4</v>
      </c>
      <c r="L286" s="433"/>
      <c r="M286" s="432" t="str">
        <f t="shared" si="4"/>
        <v>五年制高职-智能制造装备技术-2022</v>
      </c>
    </row>
    <row r="287" spans="1:13">
      <c r="A287" s="432" t="s">
        <v>571</v>
      </c>
      <c r="B287" s="433" t="s">
        <v>16</v>
      </c>
      <c r="C287" s="432" t="s">
        <v>790</v>
      </c>
      <c r="D287" s="433">
        <v>2022</v>
      </c>
      <c r="E287" s="434" t="s">
        <v>657</v>
      </c>
      <c r="F287" s="437" t="s">
        <v>666</v>
      </c>
      <c r="G287" s="432" t="s">
        <v>651</v>
      </c>
      <c r="H287" s="436">
        <v>22</v>
      </c>
      <c r="I287" s="436">
        <v>788</v>
      </c>
      <c r="J287" s="441" t="s">
        <v>834</v>
      </c>
      <c r="K287" s="436"/>
      <c r="L287" s="436" t="s">
        <v>670</v>
      </c>
      <c r="M287" s="432" t="str">
        <f t="shared" si="4"/>
        <v>五年制高职-智能制造装备技术-2022</v>
      </c>
    </row>
    <row r="288" spans="1:13">
      <c r="A288" s="432" t="s">
        <v>572</v>
      </c>
      <c r="B288" s="433" t="s">
        <v>128</v>
      </c>
      <c r="C288" s="432" t="s">
        <v>835</v>
      </c>
      <c r="D288" s="433">
        <v>2021</v>
      </c>
      <c r="E288" s="434" t="s">
        <v>649</v>
      </c>
      <c r="F288" s="435" t="s">
        <v>650</v>
      </c>
      <c r="G288" s="435" t="s">
        <v>651</v>
      </c>
      <c r="H288" s="436">
        <v>1</v>
      </c>
      <c r="I288" s="436">
        <v>1</v>
      </c>
      <c r="J288" s="445" t="s">
        <v>836</v>
      </c>
      <c r="K288" s="436">
        <v>2</v>
      </c>
      <c r="L288" s="433"/>
      <c r="M288" s="432" t="str">
        <f t="shared" si="4"/>
        <v>三年制中职-电子商务-2021</v>
      </c>
    </row>
    <row r="289" spans="1:13">
      <c r="A289" s="432" t="s">
        <v>572</v>
      </c>
      <c r="B289" s="433" t="s">
        <v>128</v>
      </c>
      <c r="C289" s="432" t="s">
        <v>835</v>
      </c>
      <c r="D289" s="433">
        <v>2021</v>
      </c>
      <c r="E289" s="434" t="s">
        <v>649</v>
      </c>
      <c r="F289" s="437" t="s">
        <v>654</v>
      </c>
      <c r="G289" s="435" t="s">
        <v>651</v>
      </c>
      <c r="H289" s="436">
        <v>2</v>
      </c>
      <c r="I289" s="436">
        <v>2</v>
      </c>
      <c r="J289" s="445" t="s">
        <v>837</v>
      </c>
      <c r="K289" s="436">
        <v>3</v>
      </c>
      <c r="L289" s="433"/>
      <c r="M289" s="432" t="str">
        <f t="shared" si="4"/>
        <v>三年制中职-电子商务-2021</v>
      </c>
    </row>
    <row r="290" spans="1:13">
      <c r="A290" s="432" t="s">
        <v>572</v>
      </c>
      <c r="B290" s="433" t="s">
        <v>128</v>
      </c>
      <c r="C290" s="432" t="s">
        <v>835</v>
      </c>
      <c r="D290" s="433">
        <v>2021</v>
      </c>
      <c r="E290" s="434" t="s">
        <v>649</v>
      </c>
      <c r="F290" s="437" t="s">
        <v>654</v>
      </c>
      <c r="G290" s="435" t="s">
        <v>651</v>
      </c>
      <c r="H290" s="436">
        <v>3</v>
      </c>
      <c r="I290" s="436">
        <v>3</v>
      </c>
      <c r="J290" s="445" t="s">
        <v>838</v>
      </c>
      <c r="K290" s="436">
        <v>3</v>
      </c>
      <c r="L290" s="433"/>
      <c r="M290" s="432" t="str">
        <f t="shared" si="4"/>
        <v>三年制中职-电子商务-2021</v>
      </c>
    </row>
    <row r="291" spans="1:13">
      <c r="A291" s="432" t="s">
        <v>572</v>
      </c>
      <c r="B291" s="433" t="s">
        <v>128</v>
      </c>
      <c r="C291" s="432" t="s">
        <v>835</v>
      </c>
      <c r="D291" s="433">
        <v>2021</v>
      </c>
      <c r="E291" s="434" t="s">
        <v>649</v>
      </c>
      <c r="F291" s="437" t="s">
        <v>654</v>
      </c>
      <c r="G291" s="435" t="s">
        <v>651</v>
      </c>
      <c r="H291" s="436">
        <v>4</v>
      </c>
      <c r="I291" s="436">
        <v>4</v>
      </c>
      <c r="J291" s="445" t="s">
        <v>839</v>
      </c>
      <c r="K291" s="436">
        <v>3</v>
      </c>
      <c r="L291" s="433"/>
      <c r="M291" s="432" t="str">
        <f t="shared" si="4"/>
        <v>三年制中职-电子商务-2021</v>
      </c>
    </row>
    <row r="292" spans="1:13">
      <c r="A292" s="432" t="s">
        <v>572</v>
      </c>
      <c r="B292" s="433" t="s">
        <v>128</v>
      </c>
      <c r="C292" s="432" t="s">
        <v>835</v>
      </c>
      <c r="D292" s="433">
        <v>2021</v>
      </c>
      <c r="E292" s="434" t="s">
        <v>649</v>
      </c>
      <c r="F292" s="437" t="s">
        <v>654</v>
      </c>
      <c r="G292" s="435" t="s">
        <v>651</v>
      </c>
      <c r="H292" s="436">
        <v>5</v>
      </c>
      <c r="I292" s="436">
        <v>5</v>
      </c>
      <c r="J292" s="445" t="s">
        <v>840</v>
      </c>
      <c r="K292" s="436">
        <v>2</v>
      </c>
      <c r="L292" s="433"/>
      <c r="M292" s="432" t="str">
        <f t="shared" si="4"/>
        <v>三年制中职-电子商务-2021</v>
      </c>
    </row>
    <row r="293" spans="1:13">
      <c r="A293" s="432" t="s">
        <v>572</v>
      </c>
      <c r="B293" s="433" t="s">
        <v>128</v>
      </c>
      <c r="C293" s="432" t="s">
        <v>835</v>
      </c>
      <c r="D293" s="433">
        <v>2021</v>
      </c>
      <c r="E293" s="434" t="s">
        <v>649</v>
      </c>
      <c r="F293" s="437" t="s">
        <v>654</v>
      </c>
      <c r="G293" s="435" t="s">
        <v>651</v>
      </c>
      <c r="H293" s="436">
        <v>6</v>
      </c>
      <c r="I293" s="436">
        <v>6</v>
      </c>
      <c r="J293" s="445" t="s">
        <v>841</v>
      </c>
      <c r="K293" s="436">
        <v>2</v>
      </c>
      <c r="L293" s="433"/>
      <c r="M293" s="432" t="str">
        <f t="shared" si="4"/>
        <v>三年制中职-电子商务-2021</v>
      </c>
    </row>
    <row r="294" spans="1:13">
      <c r="A294" s="432" t="s">
        <v>572</v>
      </c>
      <c r="B294" s="433" t="s">
        <v>128</v>
      </c>
      <c r="C294" s="432" t="s">
        <v>835</v>
      </c>
      <c r="D294" s="433">
        <v>2021</v>
      </c>
      <c r="E294" s="434" t="s">
        <v>649</v>
      </c>
      <c r="F294" s="437" t="s">
        <v>654</v>
      </c>
      <c r="G294" s="435" t="s">
        <v>651</v>
      </c>
      <c r="H294" s="436">
        <v>7</v>
      </c>
      <c r="I294" s="436">
        <v>7</v>
      </c>
      <c r="J294" s="445" t="s">
        <v>842</v>
      </c>
      <c r="K294" s="436">
        <v>1</v>
      </c>
      <c r="L294" s="433"/>
      <c r="M294" s="432" t="str">
        <f t="shared" si="4"/>
        <v>三年制中职-电子商务-2021</v>
      </c>
    </row>
    <row r="295" spans="1:13">
      <c r="A295" s="432" t="s">
        <v>572</v>
      </c>
      <c r="B295" s="433" t="s">
        <v>128</v>
      </c>
      <c r="C295" s="432" t="s">
        <v>835</v>
      </c>
      <c r="D295" s="433">
        <v>2021</v>
      </c>
      <c r="E295" s="434" t="s">
        <v>649</v>
      </c>
      <c r="F295" s="437" t="s">
        <v>654</v>
      </c>
      <c r="G295" s="435" t="s">
        <v>659</v>
      </c>
      <c r="H295" s="436">
        <v>8</v>
      </c>
      <c r="I295" s="436">
        <v>8</v>
      </c>
      <c r="J295" s="445" t="s">
        <v>696</v>
      </c>
      <c r="K295" s="436">
        <v>1</v>
      </c>
      <c r="L295" s="433"/>
      <c r="M295" s="432" t="str">
        <f t="shared" si="4"/>
        <v>三年制中职-电子商务-2021</v>
      </c>
    </row>
    <row r="296" spans="1:13">
      <c r="A296" s="432" t="s">
        <v>572</v>
      </c>
      <c r="B296" s="433" t="s">
        <v>128</v>
      </c>
      <c r="C296" s="432" t="s">
        <v>835</v>
      </c>
      <c r="D296" s="433">
        <v>2021</v>
      </c>
      <c r="E296" s="434" t="s">
        <v>649</v>
      </c>
      <c r="F296" s="437" t="s">
        <v>654</v>
      </c>
      <c r="G296" s="435" t="s">
        <v>659</v>
      </c>
      <c r="H296" s="436">
        <v>9</v>
      </c>
      <c r="I296" s="436">
        <v>9</v>
      </c>
      <c r="J296" s="445" t="s">
        <v>843</v>
      </c>
      <c r="K296" s="436">
        <v>1</v>
      </c>
      <c r="L296" s="433"/>
      <c r="M296" s="432" t="str">
        <f t="shared" si="4"/>
        <v>三年制中职-电子商务-2021</v>
      </c>
    </row>
    <row r="297" spans="1:13">
      <c r="A297" s="432" t="s">
        <v>572</v>
      </c>
      <c r="B297" s="433" t="s">
        <v>128</v>
      </c>
      <c r="C297" s="432" t="s">
        <v>835</v>
      </c>
      <c r="D297" s="433">
        <v>2021</v>
      </c>
      <c r="E297" s="434" t="s">
        <v>657</v>
      </c>
      <c r="F297" s="432" t="s">
        <v>729</v>
      </c>
      <c r="G297" s="435" t="s">
        <v>651</v>
      </c>
      <c r="H297" s="436">
        <v>10</v>
      </c>
      <c r="I297" s="436">
        <v>10</v>
      </c>
      <c r="J297" s="445" t="s">
        <v>844</v>
      </c>
      <c r="K297" s="436">
        <v>4</v>
      </c>
      <c r="L297" s="433"/>
      <c r="M297" s="432" t="str">
        <f t="shared" si="4"/>
        <v>三年制中职-电子商务-2021</v>
      </c>
    </row>
    <row r="298" spans="1:13">
      <c r="A298" s="432" t="s">
        <v>572</v>
      </c>
      <c r="B298" s="433" t="s">
        <v>128</v>
      </c>
      <c r="C298" s="432" t="s">
        <v>835</v>
      </c>
      <c r="D298" s="433">
        <v>2021</v>
      </c>
      <c r="E298" s="434" t="s">
        <v>657</v>
      </c>
      <c r="F298" s="432" t="s">
        <v>658</v>
      </c>
      <c r="G298" s="435" t="s">
        <v>651</v>
      </c>
      <c r="H298" s="436">
        <v>11</v>
      </c>
      <c r="I298" s="436">
        <v>11</v>
      </c>
      <c r="J298" s="445" t="s">
        <v>845</v>
      </c>
      <c r="K298" s="436">
        <v>4</v>
      </c>
      <c r="L298" s="433"/>
      <c r="M298" s="432" t="str">
        <f t="shared" si="4"/>
        <v>三年制中职-电子商务-2021</v>
      </c>
    </row>
    <row r="299" spans="1:13">
      <c r="A299" s="432" t="s">
        <v>572</v>
      </c>
      <c r="B299" s="433" t="s">
        <v>128</v>
      </c>
      <c r="C299" s="432" t="s">
        <v>835</v>
      </c>
      <c r="D299" s="433">
        <v>2021</v>
      </c>
      <c r="E299" s="434" t="s">
        <v>657</v>
      </c>
      <c r="F299" s="432" t="s">
        <v>658</v>
      </c>
      <c r="G299" s="435" t="s">
        <v>651</v>
      </c>
      <c r="H299" s="436">
        <v>12</v>
      </c>
      <c r="I299" s="436">
        <v>12</v>
      </c>
      <c r="J299" s="445" t="s">
        <v>846</v>
      </c>
      <c r="K299" s="436">
        <v>4</v>
      </c>
      <c r="L299" s="433"/>
      <c r="M299" s="432" t="str">
        <f t="shared" si="4"/>
        <v>三年制中职-电子商务-2021</v>
      </c>
    </row>
    <row r="300" spans="1:13">
      <c r="A300" s="432" t="s">
        <v>572</v>
      </c>
      <c r="B300" s="433" t="s">
        <v>128</v>
      </c>
      <c r="C300" s="432" t="s">
        <v>835</v>
      </c>
      <c r="D300" s="433">
        <v>2021</v>
      </c>
      <c r="E300" s="434" t="s">
        <v>657</v>
      </c>
      <c r="F300" s="437" t="s">
        <v>666</v>
      </c>
      <c r="G300" s="435" t="s">
        <v>651</v>
      </c>
      <c r="H300" s="436">
        <v>13</v>
      </c>
      <c r="I300" s="436">
        <v>139</v>
      </c>
      <c r="J300" s="445" t="s">
        <v>847</v>
      </c>
      <c r="K300" s="436"/>
      <c r="L300" s="434" t="s">
        <v>668</v>
      </c>
      <c r="M300" s="432" t="str">
        <f t="shared" si="4"/>
        <v>三年制中职-电子商务-2021</v>
      </c>
    </row>
    <row r="301" spans="1:13">
      <c r="A301" s="432" t="s">
        <v>573</v>
      </c>
      <c r="B301" s="433" t="s">
        <v>128</v>
      </c>
      <c r="C301" s="432" t="s">
        <v>648</v>
      </c>
      <c r="D301" s="433">
        <v>2021</v>
      </c>
      <c r="E301" s="434" t="s">
        <v>649</v>
      </c>
      <c r="F301" s="435" t="s">
        <v>650</v>
      </c>
      <c r="G301" s="435" t="s">
        <v>651</v>
      </c>
      <c r="H301" s="436">
        <v>1</v>
      </c>
      <c r="I301" s="436">
        <v>13</v>
      </c>
      <c r="J301" s="438" t="s">
        <v>836</v>
      </c>
      <c r="K301" s="436">
        <v>2</v>
      </c>
      <c r="L301" s="433"/>
      <c r="M301" s="432" t="str">
        <f t="shared" si="4"/>
        <v>三年制中职-服装设计与工艺-2021</v>
      </c>
    </row>
    <row r="302" spans="1:13">
      <c r="A302" s="432" t="s">
        <v>573</v>
      </c>
      <c r="B302" s="433" t="s">
        <v>128</v>
      </c>
      <c r="C302" s="432" t="s">
        <v>648</v>
      </c>
      <c r="D302" s="433">
        <v>2021</v>
      </c>
      <c r="E302" s="434" t="s">
        <v>649</v>
      </c>
      <c r="F302" s="435" t="s">
        <v>654</v>
      </c>
      <c r="G302" s="435" t="s">
        <v>651</v>
      </c>
      <c r="H302" s="436">
        <v>2</v>
      </c>
      <c r="I302" s="436">
        <v>14</v>
      </c>
      <c r="J302" s="438" t="s">
        <v>837</v>
      </c>
      <c r="K302" s="436">
        <v>3</v>
      </c>
      <c r="L302" s="433"/>
      <c r="M302" s="432" t="str">
        <f t="shared" si="4"/>
        <v>三年制中职-服装设计与工艺-2021</v>
      </c>
    </row>
    <row r="303" spans="1:13">
      <c r="A303" s="432" t="s">
        <v>573</v>
      </c>
      <c r="B303" s="433" t="s">
        <v>128</v>
      </c>
      <c r="C303" s="432" t="s">
        <v>648</v>
      </c>
      <c r="D303" s="433">
        <v>2021</v>
      </c>
      <c r="E303" s="434" t="s">
        <v>649</v>
      </c>
      <c r="F303" s="435" t="s">
        <v>654</v>
      </c>
      <c r="G303" s="435" t="s">
        <v>651</v>
      </c>
      <c r="H303" s="436">
        <v>3</v>
      </c>
      <c r="I303" s="436">
        <v>15</v>
      </c>
      <c r="J303" s="438" t="s">
        <v>838</v>
      </c>
      <c r="K303" s="436">
        <v>3</v>
      </c>
      <c r="L303" s="433"/>
      <c r="M303" s="432" t="str">
        <f t="shared" si="4"/>
        <v>三年制中职-服装设计与工艺-2021</v>
      </c>
    </row>
    <row r="304" spans="1:13">
      <c r="A304" s="432" t="s">
        <v>573</v>
      </c>
      <c r="B304" s="433" t="s">
        <v>128</v>
      </c>
      <c r="C304" s="432" t="s">
        <v>648</v>
      </c>
      <c r="D304" s="433">
        <v>2021</v>
      </c>
      <c r="E304" s="434" t="s">
        <v>649</v>
      </c>
      <c r="F304" s="435" t="s">
        <v>654</v>
      </c>
      <c r="G304" s="435" t="s">
        <v>651</v>
      </c>
      <c r="H304" s="436">
        <v>4</v>
      </c>
      <c r="I304" s="436">
        <v>16</v>
      </c>
      <c r="J304" s="438" t="s">
        <v>839</v>
      </c>
      <c r="K304" s="436">
        <v>3</v>
      </c>
      <c r="L304" s="433"/>
      <c r="M304" s="432" t="str">
        <f t="shared" si="4"/>
        <v>三年制中职-服装设计与工艺-2021</v>
      </c>
    </row>
    <row r="305" spans="1:13">
      <c r="A305" s="432" t="s">
        <v>573</v>
      </c>
      <c r="B305" s="433" t="s">
        <v>128</v>
      </c>
      <c r="C305" s="432" t="s">
        <v>648</v>
      </c>
      <c r="D305" s="433">
        <v>2021</v>
      </c>
      <c r="E305" s="434" t="s">
        <v>649</v>
      </c>
      <c r="F305" s="435" t="s">
        <v>654</v>
      </c>
      <c r="G305" s="435" t="s">
        <v>651</v>
      </c>
      <c r="H305" s="436">
        <v>5</v>
      </c>
      <c r="I305" s="436">
        <v>17</v>
      </c>
      <c r="J305" s="438" t="s">
        <v>840</v>
      </c>
      <c r="K305" s="436">
        <v>2</v>
      </c>
      <c r="L305" s="433"/>
      <c r="M305" s="432" t="str">
        <f t="shared" si="4"/>
        <v>三年制中职-服装设计与工艺-2021</v>
      </c>
    </row>
    <row r="306" spans="1:13">
      <c r="A306" s="432" t="s">
        <v>573</v>
      </c>
      <c r="B306" s="433" t="s">
        <v>128</v>
      </c>
      <c r="C306" s="432" t="s">
        <v>648</v>
      </c>
      <c r="D306" s="433">
        <v>2021</v>
      </c>
      <c r="E306" s="434" t="s">
        <v>649</v>
      </c>
      <c r="F306" s="435" t="s">
        <v>654</v>
      </c>
      <c r="G306" s="435" t="s">
        <v>651</v>
      </c>
      <c r="H306" s="436">
        <v>6</v>
      </c>
      <c r="I306" s="436">
        <v>18</v>
      </c>
      <c r="J306" s="438" t="s">
        <v>841</v>
      </c>
      <c r="K306" s="436">
        <v>2</v>
      </c>
      <c r="L306" s="433"/>
      <c r="M306" s="432" t="str">
        <f t="shared" si="4"/>
        <v>三年制中职-服装设计与工艺-2021</v>
      </c>
    </row>
    <row r="307" spans="1:13">
      <c r="A307" s="432" t="s">
        <v>573</v>
      </c>
      <c r="B307" s="433" t="s">
        <v>128</v>
      </c>
      <c r="C307" s="432" t="s">
        <v>648</v>
      </c>
      <c r="D307" s="433">
        <v>2021</v>
      </c>
      <c r="E307" s="434" t="s">
        <v>649</v>
      </c>
      <c r="F307" s="435" t="s">
        <v>654</v>
      </c>
      <c r="G307" s="435" t="s">
        <v>651</v>
      </c>
      <c r="H307" s="436">
        <v>7</v>
      </c>
      <c r="I307" s="436">
        <v>19</v>
      </c>
      <c r="J307" s="438" t="s">
        <v>842</v>
      </c>
      <c r="K307" s="436">
        <v>1</v>
      </c>
      <c r="L307" s="433"/>
      <c r="M307" s="432" t="str">
        <f t="shared" si="4"/>
        <v>三年制中职-服装设计与工艺-2021</v>
      </c>
    </row>
    <row r="308" spans="1:13">
      <c r="A308" s="432" t="s">
        <v>573</v>
      </c>
      <c r="B308" s="433" t="s">
        <v>128</v>
      </c>
      <c r="C308" s="432" t="s">
        <v>648</v>
      </c>
      <c r="D308" s="433">
        <v>2021</v>
      </c>
      <c r="E308" s="434" t="s">
        <v>649</v>
      </c>
      <c r="F308" s="435" t="s">
        <v>654</v>
      </c>
      <c r="G308" s="435" t="s">
        <v>659</v>
      </c>
      <c r="H308" s="436">
        <v>8</v>
      </c>
      <c r="I308" s="436">
        <v>20</v>
      </c>
      <c r="J308" s="438" t="s">
        <v>696</v>
      </c>
      <c r="K308" s="436">
        <v>1</v>
      </c>
      <c r="L308" s="433"/>
      <c r="M308" s="432" t="str">
        <f t="shared" si="4"/>
        <v>三年制中职-服装设计与工艺-2021</v>
      </c>
    </row>
    <row r="309" spans="1:13">
      <c r="A309" s="432" t="s">
        <v>573</v>
      </c>
      <c r="B309" s="433" t="s">
        <v>128</v>
      </c>
      <c r="C309" s="432" t="s">
        <v>648</v>
      </c>
      <c r="D309" s="433">
        <v>2021</v>
      </c>
      <c r="E309" s="434" t="s">
        <v>649</v>
      </c>
      <c r="F309" s="435" t="s">
        <v>654</v>
      </c>
      <c r="G309" s="435" t="s">
        <v>659</v>
      </c>
      <c r="H309" s="436">
        <v>9</v>
      </c>
      <c r="I309" s="436">
        <v>21</v>
      </c>
      <c r="J309" s="438" t="s">
        <v>848</v>
      </c>
      <c r="K309" s="436">
        <v>1</v>
      </c>
      <c r="L309" s="433"/>
      <c r="M309" s="432" t="str">
        <f t="shared" si="4"/>
        <v>三年制中职-服装设计与工艺-2021</v>
      </c>
    </row>
    <row r="310" spans="1:13">
      <c r="A310" s="432" t="s">
        <v>573</v>
      </c>
      <c r="B310" s="433" t="s">
        <v>128</v>
      </c>
      <c r="C310" s="432" t="s">
        <v>648</v>
      </c>
      <c r="D310" s="433">
        <v>2021</v>
      </c>
      <c r="E310" s="434" t="s">
        <v>657</v>
      </c>
      <c r="F310" s="432" t="s">
        <v>729</v>
      </c>
      <c r="G310" s="435" t="s">
        <v>651</v>
      </c>
      <c r="H310" s="436">
        <v>10</v>
      </c>
      <c r="I310" s="436">
        <v>22</v>
      </c>
      <c r="J310" s="438" t="s">
        <v>849</v>
      </c>
      <c r="K310" s="436">
        <v>3</v>
      </c>
      <c r="L310" s="433"/>
      <c r="M310" s="432" t="str">
        <f t="shared" si="4"/>
        <v>三年制中职-服装设计与工艺-2021</v>
      </c>
    </row>
    <row r="311" spans="1:13">
      <c r="A311" s="432" t="s">
        <v>573</v>
      </c>
      <c r="B311" s="433" t="s">
        <v>128</v>
      </c>
      <c r="C311" s="432" t="s">
        <v>648</v>
      </c>
      <c r="D311" s="433">
        <v>2021</v>
      </c>
      <c r="E311" s="434" t="s">
        <v>657</v>
      </c>
      <c r="F311" s="432" t="s">
        <v>658</v>
      </c>
      <c r="G311" s="435" t="s">
        <v>651</v>
      </c>
      <c r="H311" s="436">
        <v>11</v>
      </c>
      <c r="I311" s="436">
        <v>23</v>
      </c>
      <c r="J311" s="438" t="s">
        <v>850</v>
      </c>
      <c r="K311" s="436">
        <v>4</v>
      </c>
      <c r="L311" s="433"/>
      <c r="M311" s="432" t="str">
        <f t="shared" si="4"/>
        <v>三年制中职-服装设计与工艺-2021</v>
      </c>
    </row>
    <row r="312" spans="1:13">
      <c r="A312" s="432" t="s">
        <v>573</v>
      </c>
      <c r="B312" s="433" t="s">
        <v>128</v>
      </c>
      <c r="C312" s="432" t="s">
        <v>648</v>
      </c>
      <c r="D312" s="433">
        <v>2021</v>
      </c>
      <c r="E312" s="434" t="s">
        <v>657</v>
      </c>
      <c r="F312" s="432" t="s">
        <v>658</v>
      </c>
      <c r="G312" s="435" t="s">
        <v>651</v>
      </c>
      <c r="H312" s="436">
        <v>12</v>
      </c>
      <c r="I312" s="436">
        <v>24</v>
      </c>
      <c r="J312" s="438" t="s">
        <v>851</v>
      </c>
      <c r="K312" s="436">
        <v>2</v>
      </c>
      <c r="L312" s="433"/>
      <c r="M312" s="432" t="str">
        <f t="shared" si="4"/>
        <v>三年制中职-服装设计与工艺-2021</v>
      </c>
    </row>
    <row r="313" spans="1:13">
      <c r="A313" s="432" t="s">
        <v>573</v>
      </c>
      <c r="B313" s="433" t="s">
        <v>128</v>
      </c>
      <c r="C313" s="432" t="s">
        <v>648</v>
      </c>
      <c r="D313" s="433">
        <v>2021</v>
      </c>
      <c r="E313" s="434" t="s">
        <v>657</v>
      </c>
      <c r="F313" s="432" t="s">
        <v>658</v>
      </c>
      <c r="G313" s="435" t="s">
        <v>651</v>
      </c>
      <c r="H313" s="436">
        <v>13</v>
      </c>
      <c r="I313" s="436">
        <v>25</v>
      </c>
      <c r="J313" s="438" t="s">
        <v>852</v>
      </c>
      <c r="K313" s="436">
        <v>4</v>
      </c>
      <c r="L313" s="433"/>
      <c r="M313" s="432" t="str">
        <f t="shared" si="4"/>
        <v>三年制中职-服装设计与工艺-2021</v>
      </c>
    </row>
    <row r="314" spans="1:13">
      <c r="A314" s="432" t="s">
        <v>573</v>
      </c>
      <c r="B314" s="433" t="s">
        <v>128</v>
      </c>
      <c r="C314" s="432" t="s">
        <v>648</v>
      </c>
      <c r="D314" s="433">
        <v>2021</v>
      </c>
      <c r="E314" s="434" t="s">
        <v>657</v>
      </c>
      <c r="F314" s="432" t="s">
        <v>658</v>
      </c>
      <c r="G314" s="435" t="s">
        <v>651</v>
      </c>
      <c r="H314" s="436">
        <v>14</v>
      </c>
      <c r="I314" s="436">
        <v>26</v>
      </c>
      <c r="J314" s="438" t="s">
        <v>853</v>
      </c>
      <c r="K314" s="436">
        <v>2</v>
      </c>
      <c r="L314" s="433"/>
      <c r="M314" s="432" t="str">
        <f t="shared" si="4"/>
        <v>三年制中职-服装设计与工艺-2021</v>
      </c>
    </row>
    <row r="315" spans="1:13">
      <c r="A315" s="432" t="s">
        <v>573</v>
      </c>
      <c r="B315" s="433" t="s">
        <v>128</v>
      </c>
      <c r="C315" s="432" t="s">
        <v>648</v>
      </c>
      <c r="D315" s="433">
        <v>2021</v>
      </c>
      <c r="E315" s="434" t="s">
        <v>657</v>
      </c>
      <c r="F315" s="432" t="s">
        <v>658</v>
      </c>
      <c r="G315" s="435" t="s">
        <v>659</v>
      </c>
      <c r="H315" s="436">
        <v>15</v>
      </c>
      <c r="I315" s="436">
        <v>27</v>
      </c>
      <c r="J315" s="438" t="s">
        <v>854</v>
      </c>
      <c r="K315" s="436">
        <v>3</v>
      </c>
      <c r="L315" s="433"/>
      <c r="M315" s="432" t="str">
        <f t="shared" si="4"/>
        <v>三年制中职-服装设计与工艺-2021</v>
      </c>
    </row>
    <row r="316" spans="1:13">
      <c r="A316" s="432" t="s">
        <v>573</v>
      </c>
      <c r="B316" s="433" t="s">
        <v>128</v>
      </c>
      <c r="C316" s="432" t="s">
        <v>648</v>
      </c>
      <c r="D316" s="433">
        <v>2021</v>
      </c>
      <c r="E316" s="434" t="s">
        <v>657</v>
      </c>
      <c r="F316" s="437" t="s">
        <v>666</v>
      </c>
      <c r="G316" s="435" t="s">
        <v>651</v>
      </c>
      <c r="H316" s="436">
        <v>16</v>
      </c>
      <c r="I316" s="436">
        <v>140</v>
      </c>
      <c r="J316" s="438" t="s">
        <v>855</v>
      </c>
      <c r="K316" s="436"/>
      <c r="L316" s="436" t="s">
        <v>668</v>
      </c>
      <c r="M316" s="432" t="str">
        <f t="shared" si="4"/>
        <v>三年制中职-服装设计与工艺-2021</v>
      </c>
    </row>
    <row r="317" spans="1:13">
      <c r="A317" s="432" t="s">
        <v>573</v>
      </c>
      <c r="B317" s="433" t="s">
        <v>128</v>
      </c>
      <c r="C317" s="432" t="s">
        <v>648</v>
      </c>
      <c r="D317" s="433">
        <v>2021</v>
      </c>
      <c r="E317" s="434" t="s">
        <v>657</v>
      </c>
      <c r="F317" s="437" t="s">
        <v>666</v>
      </c>
      <c r="G317" s="435" t="s">
        <v>651</v>
      </c>
      <c r="H317" s="436">
        <v>17</v>
      </c>
      <c r="I317" s="436">
        <v>141</v>
      </c>
      <c r="J317" s="438" t="s">
        <v>856</v>
      </c>
      <c r="K317" s="436"/>
      <c r="L317" s="436" t="s">
        <v>668</v>
      </c>
      <c r="M317" s="432" t="str">
        <f t="shared" si="4"/>
        <v>三年制中职-服装设计与工艺-2021</v>
      </c>
    </row>
    <row r="318" spans="1:13">
      <c r="A318" s="432" t="s">
        <v>573</v>
      </c>
      <c r="B318" s="433" t="s">
        <v>128</v>
      </c>
      <c r="C318" s="432" t="s">
        <v>648</v>
      </c>
      <c r="D318" s="433">
        <v>2021</v>
      </c>
      <c r="E318" s="434" t="s">
        <v>657</v>
      </c>
      <c r="F318" s="437" t="s">
        <v>666</v>
      </c>
      <c r="G318" s="435" t="s">
        <v>651</v>
      </c>
      <c r="H318" s="436">
        <v>18</v>
      </c>
      <c r="I318" s="436">
        <v>142</v>
      </c>
      <c r="J318" s="438" t="s">
        <v>857</v>
      </c>
      <c r="K318" s="436"/>
      <c r="L318" s="436" t="s">
        <v>721</v>
      </c>
      <c r="M318" s="432" t="str">
        <f t="shared" si="4"/>
        <v>三年制中职-服装设计与工艺-2021</v>
      </c>
    </row>
    <row r="319" spans="1:13">
      <c r="A319" s="432" t="s">
        <v>858</v>
      </c>
      <c r="B319" s="433" t="s">
        <v>128</v>
      </c>
      <c r="C319" s="432" t="s">
        <v>859</v>
      </c>
      <c r="D319" s="433">
        <v>2021</v>
      </c>
      <c r="E319" s="434" t="s">
        <v>649</v>
      </c>
      <c r="F319" s="435" t="s">
        <v>650</v>
      </c>
      <c r="G319" s="435" t="s">
        <v>651</v>
      </c>
      <c r="H319" s="436">
        <v>1</v>
      </c>
      <c r="I319" s="436">
        <v>28</v>
      </c>
      <c r="J319" s="438" t="s">
        <v>836</v>
      </c>
      <c r="K319" s="436">
        <v>2</v>
      </c>
      <c r="L319" s="433"/>
      <c r="M319" s="432" t="str">
        <f t="shared" si="4"/>
        <v>三年制中职-高星级酒店运营与管理-2021</v>
      </c>
    </row>
    <row r="320" spans="1:13">
      <c r="A320" s="432" t="s">
        <v>858</v>
      </c>
      <c r="B320" s="433" t="s">
        <v>128</v>
      </c>
      <c r="C320" s="432" t="s">
        <v>859</v>
      </c>
      <c r="D320" s="433">
        <v>2021</v>
      </c>
      <c r="E320" s="434" t="s">
        <v>649</v>
      </c>
      <c r="F320" s="435" t="s">
        <v>654</v>
      </c>
      <c r="G320" s="435" t="s">
        <v>651</v>
      </c>
      <c r="H320" s="436">
        <v>2</v>
      </c>
      <c r="I320" s="436">
        <v>29</v>
      </c>
      <c r="J320" s="438" t="s">
        <v>837</v>
      </c>
      <c r="K320" s="436">
        <v>3</v>
      </c>
      <c r="L320" s="433"/>
      <c r="M320" s="432" t="str">
        <f t="shared" si="4"/>
        <v>三年制中职-高星级酒店运营与管理-2021</v>
      </c>
    </row>
    <row r="321" spans="1:13">
      <c r="A321" s="432" t="s">
        <v>858</v>
      </c>
      <c r="B321" s="433" t="s">
        <v>128</v>
      </c>
      <c r="C321" s="432" t="s">
        <v>859</v>
      </c>
      <c r="D321" s="433">
        <v>2021</v>
      </c>
      <c r="E321" s="434" t="s">
        <v>649</v>
      </c>
      <c r="F321" s="435" t="s">
        <v>654</v>
      </c>
      <c r="G321" s="435" t="s">
        <v>651</v>
      </c>
      <c r="H321" s="436">
        <v>3</v>
      </c>
      <c r="I321" s="436">
        <v>30</v>
      </c>
      <c r="J321" s="438" t="s">
        <v>838</v>
      </c>
      <c r="K321" s="436">
        <v>3</v>
      </c>
      <c r="L321" s="433"/>
      <c r="M321" s="432" t="str">
        <f t="shared" si="4"/>
        <v>三年制中职-高星级酒店运营与管理-2021</v>
      </c>
    </row>
    <row r="322" spans="1:13">
      <c r="A322" s="432" t="s">
        <v>858</v>
      </c>
      <c r="B322" s="433" t="s">
        <v>128</v>
      </c>
      <c r="C322" s="432" t="s">
        <v>859</v>
      </c>
      <c r="D322" s="433">
        <v>2021</v>
      </c>
      <c r="E322" s="434" t="s">
        <v>649</v>
      </c>
      <c r="F322" s="435" t="s">
        <v>654</v>
      </c>
      <c r="G322" s="435" t="s">
        <v>651</v>
      </c>
      <c r="H322" s="436">
        <v>4</v>
      </c>
      <c r="I322" s="436">
        <v>31</v>
      </c>
      <c r="J322" s="438" t="s">
        <v>839</v>
      </c>
      <c r="K322" s="436">
        <v>3</v>
      </c>
      <c r="L322" s="433"/>
      <c r="M322" s="432" t="str">
        <f t="shared" ref="M322:M385" si="5">B322&amp;"-"&amp;C322&amp;"-"&amp;D322</f>
        <v>三年制中职-高星级酒店运营与管理-2021</v>
      </c>
    </row>
    <row r="323" spans="1:13">
      <c r="A323" s="432" t="s">
        <v>858</v>
      </c>
      <c r="B323" s="433" t="s">
        <v>128</v>
      </c>
      <c r="C323" s="432" t="s">
        <v>859</v>
      </c>
      <c r="D323" s="433">
        <v>2021</v>
      </c>
      <c r="E323" s="434" t="s">
        <v>649</v>
      </c>
      <c r="F323" s="435" t="s">
        <v>654</v>
      </c>
      <c r="G323" s="435" t="s">
        <v>651</v>
      </c>
      <c r="H323" s="436">
        <v>5</v>
      </c>
      <c r="I323" s="436">
        <v>32</v>
      </c>
      <c r="J323" s="438" t="s">
        <v>840</v>
      </c>
      <c r="K323" s="436">
        <v>2</v>
      </c>
      <c r="L323" s="433"/>
      <c r="M323" s="432" t="str">
        <f t="shared" si="5"/>
        <v>三年制中职-高星级酒店运营与管理-2021</v>
      </c>
    </row>
    <row r="324" spans="1:13">
      <c r="A324" s="432" t="s">
        <v>858</v>
      </c>
      <c r="B324" s="433" t="s">
        <v>128</v>
      </c>
      <c r="C324" s="432" t="s">
        <v>859</v>
      </c>
      <c r="D324" s="433">
        <v>2021</v>
      </c>
      <c r="E324" s="434" t="s">
        <v>649</v>
      </c>
      <c r="F324" s="435" t="s">
        <v>654</v>
      </c>
      <c r="G324" s="435" t="s">
        <v>651</v>
      </c>
      <c r="H324" s="436">
        <v>6</v>
      </c>
      <c r="I324" s="436">
        <v>33</v>
      </c>
      <c r="J324" s="438" t="s">
        <v>841</v>
      </c>
      <c r="K324" s="436">
        <v>2</v>
      </c>
      <c r="L324" s="433"/>
      <c r="M324" s="432" t="str">
        <f t="shared" si="5"/>
        <v>三年制中职-高星级酒店运营与管理-2021</v>
      </c>
    </row>
    <row r="325" spans="1:13">
      <c r="A325" s="432" t="s">
        <v>858</v>
      </c>
      <c r="B325" s="433" t="s">
        <v>128</v>
      </c>
      <c r="C325" s="432" t="s">
        <v>859</v>
      </c>
      <c r="D325" s="433">
        <v>2021</v>
      </c>
      <c r="E325" s="434" t="s">
        <v>649</v>
      </c>
      <c r="F325" s="435" t="s">
        <v>654</v>
      </c>
      <c r="G325" s="435" t="s">
        <v>651</v>
      </c>
      <c r="H325" s="436">
        <v>7</v>
      </c>
      <c r="I325" s="436">
        <v>34</v>
      </c>
      <c r="J325" s="438" t="s">
        <v>842</v>
      </c>
      <c r="K325" s="436">
        <v>1</v>
      </c>
      <c r="L325" s="433"/>
      <c r="M325" s="432" t="str">
        <f t="shared" si="5"/>
        <v>三年制中职-高星级酒店运营与管理-2021</v>
      </c>
    </row>
    <row r="326" spans="1:13">
      <c r="A326" s="432" t="s">
        <v>858</v>
      </c>
      <c r="B326" s="433" t="s">
        <v>128</v>
      </c>
      <c r="C326" s="432" t="s">
        <v>859</v>
      </c>
      <c r="D326" s="433">
        <v>2021</v>
      </c>
      <c r="E326" s="434" t="s">
        <v>649</v>
      </c>
      <c r="F326" s="435" t="s">
        <v>654</v>
      </c>
      <c r="G326" s="435" t="s">
        <v>659</v>
      </c>
      <c r="H326" s="436">
        <v>8</v>
      </c>
      <c r="I326" s="436">
        <v>35</v>
      </c>
      <c r="J326" s="438" t="s">
        <v>860</v>
      </c>
      <c r="K326" s="436">
        <v>1</v>
      </c>
      <c r="L326" s="433"/>
      <c r="M326" s="432" t="str">
        <f t="shared" si="5"/>
        <v>三年制中职-高星级酒店运营与管理-2021</v>
      </c>
    </row>
    <row r="327" spans="1:13">
      <c r="A327" s="432" t="s">
        <v>858</v>
      </c>
      <c r="B327" s="433" t="s">
        <v>128</v>
      </c>
      <c r="C327" s="432" t="s">
        <v>859</v>
      </c>
      <c r="D327" s="433">
        <v>2021</v>
      </c>
      <c r="E327" s="434" t="s">
        <v>657</v>
      </c>
      <c r="F327" s="432" t="s">
        <v>729</v>
      </c>
      <c r="G327" s="435" t="s">
        <v>651</v>
      </c>
      <c r="H327" s="436">
        <v>9</v>
      </c>
      <c r="I327" s="436">
        <v>36</v>
      </c>
      <c r="J327" s="438" t="s">
        <v>861</v>
      </c>
      <c r="K327" s="436">
        <v>2</v>
      </c>
      <c r="L327" s="433"/>
      <c r="M327" s="432" t="str">
        <f t="shared" si="5"/>
        <v>三年制中职-高星级酒店运营与管理-2021</v>
      </c>
    </row>
    <row r="328" spans="1:13">
      <c r="A328" s="432" t="s">
        <v>858</v>
      </c>
      <c r="B328" s="433" t="s">
        <v>128</v>
      </c>
      <c r="C328" s="432" t="s">
        <v>859</v>
      </c>
      <c r="D328" s="433">
        <v>2021</v>
      </c>
      <c r="E328" s="434" t="s">
        <v>657</v>
      </c>
      <c r="F328" s="432" t="s">
        <v>658</v>
      </c>
      <c r="G328" s="435" t="s">
        <v>651</v>
      </c>
      <c r="H328" s="436">
        <v>10</v>
      </c>
      <c r="I328" s="436">
        <v>37</v>
      </c>
      <c r="J328" s="438" t="s">
        <v>862</v>
      </c>
      <c r="K328" s="436">
        <v>2</v>
      </c>
      <c r="L328" s="433"/>
      <c r="M328" s="432" t="str">
        <f t="shared" si="5"/>
        <v>三年制中职-高星级酒店运营与管理-2021</v>
      </c>
    </row>
    <row r="329" spans="1:13">
      <c r="A329" s="432" t="s">
        <v>858</v>
      </c>
      <c r="B329" s="433" t="s">
        <v>128</v>
      </c>
      <c r="C329" s="432" t="s">
        <v>859</v>
      </c>
      <c r="D329" s="433">
        <v>2021</v>
      </c>
      <c r="E329" s="434" t="s">
        <v>657</v>
      </c>
      <c r="F329" s="432" t="s">
        <v>658</v>
      </c>
      <c r="G329" s="435" t="s">
        <v>651</v>
      </c>
      <c r="H329" s="436">
        <v>11</v>
      </c>
      <c r="I329" s="436">
        <v>38</v>
      </c>
      <c r="J329" s="438" t="s">
        <v>863</v>
      </c>
      <c r="K329" s="436">
        <v>2</v>
      </c>
      <c r="L329" s="433"/>
      <c r="M329" s="432" t="str">
        <f t="shared" si="5"/>
        <v>三年制中职-高星级酒店运营与管理-2021</v>
      </c>
    </row>
    <row r="330" spans="1:13">
      <c r="A330" s="432" t="s">
        <v>858</v>
      </c>
      <c r="B330" s="433" t="s">
        <v>128</v>
      </c>
      <c r="C330" s="432" t="s">
        <v>859</v>
      </c>
      <c r="D330" s="433">
        <v>2021</v>
      </c>
      <c r="E330" s="434" t="s">
        <v>657</v>
      </c>
      <c r="F330" s="432" t="s">
        <v>658</v>
      </c>
      <c r="G330" s="435" t="s">
        <v>651</v>
      </c>
      <c r="H330" s="436">
        <v>12</v>
      </c>
      <c r="I330" s="436">
        <v>39</v>
      </c>
      <c r="J330" s="438" t="s">
        <v>864</v>
      </c>
      <c r="K330" s="436">
        <v>2</v>
      </c>
      <c r="L330" s="433"/>
      <c r="M330" s="432" t="str">
        <f t="shared" si="5"/>
        <v>三年制中职-高星级酒店运营与管理-2021</v>
      </c>
    </row>
    <row r="331" spans="1:13">
      <c r="A331" s="432" t="s">
        <v>858</v>
      </c>
      <c r="B331" s="433" t="s">
        <v>128</v>
      </c>
      <c r="C331" s="432" t="s">
        <v>859</v>
      </c>
      <c r="D331" s="433">
        <v>2021</v>
      </c>
      <c r="E331" s="434" t="s">
        <v>657</v>
      </c>
      <c r="F331" s="432" t="s">
        <v>658</v>
      </c>
      <c r="G331" s="435" t="s">
        <v>651</v>
      </c>
      <c r="H331" s="436">
        <v>13</v>
      </c>
      <c r="I331" s="436">
        <v>40</v>
      </c>
      <c r="J331" s="438" t="s">
        <v>865</v>
      </c>
      <c r="K331" s="436">
        <v>2</v>
      </c>
      <c r="L331" s="433"/>
      <c r="M331" s="432" t="str">
        <f t="shared" si="5"/>
        <v>三年制中职-高星级酒店运营与管理-2021</v>
      </c>
    </row>
    <row r="332" spans="1:13">
      <c r="A332" s="432" t="s">
        <v>858</v>
      </c>
      <c r="B332" s="433" t="s">
        <v>128</v>
      </c>
      <c r="C332" s="432" t="s">
        <v>859</v>
      </c>
      <c r="D332" s="433">
        <v>2021</v>
      </c>
      <c r="E332" s="434" t="s">
        <v>657</v>
      </c>
      <c r="F332" s="432" t="s">
        <v>658</v>
      </c>
      <c r="G332" s="435" t="s">
        <v>651</v>
      </c>
      <c r="H332" s="436">
        <v>14</v>
      </c>
      <c r="I332" s="436">
        <v>41</v>
      </c>
      <c r="J332" s="438" t="s">
        <v>743</v>
      </c>
      <c r="K332" s="436">
        <v>3</v>
      </c>
      <c r="L332" s="433"/>
      <c r="M332" s="432" t="str">
        <f t="shared" si="5"/>
        <v>三年制中职-高星级酒店运营与管理-2021</v>
      </c>
    </row>
    <row r="333" spans="1:13">
      <c r="A333" s="432" t="s">
        <v>858</v>
      </c>
      <c r="B333" s="433" t="s">
        <v>128</v>
      </c>
      <c r="C333" s="432" t="s">
        <v>859</v>
      </c>
      <c r="D333" s="433">
        <v>2021</v>
      </c>
      <c r="E333" s="434" t="s">
        <v>657</v>
      </c>
      <c r="F333" s="437" t="s">
        <v>666</v>
      </c>
      <c r="G333" s="435" t="s">
        <v>651</v>
      </c>
      <c r="H333" s="436">
        <v>15</v>
      </c>
      <c r="I333" s="436">
        <v>143</v>
      </c>
      <c r="J333" s="438" t="s">
        <v>745</v>
      </c>
      <c r="K333" s="436"/>
      <c r="L333" s="436" t="s">
        <v>668</v>
      </c>
      <c r="M333" s="432" t="str">
        <f t="shared" si="5"/>
        <v>三年制中职-高星级酒店运营与管理-2021</v>
      </c>
    </row>
    <row r="334" spans="1:13">
      <c r="A334" s="432" t="s">
        <v>858</v>
      </c>
      <c r="B334" s="433" t="s">
        <v>128</v>
      </c>
      <c r="C334" s="432" t="s">
        <v>859</v>
      </c>
      <c r="D334" s="433">
        <v>2021</v>
      </c>
      <c r="E334" s="434" t="s">
        <v>657</v>
      </c>
      <c r="F334" s="437" t="s">
        <v>666</v>
      </c>
      <c r="G334" s="435" t="s">
        <v>651</v>
      </c>
      <c r="H334" s="436">
        <v>16</v>
      </c>
      <c r="I334" s="436">
        <v>144</v>
      </c>
      <c r="J334" s="438" t="s">
        <v>866</v>
      </c>
      <c r="K334" s="436"/>
      <c r="L334" s="436" t="s">
        <v>668</v>
      </c>
      <c r="M334" s="432" t="str">
        <f t="shared" si="5"/>
        <v>三年制中职-高星级酒店运营与管理-2021</v>
      </c>
    </row>
    <row r="335" spans="1:13">
      <c r="A335" s="432" t="s">
        <v>575</v>
      </c>
      <c r="B335" s="433" t="s">
        <v>128</v>
      </c>
      <c r="C335" s="432" t="s">
        <v>867</v>
      </c>
      <c r="D335" s="433">
        <v>2021</v>
      </c>
      <c r="E335" s="434" t="s">
        <v>649</v>
      </c>
      <c r="F335" s="435" t="s">
        <v>650</v>
      </c>
      <c r="G335" s="435" t="s">
        <v>651</v>
      </c>
      <c r="H335" s="436">
        <v>1</v>
      </c>
      <c r="I335" s="436">
        <v>42</v>
      </c>
      <c r="J335" s="438" t="s">
        <v>836</v>
      </c>
      <c r="K335" s="436">
        <v>2</v>
      </c>
      <c r="L335" s="433"/>
      <c r="M335" s="432" t="str">
        <f t="shared" si="5"/>
        <v>三年制中职-工业机器人技术应用-2021</v>
      </c>
    </row>
    <row r="336" spans="1:13">
      <c r="A336" s="432" t="s">
        <v>575</v>
      </c>
      <c r="B336" s="433" t="s">
        <v>128</v>
      </c>
      <c r="C336" s="432" t="s">
        <v>867</v>
      </c>
      <c r="D336" s="433">
        <v>2021</v>
      </c>
      <c r="E336" s="434" t="s">
        <v>649</v>
      </c>
      <c r="F336" s="435" t="s">
        <v>654</v>
      </c>
      <c r="G336" s="435" t="s">
        <v>651</v>
      </c>
      <c r="H336" s="436">
        <v>2</v>
      </c>
      <c r="I336" s="436">
        <v>43</v>
      </c>
      <c r="J336" s="438" t="s">
        <v>837</v>
      </c>
      <c r="K336" s="436">
        <v>3</v>
      </c>
      <c r="L336" s="433"/>
      <c r="M336" s="432" t="str">
        <f t="shared" si="5"/>
        <v>三年制中职-工业机器人技术应用-2021</v>
      </c>
    </row>
    <row r="337" spans="1:13">
      <c r="A337" s="432" t="s">
        <v>575</v>
      </c>
      <c r="B337" s="433" t="s">
        <v>128</v>
      </c>
      <c r="C337" s="432" t="s">
        <v>867</v>
      </c>
      <c r="D337" s="433">
        <v>2021</v>
      </c>
      <c r="E337" s="434" t="s">
        <v>649</v>
      </c>
      <c r="F337" s="435" t="s">
        <v>654</v>
      </c>
      <c r="G337" s="435" t="s">
        <v>651</v>
      </c>
      <c r="H337" s="436">
        <v>3</v>
      </c>
      <c r="I337" s="436">
        <v>44</v>
      </c>
      <c r="J337" s="438" t="s">
        <v>838</v>
      </c>
      <c r="K337" s="436">
        <v>3</v>
      </c>
      <c r="L337" s="433"/>
      <c r="M337" s="432" t="str">
        <f t="shared" si="5"/>
        <v>三年制中职-工业机器人技术应用-2021</v>
      </c>
    </row>
    <row r="338" spans="1:13">
      <c r="A338" s="432" t="s">
        <v>575</v>
      </c>
      <c r="B338" s="433" t="s">
        <v>128</v>
      </c>
      <c r="C338" s="432" t="s">
        <v>867</v>
      </c>
      <c r="D338" s="433">
        <v>2021</v>
      </c>
      <c r="E338" s="434" t="s">
        <v>649</v>
      </c>
      <c r="F338" s="435" t="s">
        <v>654</v>
      </c>
      <c r="G338" s="435" t="s">
        <v>651</v>
      </c>
      <c r="H338" s="436">
        <v>4</v>
      </c>
      <c r="I338" s="436">
        <v>45</v>
      </c>
      <c r="J338" s="438" t="s">
        <v>839</v>
      </c>
      <c r="K338" s="436">
        <v>3</v>
      </c>
      <c r="L338" s="433"/>
      <c r="M338" s="432" t="str">
        <f t="shared" si="5"/>
        <v>三年制中职-工业机器人技术应用-2021</v>
      </c>
    </row>
    <row r="339" spans="1:13">
      <c r="A339" s="432" t="s">
        <v>575</v>
      </c>
      <c r="B339" s="433" t="s">
        <v>128</v>
      </c>
      <c r="C339" s="432" t="s">
        <v>867</v>
      </c>
      <c r="D339" s="433">
        <v>2021</v>
      </c>
      <c r="E339" s="434" t="s">
        <v>649</v>
      </c>
      <c r="F339" s="435" t="s">
        <v>654</v>
      </c>
      <c r="G339" s="435" t="s">
        <v>651</v>
      </c>
      <c r="H339" s="436">
        <v>5</v>
      </c>
      <c r="I339" s="436">
        <v>46</v>
      </c>
      <c r="J339" s="438" t="s">
        <v>840</v>
      </c>
      <c r="K339" s="436">
        <v>2</v>
      </c>
      <c r="L339" s="433"/>
      <c r="M339" s="432" t="str">
        <f t="shared" si="5"/>
        <v>三年制中职-工业机器人技术应用-2021</v>
      </c>
    </row>
    <row r="340" spans="1:13">
      <c r="A340" s="432" t="s">
        <v>575</v>
      </c>
      <c r="B340" s="433" t="s">
        <v>128</v>
      </c>
      <c r="C340" s="432" t="s">
        <v>867</v>
      </c>
      <c r="D340" s="433">
        <v>2021</v>
      </c>
      <c r="E340" s="434" t="s">
        <v>649</v>
      </c>
      <c r="F340" s="435" t="s">
        <v>654</v>
      </c>
      <c r="G340" s="435" t="s">
        <v>651</v>
      </c>
      <c r="H340" s="436">
        <v>6</v>
      </c>
      <c r="I340" s="436">
        <v>47</v>
      </c>
      <c r="J340" s="438" t="s">
        <v>841</v>
      </c>
      <c r="K340" s="436">
        <v>2</v>
      </c>
      <c r="L340" s="433"/>
      <c r="M340" s="432" t="str">
        <f t="shared" si="5"/>
        <v>三年制中职-工业机器人技术应用-2021</v>
      </c>
    </row>
    <row r="341" spans="1:13">
      <c r="A341" s="432" t="s">
        <v>575</v>
      </c>
      <c r="B341" s="433" t="s">
        <v>128</v>
      </c>
      <c r="C341" s="432" t="s">
        <v>867</v>
      </c>
      <c r="D341" s="433">
        <v>2021</v>
      </c>
      <c r="E341" s="434" t="s">
        <v>649</v>
      </c>
      <c r="F341" s="435" t="s">
        <v>654</v>
      </c>
      <c r="G341" s="435" t="s">
        <v>651</v>
      </c>
      <c r="H341" s="436">
        <v>7</v>
      </c>
      <c r="I341" s="436">
        <v>48</v>
      </c>
      <c r="J341" s="438" t="s">
        <v>842</v>
      </c>
      <c r="K341" s="436">
        <v>1</v>
      </c>
      <c r="L341" s="433"/>
      <c r="M341" s="432" t="str">
        <f t="shared" si="5"/>
        <v>三年制中职-工业机器人技术应用-2021</v>
      </c>
    </row>
    <row r="342" spans="1:13">
      <c r="A342" s="432" t="s">
        <v>575</v>
      </c>
      <c r="B342" s="433" t="s">
        <v>128</v>
      </c>
      <c r="C342" s="432" t="s">
        <v>867</v>
      </c>
      <c r="D342" s="433">
        <v>2021</v>
      </c>
      <c r="E342" s="434" t="s">
        <v>649</v>
      </c>
      <c r="F342" s="435" t="s">
        <v>654</v>
      </c>
      <c r="G342" s="435" t="s">
        <v>659</v>
      </c>
      <c r="H342" s="436">
        <v>8</v>
      </c>
      <c r="I342" s="436">
        <v>49</v>
      </c>
      <c r="J342" s="438" t="s">
        <v>868</v>
      </c>
      <c r="K342" s="436">
        <v>1</v>
      </c>
      <c r="L342" s="433"/>
      <c r="M342" s="432" t="str">
        <f t="shared" si="5"/>
        <v>三年制中职-工业机器人技术应用-2021</v>
      </c>
    </row>
    <row r="343" spans="1:13">
      <c r="A343" s="432" t="s">
        <v>575</v>
      </c>
      <c r="B343" s="433" t="s">
        <v>128</v>
      </c>
      <c r="C343" s="432" t="s">
        <v>867</v>
      </c>
      <c r="D343" s="433">
        <v>2021</v>
      </c>
      <c r="E343" s="434" t="s">
        <v>649</v>
      </c>
      <c r="F343" s="435" t="s">
        <v>654</v>
      </c>
      <c r="G343" s="435" t="s">
        <v>659</v>
      </c>
      <c r="H343" s="436">
        <v>9</v>
      </c>
      <c r="I343" s="436">
        <v>50</v>
      </c>
      <c r="J343" s="438" t="s">
        <v>696</v>
      </c>
      <c r="K343" s="436">
        <v>1</v>
      </c>
      <c r="L343" s="433"/>
      <c r="M343" s="432" t="str">
        <f t="shared" si="5"/>
        <v>三年制中职-工业机器人技术应用-2021</v>
      </c>
    </row>
    <row r="344" spans="1:13">
      <c r="A344" s="432" t="s">
        <v>575</v>
      </c>
      <c r="B344" s="433" t="s">
        <v>128</v>
      </c>
      <c r="C344" s="432" t="s">
        <v>867</v>
      </c>
      <c r="D344" s="433">
        <v>2021</v>
      </c>
      <c r="E344" s="434" t="s">
        <v>657</v>
      </c>
      <c r="F344" s="432" t="s">
        <v>729</v>
      </c>
      <c r="G344" s="435" t="s">
        <v>651</v>
      </c>
      <c r="H344" s="436">
        <v>10</v>
      </c>
      <c r="I344" s="436">
        <v>51</v>
      </c>
      <c r="J344" s="438" t="s">
        <v>869</v>
      </c>
      <c r="K344" s="436">
        <v>4</v>
      </c>
      <c r="L344" s="433"/>
      <c r="M344" s="432" t="str">
        <f t="shared" si="5"/>
        <v>三年制中职-工业机器人技术应用-2021</v>
      </c>
    </row>
    <row r="345" spans="1:13">
      <c r="A345" s="432" t="s">
        <v>575</v>
      </c>
      <c r="B345" s="433" t="s">
        <v>128</v>
      </c>
      <c r="C345" s="432" t="s">
        <v>867</v>
      </c>
      <c r="D345" s="433">
        <v>2021</v>
      </c>
      <c r="E345" s="434" t="s">
        <v>657</v>
      </c>
      <c r="F345" s="432" t="s">
        <v>658</v>
      </c>
      <c r="G345" s="435" t="s">
        <v>651</v>
      </c>
      <c r="H345" s="436">
        <v>11</v>
      </c>
      <c r="I345" s="436">
        <v>52</v>
      </c>
      <c r="J345" s="438" t="s">
        <v>870</v>
      </c>
      <c r="K345" s="436">
        <v>4</v>
      </c>
      <c r="L345" s="433"/>
      <c r="M345" s="432" t="str">
        <f t="shared" si="5"/>
        <v>三年制中职-工业机器人技术应用-2021</v>
      </c>
    </row>
    <row r="346" spans="1:13">
      <c r="A346" s="432" t="s">
        <v>575</v>
      </c>
      <c r="B346" s="433" t="s">
        <v>128</v>
      </c>
      <c r="C346" s="432" t="s">
        <v>867</v>
      </c>
      <c r="D346" s="433">
        <v>2021</v>
      </c>
      <c r="E346" s="434" t="s">
        <v>657</v>
      </c>
      <c r="F346" s="432" t="s">
        <v>658</v>
      </c>
      <c r="G346" s="435" t="s">
        <v>651</v>
      </c>
      <c r="H346" s="436">
        <v>12</v>
      </c>
      <c r="I346" s="436">
        <v>53</v>
      </c>
      <c r="J346" s="438" t="s">
        <v>743</v>
      </c>
      <c r="K346" s="436">
        <v>4</v>
      </c>
      <c r="L346" s="433"/>
      <c r="M346" s="432" t="str">
        <f t="shared" si="5"/>
        <v>三年制中职-工业机器人技术应用-2021</v>
      </c>
    </row>
    <row r="347" spans="1:13">
      <c r="A347" s="432" t="s">
        <v>575</v>
      </c>
      <c r="B347" s="433" t="s">
        <v>128</v>
      </c>
      <c r="C347" s="432" t="s">
        <v>867</v>
      </c>
      <c r="D347" s="433">
        <v>2021</v>
      </c>
      <c r="E347" s="434" t="s">
        <v>657</v>
      </c>
      <c r="F347" s="437" t="s">
        <v>666</v>
      </c>
      <c r="G347" s="435" t="s">
        <v>651</v>
      </c>
      <c r="H347" s="436">
        <v>13</v>
      </c>
      <c r="I347" s="436">
        <v>145</v>
      </c>
      <c r="J347" s="438" t="s">
        <v>745</v>
      </c>
      <c r="K347" s="436"/>
      <c r="L347" s="436" t="s">
        <v>670</v>
      </c>
      <c r="M347" s="432" t="str">
        <f t="shared" si="5"/>
        <v>三年制中职-工业机器人技术应用-2021</v>
      </c>
    </row>
    <row r="348" spans="1:13">
      <c r="A348" s="432" t="s">
        <v>576</v>
      </c>
      <c r="B348" s="433" t="s">
        <v>128</v>
      </c>
      <c r="C348" s="432" t="s">
        <v>871</v>
      </c>
      <c r="D348" s="433">
        <v>2021</v>
      </c>
      <c r="E348" s="434" t="s">
        <v>649</v>
      </c>
      <c r="F348" s="435" t="s">
        <v>650</v>
      </c>
      <c r="G348" s="435" t="s">
        <v>651</v>
      </c>
      <c r="H348" s="436">
        <v>1</v>
      </c>
      <c r="I348" s="436">
        <v>54</v>
      </c>
      <c r="J348" s="438" t="s">
        <v>836</v>
      </c>
      <c r="K348" s="436">
        <v>2</v>
      </c>
      <c r="L348" s="433"/>
      <c r="M348" s="432" t="str">
        <f t="shared" si="5"/>
        <v>三年制中职-机电技术应用-2021</v>
      </c>
    </row>
    <row r="349" spans="1:13">
      <c r="A349" s="432" t="s">
        <v>576</v>
      </c>
      <c r="B349" s="433" t="s">
        <v>128</v>
      </c>
      <c r="C349" s="432" t="s">
        <v>871</v>
      </c>
      <c r="D349" s="433">
        <v>2021</v>
      </c>
      <c r="E349" s="434" t="s">
        <v>649</v>
      </c>
      <c r="F349" s="435" t="s">
        <v>654</v>
      </c>
      <c r="G349" s="435" t="s">
        <v>651</v>
      </c>
      <c r="H349" s="436">
        <v>2</v>
      </c>
      <c r="I349" s="436">
        <v>55</v>
      </c>
      <c r="J349" s="438" t="s">
        <v>837</v>
      </c>
      <c r="K349" s="436">
        <v>3</v>
      </c>
      <c r="L349" s="433"/>
      <c r="M349" s="432" t="str">
        <f t="shared" si="5"/>
        <v>三年制中职-机电技术应用-2021</v>
      </c>
    </row>
    <row r="350" spans="1:13">
      <c r="A350" s="432" t="s">
        <v>576</v>
      </c>
      <c r="B350" s="433" t="s">
        <v>128</v>
      </c>
      <c r="C350" s="432" t="s">
        <v>871</v>
      </c>
      <c r="D350" s="433">
        <v>2021</v>
      </c>
      <c r="E350" s="434" t="s">
        <v>649</v>
      </c>
      <c r="F350" s="435" t="s">
        <v>654</v>
      </c>
      <c r="G350" s="435" t="s">
        <v>651</v>
      </c>
      <c r="H350" s="436">
        <v>3</v>
      </c>
      <c r="I350" s="436">
        <v>56</v>
      </c>
      <c r="J350" s="438" t="s">
        <v>838</v>
      </c>
      <c r="K350" s="436">
        <v>3</v>
      </c>
      <c r="L350" s="433"/>
      <c r="M350" s="432" t="str">
        <f t="shared" si="5"/>
        <v>三年制中职-机电技术应用-2021</v>
      </c>
    </row>
    <row r="351" spans="1:13">
      <c r="A351" s="432" t="s">
        <v>576</v>
      </c>
      <c r="B351" s="433" t="s">
        <v>128</v>
      </c>
      <c r="C351" s="432" t="s">
        <v>871</v>
      </c>
      <c r="D351" s="433">
        <v>2021</v>
      </c>
      <c r="E351" s="434" t="s">
        <v>649</v>
      </c>
      <c r="F351" s="435" t="s">
        <v>654</v>
      </c>
      <c r="G351" s="435" t="s">
        <v>651</v>
      </c>
      <c r="H351" s="436">
        <v>4</v>
      </c>
      <c r="I351" s="436">
        <v>57</v>
      </c>
      <c r="J351" s="438" t="s">
        <v>839</v>
      </c>
      <c r="K351" s="436">
        <v>3</v>
      </c>
      <c r="L351" s="433"/>
      <c r="M351" s="432" t="str">
        <f t="shared" si="5"/>
        <v>三年制中职-机电技术应用-2021</v>
      </c>
    </row>
    <row r="352" spans="1:13">
      <c r="A352" s="432" t="s">
        <v>576</v>
      </c>
      <c r="B352" s="433" t="s">
        <v>128</v>
      </c>
      <c r="C352" s="432" t="s">
        <v>871</v>
      </c>
      <c r="D352" s="433">
        <v>2021</v>
      </c>
      <c r="E352" s="434" t="s">
        <v>649</v>
      </c>
      <c r="F352" s="435" t="s">
        <v>654</v>
      </c>
      <c r="G352" s="435" t="s">
        <v>651</v>
      </c>
      <c r="H352" s="436">
        <v>5</v>
      </c>
      <c r="I352" s="436">
        <v>58</v>
      </c>
      <c r="J352" s="438" t="s">
        <v>840</v>
      </c>
      <c r="K352" s="436">
        <v>2</v>
      </c>
      <c r="L352" s="433"/>
      <c r="M352" s="432" t="str">
        <f t="shared" si="5"/>
        <v>三年制中职-机电技术应用-2021</v>
      </c>
    </row>
    <row r="353" spans="1:13">
      <c r="A353" s="432" t="s">
        <v>576</v>
      </c>
      <c r="B353" s="433" t="s">
        <v>128</v>
      </c>
      <c r="C353" s="432" t="s">
        <v>871</v>
      </c>
      <c r="D353" s="433">
        <v>2021</v>
      </c>
      <c r="E353" s="434" t="s">
        <v>649</v>
      </c>
      <c r="F353" s="435" t="s">
        <v>654</v>
      </c>
      <c r="G353" s="435" t="s">
        <v>651</v>
      </c>
      <c r="H353" s="436">
        <v>6</v>
      </c>
      <c r="I353" s="436">
        <v>59</v>
      </c>
      <c r="J353" s="438" t="s">
        <v>841</v>
      </c>
      <c r="K353" s="436">
        <v>2</v>
      </c>
      <c r="L353" s="433"/>
      <c r="M353" s="432" t="str">
        <f t="shared" si="5"/>
        <v>三年制中职-机电技术应用-2021</v>
      </c>
    </row>
    <row r="354" spans="1:13">
      <c r="A354" s="432" t="s">
        <v>576</v>
      </c>
      <c r="B354" s="433" t="s">
        <v>128</v>
      </c>
      <c r="C354" s="432" t="s">
        <v>871</v>
      </c>
      <c r="D354" s="433">
        <v>2021</v>
      </c>
      <c r="E354" s="434" t="s">
        <v>649</v>
      </c>
      <c r="F354" s="435" t="s">
        <v>654</v>
      </c>
      <c r="G354" s="435" t="s">
        <v>651</v>
      </c>
      <c r="H354" s="436">
        <v>7</v>
      </c>
      <c r="I354" s="436">
        <v>60</v>
      </c>
      <c r="J354" s="438" t="s">
        <v>842</v>
      </c>
      <c r="K354" s="436">
        <v>1</v>
      </c>
      <c r="L354" s="433"/>
      <c r="M354" s="432" t="str">
        <f t="shared" si="5"/>
        <v>三年制中职-机电技术应用-2021</v>
      </c>
    </row>
    <row r="355" spans="1:13">
      <c r="A355" s="432" t="s">
        <v>576</v>
      </c>
      <c r="B355" s="433" t="s">
        <v>128</v>
      </c>
      <c r="C355" s="432" t="s">
        <v>871</v>
      </c>
      <c r="D355" s="433">
        <v>2021</v>
      </c>
      <c r="E355" s="434" t="s">
        <v>649</v>
      </c>
      <c r="F355" s="435" t="s">
        <v>654</v>
      </c>
      <c r="G355" s="435" t="s">
        <v>659</v>
      </c>
      <c r="H355" s="436">
        <v>8</v>
      </c>
      <c r="I355" s="436">
        <v>61</v>
      </c>
      <c r="J355" s="438" t="s">
        <v>696</v>
      </c>
      <c r="K355" s="436">
        <v>1</v>
      </c>
      <c r="L355" s="433"/>
      <c r="M355" s="432" t="str">
        <f t="shared" si="5"/>
        <v>三年制中职-机电技术应用-2021</v>
      </c>
    </row>
    <row r="356" spans="1:13">
      <c r="A356" s="432" t="s">
        <v>576</v>
      </c>
      <c r="B356" s="433" t="s">
        <v>128</v>
      </c>
      <c r="C356" s="432" t="s">
        <v>871</v>
      </c>
      <c r="D356" s="433">
        <v>2021</v>
      </c>
      <c r="E356" s="434" t="s">
        <v>649</v>
      </c>
      <c r="F356" s="435" t="s">
        <v>654</v>
      </c>
      <c r="G356" s="435" t="s">
        <v>659</v>
      </c>
      <c r="H356" s="436">
        <v>9</v>
      </c>
      <c r="I356" s="436">
        <v>62</v>
      </c>
      <c r="J356" s="438" t="s">
        <v>843</v>
      </c>
      <c r="K356" s="436">
        <v>1</v>
      </c>
      <c r="L356" s="433"/>
      <c r="M356" s="432" t="str">
        <f t="shared" si="5"/>
        <v>三年制中职-机电技术应用-2021</v>
      </c>
    </row>
    <row r="357" spans="1:13">
      <c r="A357" s="432" t="s">
        <v>576</v>
      </c>
      <c r="B357" s="433" t="s">
        <v>128</v>
      </c>
      <c r="C357" s="432" t="s">
        <v>871</v>
      </c>
      <c r="D357" s="433">
        <v>2021</v>
      </c>
      <c r="E357" s="434" t="s">
        <v>657</v>
      </c>
      <c r="F357" s="432" t="s">
        <v>729</v>
      </c>
      <c r="G357" s="435" t="s">
        <v>651</v>
      </c>
      <c r="H357" s="436">
        <v>10</v>
      </c>
      <c r="I357" s="436">
        <v>63</v>
      </c>
      <c r="J357" s="438" t="s">
        <v>872</v>
      </c>
      <c r="K357" s="436">
        <v>4</v>
      </c>
      <c r="L357" s="433"/>
      <c r="M357" s="432" t="str">
        <f t="shared" si="5"/>
        <v>三年制中职-机电技术应用-2021</v>
      </c>
    </row>
    <row r="358" spans="1:13">
      <c r="A358" s="432" t="s">
        <v>576</v>
      </c>
      <c r="B358" s="433" t="s">
        <v>128</v>
      </c>
      <c r="C358" s="432" t="s">
        <v>871</v>
      </c>
      <c r="D358" s="433">
        <v>2021</v>
      </c>
      <c r="E358" s="434" t="s">
        <v>657</v>
      </c>
      <c r="F358" s="432" t="s">
        <v>729</v>
      </c>
      <c r="G358" s="435" t="s">
        <v>651</v>
      </c>
      <c r="H358" s="436">
        <v>11</v>
      </c>
      <c r="I358" s="436">
        <v>64</v>
      </c>
      <c r="J358" s="438" t="s">
        <v>873</v>
      </c>
      <c r="K358" s="436">
        <v>4</v>
      </c>
      <c r="L358" s="433"/>
      <c r="M358" s="432" t="str">
        <f t="shared" si="5"/>
        <v>三年制中职-机电技术应用-2021</v>
      </c>
    </row>
    <row r="359" spans="1:13">
      <c r="A359" s="432" t="s">
        <v>576</v>
      </c>
      <c r="B359" s="433" t="s">
        <v>128</v>
      </c>
      <c r="C359" s="432" t="s">
        <v>871</v>
      </c>
      <c r="D359" s="433">
        <v>2021</v>
      </c>
      <c r="E359" s="434" t="s">
        <v>657</v>
      </c>
      <c r="F359" s="432" t="s">
        <v>658</v>
      </c>
      <c r="G359" s="435" t="s">
        <v>651</v>
      </c>
      <c r="H359" s="436">
        <v>12</v>
      </c>
      <c r="I359" s="436">
        <v>65</v>
      </c>
      <c r="J359" s="438" t="s">
        <v>874</v>
      </c>
      <c r="K359" s="436">
        <v>4</v>
      </c>
      <c r="L359" s="433"/>
      <c r="M359" s="432" t="str">
        <f t="shared" si="5"/>
        <v>三年制中职-机电技术应用-2021</v>
      </c>
    </row>
    <row r="360" spans="1:13">
      <c r="A360" s="432" t="s">
        <v>576</v>
      </c>
      <c r="B360" s="433" t="s">
        <v>128</v>
      </c>
      <c r="C360" s="432" t="s">
        <v>871</v>
      </c>
      <c r="D360" s="433">
        <v>2021</v>
      </c>
      <c r="E360" s="434" t="s">
        <v>657</v>
      </c>
      <c r="F360" s="437" t="s">
        <v>666</v>
      </c>
      <c r="G360" s="435" t="s">
        <v>651</v>
      </c>
      <c r="H360" s="436">
        <v>13</v>
      </c>
      <c r="I360" s="436">
        <v>146</v>
      </c>
      <c r="J360" s="438" t="s">
        <v>875</v>
      </c>
      <c r="K360" s="436"/>
      <c r="L360" s="436" t="s">
        <v>679</v>
      </c>
      <c r="M360" s="432" t="str">
        <f t="shared" si="5"/>
        <v>三年制中职-机电技术应用-2021</v>
      </c>
    </row>
    <row r="361" spans="1:13">
      <c r="A361" s="432" t="s">
        <v>576</v>
      </c>
      <c r="B361" s="433" t="s">
        <v>128</v>
      </c>
      <c r="C361" s="432" t="s">
        <v>871</v>
      </c>
      <c r="D361" s="433">
        <v>2021</v>
      </c>
      <c r="E361" s="434" t="s">
        <v>657</v>
      </c>
      <c r="F361" s="437" t="s">
        <v>666</v>
      </c>
      <c r="G361" s="435" t="s">
        <v>651</v>
      </c>
      <c r="H361" s="436">
        <v>14</v>
      </c>
      <c r="I361" s="436">
        <v>147</v>
      </c>
      <c r="J361" s="438" t="s">
        <v>876</v>
      </c>
      <c r="K361" s="436"/>
      <c r="L361" s="436" t="s">
        <v>668</v>
      </c>
      <c r="M361" s="432" t="str">
        <f t="shared" si="5"/>
        <v>三年制中职-机电技术应用-2021</v>
      </c>
    </row>
    <row r="362" spans="1:13">
      <c r="A362" s="432" t="s">
        <v>577</v>
      </c>
      <c r="B362" s="433" t="s">
        <v>128</v>
      </c>
      <c r="C362" s="432" t="s">
        <v>877</v>
      </c>
      <c r="D362" s="433">
        <v>2021</v>
      </c>
      <c r="E362" s="434" t="s">
        <v>649</v>
      </c>
      <c r="F362" s="435" t="s">
        <v>650</v>
      </c>
      <c r="G362" s="435" t="s">
        <v>651</v>
      </c>
      <c r="H362" s="436">
        <v>1</v>
      </c>
      <c r="I362" s="436">
        <v>66</v>
      </c>
      <c r="J362" s="438" t="s">
        <v>836</v>
      </c>
      <c r="K362" s="436">
        <v>2</v>
      </c>
      <c r="L362" s="433"/>
      <c r="M362" s="432" t="str">
        <f t="shared" si="5"/>
        <v>三年制中职-计算机网络技术-2021</v>
      </c>
    </row>
    <row r="363" spans="1:13">
      <c r="A363" s="432" t="s">
        <v>577</v>
      </c>
      <c r="B363" s="433" t="s">
        <v>128</v>
      </c>
      <c r="C363" s="432" t="s">
        <v>877</v>
      </c>
      <c r="D363" s="433">
        <v>2021</v>
      </c>
      <c r="E363" s="434" t="s">
        <v>649</v>
      </c>
      <c r="F363" s="435" t="s">
        <v>654</v>
      </c>
      <c r="G363" s="435" t="s">
        <v>651</v>
      </c>
      <c r="H363" s="436">
        <v>2</v>
      </c>
      <c r="I363" s="436">
        <v>67</v>
      </c>
      <c r="J363" s="438" t="s">
        <v>837</v>
      </c>
      <c r="K363" s="436">
        <v>3</v>
      </c>
      <c r="L363" s="433"/>
      <c r="M363" s="432" t="str">
        <f t="shared" si="5"/>
        <v>三年制中职-计算机网络技术-2021</v>
      </c>
    </row>
    <row r="364" spans="1:13">
      <c r="A364" s="432" t="s">
        <v>577</v>
      </c>
      <c r="B364" s="433" t="s">
        <v>128</v>
      </c>
      <c r="C364" s="432" t="s">
        <v>877</v>
      </c>
      <c r="D364" s="433">
        <v>2021</v>
      </c>
      <c r="E364" s="434" t="s">
        <v>649</v>
      </c>
      <c r="F364" s="435" t="s">
        <v>654</v>
      </c>
      <c r="G364" s="435" t="s">
        <v>651</v>
      </c>
      <c r="H364" s="436">
        <v>3</v>
      </c>
      <c r="I364" s="436">
        <v>68</v>
      </c>
      <c r="J364" s="438" t="s">
        <v>838</v>
      </c>
      <c r="K364" s="436">
        <v>3</v>
      </c>
      <c r="L364" s="433"/>
      <c r="M364" s="432" t="str">
        <f t="shared" si="5"/>
        <v>三年制中职-计算机网络技术-2021</v>
      </c>
    </row>
    <row r="365" spans="1:13">
      <c r="A365" s="432" t="s">
        <v>577</v>
      </c>
      <c r="B365" s="433" t="s">
        <v>128</v>
      </c>
      <c r="C365" s="432" t="s">
        <v>877</v>
      </c>
      <c r="D365" s="433">
        <v>2021</v>
      </c>
      <c r="E365" s="434" t="s">
        <v>649</v>
      </c>
      <c r="F365" s="435" t="s">
        <v>654</v>
      </c>
      <c r="G365" s="435" t="s">
        <v>651</v>
      </c>
      <c r="H365" s="436">
        <v>4</v>
      </c>
      <c r="I365" s="436">
        <v>69</v>
      </c>
      <c r="J365" s="438" t="s">
        <v>839</v>
      </c>
      <c r="K365" s="436">
        <v>3</v>
      </c>
      <c r="L365" s="433"/>
      <c r="M365" s="432" t="str">
        <f t="shared" si="5"/>
        <v>三年制中职-计算机网络技术-2021</v>
      </c>
    </row>
    <row r="366" spans="1:13">
      <c r="A366" s="432" t="s">
        <v>577</v>
      </c>
      <c r="B366" s="433" t="s">
        <v>128</v>
      </c>
      <c r="C366" s="432" t="s">
        <v>877</v>
      </c>
      <c r="D366" s="433">
        <v>2021</v>
      </c>
      <c r="E366" s="434" t="s">
        <v>649</v>
      </c>
      <c r="F366" s="435" t="s">
        <v>654</v>
      </c>
      <c r="G366" s="435" t="s">
        <v>651</v>
      </c>
      <c r="H366" s="436">
        <v>5</v>
      </c>
      <c r="I366" s="436">
        <v>70</v>
      </c>
      <c r="J366" s="438" t="s">
        <v>840</v>
      </c>
      <c r="K366" s="436">
        <v>2</v>
      </c>
      <c r="L366" s="433"/>
      <c r="M366" s="432" t="str">
        <f t="shared" si="5"/>
        <v>三年制中职-计算机网络技术-2021</v>
      </c>
    </row>
    <row r="367" spans="1:13">
      <c r="A367" s="432" t="s">
        <v>577</v>
      </c>
      <c r="B367" s="433" t="s">
        <v>128</v>
      </c>
      <c r="C367" s="432" t="s">
        <v>877</v>
      </c>
      <c r="D367" s="433">
        <v>2021</v>
      </c>
      <c r="E367" s="434" t="s">
        <v>649</v>
      </c>
      <c r="F367" s="435" t="s">
        <v>654</v>
      </c>
      <c r="G367" s="435" t="s">
        <v>651</v>
      </c>
      <c r="H367" s="436">
        <v>6</v>
      </c>
      <c r="I367" s="436">
        <v>71</v>
      </c>
      <c r="J367" s="438" t="s">
        <v>841</v>
      </c>
      <c r="K367" s="436">
        <v>2</v>
      </c>
      <c r="L367" s="433"/>
      <c r="M367" s="432" t="str">
        <f t="shared" si="5"/>
        <v>三年制中职-计算机网络技术-2021</v>
      </c>
    </row>
    <row r="368" spans="1:13">
      <c r="A368" s="432" t="s">
        <v>577</v>
      </c>
      <c r="B368" s="433" t="s">
        <v>128</v>
      </c>
      <c r="C368" s="432" t="s">
        <v>877</v>
      </c>
      <c r="D368" s="433">
        <v>2021</v>
      </c>
      <c r="E368" s="434" t="s">
        <v>649</v>
      </c>
      <c r="F368" s="435" t="s">
        <v>654</v>
      </c>
      <c r="G368" s="435" t="s">
        <v>651</v>
      </c>
      <c r="H368" s="436">
        <v>7</v>
      </c>
      <c r="I368" s="436">
        <v>72</v>
      </c>
      <c r="J368" s="438" t="s">
        <v>842</v>
      </c>
      <c r="K368" s="436">
        <v>1</v>
      </c>
      <c r="L368" s="433"/>
      <c r="M368" s="432" t="str">
        <f t="shared" si="5"/>
        <v>三年制中职-计算机网络技术-2021</v>
      </c>
    </row>
    <row r="369" spans="1:13">
      <c r="A369" s="432" t="s">
        <v>577</v>
      </c>
      <c r="B369" s="433" t="s">
        <v>128</v>
      </c>
      <c r="C369" s="432" t="s">
        <v>877</v>
      </c>
      <c r="D369" s="433">
        <v>2021</v>
      </c>
      <c r="E369" s="434" t="s">
        <v>649</v>
      </c>
      <c r="F369" s="435" t="s">
        <v>654</v>
      </c>
      <c r="G369" s="435" t="s">
        <v>659</v>
      </c>
      <c r="H369" s="436">
        <v>8</v>
      </c>
      <c r="I369" s="436">
        <v>73</v>
      </c>
      <c r="J369" s="438" t="s">
        <v>696</v>
      </c>
      <c r="K369" s="436">
        <v>1</v>
      </c>
      <c r="L369" s="433"/>
      <c r="M369" s="432" t="str">
        <f t="shared" si="5"/>
        <v>三年制中职-计算机网络技术-2021</v>
      </c>
    </row>
    <row r="370" spans="1:13">
      <c r="A370" s="432" t="s">
        <v>577</v>
      </c>
      <c r="B370" s="433" t="s">
        <v>128</v>
      </c>
      <c r="C370" s="432" t="s">
        <v>877</v>
      </c>
      <c r="D370" s="433">
        <v>2021</v>
      </c>
      <c r="E370" s="434" t="s">
        <v>649</v>
      </c>
      <c r="F370" s="435" t="s">
        <v>654</v>
      </c>
      <c r="G370" s="435" t="s">
        <v>659</v>
      </c>
      <c r="H370" s="436">
        <v>9</v>
      </c>
      <c r="I370" s="436">
        <v>74</v>
      </c>
      <c r="J370" s="438" t="s">
        <v>843</v>
      </c>
      <c r="K370" s="436">
        <v>1</v>
      </c>
      <c r="L370" s="433"/>
      <c r="M370" s="432" t="str">
        <f t="shared" si="5"/>
        <v>三年制中职-计算机网络技术-2021</v>
      </c>
    </row>
    <row r="371" spans="1:13">
      <c r="A371" s="432" t="s">
        <v>577</v>
      </c>
      <c r="B371" s="433" t="s">
        <v>128</v>
      </c>
      <c r="C371" s="432" t="s">
        <v>877</v>
      </c>
      <c r="D371" s="433">
        <v>2021</v>
      </c>
      <c r="E371" s="434" t="s">
        <v>657</v>
      </c>
      <c r="F371" s="432" t="s">
        <v>658</v>
      </c>
      <c r="G371" s="435" t="s">
        <v>651</v>
      </c>
      <c r="H371" s="436">
        <v>10</v>
      </c>
      <c r="I371" s="436">
        <v>75</v>
      </c>
      <c r="J371" s="438" t="s">
        <v>743</v>
      </c>
      <c r="K371" s="436">
        <v>4</v>
      </c>
      <c r="L371" s="433"/>
      <c r="M371" s="432" t="str">
        <f t="shared" si="5"/>
        <v>三年制中职-计算机网络技术-2021</v>
      </c>
    </row>
    <row r="372" spans="1:13">
      <c r="A372" s="432" t="s">
        <v>577</v>
      </c>
      <c r="B372" s="433" t="s">
        <v>128</v>
      </c>
      <c r="C372" s="432" t="s">
        <v>877</v>
      </c>
      <c r="D372" s="433">
        <v>2021</v>
      </c>
      <c r="E372" s="434" t="s">
        <v>657</v>
      </c>
      <c r="F372" s="432" t="s">
        <v>658</v>
      </c>
      <c r="G372" s="435" t="s">
        <v>659</v>
      </c>
      <c r="H372" s="436">
        <v>11</v>
      </c>
      <c r="I372" s="436">
        <v>76</v>
      </c>
      <c r="J372" s="439" t="s">
        <v>878</v>
      </c>
      <c r="K372" s="436">
        <v>4</v>
      </c>
      <c r="L372" s="433"/>
      <c r="M372" s="432" t="str">
        <f t="shared" si="5"/>
        <v>三年制中职-计算机网络技术-2021</v>
      </c>
    </row>
    <row r="373" spans="1:13">
      <c r="A373" s="432" t="s">
        <v>577</v>
      </c>
      <c r="B373" s="433" t="s">
        <v>128</v>
      </c>
      <c r="C373" s="432" t="s">
        <v>877</v>
      </c>
      <c r="D373" s="433">
        <v>2021</v>
      </c>
      <c r="E373" s="434" t="s">
        <v>657</v>
      </c>
      <c r="F373" s="432" t="s">
        <v>658</v>
      </c>
      <c r="G373" s="435" t="s">
        <v>659</v>
      </c>
      <c r="H373" s="436">
        <v>12</v>
      </c>
      <c r="I373" s="436">
        <v>77</v>
      </c>
      <c r="J373" s="439" t="s">
        <v>742</v>
      </c>
      <c r="K373" s="436">
        <v>4</v>
      </c>
      <c r="L373" s="433"/>
      <c r="M373" s="432" t="str">
        <f t="shared" si="5"/>
        <v>三年制中职-计算机网络技术-2021</v>
      </c>
    </row>
    <row r="374" spans="1:13">
      <c r="A374" s="432" t="s">
        <v>577</v>
      </c>
      <c r="B374" s="433" t="s">
        <v>128</v>
      </c>
      <c r="C374" s="432" t="s">
        <v>877</v>
      </c>
      <c r="D374" s="433">
        <v>2021</v>
      </c>
      <c r="E374" s="434" t="s">
        <v>657</v>
      </c>
      <c r="F374" s="437" t="s">
        <v>666</v>
      </c>
      <c r="G374" s="435" t="s">
        <v>651</v>
      </c>
      <c r="H374" s="436">
        <v>13</v>
      </c>
      <c r="I374" s="436">
        <v>148</v>
      </c>
      <c r="J374" s="438" t="s">
        <v>879</v>
      </c>
      <c r="K374" s="436"/>
      <c r="L374" s="436" t="s">
        <v>668</v>
      </c>
      <c r="M374" s="432" t="str">
        <f t="shared" si="5"/>
        <v>三年制中职-计算机网络技术-2021</v>
      </c>
    </row>
    <row r="375" spans="1:13">
      <c r="A375" s="432" t="s">
        <v>577</v>
      </c>
      <c r="B375" s="433" t="s">
        <v>128</v>
      </c>
      <c r="C375" s="432" t="s">
        <v>877</v>
      </c>
      <c r="D375" s="433">
        <v>2021</v>
      </c>
      <c r="E375" s="434" t="s">
        <v>657</v>
      </c>
      <c r="F375" s="437" t="s">
        <v>666</v>
      </c>
      <c r="G375" s="435" t="s">
        <v>651</v>
      </c>
      <c r="H375" s="436">
        <v>14</v>
      </c>
      <c r="I375" s="436">
        <v>149</v>
      </c>
      <c r="J375" s="438" t="s">
        <v>745</v>
      </c>
      <c r="K375" s="436"/>
      <c r="L375" s="436" t="s">
        <v>668</v>
      </c>
      <c r="M375" s="432" t="str">
        <f t="shared" si="5"/>
        <v>三年制中职-计算机网络技术-2021</v>
      </c>
    </row>
    <row r="376" spans="1:13">
      <c r="A376" s="432" t="s">
        <v>578</v>
      </c>
      <c r="B376" s="433" t="s">
        <v>128</v>
      </c>
      <c r="C376" s="432" t="s">
        <v>880</v>
      </c>
      <c r="D376" s="433">
        <v>2021</v>
      </c>
      <c r="E376" s="434" t="s">
        <v>649</v>
      </c>
      <c r="F376" s="435" t="s">
        <v>650</v>
      </c>
      <c r="G376" s="435" t="s">
        <v>651</v>
      </c>
      <c r="H376" s="436">
        <v>1</v>
      </c>
      <c r="I376" s="436">
        <v>78</v>
      </c>
      <c r="J376" s="438" t="s">
        <v>836</v>
      </c>
      <c r="K376" s="436">
        <v>2</v>
      </c>
      <c r="L376" s="433"/>
      <c r="M376" s="432" t="str">
        <f t="shared" si="5"/>
        <v>三年制中职-建筑装饰技术-2021</v>
      </c>
    </row>
    <row r="377" spans="1:13">
      <c r="A377" s="432" t="s">
        <v>578</v>
      </c>
      <c r="B377" s="433" t="s">
        <v>128</v>
      </c>
      <c r="C377" s="432" t="s">
        <v>880</v>
      </c>
      <c r="D377" s="433">
        <v>2021</v>
      </c>
      <c r="E377" s="434" t="s">
        <v>649</v>
      </c>
      <c r="F377" s="435" t="s">
        <v>654</v>
      </c>
      <c r="G377" s="435" t="s">
        <v>651</v>
      </c>
      <c r="H377" s="436">
        <v>2</v>
      </c>
      <c r="I377" s="436">
        <v>79</v>
      </c>
      <c r="J377" s="438" t="s">
        <v>837</v>
      </c>
      <c r="K377" s="436">
        <v>3</v>
      </c>
      <c r="L377" s="433"/>
      <c r="M377" s="432" t="str">
        <f t="shared" si="5"/>
        <v>三年制中职-建筑装饰技术-2021</v>
      </c>
    </row>
    <row r="378" spans="1:13">
      <c r="A378" s="432" t="s">
        <v>578</v>
      </c>
      <c r="B378" s="433" t="s">
        <v>128</v>
      </c>
      <c r="C378" s="432" t="s">
        <v>880</v>
      </c>
      <c r="D378" s="433">
        <v>2021</v>
      </c>
      <c r="E378" s="434" t="s">
        <v>649</v>
      </c>
      <c r="F378" s="435" t="s">
        <v>654</v>
      </c>
      <c r="G378" s="435" t="s">
        <v>651</v>
      </c>
      <c r="H378" s="436">
        <v>3</v>
      </c>
      <c r="I378" s="436">
        <v>80</v>
      </c>
      <c r="J378" s="438" t="s">
        <v>838</v>
      </c>
      <c r="K378" s="436">
        <v>3</v>
      </c>
      <c r="L378" s="433"/>
      <c r="M378" s="432" t="str">
        <f t="shared" si="5"/>
        <v>三年制中职-建筑装饰技术-2021</v>
      </c>
    </row>
    <row r="379" spans="1:13">
      <c r="A379" s="432" t="s">
        <v>578</v>
      </c>
      <c r="B379" s="433" t="s">
        <v>128</v>
      </c>
      <c r="C379" s="432" t="s">
        <v>880</v>
      </c>
      <c r="D379" s="433">
        <v>2021</v>
      </c>
      <c r="E379" s="434" t="s">
        <v>649</v>
      </c>
      <c r="F379" s="435" t="s">
        <v>654</v>
      </c>
      <c r="G379" s="435" t="s">
        <v>651</v>
      </c>
      <c r="H379" s="436">
        <v>4</v>
      </c>
      <c r="I379" s="436">
        <v>81</v>
      </c>
      <c r="J379" s="438" t="s">
        <v>839</v>
      </c>
      <c r="K379" s="436">
        <v>3</v>
      </c>
      <c r="L379" s="433"/>
      <c r="M379" s="432" t="str">
        <f t="shared" si="5"/>
        <v>三年制中职-建筑装饰技术-2021</v>
      </c>
    </row>
    <row r="380" spans="1:13">
      <c r="A380" s="432" t="s">
        <v>578</v>
      </c>
      <c r="B380" s="433" t="s">
        <v>128</v>
      </c>
      <c r="C380" s="432" t="s">
        <v>880</v>
      </c>
      <c r="D380" s="433">
        <v>2021</v>
      </c>
      <c r="E380" s="434" t="s">
        <v>649</v>
      </c>
      <c r="F380" s="435" t="s">
        <v>654</v>
      </c>
      <c r="G380" s="435" t="s">
        <v>651</v>
      </c>
      <c r="H380" s="436">
        <v>5</v>
      </c>
      <c r="I380" s="436">
        <v>82</v>
      </c>
      <c r="J380" s="438" t="s">
        <v>840</v>
      </c>
      <c r="K380" s="436">
        <v>2</v>
      </c>
      <c r="L380" s="433"/>
      <c r="M380" s="432" t="str">
        <f t="shared" si="5"/>
        <v>三年制中职-建筑装饰技术-2021</v>
      </c>
    </row>
    <row r="381" spans="1:13">
      <c r="A381" s="432" t="s">
        <v>578</v>
      </c>
      <c r="B381" s="433" t="s">
        <v>128</v>
      </c>
      <c r="C381" s="432" t="s">
        <v>880</v>
      </c>
      <c r="D381" s="433">
        <v>2021</v>
      </c>
      <c r="E381" s="434" t="s">
        <v>649</v>
      </c>
      <c r="F381" s="435" t="s">
        <v>654</v>
      </c>
      <c r="G381" s="435" t="s">
        <v>651</v>
      </c>
      <c r="H381" s="436">
        <v>6</v>
      </c>
      <c r="I381" s="436">
        <v>83</v>
      </c>
      <c r="J381" s="438" t="s">
        <v>841</v>
      </c>
      <c r="K381" s="436">
        <v>2</v>
      </c>
      <c r="L381" s="433"/>
      <c r="M381" s="432" t="str">
        <f t="shared" si="5"/>
        <v>三年制中职-建筑装饰技术-2021</v>
      </c>
    </row>
    <row r="382" spans="1:13">
      <c r="A382" s="432" t="s">
        <v>578</v>
      </c>
      <c r="B382" s="433" t="s">
        <v>128</v>
      </c>
      <c r="C382" s="432" t="s">
        <v>880</v>
      </c>
      <c r="D382" s="433">
        <v>2021</v>
      </c>
      <c r="E382" s="434" t="s">
        <v>649</v>
      </c>
      <c r="F382" s="435" t="s">
        <v>654</v>
      </c>
      <c r="G382" s="435" t="s">
        <v>651</v>
      </c>
      <c r="H382" s="436">
        <v>7</v>
      </c>
      <c r="I382" s="436">
        <v>84</v>
      </c>
      <c r="J382" s="438" t="s">
        <v>842</v>
      </c>
      <c r="K382" s="436">
        <v>1</v>
      </c>
      <c r="L382" s="433"/>
      <c r="M382" s="432" t="str">
        <f t="shared" si="5"/>
        <v>三年制中职-建筑装饰技术-2021</v>
      </c>
    </row>
    <row r="383" spans="1:13">
      <c r="A383" s="432" t="s">
        <v>578</v>
      </c>
      <c r="B383" s="433" t="s">
        <v>128</v>
      </c>
      <c r="C383" s="432" t="s">
        <v>880</v>
      </c>
      <c r="D383" s="433">
        <v>2021</v>
      </c>
      <c r="E383" s="434" t="s">
        <v>649</v>
      </c>
      <c r="F383" s="435" t="s">
        <v>654</v>
      </c>
      <c r="G383" s="435" t="s">
        <v>659</v>
      </c>
      <c r="H383" s="436">
        <v>8</v>
      </c>
      <c r="I383" s="436">
        <v>85</v>
      </c>
      <c r="J383" s="438" t="s">
        <v>696</v>
      </c>
      <c r="K383" s="436">
        <v>1</v>
      </c>
      <c r="L383" s="433"/>
      <c r="M383" s="432" t="str">
        <f t="shared" si="5"/>
        <v>三年制中职-建筑装饰技术-2021</v>
      </c>
    </row>
    <row r="384" spans="1:13">
      <c r="A384" s="432" t="s">
        <v>578</v>
      </c>
      <c r="B384" s="433" t="s">
        <v>128</v>
      </c>
      <c r="C384" s="432" t="s">
        <v>880</v>
      </c>
      <c r="D384" s="433">
        <v>2021</v>
      </c>
      <c r="E384" s="434" t="s">
        <v>649</v>
      </c>
      <c r="F384" s="435" t="s">
        <v>654</v>
      </c>
      <c r="G384" s="435" t="s">
        <v>659</v>
      </c>
      <c r="H384" s="436">
        <v>9</v>
      </c>
      <c r="I384" s="436">
        <v>86</v>
      </c>
      <c r="J384" s="438" t="s">
        <v>843</v>
      </c>
      <c r="K384" s="436">
        <v>1</v>
      </c>
      <c r="L384" s="433"/>
      <c r="M384" s="432" t="str">
        <f t="shared" si="5"/>
        <v>三年制中职-建筑装饰技术-2021</v>
      </c>
    </row>
    <row r="385" spans="1:13">
      <c r="A385" s="432" t="s">
        <v>578</v>
      </c>
      <c r="B385" s="433" t="s">
        <v>128</v>
      </c>
      <c r="C385" s="432" t="s">
        <v>880</v>
      </c>
      <c r="D385" s="433">
        <v>2021</v>
      </c>
      <c r="E385" s="434" t="s">
        <v>657</v>
      </c>
      <c r="F385" s="432" t="s">
        <v>658</v>
      </c>
      <c r="G385" s="435" t="s">
        <v>651</v>
      </c>
      <c r="H385" s="436">
        <v>10</v>
      </c>
      <c r="I385" s="436">
        <v>87</v>
      </c>
      <c r="J385" s="438" t="s">
        <v>881</v>
      </c>
      <c r="K385" s="436">
        <v>3</v>
      </c>
      <c r="L385" s="433"/>
      <c r="M385" s="432" t="str">
        <f t="shared" si="5"/>
        <v>三年制中职-建筑装饰技术-2021</v>
      </c>
    </row>
    <row r="386" spans="1:13">
      <c r="A386" s="432" t="s">
        <v>578</v>
      </c>
      <c r="B386" s="433" t="s">
        <v>128</v>
      </c>
      <c r="C386" s="432" t="s">
        <v>880</v>
      </c>
      <c r="D386" s="433">
        <v>2021</v>
      </c>
      <c r="E386" s="434" t="s">
        <v>657</v>
      </c>
      <c r="F386" s="432" t="s">
        <v>658</v>
      </c>
      <c r="G386" s="435" t="s">
        <v>651</v>
      </c>
      <c r="H386" s="436">
        <v>11</v>
      </c>
      <c r="I386" s="436">
        <v>88</v>
      </c>
      <c r="J386" s="438" t="s">
        <v>882</v>
      </c>
      <c r="K386" s="436">
        <v>4</v>
      </c>
      <c r="L386" s="433"/>
      <c r="M386" s="432" t="str">
        <f t="shared" ref="M386:M449" si="6">B386&amp;"-"&amp;C386&amp;"-"&amp;D386</f>
        <v>三年制中职-建筑装饰技术-2021</v>
      </c>
    </row>
    <row r="387" spans="1:13">
      <c r="A387" s="432" t="s">
        <v>578</v>
      </c>
      <c r="B387" s="433" t="s">
        <v>128</v>
      </c>
      <c r="C387" s="432" t="s">
        <v>880</v>
      </c>
      <c r="D387" s="433">
        <v>2021</v>
      </c>
      <c r="E387" s="434" t="s">
        <v>657</v>
      </c>
      <c r="F387" s="432" t="s">
        <v>658</v>
      </c>
      <c r="G387" s="435" t="s">
        <v>651</v>
      </c>
      <c r="H387" s="436">
        <v>12</v>
      </c>
      <c r="I387" s="436">
        <v>89</v>
      </c>
      <c r="J387" s="438" t="s">
        <v>883</v>
      </c>
      <c r="K387" s="436">
        <v>4</v>
      </c>
      <c r="L387" s="433"/>
      <c r="M387" s="432" t="str">
        <f t="shared" si="6"/>
        <v>三年制中职-建筑装饰技术-2021</v>
      </c>
    </row>
    <row r="388" spans="1:13">
      <c r="A388" s="432" t="s">
        <v>578</v>
      </c>
      <c r="B388" s="433" t="s">
        <v>128</v>
      </c>
      <c r="C388" s="432" t="s">
        <v>880</v>
      </c>
      <c r="D388" s="433">
        <v>2021</v>
      </c>
      <c r="E388" s="434" t="s">
        <v>657</v>
      </c>
      <c r="F388" s="437" t="s">
        <v>666</v>
      </c>
      <c r="G388" s="435" t="s">
        <v>651</v>
      </c>
      <c r="H388" s="436">
        <v>13</v>
      </c>
      <c r="I388" s="436">
        <v>150</v>
      </c>
      <c r="J388" s="438" t="s">
        <v>884</v>
      </c>
      <c r="K388" s="436"/>
      <c r="L388" s="436" t="s">
        <v>670</v>
      </c>
      <c r="M388" s="432" t="str">
        <f t="shared" si="6"/>
        <v>三年制中职-建筑装饰技术-2021</v>
      </c>
    </row>
    <row r="389" spans="1:13">
      <c r="A389" s="432" t="s">
        <v>579</v>
      </c>
      <c r="B389" s="433" t="s">
        <v>128</v>
      </c>
      <c r="C389" s="432" t="s">
        <v>885</v>
      </c>
      <c r="D389" s="433">
        <v>2021</v>
      </c>
      <c r="E389" s="434" t="s">
        <v>649</v>
      </c>
      <c r="F389" s="435" t="s">
        <v>650</v>
      </c>
      <c r="G389" s="435" t="s">
        <v>651</v>
      </c>
      <c r="H389" s="436">
        <v>1</v>
      </c>
      <c r="I389" s="436">
        <v>90</v>
      </c>
      <c r="J389" s="438" t="s">
        <v>836</v>
      </c>
      <c r="K389" s="436">
        <v>2</v>
      </c>
      <c r="L389" s="433"/>
      <c r="M389" s="432" t="str">
        <f t="shared" si="6"/>
        <v>三年制中职-旅游服务与管理-2021</v>
      </c>
    </row>
    <row r="390" spans="1:13">
      <c r="A390" s="432" t="s">
        <v>579</v>
      </c>
      <c r="B390" s="433" t="s">
        <v>128</v>
      </c>
      <c r="C390" s="432" t="s">
        <v>885</v>
      </c>
      <c r="D390" s="433">
        <v>2021</v>
      </c>
      <c r="E390" s="434" t="s">
        <v>649</v>
      </c>
      <c r="F390" s="435" t="s">
        <v>654</v>
      </c>
      <c r="G390" s="435" t="s">
        <v>651</v>
      </c>
      <c r="H390" s="436">
        <v>2</v>
      </c>
      <c r="I390" s="436">
        <v>91</v>
      </c>
      <c r="J390" s="438" t="s">
        <v>837</v>
      </c>
      <c r="K390" s="436">
        <v>3</v>
      </c>
      <c r="L390" s="433"/>
      <c r="M390" s="432" t="str">
        <f t="shared" si="6"/>
        <v>三年制中职-旅游服务与管理-2021</v>
      </c>
    </row>
    <row r="391" spans="1:13">
      <c r="A391" s="432" t="s">
        <v>579</v>
      </c>
      <c r="B391" s="433" t="s">
        <v>128</v>
      </c>
      <c r="C391" s="432" t="s">
        <v>885</v>
      </c>
      <c r="D391" s="433">
        <v>2021</v>
      </c>
      <c r="E391" s="434" t="s">
        <v>649</v>
      </c>
      <c r="F391" s="435" t="s">
        <v>654</v>
      </c>
      <c r="G391" s="435" t="s">
        <v>651</v>
      </c>
      <c r="H391" s="436">
        <v>3</v>
      </c>
      <c r="I391" s="436">
        <v>92</v>
      </c>
      <c r="J391" s="438" t="s">
        <v>838</v>
      </c>
      <c r="K391" s="436">
        <v>3</v>
      </c>
      <c r="L391" s="433"/>
      <c r="M391" s="432" t="str">
        <f t="shared" si="6"/>
        <v>三年制中职-旅游服务与管理-2021</v>
      </c>
    </row>
    <row r="392" spans="1:13">
      <c r="A392" s="432" t="s">
        <v>579</v>
      </c>
      <c r="B392" s="433" t="s">
        <v>128</v>
      </c>
      <c r="C392" s="432" t="s">
        <v>885</v>
      </c>
      <c r="D392" s="433">
        <v>2021</v>
      </c>
      <c r="E392" s="434" t="s">
        <v>649</v>
      </c>
      <c r="F392" s="435" t="s">
        <v>654</v>
      </c>
      <c r="G392" s="435" t="s">
        <v>651</v>
      </c>
      <c r="H392" s="436">
        <v>4</v>
      </c>
      <c r="I392" s="436">
        <v>93</v>
      </c>
      <c r="J392" s="438" t="s">
        <v>839</v>
      </c>
      <c r="K392" s="436">
        <v>3</v>
      </c>
      <c r="L392" s="433"/>
      <c r="M392" s="432" t="str">
        <f t="shared" si="6"/>
        <v>三年制中职-旅游服务与管理-2021</v>
      </c>
    </row>
    <row r="393" spans="1:13">
      <c r="A393" s="432" t="s">
        <v>579</v>
      </c>
      <c r="B393" s="433" t="s">
        <v>128</v>
      </c>
      <c r="C393" s="432" t="s">
        <v>885</v>
      </c>
      <c r="D393" s="433">
        <v>2021</v>
      </c>
      <c r="E393" s="434" t="s">
        <v>649</v>
      </c>
      <c r="F393" s="435" t="s">
        <v>654</v>
      </c>
      <c r="G393" s="435" t="s">
        <v>651</v>
      </c>
      <c r="H393" s="436">
        <v>5</v>
      </c>
      <c r="I393" s="436">
        <v>94</v>
      </c>
      <c r="J393" s="438" t="s">
        <v>840</v>
      </c>
      <c r="K393" s="436">
        <v>2</v>
      </c>
      <c r="L393" s="433"/>
      <c r="M393" s="432" t="str">
        <f t="shared" si="6"/>
        <v>三年制中职-旅游服务与管理-2021</v>
      </c>
    </row>
    <row r="394" spans="1:13">
      <c r="A394" s="432" t="s">
        <v>579</v>
      </c>
      <c r="B394" s="433" t="s">
        <v>128</v>
      </c>
      <c r="C394" s="432" t="s">
        <v>885</v>
      </c>
      <c r="D394" s="433">
        <v>2021</v>
      </c>
      <c r="E394" s="434" t="s">
        <v>649</v>
      </c>
      <c r="F394" s="435" t="s">
        <v>654</v>
      </c>
      <c r="G394" s="435" t="s">
        <v>651</v>
      </c>
      <c r="H394" s="436">
        <v>6</v>
      </c>
      <c r="I394" s="436">
        <v>95</v>
      </c>
      <c r="J394" s="438" t="s">
        <v>841</v>
      </c>
      <c r="K394" s="436">
        <v>2</v>
      </c>
      <c r="L394" s="433"/>
      <c r="M394" s="432" t="str">
        <f t="shared" si="6"/>
        <v>三年制中职-旅游服务与管理-2021</v>
      </c>
    </row>
    <row r="395" spans="1:13">
      <c r="A395" s="432" t="s">
        <v>579</v>
      </c>
      <c r="B395" s="433" t="s">
        <v>128</v>
      </c>
      <c r="C395" s="432" t="s">
        <v>885</v>
      </c>
      <c r="D395" s="433">
        <v>2021</v>
      </c>
      <c r="E395" s="434" t="s">
        <v>649</v>
      </c>
      <c r="F395" s="435" t="s">
        <v>654</v>
      </c>
      <c r="G395" s="435" t="s">
        <v>651</v>
      </c>
      <c r="H395" s="436">
        <v>7</v>
      </c>
      <c r="I395" s="436">
        <v>96</v>
      </c>
      <c r="J395" s="438" t="s">
        <v>842</v>
      </c>
      <c r="K395" s="436">
        <v>1</v>
      </c>
      <c r="L395" s="433"/>
      <c r="M395" s="432" t="str">
        <f t="shared" si="6"/>
        <v>三年制中职-旅游服务与管理-2021</v>
      </c>
    </row>
    <row r="396" spans="1:13">
      <c r="A396" s="432" t="s">
        <v>579</v>
      </c>
      <c r="B396" s="433" t="s">
        <v>128</v>
      </c>
      <c r="C396" s="432" t="s">
        <v>885</v>
      </c>
      <c r="D396" s="433">
        <v>2021</v>
      </c>
      <c r="E396" s="434" t="s">
        <v>649</v>
      </c>
      <c r="F396" s="435" t="s">
        <v>654</v>
      </c>
      <c r="G396" s="435" t="s">
        <v>659</v>
      </c>
      <c r="H396" s="436">
        <v>8</v>
      </c>
      <c r="I396" s="436">
        <v>97</v>
      </c>
      <c r="J396" s="438" t="s">
        <v>860</v>
      </c>
      <c r="K396" s="436">
        <v>1</v>
      </c>
      <c r="L396" s="433"/>
      <c r="M396" s="432" t="str">
        <f t="shared" si="6"/>
        <v>三年制中职-旅游服务与管理-2021</v>
      </c>
    </row>
    <row r="397" spans="1:13">
      <c r="A397" s="432" t="s">
        <v>579</v>
      </c>
      <c r="B397" s="433" t="s">
        <v>128</v>
      </c>
      <c r="C397" s="432" t="s">
        <v>885</v>
      </c>
      <c r="D397" s="433">
        <v>2021</v>
      </c>
      <c r="E397" s="434" t="s">
        <v>657</v>
      </c>
      <c r="F397" s="432" t="s">
        <v>729</v>
      </c>
      <c r="G397" s="435" t="s">
        <v>651</v>
      </c>
      <c r="H397" s="436">
        <v>9</v>
      </c>
      <c r="I397" s="436">
        <v>98</v>
      </c>
      <c r="J397" s="438" t="s">
        <v>886</v>
      </c>
      <c r="K397" s="436">
        <v>2</v>
      </c>
      <c r="L397" s="433"/>
      <c r="M397" s="432" t="str">
        <f t="shared" si="6"/>
        <v>三年制中职-旅游服务与管理-2021</v>
      </c>
    </row>
    <row r="398" spans="1:13">
      <c r="A398" s="432" t="s">
        <v>579</v>
      </c>
      <c r="B398" s="433" t="s">
        <v>128</v>
      </c>
      <c r="C398" s="432" t="s">
        <v>885</v>
      </c>
      <c r="D398" s="433">
        <v>2021</v>
      </c>
      <c r="E398" s="434" t="s">
        <v>657</v>
      </c>
      <c r="F398" s="432" t="s">
        <v>729</v>
      </c>
      <c r="G398" s="435" t="s">
        <v>651</v>
      </c>
      <c r="H398" s="436">
        <v>10</v>
      </c>
      <c r="I398" s="436">
        <v>99</v>
      </c>
      <c r="J398" s="438" t="s">
        <v>887</v>
      </c>
      <c r="K398" s="436">
        <v>2</v>
      </c>
      <c r="L398" s="433"/>
      <c r="M398" s="432" t="str">
        <f t="shared" si="6"/>
        <v>三年制中职-旅游服务与管理-2021</v>
      </c>
    </row>
    <row r="399" spans="1:13">
      <c r="A399" s="432" t="s">
        <v>579</v>
      </c>
      <c r="B399" s="433" t="s">
        <v>128</v>
      </c>
      <c r="C399" s="432" t="s">
        <v>885</v>
      </c>
      <c r="D399" s="433">
        <v>2021</v>
      </c>
      <c r="E399" s="434" t="s">
        <v>657</v>
      </c>
      <c r="F399" s="432" t="s">
        <v>658</v>
      </c>
      <c r="G399" s="435" t="s">
        <v>651</v>
      </c>
      <c r="H399" s="436">
        <v>11</v>
      </c>
      <c r="I399" s="436">
        <v>100</v>
      </c>
      <c r="J399" s="438" t="s">
        <v>862</v>
      </c>
      <c r="K399" s="436">
        <v>2</v>
      </c>
      <c r="L399" s="433"/>
      <c r="M399" s="432" t="str">
        <f t="shared" si="6"/>
        <v>三年制中职-旅游服务与管理-2021</v>
      </c>
    </row>
    <row r="400" spans="1:13">
      <c r="A400" s="432" t="s">
        <v>579</v>
      </c>
      <c r="B400" s="433" t="s">
        <v>128</v>
      </c>
      <c r="C400" s="432" t="s">
        <v>885</v>
      </c>
      <c r="D400" s="433">
        <v>2021</v>
      </c>
      <c r="E400" s="434" t="s">
        <v>657</v>
      </c>
      <c r="F400" s="432" t="s">
        <v>658</v>
      </c>
      <c r="G400" s="435" t="s">
        <v>651</v>
      </c>
      <c r="H400" s="436">
        <v>12</v>
      </c>
      <c r="I400" s="436">
        <v>101</v>
      </c>
      <c r="J400" s="438" t="s">
        <v>888</v>
      </c>
      <c r="K400" s="436">
        <v>3</v>
      </c>
      <c r="L400" s="433"/>
      <c r="M400" s="432" t="str">
        <f t="shared" si="6"/>
        <v>三年制中职-旅游服务与管理-2021</v>
      </c>
    </row>
    <row r="401" spans="1:13">
      <c r="A401" s="432" t="s">
        <v>579</v>
      </c>
      <c r="B401" s="433" t="s">
        <v>128</v>
      </c>
      <c r="C401" s="432" t="s">
        <v>885</v>
      </c>
      <c r="D401" s="433">
        <v>2021</v>
      </c>
      <c r="E401" s="434" t="s">
        <v>657</v>
      </c>
      <c r="F401" s="432" t="s">
        <v>658</v>
      </c>
      <c r="G401" s="435" t="s">
        <v>651</v>
      </c>
      <c r="H401" s="436">
        <v>13</v>
      </c>
      <c r="I401" s="436">
        <v>102</v>
      </c>
      <c r="J401" s="438" t="s">
        <v>889</v>
      </c>
      <c r="K401" s="436">
        <v>2</v>
      </c>
      <c r="L401" s="433"/>
      <c r="M401" s="432" t="str">
        <f t="shared" si="6"/>
        <v>三年制中职-旅游服务与管理-2021</v>
      </c>
    </row>
    <row r="402" spans="1:13">
      <c r="A402" s="432" t="s">
        <v>579</v>
      </c>
      <c r="B402" s="433" t="s">
        <v>128</v>
      </c>
      <c r="C402" s="432" t="s">
        <v>885</v>
      </c>
      <c r="D402" s="433">
        <v>2021</v>
      </c>
      <c r="E402" s="434" t="s">
        <v>657</v>
      </c>
      <c r="F402" s="432" t="s">
        <v>658</v>
      </c>
      <c r="G402" s="435" t="s">
        <v>651</v>
      </c>
      <c r="H402" s="436">
        <v>14</v>
      </c>
      <c r="I402" s="436">
        <v>103</v>
      </c>
      <c r="J402" s="438" t="s">
        <v>743</v>
      </c>
      <c r="K402" s="436">
        <v>2</v>
      </c>
      <c r="L402" s="433"/>
      <c r="M402" s="432" t="str">
        <f t="shared" si="6"/>
        <v>三年制中职-旅游服务与管理-2021</v>
      </c>
    </row>
    <row r="403" spans="1:13">
      <c r="A403" s="432" t="s">
        <v>579</v>
      </c>
      <c r="B403" s="433" t="s">
        <v>128</v>
      </c>
      <c r="C403" s="432" t="s">
        <v>885</v>
      </c>
      <c r="D403" s="433">
        <v>2021</v>
      </c>
      <c r="E403" s="434" t="s">
        <v>657</v>
      </c>
      <c r="F403" s="437" t="s">
        <v>666</v>
      </c>
      <c r="G403" s="435" t="s">
        <v>651</v>
      </c>
      <c r="H403" s="436">
        <v>15</v>
      </c>
      <c r="I403" s="436">
        <v>151</v>
      </c>
      <c r="J403" s="438" t="s">
        <v>890</v>
      </c>
      <c r="K403" s="436"/>
      <c r="L403" s="436" t="s">
        <v>668</v>
      </c>
      <c r="M403" s="432" t="str">
        <f t="shared" si="6"/>
        <v>三年制中职-旅游服务与管理-2021</v>
      </c>
    </row>
    <row r="404" spans="1:13">
      <c r="A404" s="432" t="s">
        <v>579</v>
      </c>
      <c r="B404" s="433" t="s">
        <v>128</v>
      </c>
      <c r="C404" s="432" t="s">
        <v>885</v>
      </c>
      <c r="D404" s="433">
        <v>2021</v>
      </c>
      <c r="E404" s="434" t="s">
        <v>657</v>
      </c>
      <c r="F404" s="437" t="s">
        <v>666</v>
      </c>
      <c r="G404" s="435" t="s">
        <v>651</v>
      </c>
      <c r="H404" s="436">
        <v>16</v>
      </c>
      <c r="I404" s="436">
        <v>152</v>
      </c>
      <c r="J404" s="438" t="s">
        <v>745</v>
      </c>
      <c r="K404" s="436"/>
      <c r="L404" s="436" t="s">
        <v>668</v>
      </c>
      <c r="M404" s="432" t="str">
        <f t="shared" si="6"/>
        <v>三年制中职-旅游服务与管理-2021</v>
      </c>
    </row>
    <row r="405" spans="1:13">
      <c r="A405" s="432" t="s">
        <v>579</v>
      </c>
      <c r="B405" s="433" t="s">
        <v>128</v>
      </c>
      <c r="C405" s="432" t="s">
        <v>885</v>
      </c>
      <c r="D405" s="433">
        <v>2021</v>
      </c>
      <c r="E405" s="434" t="s">
        <v>657</v>
      </c>
      <c r="F405" s="437" t="s">
        <v>666</v>
      </c>
      <c r="G405" s="435" t="s">
        <v>651</v>
      </c>
      <c r="H405" s="436">
        <v>17</v>
      </c>
      <c r="I405" s="436">
        <v>153</v>
      </c>
      <c r="J405" s="438" t="s">
        <v>866</v>
      </c>
      <c r="K405" s="436"/>
      <c r="L405" s="436" t="s">
        <v>668</v>
      </c>
      <c r="M405" s="432" t="str">
        <f t="shared" si="6"/>
        <v>三年制中职-旅游服务与管理-2021</v>
      </c>
    </row>
    <row r="406" spans="1:13">
      <c r="A406" s="432" t="s">
        <v>580</v>
      </c>
      <c r="B406" s="433" t="s">
        <v>128</v>
      </c>
      <c r="C406" s="432" t="s">
        <v>891</v>
      </c>
      <c r="D406" s="433">
        <v>2021</v>
      </c>
      <c r="E406" s="434" t="s">
        <v>649</v>
      </c>
      <c r="F406" s="435" t="s">
        <v>650</v>
      </c>
      <c r="G406" s="435" t="s">
        <v>651</v>
      </c>
      <c r="H406" s="436">
        <v>1</v>
      </c>
      <c r="I406" s="436">
        <v>104</v>
      </c>
      <c r="J406" s="438" t="s">
        <v>836</v>
      </c>
      <c r="K406" s="436">
        <v>2</v>
      </c>
      <c r="L406" s="433"/>
      <c r="M406" s="432" t="str">
        <f t="shared" si="6"/>
        <v>三年制中职-汽车运用与维修-2021</v>
      </c>
    </row>
    <row r="407" spans="1:13">
      <c r="A407" s="432" t="s">
        <v>580</v>
      </c>
      <c r="B407" s="433" t="s">
        <v>128</v>
      </c>
      <c r="C407" s="432" t="s">
        <v>891</v>
      </c>
      <c r="D407" s="433">
        <v>2021</v>
      </c>
      <c r="E407" s="434" t="s">
        <v>649</v>
      </c>
      <c r="F407" s="435" t="s">
        <v>654</v>
      </c>
      <c r="G407" s="435" t="s">
        <v>651</v>
      </c>
      <c r="H407" s="436">
        <v>2</v>
      </c>
      <c r="I407" s="436">
        <v>105</v>
      </c>
      <c r="J407" s="438" t="s">
        <v>837</v>
      </c>
      <c r="K407" s="436">
        <v>3</v>
      </c>
      <c r="L407" s="433"/>
      <c r="M407" s="432" t="str">
        <f t="shared" si="6"/>
        <v>三年制中职-汽车运用与维修-2021</v>
      </c>
    </row>
    <row r="408" spans="1:13">
      <c r="A408" s="432" t="s">
        <v>580</v>
      </c>
      <c r="B408" s="433" t="s">
        <v>128</v>
      </c>
      <c r="C408" s="432" t="s">
        <v>891</v>
      </c>
      <c r="D408" s="433">
        <v>2021</v>
      </c>
      <c r="E408" s="434" t="s">
        <v>649</v>
      </c>
      <c r="F408" s="435" t="s">
        <v>654</v>
      </c>
      <c r="G408" s="435" t="s">
        <v>651</v>
      </c>
      <c r="H408" s="436">
        <v>3</v>
      </c>
      <c r="I408" s="436">
        <v>106</v>
      </c>
      <c r="J408" s="438" t="s">
        <v>838</v>
      </c>
      <c r="K408" s="436">
        <v>3</v>
      </c>
      <c r="L408" s="433"/>
      <c r="M408" s="432" t="str">
        <f t="shared" si="6"/>
        <v>三年制中职-汽车运用与维修-2021</v>
      </c>
    </row>
    <row r="409" spans="1:13">
      <c r="A409" s="432" t="s">
        <v>580</v>
      </c>
      <c r="B409" s="433" t="s">
        <v>128</v>
      </c>
      <c r="C409" s="432" t="s">
        <v>891</v>
      </c>
      <c r="D409" s="433">
        <v>2021</v>
      </c>
      <c r="E409" s="434" t="s">
        <v>649</v>
      </c>
      <c r="F409" s="435" t="s">
        <v>654</v>
      </c>
      <c r="G409" s="435" t="s">
        <v>651</v>
      </c>
      <c r="H409" s="436">
        <v>4</v>
      </c>
      <c r="I409" s="436">
        <v>107</v>
      </c>
      <c r="J409" s="438" t="s">
        <v>839</v>
      </c>
      <c r="K409" s="436">
        <v>3</v>
      </c>
      <c r="L409" s="433"/>
      <c r="M409" s="432" t="str">
        <f t="shared" si="6"/>
        <v>三年制中职-汽车运用与维修-2021</v>
      </c>
    </row>
    <row r="410" spans="1:13">
      <c r="A410" s="432" t="s">
        <v>580</v>
      </c>
      <c r="B410" s="433" t="s">
        <v>128</v>
      </c>
      <c r="C410" s="432" t="s">
        <v>891</v>
      </c>
      <c r="D410" s="433">
        <v>2021</v>
      </c>
      <c r="E410" s="434" t="s">
        <v>649</v>
      </c>
      <c r="F410" s="435" t="s">
        <v>654</v>
      </c>
      <c r="G410" s="435" t="s">
        <v>651</v>
      </c>
      <c r="H410" s="436">
        <v>5</v>
      </c>
      <c r="I410" s="436">
        <v>108</v>
      </c>
      <c r="J410" s="438" t="s">
        <v>840</v>
      </c>
      <c r="K410" s="436">
        <v>2</v>
      </c>
      <c r="L410" s="433"/>
      <c r="M410" s="432" t="str">
        <f t="shared" si="6"/>
        <v>三年制中职-汽车运用与维修-2021</v>
      </c>
    </row>
    <row r="411" spans="1:13">
      <c r="A411" s="432" t="s">
        <v>580</v>
      </c>
      <c r="B411" s="433" t="s">
        <v>128</v>
      </c>
      <c r="C411" s="432" t="s">
        <v>891</v>
      </c>
      <c r="D411" s="433">
        <v>2021</v>
      </c>
      <c r="E411" s="434" t="s">
        <v>649</v>
      </c>
      <c r="F411" s="435" t="s">
        <v>654</v>
      </c>
      <c r="G411" s="435" t="s">
        <v>651</v>
      </c>
      <c r="H411" s="436">
        <v>6</v>
      </c>
      <c r="I411" s="436">
        <v>109</v>
      </c>
      <c r="J411" s="438" t="s">
        <v>841</v>
      </c>
      <c r="K411" s="436">
        <v>2</v>
      </c>
      <c r="L411" s="433"/>
      <c r="M411" s="432" t="str">
        <f t="shared" si="6"/>
        <v>三年制中职-汽车运用与维修-2021</v>
      </c>
    </row>
    <row r="412" spans="1:13">
      <c r="A412" s="432" t="s">
        <v>580</v>
      </c>
      <c r="B412" s="433" t="s">
        <v>128</v>
      </c>
      <c r="C412" s="432" t="s">
        <v>891</v>
      </c>
      <c r="D412" s="433">
        <v>2021</v>
      </c>
      <c r="E412" s="434" t="s">
        <v>649</v>
      </c>
      <c r="F412" s="435" t="s">
        <v>654</v>
      </c>
      <c r="G412" s="435" t="s">
        <v>651</v>
      </c>
      <c r="H412" s="436">
        <v>7</v>
      </c>
      <c r="I412" s="436">
        <v>110</v>
      </c>
      <c r="J412" s="438" t="s">
        <v>842</v>
      </c>
      <c r="K412" s="436">
        <v>1</v>
      </c>
      <c r="L412" s="433"/>
      <c r="M412" s="432" t="str">
        <f t="shared" si="6"/>
        <v>三年制中职-汽车运用与维修-2021</v>
      </c>
    </row>
    <row r="413" spans="1:13">
      <c r="A413" s="432" t="s">
        <v>580</v>
      </c>
      <c r="B413" s="433" t="s">
        <v>128</v>
      </c>
      <c r="C413" s="432" t="s">
        <v>891</v>
      </c>
      <c r="D413" s="433">
        <v>2021</v>
      </c>
      <c r="E413" s="434" t="s">
        <v>649</v>
      </c>
      <c r="F413" s="435" t="s">
        <v>654</v>
      </c>
      <c r="G413" s="435" t="s">
        <v>659</v>
      </c>
      <c r="H413" s="436">
        <v>8</v>
      </c>
      <c r="I413" s="436">
        <v>111</v>
      </c>
      <c r="J413" s="438" t="s">
        <v>696</v>
      </c>
      <c r="K413" s="436">
        <v>1</v>
      </c>
      <c r="L413" s="433"/>
      <c r="M413" s="432" t="str">
        <f t="shared" si="6"/>
        <v>三年制中职-汽车运用与维修-2021</v>
      </c>
    </row>
    <row r="414" spans="1:13">
      <c r="A414" s="432" t="s">
        <v>580</v>
      </c>
      <c r="B414" s="433" t="s">
        <v>128</v>
      </c>
      <c r="C414" s="432" t="s">
        <v>891</v>
      </c>
      <c r="D414" s="433">
        <v>2021</v>
      </c>
      <c r="E414" s="434" t="s">
        <v>649</v>
      </c>
      <c r="F414" s="435" t="s">
        <v>654</v>
      </c>
      <c r="G414" s="435" t="s">
        <v>659</v>
      </c>
      <c r="H414" s="436">
        <v>9</v>
      </c>
      <c r="I414" s="436">
        <v>112</v>
      </c>
      <c r="J414" s="438" t="s">
        <v>843</v>
      </c>
      <c r="K414" s="436">
        <v>1</v>
      </c>
      <c r="L414" s="433"/>
      <c r="M414" s="432" t="str">
        <f t="shared" si="6"/>
        <v>三年制中职-汽车运用与维修-2021</v>
      </c>
    </row>
    <row r="415" spans="1:13">
      <c r="A415" s="432" t="s">
        <v>580</v>
      </c>
      <c r="B415" s="433" t="s">
        <v>128</v>
      </c>
      <c r="C415" s="432" t="s">
        <v>891</v>
      </c>
      <c r="D415" s="433">
        <v>2021</v>
      </c>
      <c r="E415" s="434" t="s">
        <v>657</v>
      </c>
      <c r="F415" s="432" t="s">
        <v>729</v>
      </c>
      <c r="G415" s="435" t="s">
        <v>651</v>
      </c>
      <c r="H415" s="436">
        <v>10</v>
      </c>
      <c r="I415" s="436">
        <v>113</v>
      </c>
      <c r="J415" s="438" t="s">
        <v>892</v>
      </c>
      <c r="K415" s="436">
        <v>4</v>
      </c>
      <c r="L415" s="433"/>
      <c r="M415" s="432" t="str">
        <f t="shared" si="6"/>
        <v>三年制中职-汽车运用与维修-2021</v>
      </c>
    </row>
    <row r="416" spans="1:13">
      <c r="A416" s="432" t="s">
        <v>580</v>
      </c>
      <c r="B416" s="433" t="s">
        <v>128</v>
      </c>
      <c r="C416" s="432" t="s">
        <v>891</v>
      </c>
      <c r="D416" s="433">
        <v>2021</v>
      </c>
      <c r="E416" s="434" t="s">
        <v>657</v>
      </c>
      <c r="F416" s="432" t="s">
        <v>729</v>
      </c>
      <c r="G416" s="435" t="s">
        <v>651</v>
      </c>
      <c r="H416" s="436">
        <v>11</v>
      </c>
      <c r="I416" s="436">
        <v>114</v>
      </c>
      <c r="J416" s="438" t="s">
        <v>893</v>
      </c>
      <c r="K416" s="436">
        <v>4</v>
      </c>
      <c r="L416" s="433"/>
      <c r="M416" s="432" t="str">
        <f t="shared" si="6"/>
        <v>三年制中职-汽车运用与维修-2021</v>
      </c>
    </row>
    <row r="417" spans="1:13">
      <c r="A417" s="432" t="s">
        <v>580</v>
      </c>
      <c r="B417" s="433" t="s">
        <v>128</v>
      </c>
      <c r="C417" s="432" t="s">
        <v>891</v>
      </c>
      <c r="D417" s="433">
        <v>2021</v>
      </c>
      <c r="E417" s="434" t="s">
        <v>657</v>
      </c>
      <c r="F417" s="432" t="s">
        <v>658</v>
      </c>
      <c r="G417" s="435" t="s">
        <v>651</v>
      </c>
      <c r="H417" s="436">
        <v>12</v>
      </c>
      <c r="I417" s="436">
        <v>115</v>
      </c>
      <c r="J417" s="438" t="s">
        <v>894</v>
      </c>
      <c r="K417" s="436">
        <v>4</v>
      </c>
      <c r="L417" s="433"/>
      <c r="M417" s="432" t="str">
        <f t="shared" si="6"/>
        <v>三年制中职-汽车运用与维修-2021</v>
      </c>
    </row>
    <row r="418" spans="1:13">
      <c r="A418" s="432" t="s">
        <v>580</v>
      </c>
      <c r="B418" s="433" t="s">
        <v>128</v>
      </c>
      <c r="C418" s="432" t="s">
        <v>891</v>
      </c>
      <c r="D418" s="433">
        <v>2021</v>
      </c>
      <c r="E418" s="434" t="s">
        <v>657</v>
      </c>
      <c r="F418" s="437" t="s">
        <v>666</v>
      </c>
      <c r="G418" s="435" t="s">
        <v>651</v>
      </c>
      <c r="H418" s="436">
        <v>13</v>
      </c>
      <c r="I418" s="436">
        <v>154</v>
      </c>
      <c r="J418" s="438" t="s">
        <v>895</v>
      </c>
      <c r="K418" s="436"/>
      <c r="L418" s="436" t="s">
        <v>721</v>
      </c>
      <c r="M418" s="432" t="str">
        <f t="shared" si="6"/>
        <v>三年制中职-汽车运用与维修-2021</v>
      </c>
    </row>
    <row r="419" spans="1:13">
      <c r="A419" s="432" t="s">
        <v>581</v>
      </c>
      <c r="B419" s="433" t="s">
        <v>128</v>
      </c>
      <c r="C419" s="432" t="s">
        <v>896</v>
      </c>
      <c r="D419" s="433">
        <v>2021</v>
      </c>
      <c r="E419" s="434" t="s">
        <v>649</v>
      </c>
      <c r="F419" s="435" t="s">
        <v>650</v>
      </c>
      <c r="G419" s="435" t="s">
        <v>651</v>
      </c>
      <c r="H419" s="436">
        <v>1</v>
      </c>
      <c r="I419" s="436">
        <v>116</v>
      </c>
      <c r="J419" s="438" t="s">
        <v>836</v>
      </c>
      <c r="K419" s="436">
        <v>2</v>
      </c>
      <c r="L419" s="433"/>
      <c r="M419" s="432" t="str">
        <f t="shared" si="6"/>
        <v>三年制中职-数控技术应用-2021</v>
      </c>
    </row>
    <row r="420" spans="1:13">
      <c r="A420" s="432" t="s">
        <v>581</v>
      </c>
      <c r="B420" s="433" t="s">
        <v>128</v>
      </c>
      <c r="C420" s="432" t="s">
        <v>896</v>
      </c>
      <c r="D420" s="433">
        <v>2021</v>
      </c>
      <c r="E420" s="434" t="s">
        <v>649</v>
      </c>
      <c r="F420" s="435" t="s">
        <v>654</v>
      </c>
      <c r="G420" s="435" t="s">
        <v>651</v>
      </c>
      <c r="H420" s="436">
        <v>2</v>
      </c>
      <c r="I420" s="436">
        <v>117</v>
      </c>
      <c r="J420" s="438" t="s">
        <v>837</v>
      </c>
      <c r="K420" s="436">
        <v>3</v>
      </c>
      <c r="L420" s="433"/>
      <c r="M420" s="432" t="str">
        <f t="shared" si="6"/>
        <v>三年制中职-数控技术应用-2021</v>
      </c>
    </row>
    <row r="421" spans="1:13">
      <c r="A421" s="432" t="s">
        <v>581</v>
      </c>
      <c r="B421" s="433" t="s">
        <v>128</v>
      </c>
      <c r="C421" s="432" t="s">
        <v>896</v>
      </c>
      <c r="D421" s="433">
        <v>2021</v>
      </c>
      <c r="E421" s="434" t="s">
        <v>649</v>
      </c>
      <c r="F421" s="435" t="s">
        <v>654</v>
      </c>
      <c r="G421" s="435" t="s">
        <v>651</v>
      </c>
      <c r="H421" s="436">
        <v>3</v>
      </c>
      <c r="I421" s="436">
        <v>118</v>
      </c>
      <c r="J421" s="438" t="s">
        <v>838</v>
      </c>
      <c r="K421" s="436">
        <v>3</v>
      </c>
      <c r="L421" s="433"/>
      <c r="M421" s="432" t="str">
        <f t="shared" si="6"/>
        <v>三年制中职-数控技术应用-2021</v>
      </c>
    </row>
    <row r="422" spans="1:13">
      <c r="A422" s="432" t="s">
        <v>581</v>
      </c>
      <c r="B422" s="433" t="s">
        <v>128</v>
      </c>
      <c r="C422" s="432" t="s">
        <v>896</v>
      </c>
      <c r="D422" s="433">
        <v>2021</v>
      </c>
      <c r="E422" s="434" t="s">
        <v>649</v>
      </c>
      <c r="F422" s="435" t="s">
        <v>654</v>
      </c>
      <c r="G422" s="435" t="s">
        <v>651</v>
      </c>
      <c r="H422" s="436">
        <v>4</v>
      </c>
      <c r="I422" s="436">
        <v>119</v>
      </c>
      <c r="J422" s="438" t="s">
        <v>839</v>
      </c>
      <c r="K422" s="436">
        <v>3</v>
      </c>
      <c r="L422" s="433"/>
      <c r="M422" s="432" t="str">
        <f t="shared" si="6"/>
        <v>三年制中职-数控技术应用-2021</v>
      </c>
    </row>
    <row r="423" spans="1:13">
      <c r="A423" s="432" t="s">
        <v>581</v>
      </c>
      <c r="B423" s="433" t="s">
        <v>128</v>
      </c>
      <c r="C423" s="432" t="s">
        <v>896</v>
      </c>
      <c r="D423" s="433">
        <v>2021</v>
      </c>
      <c r="E423" s="434" t="s">
        <v>649</v>
      </c>
      <c r="F423" s="435" t="s">
        <v>654</v>
      </c>
      <c r="G423" s="435" t="s">
        <v>651</v>
      </c>
      <c r="H423" s="436">
        <v>5</v>
      </c>
      <c r="I423" s="436">
        <v>120</v>
      </c>
      <c r="J423" s="438" t="s">
        <v>840</v>
      </c>
      <c r="K423" s="436">
        <v>2</v>
      </c>
      <c r="L423" s="433"/>
      <c r="M423" s="432" t="str">
        <f t="shared" si="6"/>
        <v>三年制中职-数控技术应用-2021</v>
      </c>
    </row>
    <row r="424" spans="1:13">
      <c r="A424" s="432" t="s">
        <v>581</v>
      </c>
      <c r="B424" s="433" t="s">
        <v>128</v>
      </c>
      <c r="C424" s="432" t="s">
        <v>896</v>
      </c>
      <c r="D424" s="433">
        <v>2021</v>
      </c>
      <c r="E424" s="434" t="s">
        <v>649</v>
      </c>
      <c r="F424" s="435" t="s">
        <v>654</v>
      </c>
      <c r="G424" s="435" t="s">
        <v>651</v>
      </c>
      <c r="H424" s="436">
        <v>6</v>
      </c>
      <c r="I424" s="436">
        <v>121</v>
      </c>
      <c r="J424" s="438" t="s">
        <v>841</v>
      </c>
      <c r="K424" s="436">
        <v>2</v>
      </c>
      <c r="L424" s="433"/>
      <c r="M424" s="432" t="str">
        <f t="shared" si="6"/>
        <v>三年制中职-数控技术应用-2021</v>
      </c>
    </row>
    <row r="425" spans="1:13">
      <c r="A425" s="432" t="s">
        <v>581</v>
      </c>
      <c r="B425" s="433" t="s">
        <v>128</v>
      </c>
      <c r="C425" s="432" t="s">
        <v>896</v>
      </c>
      <c r="D425" s="433">
        <v>2021</v>
      </c>
      <c r="E425" s="434" t="s">
        <v>649</v>
      </c>
      <c r="F425" s="435" t="s">
        <v>654</v>
      </c>
      <c r="G425" s="435" t="s">
        <v>651</v>
      </c>
      <c r="H425" s="436">
        <v>7</v>
      </c>
      <c r="I425" s="436">
        <v>122</v>
      </c>
      <c r="J425" s="438" t="s">
        <v>842</v>
      </c>
      <c r="K425" s="436">
        <v>1</v>
      </c>
      <c r="L425" s="433"/>
      <c r="M425" s="432" t="str">
        <f t="shared" si="6"/>
        <v>三年制中职-数控技术应用-2021</v>
      </c>
    </row>
    <row r="426" spans="1:13">
      <c r="A426" s="432" t="s">
        <v>581</v>
      </c>
      <c r="B426" s="433" t="s">
        <v>128</v>
      </c>
      <c r="C426" s="432" t="s">
        <v>896</v>
      </c>
      <c r="D426" s="433">
        <v>2021</v>
      </c>
      <c r="E426" s="434" t="s">
        <v>649</v>
      </c>
      <c r="F426" s="435" t="s">
        <v>654</v>
      </c>
      <c r="G426" s="435" t="s">
        <v>659</v>
      </c>
      <c r="H426" s="436">
        <v>8</v>
      </c>
      <c r="I426" s="436">
        <v>123</v>
      </c>
      <c r="J426" s="438" t="s">
        <v>696</v>
      </c>
      <c r="K426" s="436">
        <v>1</v>
      </c>
      <c r="L426" s="433"/>
      <c r="M426" s="432" t="str">
        <f t="shared" si="6"/>
        <v>三年制中职-数控技术应用-2021</v>
      </c>
    </row>
    <row r="427" spans="1:13">
      <c r="A427" s="432" t="s">
        <v>581</v>
      </c>
      <c r="B427" s="433" t="s">
        <v>128</v>
      </c>
      <c r="C427" s="432" t="s">
        <v>896</v>
      </c>
      <c r="D427" s="433">
        <v>2021</v>
      </c>
      <c r="E427" s="434" t="s">
        <v>649</v>
      </c>
      <c r="F427" s="435" t="s">
        <v>654</v>
      </c>
      <c r="G427" s="435" t="s">
        <v>659</v>
      </c>
      <c r="H427" s="436">
        <v>9</v>
      </c>
      <c r="I427" s="436">
        <v>124</v>
      </c>
      <c r="J427" s="438" t="s">
        <v>843</v>
      </c>
      <c r="K427" s="436">
        <v>1</v>
      </c>
      <c r="L427" s="433"/>
      <c r="M427" s="432" t="str">
        <f t="shared" si="6"/>
        <v>三年制中职-数控技术应用-2021</v>
      </c>
    </row>
    <row r="428" spans="1:13">
      <c r="A428" s="432" t="s">
        <v>581</v>
      </c>
      <c r="B428" s="433" t="s">
        <v>128</v>
      </c>
      <c r="C428" s="432" t="s">
        <v>896</v>
      </c>
      <c r="D428" s="433">
        <v>2021</v>
      </c>
      <c r="E428" s="434" t="s">
        <v>657</v>
      </c>
      <c r="F428" s="432" t="s">
        <v>658</v>
      </c>
      <c r="G428" s="435" t="s">
        <v>651</v>
      </c>
      <c r="H428" s="436">
        <v>10</v>
      </c>
      <c r="I428" s="436">
        <v>125</v>
      </c>
      <c r="J428" s="438" t="s">
        <v>897</v>
      </c>
      <c r="K428" s="436">
        <v>4</v>
      </c>
      <c r="L428" s="433"/>
      <c r="M428" s="432" t="str">
        <f t="shared" si="6"/>
        <v>三年制中职-数控技术应用-2021</v>
      </c>
    </row>
    <row r="429" spans="1:13">
      <c r="A429" s="432" t="s">
        <v>581</v>
      </c>
      <c r="B429" s="433" t="s">
        <v>128</v>
      </c>
      <c r="C429" s="432" t="s">
        <v>896</v>
      </c>
      <c r="D429" s="433">
        <v>2021</v>
      </c>
      <c r="E429" s="434" t="s">
        <v>657</v>
      </c>
      <c r="F429" s="432" t="s">
        <v>658</v>
      </c>
      <c r="G429" s="435" t="s">
        <v>651</v>
      </c>
      <c r="H429" s="436">
        <v>11</v>
      </c>
      <c r="I429" s="436">
        <v>126</v>
      </c>
      <c r="J429" s="438" t="s">
        <v>898</v>
      </c>
      <c r="K429" s="436">
        <v>4</v>
      </c>
      <c r="L429" s="433"/>
      <c r="M429" s="432" t="str">
        <f t="shared" si="6"/>
        <v>三年制中职-数控技术应用-2021</v>
      </c>
    </row>
    <row r="430" spans="1:13">
      <c r="A430" s="432" t="s">
        <v>581</v>
      </c>
      <c r="B430" s="433" t="s">
        <v>128</v>
      </c>
      <c r="C430" s="432" t="s">
        <v>896</v>
      </c>
      <c r="D430" s="433">
        <v>2021</v>
      </c>
      <c r="E430" s="434" t="s">
        <v>657</v>
      </c>
      <c r="F430" s="437" t="s">
        <v>666</v>
      </c>
      <c r="G430" s="435" t="s">
        <v>651</v>
      </c>
      <c r="H430" s="436">
        <v>12</v>
      </c>
      <c r="I430" s="436">
        <v>155</v>
      </c>
      <c r="J430" s="438" t="s">
        <v>899</v>
      </c>
      <c r="K430" s="436"/>
      <c r="L430" s="436" t="s">
        <v>668</v>
      </c>
      <c r="M430" s="432" t="str">
        <f t="shared" si="6"/>
        <v>三年制中职-数控技术应用-2021</v>
      </c>
    </row>
    <row r="431" spans="1:13">
      <c r="A431" s="432" t="s">
        <v>581</v>
      </c>
      <c r="B431" s="433" t="s">
        <v>128</v>
      </c>
      <c r="C431" s="432" t="s">
        <v>896</v>
      </c>
      <c r="D431" s="433">
        <v>2021</v>
      </c>
      <c r="E431" s="434" t="s">
        <v>657</v>
      </c>
      <c r="F431" s="437" t="s">
        <v>666</v>
      </c>
      <c r="G431" s="435" t="s">
        <v>651</v>
      </c>
      <c r="H431" s="436">
        <v>13</v>
      </c>
      <c r="I431" s="436">
        <v>156</v>
      </c>
      <c r="J431" s="438" t="s">
        <v>900</v>
      </c>
      <c r="K431" s="436"/>
      <c r="L431" s="436" t="s">
        <v>679</v>
      </c>
      <c r="M431" s="432" t="str">
        <f t="shared" si="6"/>
        <v>三年制中职-数控技术应用-2021</v>
      </c>
    </row>
    <row r="432" spans="1:13">
      <c r="A432" s="432" t="s">
        <v>582</v>
      </c>
      <c r="B432" s="433" t="s">
        <v>128</v>
      </c>
      <c r="C432" s="432" t="s">
        <v>901</v>
      </c>
      <c r="D432" s="433">
        <v>2021</v>
      </c>
      <c r="E432" s="434" t="s">
        <v>649</v>
      </c>
      <c r="F432" s="435" t="s">
        <v>650</v>
      </c>
      <c r="G432" s="435" t="s">
        <v>651</v>
      </c>
      <c r="H432" s="436">
        <v>1</v>
      </c>
      <c r="I432" s="436">
        <v>127</v>
      </c>
      <c r="J432" s="438" t="s">
        <v>836</v>
      </c>
      <c r="K432" s="436">
        <v>2</v>
      </c>
      <c r="L432" s="433"/>
      <c r="M432" s="432" t="str">
        <f t="shared" si="6"/>
        <v>三年制中职-新能源汽车运用与维修-2021</v>
      </c>
    </row>
    <row r="433" spans="1:13">
      <c r="A433" s="432" t="s">
        <v>582</v>
      </c>
      <c r="B433" s="433" t="s">
        <v>128</v>
      </c>
      <c r="C433" s="432" t="s">
        <v>901</v>
      </c>
      <c r="D433" s="433">
        <v>2021</v>
      </c>
      <c r="E433" s="434" t="s">
        <v>649</v>
      </c>
      <c r="F433" s="435" t="s">
        <v>654</v>
      </c>
      <c r="G433" s="435" t="s">
        <v>651</v>
      </c>
      <c r="H433" s="436">
        <v>2</v>
      </c>
      <c r="I433" s="436">
        <v>128</v>
      </c>
      <c r="J433" s="438" t="s">
        <v>837</v>
      </c>
      <c r="K433" s="436">
        <v>3</v>
      </c>
      <c r="L433" s="433"/>
      <c r="M433" s="432" t="str">
        <f t="shared" si="6"/>
        <v>三年制中职-新能源汽车运用与维修-2021</v>
      </c>
    </row>
    <row r="434" spans="1:13">
      <c r="A434" s="432" t="s">
        <v>582</v>
      </c>
      <c r="B434" s="433" t="s">
        <v>128</v>
      </c>
      <c r="C434" s="432" t="s">
        <v>901</v>
      </c>
      <c r="D434" s="433">
        <v>2021</v>
      </c>
      <c r="E434" s="434" t="s">
        <v>649</v>
      </c>
      <c r="F434" s="435" t="s">
        <v>654</v>
      </c>
      <c r="G434" s="435" t="s">
        <v>651</v>
      </c>
      <c r="H434" s="436">
        <v>3</v>
      </c>
      <c r="I434" s="436">
        <v>129</v>
      </c>
      <c r="J434" s="438" t="s">
        <v>838</v>
      </c>
      <c r="K434" s="436">
        <v>3</v>
      </c>
      <c r="L434" s="433"/>
      <c r="M434" s="432" t="str">
        <f t="shared" si="6"/>
        <v>三年制中职-新能源汽车运用与维修-2021</v>
      </c>
    </row>
    <row r="435" spans="1:13">
      <c r="A435" s="432" t="s">
        <v>582</v>
      </c>
      <c r="B435" s="433" t="s">
        <v>128</v>
      </c>
      <c r="C435" s="432" t="s">
        <v>901</v>
      </c>
      <c r="D435" s="433">
        <v>2021</v>
      </c>
      <c r="E435" s="434" t="s">
        <v>649</v>
      </c>
      <c r="F435" s="435" t="s">
        <v>654</v>
      </c>
      <c r="G435" s="435" t="s">
        <v>651</v>
      </c>
      <c r="H435" s="436">
        <v>4</v>
      </c>
      <c r="I435" s="436">
        <v>130</v>
      </c>
      <c r="J435" s="438" t="s">
        <v>839</v>
      </c>
      <c r="K435" s="436">
        <v>3</v>
      </c>
      <c r="L435" s="433"/>
      <c r="M435" s="432" t="str">
        <f t="shared" si="6"/>
        <v>三年制中职-新能源汽车运用与维修-2021</v>
      </c>
    </row>
    <row r="436" spans="1:13">
      <c r="A436" s="432" t="s">
        <v>582</v>
      </c>
      <c r="B436" s="433" t="s">
        <v>128</v>
      </c>
      <c r="C436" s="432" t="s">
        <v>901</v>
      </c>
      <c r="D436" s="433">
        <v>2021</v>
      </c>
      <c r="E436" s="434" t="s">
        <v>649</v>
      </c>
      <c r="F436" s="435" t="s">
        <v>654</v>
      </c>
      <c r="G436" s="435" t="s">
        <v>651</v>
      </c>
      <c r="H436" s="436">
        <v>5</v>
      </c>
      <c r="I436" s="436">
        <v>131</v>
      </c>
      <c r="J436" s="438" t="s">
        <v>840</v>
      </c>
      <c r="K436" s="436">
        <v>2</v>
      </c>
      <c r="L436" s="433"/>
      <c r="M436" s="432" t="str">
        <f t="shared" si="6"/>
        <v>三年制中职-新能源汽车运用与维修-2021</v>
      </c>
    </row>
    <row r="437" spans="1:13">
      <c r="A437" s="432" t="s">
        <v>582</v>
      </c>
      <c r="B437" s="433" t="s">
        <v>128</v>
      </c>
      <c r="C437" s="432" t="s">
        <v>901</v>
      </c>
      <c r="D437" s="433">
        <v>2021</v>
      </c>
      <c r="E437" s="434" t="s">
        <v>649</v>
      </c>
      <c r="F437" s="435" t="s">
        <v>654</v>
      </c>
      <c r="G437" s="435" t="s">
        <v>651</v>
      </c>
      <c r="H437" s="436">
        <v>6</v>
      </c>
      <c r="I437" s="436">
        <v>132</v>
      </c>
      <c r="J437" s="438" t="s">
        <v>841</v>
      </c>
      <c r="K437" s="436">
        <v>2</v>
      </c>
      <c r="L437" s="433"/>
      <c r="M437" s="432" t="str">
        <f t="shared" si="6"/>
        <v>三年制中职-新能源汽车运用与维修-2021</v>
      </c>
    </row>
    <row r="438" spans="1:13">
      <c r="A438" s="432" t="s">
        <v>582</v>
      </c>
      <c r="B438" s="433" t="s">
        <v>128</v>
      </c>
      <c r="C438" s="432" t="s">
        <v>901</v>
      </c>
      <c r="D438" s="433">
        <v>2021</v>
      </c>
      <c r="E438" s="434" t="s">
        <v>649</v>
      </c>
      <c r="F438" s="435" t="s">
        <v>654</v>
      </c>
      <c r="G438" s="435" t="s">
        <v>651</v>
      </c>
      <c r="H438" s="436">
        <v>7</v>
      </c>
      <c r="I438" s="436">
        <v>133</v>
      </c>
      <c r="J438" s="438" t="s">
        <v>842</v>
      </c>
      <c r="K438" s="436">
        <v>1</v>
      </c>
      <c r="L438" s="433"/>
      <c r="M438" s="432" t="str">
        <f t="shared" si="6"/>
        <v>三年制中职-新能源汽车运用与维修-2021</v>
      </c>
    </row>
    <row r="439" spans="1:13">
      <c r="A439" s="432" t="s">
        <v>582</v>
      </c>
      <c r="B439" s="433" t="s">
        <v>128</v>
      </c>
      <c r="C439" s="432" t="s">
        <v>901</v>
      </c>
      <c r="D439" s="433">
        <v>2021</v>
      </c>
      <c r="E439" s="434" t="s">
        <v>649</v>
      </c>
      <c r="F439" s="435" t="s">
        <v>654</v>
      </c>
      <c r="G439" s="435" t="s">
        <v>659</v>
      </c>
      <c r="H439" s="436">
        <v>8</v>
      </c>
      <c r="I439" s="436">
        <v>134</v>
      </c>
      <c r="J439" s="438" t="s">
        <v>696</v>
      </c>
      <c r="K439" s="436">
        <v>1</v>
      </c>
      <c r="L439" s="433"/>
      <c r="M439" s="432" t="str">
        <f t="shared" si="6"/>
        <v>三年制中职-新能源汽车运用与维修-2021</v>
      </c>
    </row>
    <row r="440" spans="1:13">
      <c r="A440" s="432" t="s">
        <v>582</v>
      </c>
      <c r="B440" s="433" t="s">
        <v>128</v>
      </c>
      <c r="C440" s="432" t="s">
        <v>901</v>
      </c>
      <c r="D440" s="433">
        <v>2021</v>
      </c>
      <c r="E440" s="434" t="s">
        <v>649</v>
      </c>
      <c r="F440" s="435" t="s">
        <v>654</v>
      </c>
      <c r="G440" s="435" t="s">
        <v>659</v>
      </c>
      <c r="H440" s="436">
        <v>9</v>
      </c>
      <c r="I440" s="436">
        <v>135</v>
      </c>
      <c r="J440" s="438" t="s">
        <v>843</v>
      </c>
      <c r="K440" s="436">
        <v>1</v>
      </c>
      <c r="L440" s="433"/>
      <c r="M440" s="432" t="str">
        <f t="shared" si="6"/>
        <v>三年制中职-新能源汽车运用与维修-2021</v>
      </c>
    </row>
    <row r="441" spans="1:13">
      <c r="A441" s="432" t="s">
        <v>582</v>
      </c>
      <c r="B441" s="433" t="s">
        <v>128</v>
      </c>
      <c r="C441" s="432" t="s">
        <v>901</v>
      </c>
      <c r="D441" s="433">
        <v>2021</v>
      </c>
      <c r="E441" s="434" t="s">
        <v>657</v>
      </c>
      <c r="F441" s="432" t="s">
        <v>729</v>
      </c>
      <c r="G441" s="435" t="s">
        <v>651</v>
      </c>
      <c r="H441" s="436">
        <v>10</v>
      </c>
      <c r="I441" s="436">
        <v>136</v>
      </c>
      <c r="J441" s="438" t="s">
        <v>902</v>
      </c>
      <c r="K441" s="436">
        <v>4</v>
      </c>
      <c r="L441" s="433"/>
      <c r="M441" s="432" t="str">
        <f t="shared" si="6"/>
        <v>三年制中职-新能源汽车运用与维修-2021</v>
      </c>
    </row>
    <row r="442" spans="1:13">
      <c r="A442" s="432" t="s">
        <v>582</v>
      </c>
      <c r="B442" s="433" t="s">
        <v>128</v>
      </c>
      <c r="C442" s="432" t="s">
        <v>901</v>
      </c>
      <c r="D442" s="433">
        <v>2021</v>
      </c>
      <c r="E442" s="434" t="s">
        <v>657</v>
      </c>
      <c r="F442" s="432" t="s">
        <v>729</v>
      </c>
      <c r="G442" s="435" t="s">
        <v>651</v>
      </c>
      <c r="H442" s="436">
        <v>11</v>
      </c>
      <c r="I442" s="436">
        <v>137</v>
      </c>
      <c r="J442" s="438" t="s">
        <v>903</v>
      </c>
      <c r="K442" s="436">
        <v>2</v>
      </c>
      <c r="L442" s="433"/>
      <c r="M442" s="432" t="str">
        <f t="shared" si="6"/>
        <v>三年制中职-新能源汽车运用与维修-2021</v>
      </c>
    </row>
    <row r="443" spans="1:13">
      <c r="A443" s="432" t="s">
        <v>582</v>
      </c>
      <c r="B443" s="433" t="s">
        <v>128</v>
      </c>
      <c r="C443" s="432" t="s">
        <v>901</v>
      </c>
      <c r="D443" s="433">
        <v>2021</v>
      </c>
      <c r="E443" s="434" t="s">
        <v>657</v>
      </c>
      <c r="F443" s="432" t="s">
        <v>658</v>
      </c>
      <c r="G443" s="435" t="s">
        <v>651</v>
      </c>
      <c r="H443" s="436">
        <v>12</v>
      </c>
      <c r="I443" s="436">
        <v>138</v>
      </c>
      <c r="J443" s="438" t="s">
        <v>904</v>
      </c>
      <c r="K443" s="436">
        <v>4</v>
      </c>
      <c r="L443" s="433"/>
      <c r="M443" s="432" t="str">
        <f t="shared" si="6"/>
        <v>三年制中职-新能源汽车运用与维修-2021</v>
      </c>
    </row>
    <row r="444" spans="1:13">
      <c r="A444" s="432" t="s">
        <v>582</v>
      </c>
      <c r="B444" s="433" t="s">
        <v>128</v>
      </c>
      <c r="C444" s="432" t="s">
        <v>901</v>
      </c>
      <c r="D444" s="433">
        <v>2021</v>
      </c>
      <c r="E444" s="434" t="s">
        <v>657</v>
      </c>
      <c r="F444" s="437" t="s">
        <v>666</v>
      </c>
      <c r="G444" s="435" t="s">
        <v>651</v>
      </c>
      <c r="H444" s="436">
        <v>13</v>
      </c>
      <c r="I444" s="436">
        <v>157</v>
      </c>
      <c r="J444" s="438" t="s">
        <v>745</v>
      </c>
      <c r="K444" s="436"/>
      <c r="L444" s="436" t="s">
        <v>905</v>
      </c>
      <c r="M444" s="432" t="str">
        <f t="shared" si="6"/>
        <v>三年制中职-新能源汽车运用与维修-2021</v>
      </c>
    </row>
    <row r="445" spans="1:13">
      <c r="A445" s="432" t="s">
        <v>583</v>
      </c>
      <c r="B445" s="433" t="s">
        <v>128</v>
      </c>
      <c r="C445" s="432" t="s">
        <v>835</v>
      </c>
      <c r="D445" s="433">
        <v>2022</v>
      </c>
      <c r="E445" s="434" t="s">
        <v>649</v>
      </c>
      <c r="F445" s="435" t="s">
        <v>650</v>
      </c>
      <c r="G445" s="435" t="s">
        <v>651</v>
      </c>
      <c r="H445" s="436">
        <v>14</v>
      </c>
      <c r="I445" s="436">
        <v>158</v>
      </c>
      <c r="J445" s="437" t="s">
        <v>906</v>
      </c>
      <c r="K445" s="436">
        <v>2</v>
      </c>
      <c r="L445" s="433"/>
      <c r="M445" s="432" t="str">
        <f t="shared" si="6"/>
        <v>三年制中职-电子商务-2022</v>
      </c>
    </row>
    <row r="446" spans="1:13">
      <c r="A446" s="432" t="s">
        <v>583</v>
      </c>
      <c r="B446" s="433" t="s">
        <v>128</v>
      </c>
      <c r="C446" s="432" t="s">
        <v>835</v>
      </c>
      <c r="D446" s="433">
        <v>2022</v>
      </c>
      <c r="E446" s="434" t="s">
        <v>649</v>
      </c>
      <c r="F446" s="435" t="s">
        <v>654</v>
      </c>
      <c r="G446" s="435" t="s">
        <v>651</v>
      </c>
      <c r="H446" s="436">
        <v>15</v>
      </c>
      <c r="I446" s="436">
        <v>159</v>
      </c>
      <c r="J446" s="437" t="s">
        <v>907</v>
      </c>
      <c r="K446" s="436">
        <v>4</v>
      </c>
      <c r="L446" s="433"/>
      <c r="M446" s="432" t="str">
        <f t="shared" si="6"/>
        <v>三年制中职-电子商务-2022</v>
      </c>
    </row>
    <row r="447" spans="1:13">
      <c r="A447" s="432" t="s">
        <v>583</v>
      </c>
      <c r="B447" s="433" t="s">
        <v>128</v>
      </c>
      <c r="C447" s="432" t="s">
        <v>835</v>
      </c>
      <c r="D447" s="433">
        <v>2022</v>
      </c>
      <c r="E447" s="434" t="s">
        <v>649</v>
      </c>
      <c r="F447" s="435" t="s">
        <v>654</v>
      </c>
      <c r="G447" s="435" t="s">
        <v>651</v>
      </c>
      <c r="H447" s="436">
        <v>16</v>
      </c>
      <c r="I447" s="436">
        <v>160</v>
      </c>
      <c r="J447" s="437" t="s">
        <v>908</v>
      </c>
      <c r="K447" s="436">
        <v>3</v>
      </c>
      <c r="L447" s="433"/>
      <c r="M447" s="432" t="str">
        <f t="shared" si="6"/>
        <v>三年制中职-电子商务-2022</v>
      </c>
    </row>
    <row r="448" spans="1:13">
      <c r="A448" s="432" t="s">
        <v>583</v>
      </c>
      <c r="B448" s="433" t="s">
        <v>128</v>
      </c>
      <c r="C448" s="432" t="s">
        <v>835</v>
      </c>
      <c r="D448" s="433">
        <v>2022</v>
      </c>
      <c r="E448" s="434" t="s">
        <v>649</v>
      </c>
      <c r="F448" s="435" t="s">
        <v>654</v>
      </c>
      <c r="G448" s="435" t="s">
        <v>651</v>
      </c>
      <c r="H448" s="436">
        <v>17</v>
      </c>
      <c r="I448" s="436">
        <v>161</v>
      </c>
      <c r="J448" s="437" t="s">
        <v>909</v>
      </c>
      <c r="K448" s="436">
        <v>3</v>
      </c>
      <c r="L448" s="433"/>
      <c r="M448" s="432" t="str">
        <f t="shared" si="6"/>
        <v>三年制中职-电子商务-2022</v>
      </c>
    </row>
    <row r="449" spans="1:13">
      <c r="A449" s="432" t="s">
        <v>583</v>
      </c>
      <c r="B449" s="433" t="s">
        <v>128</v>
      </c>
      <c r="C449" s="432" t="s">
        <v>835</v>
      </c>
      <c r="D449" s="433">
        <v>2022</v>
      </c>
      <c r="E449" s="434" t="s">
        <v>649</v>
      </c>
      <c r="F449" s="435" t="s">
        <v>654</v>
      </c>
      <c r="G449" s="435" t="s">
        <v>651</v>
      </c>
      <c r="H449" s="436">
        <v>18</v>
      </c>
      <c r="I449" s="436">
        <v>162</v>
      </c>
      <c r="J449" s="437" t="s">
        <v>910</v>
      </c>
      <c r="K449" s="436">
        <v>2</v>
      </c>
      <c r="L449" s="433"/>
      <c r="M449" s="432" t="str">
        <f t="shared" si="6"/>
        <v>三年制中职-电子商务-2022</v>
      </c>
    </row>
    <row r="450" spans="1:13">
      <c r="A450" s="432" t="s">
        <v>583</v>
      </c>
      <c r="B450" s="433" t="s">
        <v>128</v>
      </c>
      <c r="C450" s="432" t="s">
        <v>835</v>
      </c>
      <c r="D450" s="433">
        <v>2022</v>
      </c>
      <c r="E450" s="434" t="s">
        <v>649</v>
      </c>
      <c r="F450" s="435" t="s">
        <v>654</v>
      </c>
      <c r="G450" s="435" t="s">
        <v>651</v>
      </c>
      <c r="H450" s="436">
        <v>19</v>
      </c>
      <c r="I450" s="436">
        <v>163</v>
      </c>
      <c r="J450" s="437" t="s">
        <v>911</v>
      </c>
      <c r="K450" s="436">
        <v>2</v>
      </c>
      <c r="L450" s="433"/>
      <c r="M450" s="432" t="str">
        <f t="shared" ref="M450:M513" si="7">B450&amp;"-"&amp;C450&amp;"-"&amp;D450</f>
        <v>三年制中职-电子商务-2022</v>
      </c>
    </row>
    <row r="451" spans="1:13">
      <c r="A451" s="432" t="s">
        <v>583</v>
      </c>
      <c r="B451" s="433" t="s">
        <v>128</v>
      </c>
      <c r="C451" s="432" t="s">
        <v>835</v>
      </c>
      <c r="D451" s="433">
        <v>2022</v>
      </c>
      <c r="E451" s="434" t="s">
        <v>649</v>
      </c>
      <c r="F451" s="435" t="s">
        <v>654</v>
      </c>
      <c r="G451" s="435" t="s">
        <v>651</v>
      </c>
      <c r="H451" s="436">
        <v>20</v>
      </c>
      <c r="I451" s="436">
        <v>164</v>
      </c>
      <c r="J451" s="437" t="s">
        <v>841</v>
      </c>
      <c r="K451" s="436">
        <v>2</v>
      </c>
      <c r="L451" s="433"/>
      <c r="M451" s="432" t="str">
        <f t="shared" si="7"/>
        <v>三年制中职-电子商务-2022</v>
      </c>
    </row>
    <row r="452" spans="1:13">
      <c r="A452" s="432" t="s">
        <v>583</v>
      </c>
      <c r="B452" s="433" t="s">
        <v>128</v>
      </c>
      <c r="C452" s="432" t="s">
        <v>835</v>
      </c>
      <c r="D452" s="433">
        <v>2022</v>
      </c>
      <c r="E452" s="434" t="s">
        <v>649</v>
      </c>
      <c r="F452" s="435" t="s">
        <v>654</v>
      </c>
      <c r="G452" s="435" t="s">
        <v>651</v>
      </c>
      <c r="H452" s="436">
        <v>21</v>
      </c>
      <c r="I452" s="436">
        <v>165</v>
      </c>
      <c r="J452" s="437" t="s">
        <v>912</v>
      </c>
      <c r="K452" s="436">
        <v>1</v>
      </c>
      <c r="L452" s="433"/>
      <c r="M452" s="432" t="str">
        <f t="shared" si="7"/>
        <v>三年制中职-电子商务-2022</v>
      </c>
    </row>
    <row r="453" spans="1:13">
      <c r="A453" s="432" t="s">
        <v>583</v>
      </c>
      <c r="B453" s="433" t="s">
        <v>128</v>
      </c>
      <c r="C453" s="432" t="s">
        <v>835</v>
      </c>
      <c r="D453" s="433">
        <v>2022</v>
      </c>
      <c r="E453" s="434" t="s">
        <v>649</v>
      </c>
      <c r="F453" s="435" t="s">
        <v>654</v>
      </c>
      <c r="G453" s="435" t="s">
        <v>759</v>
      </c>
      <c r="H453" s="436">
        <v>22</v>
      </c>
      <c r="I453" s="436">
        <v>166</v>
      </c>
      <c r="J453" s="437" t="s">
        <v>913</v>
      </c>
      <c r="K453" s="436">
        <v>1</v>
      </c>
      <c r="L453" s="433"/>
      <c r="M453" s="432" t="str">
        <f t="shared" si="7"/>
        <v>三年制中职-电子商务-2022</v>
      </c>
    </row>
    <row r="454" spans="1:13">
      <c r="A454" s="432" t="s">
        <v>583</v>
      </c>
      <c r="B454" s="433" t="s">
        <v>128</v>
      </c>
      <c r="C454" s="432" t="s">
        <v>835</v>
      </c>
      <c r="D454" s="433">
        <v>2022</v>
      </c>
      <c r="E454" s="434" t="s">
        <v>657</v>
      </c>
      <c r="F454" s="432" t="s">
        <v>729</v>
      </c>
      <c r="G454" s="435" t="s">
        <v>651</v>
      </c>
      <c r="H454" s="436">
        <v>23</v>
      </c>
      <c r="I454" s="436">
        <v>167</v>
      </c>
      <c r="J454" s="437" t="s">
        <v>914</v>
      </c>
      <c r="K454" s="436">
        <v>2</v>
      </c>
      <c r="L454" s="433"/>
      <c r="M454" s="432" t="str">
        <f t="shared" si="7"/>
        <v>三年制中职-电子商务-2022</v>
      </c>
    </row>
    <row r="455" spans="1:13">
      <c r="A455" s="432" t="s">
        <v>583</v>
      </c>
      <c r="B455" s="433" t="s">
        <v>128</v>
      </c>
      <c r="C455" s="432" t="s">
        <v>835</v>
      </c>
      <c r="D455" s="433">
        <v>2022</v>
      </c>
      <c r="E455" s="434" t="s">
        <v>657</v>
      </c>
      <c r="F455" s="432" t="s">
        <v>729</v>
      </c>
      <c r="G455" s="435" t="s">
        <v>651</v>
      </c>
      <c r="H455" s="436">
        <v>24</v>
      </c>
      <c r="I455" s="436">
        <v>168</v>
      </c>
      <c r="J455" s="437" t="s">
        <v>915</v>
      </c>
      <c r="K455" s="436">
        <v>4</v>
      </c>
      <c r="L455" s="433"/>
      <c r="M455" s="432" t="str">
        <f t="shared" si="7"/>
        <v>三年制中职-电子商务-2022</v>
      </c>
    </row>
    <row r="456" spans="1:13">
      <c r="A456" s="432" t="s">
        <v>583</v>
      </c>
      <c r="B456" s="433" t="s">
        <v>128</v>
      </c>
      <c r="C456" s="432" t="s">
        <v>835</v>
      </c>
      <c r="D456" s="433">
        <v>2022</v>
      </c>
      <c r="E456" s="434" t="s">
        <v>657</v>
      </c>
      <c r="F456" s="432" t="s">
        <v>729</v>
      </c>
      <c r="G456" s="435" t="s">
        <v>651</v>
      </c>
      <c r="H456" s="436">
        <v>25</v>
      </c>
      <c r="I456" s="436">
        <v>169</v>
      </c>
      <c r="J456" s="437" t="s">
        <v>916</v>
      </c>
      <c r="K456" s="436">
        <v>4</v>
      </c>
      <c r="L456" s="433"/>
      <c r="M456" s="432" t="str">
        <f t="shared" si="7"/>
        <v>三年制中职-电子商务-2022</v>
      </c>
    </row>
    <row r="457" spans="1:13">
      <c r="A457" s="432" t="s">
        <v>583</v>
      </c>
      <c r="B457" s="433" t="s">
        <v>128</v>
      </c>
      <c r="C457" s="432" t="s">
        <v>835</v>
      </c>
      <c r="D457" s="433">
        <v>2022</v>
      </c>
      <c r="E457" s="434" t="s">
        <v>657</v>
      </c>
      <c r="F457" s="437" t="s">
        <v>666</v>
      </c>
      <c r="G457" s="435" t="s">
        <v>651</v>
      </c>
      <c r="H457" s="436">
        <v>26</v>
      </c>
      <c r="I457" s="436">
        <v>278</v>
      </c>
      <c r="J457" s="437" t="s">
        <v>917</v>
      </c>
      <c r="K457" s="436"/>
      <c r="L457" s="436" t="s">
        <v>668</v>
      </c>
      <c r="M457" s="432" t="str">
        <f t="shared" si="7"/>
        <v>三年制中职-电子商务-2022</v>
      </c>
    </row>
    <row r="458" spans="1:13">
      <c r="A458" s="432" t="s">
        <v>584</v>
      </c>
      <c r="B458" s="433" t="s">
        <v>128</v>
      </c>
      <c r="C458" s="432" t="s">
        <v>648</v>
      </c>
      <c r="D458" s="433">
        <v>2022</v>
      </c>
      <c r="E458" s="434" t="s">
        <v>649</v>
      </c>
      <c r="F458" s="435" t="s">
        <v>650</v>
      </c>
      <c r="G458" s="435" t="s">
        <v>651</v>
      </c>
      <c r="H458" s="436">
        <v>19</v>
      </c>
      <c r="I458" s="436">
        <v>170</v>
      </c>
      <c r="J458" s="437" t="s">
        <v>906</v>
      </c>
      <c r="K458" s="436">
        <v>2</v>
      </c>
      <c r="L458" s="433"/>
      <c r="M458" s="432" t="str">
        <f t="shared" si="7"/>
        <v>三年制中职-服装设计与工艺-2022</v>
      </c>
    </row>
    <row r="459" spans="1:13">
      <c r="A459" s="432" t="s">
        <v>584</v>
      </c>
      <c r="B459" s="433" t="s">
        <v>128</v>
      </c>
      <c r="C459" s="432" t="s">
        <v>648</v>
      </c>
      <c r="D459" s="433">
        <v>2022</v>
      </c>
      <c r="E459" s="434" t="s">
        <v>649</v>
      </c>
      <c r="F459" s="435" t="s">
        <v>654</v>
      </c>
      <c r="G459" s="435" t="s">
        <v>651</v>
      </c>
      <c r="H459" s="436">
        <v>20</v>
      </c>
      <c r="I459" s="436">
        <v>171</v>
      </c>
      <c r="J459" s="437" t="s">
        <v>907</v>
      </c>
      <c r="K459" s="436">
        <v>4</v>
      </c>
      <c r="L459" s="433"/>
      <c r="M459" s="432" t="str">
        <f t="shared" si="7"/>
        <v>三年制中职-服装设计与工艺-2022</v>
      </c>
    </row>
    <row r="460" spans="1:13">
      <c r="A460" s="432" t="s">
        <v>584</v>
      </c>
      <c r="B460" s="433" t="s">
        <v>128</v>
      </c>
      <c r="C460" s="432" t="s">
        <v>648</v>
      </c>
      <c r="D460" s="433">
        <v>2022</v>
      </c>
      <c r="E460" s="434" t="s">
        <v>649</v>
      </c>
      <c r="F460" s="435" t="s">
        <v>654</v>
      </c>
      <c r="G460" s="435" t="s">
        <v>651</v>
      </c>
      <c r="H460" s="436">
        <v>21</v>
      </c>
      <c r="I460" s="436">
        <v>172</v>
      </c>
      <c r="J460" s="437" t="s">
        <v>908</v>
      </c>
      <c r="K460" s="436">
        <v>3</v>
      </c>
      <c r="L460" s="433"/>
      <c r="M460" s="432" t="str">
        <f t="shared" si="7"/>
        <v>三年制中职-服装设计与工艺-2022</v>
      </c>
    </row>
    <row r="461" spans="1:13">
      <c r="A461" s="432" t="s">
        <v>584</v>
      </c>
      <c r="B461" s="433" t="s">
        <v>128</v>
      </c>
      <c r="C461" s="432" t="s">
        <v>648</v>
      </c>
      <c r="D461" s="433">
        <v>2022</v>
      </c>
      <c r="E461" s="434" t="s">
        <v>649</v>
      </c>
      <c r="F461" s="435" t="s">
        <v>654</v>
      </c>
      <c r="G461" s="435" t="s">
        <v>651</v>
      </c>
      <c r="H461" s="436">
        <v>22</v>
      </c>
      <c r="I461" s="436">
        <v>173</v>
      </c>
      <c r="J461" s="437" t="s">
        <v>909</v>
      </c>
      <c r="K461" s="436">
        <v>3</v>
      </c>
      <c r="L461" s="433"/>
      <c r="M461" s="432" t="str">
        <f t="shared" si="7"/>
        <v>三年制中职-服装设计与工艺-2022</v>
      </c>
    </row>
    <row r="462" spans="1:13">
      <c r="A462" s="432" t="s">
        <v>584</v>
      </c>
      <c r="B462" s="433" t="s">
        <v>128</v>
      </c>
      <c r="C462" s="432" t="s">
        <v>648</v>
      </c>
      <c r="D462" s="433">
        <v>2022</v>
      </c>
      <c r="E462" s="434" t="s">
        <v>649</v>
      </c>
      <c r="F462" s="435" t="s">
        <v>654</v>
      </c>
      <c r="G462" s="435" t="s">
        <v>651</v>
      </c>
      <c r="H462" s="436">
        <v>23</v>
      </c>
      <c r="I462" s="436">
        <v>174</v>
      </c>
      <c r="J462" s="437" t="s">
        <v>910</v>
      </c>
      <c r="K462" s="436">
        <v>2</v>
      </c>
      <c r="L462" s="433"/>
      <c r="M462" s="432" t="str">
        <f t="shared" si="7"/>
        <v>三年制中职-服装设计与工艺-2022</v>
      </c>
    </row>
    <row r="463" spans="1:13">
      <c r="A463" s="432" t="s">
        <v>584</v>
      </c>
      <c r="B463" s="433" t="s">
        <v>128</v>
      </c>
      <c r="C463" s="432" t="s">
        <v>648</v>
      </c>
      <c r="D463" s="433">
        <v>2022</v>
      </c>
      <c r="E463" s="434" t="s">
        <v>649</v>
      </c>
      <c r="F463" s="435" t="s">
        <v>654</v>
      </c>
      <c r="G463" s="435" t="s">
        <v>651</v>
      </c>
      <c r="H463" s="436">
        <v>24</v>
      </c>
      <c r="I463" s="436">
        <v>175</v>
      </c>
      <c r="J463" s="437" t="s">
        <v>911</v>
      </c>
      <c r="K463" s="436">
        <v>2</v>
      </c>
      <c r="L463" s="433"/>
      <c r="M463" s="432" t="str">
        <f t="shared" si="7"/>
        <v>三年制中职-服装设计与工艺-2022</v>
      </c>
    </row>
    <row r="464" spans="1:13">
      <c r="A464" s="432" t="s">
        <v>584</v>
      </c>
      <c r="B464" s="433" t="s">
        <v>128</v>
      </c>
      <c r="C464" s="432" t="s">
        <v>648</v>
      </c>
      <c r="D464" s="433">
        <v>2022</v>
      </c>
      <c r="E464" s="434" t="s">
        <v>649</v>
      </c>
      <c r="F464" s="435" t="s">
        <v>654</v>
      </c>
      <c r="G464" s="435" t="s">
        <v>651</v>
      </c>
      <c r="H464" s="436">
        <v>25</v>
      </c>
      <c r="I464" s="436">
        <v>176</v>
      </c>
      <c r="J464" s="437" t="s">
        <v>841</v>
      </c>
      <c r="K464" s="436">
        <v>2</v>
      </c>
      <c r="L464" s="433"/>
      <c r="M464" s="432" t="str">
        <f t="shared" si="7"/>
        <v>三年制中职-服装设计与工艺-2022</v>
      </c>
    </row>
    <row r="465" spans="1:13">
      <c r="A465" s="432" t="s">
        <v>584</v>
      </c>
      <c r="B465" s="433" t="s">
        <v>128</v>
      </c>
      <c r="C465" s="432" t="s">
        <v>648</v>
      </c>
      <c r="D465" s="433">
        <v>2022</v>
      </c>
      <c r="E465" s="434" t="s">
        <v>649</v>
      </c>
      <c r="F465" s="435" t="s">
        <v>654</v>
      </c>
      <c r="G465" s="435" t="s">
        <v>651</v>
      </c>
      <c r="H465" s="436">
        <v>26</v>
      </c>
      <c r="I465" s="436">
        <v>177</v>
      </c>
      <c r="J465" s="437" t="s">
        <v>912</v>
      </c>
      <c r="K465" s="436">
        <v>1</v>
      </c>
      <c r="L465" s="433"/>
      <c r="M465" s="432" t="str">
        <f t="shared" si="7"/>
        <v>三年制中职-服装设计与工艺-2022</v>
      </c>
    </row>
    <row r="466" spans="1:13">
      <c r="A466" s="432" t="s">
        <v>584</v>
      </c>
      <c r="B466" s="433" t="s">
        <v>128</v>
      </c>
      <c r="C466" s="432" t="s">
        <v>648</v>
      </c>
      <c r="D466" s="433">
        <v>2022</v>
      </c>
      <c r="E466" s="434" t="s">
        <v>649</v>
      </c>
      <c r="F466" s="435" t="s">
        <v>654</v>
      </c>
      <c r="G466" s="435" t="s">
        <v>759</v>
      </c>
      <c r="H466" s="436">
        <v>27</v>
      </c>
      <c r="I466" s="436">
        <v>178</v>
      </c>
      <c r="J466" s="437" t="s">
        <v>913</v>
      </c>
      <c r="K466" s="436">
        <v>1</v>
      </c>
      <c r="L466" s="433"/>
      <c r="M466" s="432" t="str">
        <f t="shared" si="7"/>
        <v>三年制中职-服装设计与工艺-2022</v>
      </c>
    </row>
    <row r="467" spans="1:13">
      <c r="A467" s="432" t="s">
        <v>584</v>
      </c>
      <c r="B467" s="433" t="s">
        <v>128</v>
      </c>
      <c r="C467" s="432" t="s">
        <v>648</v>
      </c>
      <c r="D467" s="433">
        <v>2022</v>
      </c>
      <c r="E467" s="434" t="s">
        <v>657</v>
      </c>
      <c r="F467" s="432" t="s">
        <v>729</v>
      </c>
      <c r="G467" s="435" t="s">
        <v>651</v>
      </c>
      <c r="H467" s="436">
        <v>28</v>
      </c>
      <c r="I467" s="436">
        <v>179</v>
      </c>
      <c r="J467" s="437" t="s">
        <v>918</v>
      </c>
      <c r="K467" s="436">
        <v>4</v>
      </c>
      <c r="L467" s="433"/>
      <c r="M467" s="432" t="str">
        <f t="shared" si="7"/>
        <v>三年制中职-服装设计与工艺-2022</v>
      </c>
    </row>
    <row r="468" spans="1:13">
      <c r="A468" s="432" t="s">
        <v>584</v>
      </c>
      <c r="B468" s="433" t="s">
        <v>128</v>
      </c>
      <c r="C468" s="432" t="s">
        <v>648</v>
      </c>
      <c r="D468" s="433">
        <v>2022</v>
      </c>
      <c r="E468" s="434" t="s">
        <v>657</v>
      </c>
      <c r="F468" s="432" t="s">
        <v>729</v>
      </c>
      <c r="G468" s="435" t="s">
        <v>651</v>
      </c>
      <c r="H468" s="436">
        <v>29</v>
      </c>
      <c r="I468" s="436">
        <v>180</v>
      </c>
      <c r="J468" s="437" t="s">
        <v>919</v>
      </c>
      <c r="K468" s="436">
        <v>2</v>
      </c>
      <c r="L468" s="433"/>
      <c r="M468" s="432" t="str">
        <f t="shared" si="7"/>
        <v>三年制中职-服装设计与工艺-2022</v>
      </c>
    </row>
    <row r="469" spans="1:13">
      <c r="A469" s="432" t="s">
        <v>584</v>
      </c>
      <c r="B469" s="433" t="s">
        <v>128</v>
      </c>
      <c r="C469" s="432" t="s">
        <v>648</v>
      </c>
      <c r="D469" s="433">
        <v>2022</v>
      </c>
      <c r="E469" s="434" t="s">
        <v>657</v>
      </c>
      <c r="F469" s="432" t="s">
        <v>762</v>
      </c>
      <c r="G469" s="435" t="s">
        <v>651</v>
      </c>
      <c r="H469" s="436">
        <v>30</v>
      </c>
      <c r="I469" s="436">
        <v>181</v>
      </c>
      <c r="J469" s="437" t="s">
        <v>920</v>
      </c>
      <c r="K469" s="436">
        <v>2</v>
      </c>
      <c r="L469" s="433"/>
      <c r="M469" s="432" t="str">
        <f t="shared" si="7"/>
        <v>三年制中职-服装设计与工艺-2022</v>
      </c>
    </row>
    <row r="470" spans="1:13">
      <c r="A470" s="432" t="s">
        <v>584</v>
      </c>
      <c r="B470" s="433" t="s">
        <v>128</v>
      </c>
      <c r="C470" s="432" t="s">
        <v>648</v>
      </c>
      <c r="D470" s="433">
        <v>2022</v>
      </c>
      <c r="E470" s="434" t="s">
        <v>657</v>
      </c>
      <c r="F470" s="432" t="s">
        <v>762</v>
      </c>
      <c r="G470" s="435" t="s">
        <v>651</v>
      </c>
      <c r="H470" s="436">
        <v>31</v>
      </c>
      <c r="I470" s="436">
        <v>182</v>
      </c>
      <c r="J470" s="437" t="s">
        <v>921</v>
      </c>
      <c r="K470" s="436">
        <v>2</v>
      </c>
      <c r="L470" s="433"/>
      <c r="M470" s="432" t="str">
        <f t="shared" si="7"/>
        <v>三年制中职-服装设计与工艺-2022</v>
      </c>
    </row>
    <row r="471" spans="1:13">
      <c r="A471" s="432" t="s">
        <v>584</v>
      </c>
      <c r="B471" s="433" t="s">
        <v>128</v>
      </c>
      <c r="C471" s="432" t="s">
        <v>648</v>
      </c>
      <c r="D471" s="433">
        <v>2022</v>
      </c>
      <c r="E471" s="434" t="s">
        <v>657</v>
      </c>
      <c r="F471" s="437" t="s">
        <v>666</v>
      </c>
      <c r="G471" s="435" t="s">
        <v>651</v>
      </c>
      <c r="H471" s="436">
        <v>32</v>
      </c>
      <c r="I471" s="436">
        <v>279</v>
      </c>
      <c r="J471" s="437" t="s">
        <v>922</v>
      </c>
      <c r="K471" s="436"/>
      <c r="L471" s="436" t="s">
        <v>670</v>
      </c>
      <c r="M471" s="432" t="str">
        <f t="shared" si="7"/>
        <v>三年制中职-服装设计与工艺-2022</v>
      </c>
    </row>
    <row r="472" spans="1:13">
      <c r="A472" s="432" t="s">
        <v>584</v>
      </c>
      <c r="B472" s="433" t="s">
        <v>128</v>
      </c>
      <c r="C472" s="432" t="s">
        <v>648</v>
      </c>
      <c r="D472" s="433">
        <v>2022</v>
      </c>
      <c r="E472" s="434" t="s">
        <v>657</v>
      </c>
      <c r="F472" s="437" t="s">
        <v>666</v>
      </c>
      <c r="G472" s="435" t="s">
        <v>651</v>
      </c>
      <c r="H472" s="436">
        <v>33</v>
      </c>
      <c r="I472" s="436">
        <v>280</v>
      </c>
      <c r="J472" s="437" t="s">
        <v>923</v>
      </c>
      <c r="K472" s="436"/>
      <c r="L472" s="436" t="s">
        <v>670</v>
      </c>
      <c r="M472" s="432" t="str">
        <f t="shared" si="7"/>
        <v>三年制中职-服装设计与工艺-2022</v>
      </c>
    </row>
    <row r="473" spans="1:13">
      <c r="A473" s="432" t="s">
        <v>585</v>
      </c>
      <c r="B473" s="433" t="s">
        <v>128</v>
      </c>
      <c r="C473" s="432" t="s">
        <v>867</v>
      </c>
      <c r="D473" s="433">
        <v>2022</v>
      </c>
      <c r="E473" s="434" t="s">
        <v>649</v>
      </c>
      <c r="F473" s="435" t="s">
        <v>650</v>
      </c>
      <c r="G473" s="435" t="s">
        <v>651</v>
      </c>
      <c r="H473" s="436">
        <v>14</v>
      </c>
      <c r="I473" s="436">
        <v>183</v>
      </c>
      <c r="J473" s="437" t="s">
        <v>906</v>
      </c>
      <c r="K473" s="436">
        <v>2</v>
      </c>
      <c r="L473" s="433"/>
      <c r="M473" s="432" t="str">
        <f t="shared" si="7"/>
        <v>三年制中职-工业机器人技术应用-2022</v>
      </c>
    </row>
    <row r="474" spans="1:13">
      <c r="A474" s="432" t="s">
        <v>585</v>
      </c>
      <c r="B474" s="433" t="s">
        <v>128</v>
      </c>
      <c r="C474" s="432" t="s">
        <v>867</v>
      </c>
      <c r="D474" s="433">
        <v>2022</v>
      </c>
      <c r="E474" s="434" t="s">
        <v>649</v>
      </c>
      <c r="F474" s="435" t="s">
        <v>654</v>
      </c>
      <c r="G474" s="435" t="s">
        <v>651</v>
      </c>
      <c r="H474" s="436">
        <v>15</v>
      </c>
      <c r="I474" s="436">
        <v>184</v>
      </c>
      <c r="J474" s="437" t="s">
        <v>907</v>
      </c>
      <c r="K474" s="436">
        <v>4</v>
      </c>
      <c r="L474" s="433"/>
      <c r="M474" s="432" t="str">
        <f t="shared" si="7"/>
        <v>三年制中职-工业机器人技术应用-2022</v>
      </c>
    </row>
    <row r="475" spans="1:13">
      <c r="A475" s="432" t="s">
        <v>585</v>
      </c>
      <c r="B475" s="433" t="s">
        <v>128</v>
      </c>
      <c r="C475" s="432" t="s">
        <v>867</v>
      </c>
      <c r="D475" s="433">
        <v>2022</v>
      </c>
      <c r="E475" s="434" t="s">
        <v>649</v>
      </c>
      <c r="F475" s="435" t="s">
        <v>654</v>
      </c>
      <c r="G475" s="435" t="s">
        <v>651</v>
      </c>
      <c r="H475" s="436">
        <v>16</v>
      </c>
      <c r="I475" s="436">
        <v>185</v>
      </c>
      <c r="J475" s="437" t="s">
        <v>908</v>
      </c>
      <c r="K475" s="436">
        <v>3</v>
      </c>
      <c r="L475" s="433"/>
      <c r="M475" s="432" t="str">
        <f t="shared" si="7"/>
        <v>三年制中职-工业机器人技术应用-2022</v>
      </c>
    </row>
    <row r="476" spans="1:13">
      <c r="A476" s="432" t="s">
        <v>585</v>
      </c>
      <c r="B476" s="433" t="s">
        <v>128</v>
      </c>
      <c r="C476" s="432" t="s">
        <v>867</v>
      </c>
      <c r="D476" s="433">
        <v>2022</v>
      </c>
      <c r="E476" s="434" t="s">
        <v>649</v>
      </c>
      <c r="F476" s="435" t="s">
        <v>654</v>
      </c>
      <c r="G476" s="435" t="s">
        <v>651</v>
      </c>
      <c r="H476" s="436">
        <v>17</v>
      </c>
      <c r="I476" s="436">
        <v>186</v>
      </c>
      <c r="J476" s="437" t="s">
        <v>909</v>
      </c>
      <c r="K476" s="436">
        <v>3</v>
      </c>
      <c r="L476" s="433"/>
      <c r="M476" s="432" t="str">
        <f t="shared" si="7"/>
        <v>三年制中职-工业机器人技术应用-2022</v>
      </c>
    </row>
    <row r="477" spans="1:13">
      <c r="A477" s="432" t="s">
        <v>585</v>
      </c>
      <c r="B477" s="433" t="s">
        <v>128</v>
      </c>
      <c r="C477" s="432" t="s">
        <v>867</v>
      </c>
      <c r="D477" s="433">
        <v>2022</v>
      </c>
      <c r="E477" s="434" t="s">
        <v>649</v>
      </c>
      <c r="F477" s="435" t="s">
        <v>654</v>
      </c>
      <c r="G477" s="435" t="s">
        <v>651</v>
      </c>
      <c r="H477" s="436">
        <v>18</v>
      </c>
      <c r="I477" s="436">
        <v>187</v>
      </c>
      <c r="J477" s="437" t="s">
        <v>910</v>
      </c>
      <c r="K477" s="436">
        <v>2</v>
      </c>
      <c r="L477" s="433"/>
      <c r="M477" s="432" t="str">
        <f t="shared" si="7"/>
        <v>三年制中职-工业机器人技术应用-2022</v>
      </c>
    </row>
    <row r="478" spans="1:13">
      <c r="A478" s="432" t="s">
        <v>585</v>
      </c>
      <c r="B478" s="433" t="s">
        <v>128</v>
      </c>
      <c r="C478" s="432" t="s">
        <v>867</v>
      </c>
      <c r="D478" s="433">
        <v>2022</v>
      </c>
      <c r="E478" s="434" t="s">
        <v>649</v>
      </c>
      <c r="F478" s="435" t="s">
        <v>654</v>
      </c>
      <c r="G478" s="435" t="s">
        <v>651</v>
      </c>
      <c r="H478" s="436">
        <v>19</v>
      </c>
      <c r="I478" s="436">
        <v>188</v>
      </c>
      <c r="J478" s="437" t="s">
        <v>911</v>
      </c>
      <c r="K478" s="436">
        <v>2</v>
      </c>
      <c r="L478" s="433"/>
      <c r="M478" s="432" t="str">
        <f t="shared" si="7"/>
        <v>三年制中职-工业机器人技术应用-2022</v>
      </c>
    </row>
    <row r="479" spans="1:13">
      <c r="A479" s="432" t="s">
        <v>585</v>
      </c>
      <c r="B479" s="433" t="s">
        <v>128</v>
      </c>
      <c r="C479" s="432" t="s">
        <v>867</v>
      </c>
      <c r="D479" s="433">
        <v>2022</v>
      </c>
      <c r="E479" s="434" t="s">
        <v>649</v>
      </c>
      <c r="F479" s="435" t="s">
        <v>654</v>
      </c>
      <c r="G479" s="435" t="s">
        <v>651</v>
      </c>
      <c r="H479" s="436">
        <v>20</v>
      </c>
      <c r="I479" s="436">
        <v>189</v>
      </c>
      <c r="J479" s="437" t="s">
        <v>841</v>
      </c>
      <c r="K479" s="436">
        <v>2</v>
      </c>
      <c r="L479" s="433"/>
      <c r="M479" s="432" t="str">
        <f t="shared" si="7"/>
        <v>三年制中职-工业机器人技术应用-2022</v>
      </c>
    </row>
    <row r="480" spans="1:13">
      <c r="A480" s="432" t="s">
        <v>585</v>
      </c>
      <c r="B480" s="433" t="s">
        <v>128</v>
      </c>
      <c r="C480" s="432" t="s">
        <v>867</v>
      </c>
      <c r="D480" s="433">
        <v>2022</v>
      </c>
      <c r="E480" s="434" t="s">
        <v>649</v>
      </c>
      <c r="F480" s="435" t="s">
        <v>654</v>
      </c>
      <c r="G480" s="435" t="s">
        <v>651</v>
      </c>
      <c r="H480" s="436">
        <v>21</v>
      </c>
      <c r="I480" s="436">
        <v>190</v>
      </c>
      <c r="J480" s="437" t="s">
        <v>912</v>
      </c>
      <c r="K480" s="436">
        <v>1</v>
      </c>
      <c r="L480" s="433"/>
      <c r="M480" s="432" t="str">
        <f t="shared" si="7"/>
        <v>三年制中职-工业机器人技术应用-2022</v>
      </c>
    </row>
    <row r="481" spans="1:13">
      <c r="A481" s="432" t="s">
        <v>585</v>
      </c>
      <c r="B481" s="433" t="s">
        <v>128</v>
      </c>
      <c r="C481" s="432" t="s">
        <v>867</v>
      </c>
      <c r="D481" s="433">
        <v>2022</v>
      </c>
      <c r="E481" s="434" t="s">
        <v>649</v>
      </c>
      <c r="F481" s="435" t="s">
        <v>654</v>
      </c>
      <c r="G481" s="435" t="s">
        <v>759</v>
      </c>
      <c r="H481" s="436">
        <v>22</v>
      </c>
      <c r="I481" s="436">
        <v>191</v>
      </c>
      <c r="J481" s="437" t="s">
        <v>913</v>
      </c>
      <c r="K481" s="436">
        <v>1</v>
      </c>
      <c r="L481" s="433"/>
      <c r="M481" s="432" t="str">
        <f t="shared" si="7"/>
        <v>三年制中职-工业机器人技术应用-2022</v>
      </c>
    </row>
    <row r="482" spans="1:13">
      <c r="A482" s="432" t="s">
        <v>585</v>
      </c>
      <c r="B482" s="433" t="s">
        <v>128</v>
      </c>
      <c r="C482" s="432" t="s">
        <v>867</v>
      </c>
      <c r="D482" s="433">
        <v>2022</v>
      </c>
      <c r="E482" s="434" t="s">
        <v>649</v>
      </c>
      <c r="F482" s="435" t="s">
        <v>654</v>
      </c>
      <c r="G482" s="435" t="s">
        <v>659</v>
      </c>
      <c r="H482" s="436">
        <v>23</v>
      </c>
      <c r="I482" s="436">
        <v>192</v>
      </c>
      <c r="J482" s="443" t="s">
        <v>924</v>
      </c>
      <c r="K482" s="436">
        <v>1</v>
      </c>
      <c r="L482" s="433"/>
      <c r="M482" s="432" t="str">
        <f t="shared" si="7"/>
        <v>三年制中职-工业机器人技术应用-2022</v>
      </c>
    </row>
    <row r="483" spans="1:13">
      <c r="A483" s="432" t="s">
        <v>585</v>
      </c>
      <c r="B483" s="433" t="s">
        <v>128</v>
      </c>
      <c r="C483" s="432" t="s">
        <v>867</v>
      </c>
      <c r="D483" s="433">
        <v>2022</v>
      </c>
      <c r="E483" s="434" t="s">
        <v>657</v>
      </c>
      <c r="F483" s="432" t="s">
        <v>729</v>
      </c>
      <c r="G483" s="435" t="s">
        <v>651</v>
      </c>
      <c r="H483" s="436">
        <v>24</v>
      </c>
      <c r="I483" s="436">
        <v>193</v>
      </c>
      <c r="J483" s="437" t="s">
        <v>925</v>
      </c>
      <c r="K483" s="436">
        <v>3</v>
      </c>
      <c r="L483" s="433"/>
      <c r="M483" s="432" t="str">
        <f t="shared" si="7"/>
        <v>三年制中职-工业机器人技术应用-2022</v>
      </c>
    </row>
    <row r="484" spans="1:13">
      <c r="A484" s="432" t="s">
        <v>585</v>
      </c>
      <c r="B484" s="433" t="s">
        <v>128</v>
      </c>
      <c r="C484" s="432" t="s">
        <v>867</v>
      </c>
      <c r="D484" s="433">
        <v>2022</v>
      </c>
      <c r="E484" s="434" t="s">
        <v>657</v>
      </c>
      <c r="F484" s="432" t="s">
        <v>729</v>
      </c>
      <c r="G484" s="435" t="s">
        <v>651</v>
      </c>
      <c r="H484" s="436">
        <v>25</v>
      </c>
      <c r="I484" s="436">
        <v>194</v>
      </c>
      <c r="J484" s="437" t="s">
        <v>926</v>
      </c>
      <c r="K484" s="436">
        <v>3</v>
      </c>
      <c r="L484" s="433"/>
      <c r="M484" s="432" t="str">
        <f t="shared" si="7"/>
        <v>三年制中职-工业机器人技术应用-2022</v>
      </c>
    </row>
    <row r="485" spans="1:13">
      <c r="A485" s="432" t="s">
        <v>585</v>
      </c>
      <c r="B485" s="433" t="s">
        <v>128</v>
      </c>
      <c r="C485" s="432" t="s">
        <v>867</v>
      </c>
      <c r="D485" s="433">
        <v>2022</v>
      </c>
      <c r="E485" s="434" t="s">
        <v>657</v>
      </c>
      <c r="F485" s="432" t="s">
        <v>729</v>
      </c>
      <c r="G485" s="435" t="s">
        <v>651</v>
      </c>
      <c r="H485" s="436">
        <v>26</v>
      </c>
      <c r="I485" s="436">
        <v>195</v>
      </c>
      <c r="J485" s="437" t="s">
        <v>927</v>
      </c>
      <c r="K485" s="436">
        <v>3</v>
      </c>
      <c r="L485" s="433"/>
      <c r="M485" s="432" t="str">
        <f t="shared" si="7"/>
        <v>三年制中职-工业机器人技术应用-2022</v>
      </c>
    </row>
    <row r="486" spans="1:13">
      <c r="A486" s="432" t="s">
        <v>585</v>
      </c>
      <c r="B486" s="433" t="s">
        <v>128</v>
      </c>
      <c r="C486" s="432" t="s">
        <v>867</v>
      </c>
      <c r="D486" s="433">
        <v>2022</v>
      </c>
      <c r="E486" s="434" t="s">
        <v>657</v>
      </c>
      <c r="F486" s="437" t="s">
        <v>666</v>
      </c>
      <c r="G486" s="435" t="s">
        <v>651</v>
      </c>
      <c r="H486" s="436">
        <v>27</v>
      </c>
      <c r="I486" s="436">
        <v>281</v>
      </c>
      <c r="J486" s="437" t="s">
        <v>928</v>
      </c>
      <c r="K486" s="436"/>
      <c r="L486" s="436" t="s">
        <v>670</v>
      </c>
      <c r="M486" s="432" t="str">
        <f t="shared" si="7"/>
        <v>三年制中职-工业机器人技术应用-2022</v>
      </c>
    </row>
    <row r="487" spans="1:13">
      <c r="A487" s="432" t="s">
        <v>585</v>
      </c>
      <c r="B487" s="433" t="s">
        <v>128</v>
      </c>
      <c r="C487" s="432" t="s">
        <v>867</v>
      </c>
      <c r="D487" s="433">
        <v>2022</v>
      </c>
      <c r="E487" s="434" t="s">
        <v>657</v>
      </c>
      <c r="F487" s="437" t="s">
        <v>666</v>
      </c>
      <c r="G487" s="435" t="s">
        <v>651</v>
      </c>
      <c r="H487" s="436">
        <v>28</v>
      </c>
      <c r="I487" s="436">
        <v>282</v>
      </c>
      <c r="J487" s="437" t="s">
        <v>929</v>
      </c>
      <c r="K487" s="436"/>
      <c r="L487" s="436" t="s">
        <v>668</v>
      </c>
      <c r="M487" s="432" t="str">
        <f t="shared" si="7"/>
        <v>三年制中职-工业机器人技术应用-2022</v>
      </c>
    </row>
    <row r="488" spans="1:13">
      <c r="A488" s="432" t="s">
        <v>586</v>
      </c>
      <c r="B488" s="433" t="s">
        <v>128</v>
      </c>
      <c r="C488" s="432" t="s">
        <v>871</v>
      </c>
      <c r="D488" s="433">
        <v>2022</v>
      </c>
      <c r="E488" s="434" t="s">
        <v>649</v>
      </c>
      <c r="F488" s="435" t="s">
        <v>650</v>
      </c>
      <c r="G488" s="435" t="s">
        <v>651</v>
      </c>
      <c r="H488" s="436">
        <v>15</v>
      </c>
      <c r="I488" s="436">
        <v>196</v>
      </c>
      <c r="J488" s="437" t="s">
        <v>906</v>
      </c>
      <c r="K488" s="436">
        <v>2</v>
      </c>
      <c r="L488" s="433"/>
      <c r="M488" s="432" t="str">
        <f t="shared" si="7"/>
        <v>三年制中职-机电技术应用-2022</v>
      </c>
    </row>
    <row r="489" spans="1:13">
      <c r="A489" s="432" t="s">
        <v>586</v>
      </c>
      <c r="B489" s="433" t="s">
        <v>128</v>
      </c>
      <c r="C489" s="432" t="s">
        <v>871</v>
      </c>
      <c r="D489" s="433">
        <v>2022</v>
      </c>
      <c r="E489" s="434" t="s">
        <v>649</v>
      </c>
      <c r="F489" s="435" t="s">
        <v>654</v>
      </c>
      <c r="G489" s="435" t="s">
        <v>651</v>
      </c>
      <c r="H489" s="436">
        <v>16</v>
      </c>
      <c r="I489" s="436">
        <v>197</v>
      </c>
      <c r="J489" s="437" t="s">
        <v>907</v>
      </c>
      <c r="K489" s="436">
        <v>4</v>
      </c>
      <c r="L489" s="433"/>
      <c r="M489" s="432" t="str">
        <f t="shared" si="7"/>
        <v>三年制中职-机电技术应用-2022</v>
      </c>
    </row>
    <row r="490" spans="1:13">
      <c r="A490" s="432" t="s">
        <v>586</v>
      </c>
      <c r="B490" s="433" t="s">
        <v>128</v>
      </c>
      <c r="C490" s="432" t="s">
        <v>871</v>
      </c>
      <c r="D490" s="433">
        <v>2022</v>
      </c>
      <c r="E490" s="434" t="s">
        <v>649</v>
      </c>
      <c r="F490" s="435" t="s">
        <v>654</v>
      </c>
      <c r="G490" s="435" t="s">
        <v>651</v>
      </c>
      <c r="H490" s="436">
        <v>17</v>
      </c>
      <c r="I490" s="436">
        <v>198</v>
      </c>
      <c r="J490" s="437" t="s">
        <v>908</v>
      </c>
      <c r="K490" s="436">
        <v>3</v>
      </c>
      <c r="L490" s="433"/>
      <c r="M490" s="432" t="str">
        <f t="shared" si="7"/>
        <v>三年制中职-机电技术应用-2022</v>
      </c>
    </row>
    <row r="491" spans="1:13">
      <c r="A491" s="432" t="s">
        <v>586</v>
      </c>
      <c r="B491" s="433" t="s">
        <v>128</v>
      </c>
      <c r="C491" s="432" t="s">
        <v>871</v>
      </c>
      <c r="D491" s="433">
        <v>2022</v>
      </c>
      <c r="E491" s="434" t="s">
        <v>649</v>
      </c>
      <c r="F491" s="435" t="s">
        <v>654</v>
      </c>
      <c r="G491" s="435" t="s">
        <v>651</v>
      </c>
      <c r="H491" s="436">
        <v>18</v>
      </c>
      <c r="I491" s="436">
        <v>199</v>
      </c>
      <c r="J491" s="437" t="s">
        <v>909</v>
      </c>
      <c r="K491" s="436">
        <v>3</v>
      </c>
      <c r="L491" s="433"/>
      <c r="M491" s="432" t="str">
        <f t="shared" si="7"/>
        <v>三年制中职-机电技术应用-2022</v>
      </c>
    </row>
    <row r="492" spans="1:13">
      <c r="A492" s="432" t="s">
        <v>586</v>
      </c>
      <c r="B492" s="433" t="s">
        <v>128</v>
      </c>
      <c r="C492" s="432" t="s">
        <v>871</v>
      </c>
      <c r="D492" s="433">
        <v>2022</v>
      </c>
      <c r="E492" s="434" t="s">
        <v>649</v>
      </c>
      <c r="F492" s="435" t="s">
        <v>654</v>
      </c>
      <c r="G492" s="435" t="s">
        <v>651</v>
      </c>
      <c r="H492" s="436">
        <v>19</v>
      </c>
      <c r="I492" s="436">
        <v>200</v>
      </c>
      <c r="J492" s="437" t="s">
        <v>910</v>
      </c>
      <c r="K492" s="436">
        <v>2</v>
      </c>
      <c r="L492" s="433"/>
      <c r="M492" s="432" t="str">
        <f t="shared" si="7"/>
        <v>三年制中职-机电技术应用-2022</v>
      </c>
    </row>
    <row r="493" spans="1:13">
      <c r="A493" s="432" t="s">
        <v>586</v>
      </c>
      <c r="B493" s="433" t="s">
        <v>128</v>
      </c>
      <c r="C493" s="432" t="s">
        <v>871</v>
      </c>
      <c r="D493" s="433">
        <v>2022</v>
      </c>
      <c r="E493" s="434" t="s">
        <v>649</v>
      </c>
      <c r="F493" s="435" t="s">
        <v>654</v>
      </c>
      <c r="G493" s="435" t="s">
        <v>651</v>
      </c>
      <c r="H493" s="436">
        <v>20</v>
      </c>
      <c r="I493" s="436">
        <v>201</v>
      </c>
      <c r="J493" s="437" t="s">
        <v>911</v>
      </c>
      <c r="K493" s="436">
        <v>2</v>
      </c>
      <c r="L493" s="433"/>
      <c r="M493" s="432" t="str">
        <f t="shared" si="7"/>
        <v>三年制中职-机电技术应用-2022</v>
      </c>
    </row>
    <row r="494" spans="1:13">
      <c r="A494" s="432" t="s">
        <v>586</v>
      </c>
      <c r="B494" s="433" t="s">
        <v>128</v>
      </c>
      <c r="C494" s="432" t="s">
        <v>871</v>
      </c>
      <c r="D494" s="433">
        <v>2022</v>
      </c>
      <c r="E494" s="434" t="s">
        <v>649</v>
      </c>
      <c r="F494" s="435" t="s">
        <v>654</v>
      </c>
      <c r="G494" s="435" t="s">
        <v>651</v>
      </c>
      <c r="H494" s="436">
        <v>21</v>
      </c>
      <c r="I494" s="436">
        <v>202</v>
      </c>
      <c r="J494" s="437" t="s">
        <v>841</v>
      </c>
      <c r="K494" s="436">
        <v>2</v>
      </c>
      <c r="L494" s="433"/>
      <c r="M494" s="432" t="str">
        <f t="shared" si="7"/>
        <v>三年制中职-机电技术应用-2022</v>
      </c>
    </row>
    <row r="495" spans="1:13">
      <c r="A495" s="432" t="s">
        <v>586</v>
      </c>
      <c r="B495" s="433" t="s">
        <v>128</v>
      </c>
      <c r="C495" s="432" t="s">
        <v>871</v>
      </c>
      <c r="D495" s="433">
        <v>2022</v>
      </c>
      <c r="E495" s="434" t="s">
        <v>649</v>
      </c>
      <c r="F495" s="435" t="s">
        <v>654</v>
      </c>
      <c r="G495" s="435" t="s">
        <v>651</v>
      </c>
      <c r="H495" s="436">
        <v>22</v>
      </c>
      <c r="I495" s="436">
        <v>203</v>
      </c>
      <c r="J495" s="437" t="s">
        <v>912</v>
      </c>
      <c r="K495" s="436">
        <v>1</v>
      </c>
      <c r="L495" s="433"/>
      <c r="M495" s="432" t="str">
        <f t="shared" si="7"/>
        <v>三年制中职-机电技术应用-2022</v>
      </c>
    </row>
    <row r="496" spans="1:13">
      <c r="A496" s="432" t="s">
        <v>586</v>
      </c>
      <c r="B496" s="433" t="s">
        <v>128</v>
      </c>
      <c r="C496" s="432" t="s">
        <v>871</v>
      </c>
      <c r="D496" s="433">
        <v>2022</v>
      </c>
      <c r="E496" s="434" t="s">
        <v>657</v>
      </c>
      <c r="F496" s="432" t="s">
        <v>729</v>
      </c>
      <c r="G496" s="435" t="s">
        <v>651</v>
      </c>
      <c r="H496" s="436">
        <v>23</v>
      </c>
      <c r="I496" s="436">
        <v>204</v>
      </c>
      <c r="J496" s="437" t="s">
        <v>925</v>
      </c>
      <c r="K496" s="436">
        <v>4</v>
      </c>
      <c r="L496" s="433"/>
      <c r="M496" s="432" t="str">
        <f t="shared" si="7"/>
        <v>三年制中职-机电技术应用-2022</v>
      </c>
    </row>
    <row r="497" spans="1:13">
      <c r="A497" s="432" t="s">
        <v>586</v>
      </c>
      <c r="B497" s="433" t="s">
        <v>128</v>
      </c>
      <c r="C497" s="432" t="s">
        <v>871</v>
      </c>
      <c r="D497" s="433">
        <v>2022</v>
      </c>
      <c r="E497" s="434" t="s">
        <v>657</v>
      </c>
      <c r="F497" s="432" t="s">
        <v>729</v>
      </c>
      <c r="G497" s="435" t="s">
        <v>651</v>
      </c>
      <c r="H497" s="436">
        <v>24</v>
      </c>
      <c r="I497" s="436">
        <v>205</v>
      </c>
      <c r="J497" s="437" t="s">
        <v>927</v>
      </c>
      <c r="K497" s="436">
        <v>3</v>
      </c>
      <c r="L497" s="433"/>
      <c r="M497" s="432" t="str">
        <f t="shared" si="7"/>
        <v>三年制中职-机电技术应用-2022</v>
      </c>
    </row>
    <row r="498" spans="1:13">
      <c r="A498" s="432" t="s">
        <v>586</v>
      </c>
      <c r="B498" s="433" t="s">
        <v>128</v>
      </c>
      <c r="C498" s="432" t="s">
        <v>871</v>
      </c>
      <c r="D498" s="433">
        <v>2022</v>
      </c>
      <c r="E498" s="434" t="s">
        <v>657</v>
      </c>
      <c r="F498" s="432" t="s">
        <v>729</v>
      </c>
      <c r="G498" s="435" t="s">
        <v>651</v>
      </c>
      <c r="H498" s="436">
        <v>25</v>
      </c>
      <c r="I498" s="436">
        <v>206</v>
      </c>
      <c r="J498" s="437" t="s">
        <v>930</v>
      </c>
      <c r="K498" s="436">
        <v>4</v>
      </c>
      <c r="L498" s="433"/>
      <c r="M498" s="432" t="str">
        <f t="shared" si="7"/>
        <v>三年制中职-机电技术应用-2022</v>
      </c>
    </row>
    <row r="499" spans="1:13">
      <c r="A499" s="432" t="s">
        <v>586</v>
      </c>
      <c r="B499" s="433" t="s">
        <v>128</v>
      </c>
      <c r="C499" s="432" t="s">
        <v>871</v>
      </c>
      <c r="D499" s="433">
        <v>2022</v>
      </c>
      <c r="E499" s="434" t="s">
        <v>657</v>
      </c>
      <c r="F499" s="437" t="s">
        <v>666</v>
      </c>
      <c r="G499" s="435" t="s">
        <v>651</v>
      </c>
      <c r="H499" s="436">
        <v>26</v>
      </c>
      <c r="I499" s="436">
        <v>283</v>
      </c>
      <c r="J499" s="437" t="s">
        <v>931</v>
      </c>
      <c r="K499" s="436"/>
      <c r="L499" s="436" t="s">
        <v>670</v>
      </c>
      <c r="M499" s="432" t="str">
        <f t="shared" si="7"/>
        <v>三年制中职-机电技术应用-2022</v>
      </c>
    </row>
    <row r="500" spans="1:13">
      <c r="A500" s="432" t="s">
        <v>586</v>
      </c>
      <c r="B500" s="433" t="s">
        <v>128</v>
      </c>
      <c r="C500" s="432" t="s">
        <v>871</v>
      </c>
      <c r="D500" s="433">
        <v>2022</v>
      </c>
      <c r="E500" s="434" t="s">
        <v>657</v>
      </c>
      <c r="F500" s="437" t="s">
        <v>666</v>
      </c>
      <c r="G500" s="435" t="s">
        <v>651</v>
      </c>
      <c r="H500" s="436">
        <v>27</v>
      </c>
      <c r="I500" s="436">
        <v>284</v>
      </c>
      <c r="J500" s="437" t="s">
        <v>932</v>
      </c>
      <c r="K500" s="436"/>
      <c r="L500" s="436" t="s">
        <v>670</v>
      </c>
      <c r="M500" s="432" t="str">
        <f t="shared" si="7"/>
        <v>三年制中职-机电技术应用-2022</v>
      </c>
    </row>
    <row r="501" spans="1:13">
      <c r="A501" s="432" t="s">
        <v>587</v>
      </c>
      <c r="B501" s="433" t="s">
        <v>128</v>
      </c>
      <c r="C501" s="432" t="s">
        <v>877</v>
      </c>
      <c r="D501" s="433">
        <v>2022</v>
      </c>
      <c r="E501" s="434" t="s">
        <v>649</v>
      </c>
      <c r="F501" s="435" t="s">
        <v>650</v>
      </c>
      <c r="G501" s="435" t="s">
        <v>651</v>
      </c>
      <c r="H501" s="436">
        <v>15</v>
      </c>
      <c r="I501" s="436">
        <v>207</v>
      </c>
      <c r="J501" s="437" t="s">
        <v>906</v>
      </c>
      <c r="K501" s="436">
        <v>2</v>
      </c>
      <c r="L501" s="433"/>
      <c r="M501" s="432" t="str">
        <f t="shared" si="7"/>
        <v>三年制中职-计算机网络技术-2022</v>
      </c>
    </row>
    <row r="502" spans="1:13">
      <c r="A502" s="432" t="s">
        <v>587</v>
      </c>
      <c r="B502" s="433" t="s">
        <v>128</v>
      </c>
      <c r="C502" s="432" t="s">
        <v>877</v>
      </c>
      <c r="D502" s="433">
        <v>2022</v>
      </c>
      <c r="E502" s="434" t="s">
        <v>649</v>
      </c>
      <c r="F502" s="435" t="s">
        <v>654</v>
      </c>
      <c r="G502" s="435" t="s">
        <v>651</v>
      </c>
      <c r="H502" s="436">
        <v>16</v>
      </c>
      <c r="I502" s="436">
        <v>208</v>
      </c>
      <c r="J502" s="437" t="s">
        <v>907</v>
      </c>
      <c r="K502" s="436">
        <v>4</v>
      </c>
      <c r="L502" s="433"/>
      <c r="M502" s="432" t="str">
        <f t="shared" si="7"/>
        <v>三年制中职-计算机网络技术-2022</v>
      </c>
    </row>
    <row r="503" spans="1:13">
      <c r="A503" s="432" t="s">
        <v>587</v>
      </c>
      <c r="B503" s="433" t="s">
        <v>128</v>
      </c>
      <c r="C503" s="432" t="s">
        <v>877</v>
      </c>
      <c r="D503" s="433">
        <v>2022</v>
      </c>
      <c r="E503" s="434" t="s">
        <v>649</v>
      </c>
      <c r="F503" s="435" t="s">
        <v>654</v>
      </c>
      <c r="G503" s="435" t="s">
        <v>651</v>
      </c>
      <c r="H503" s="436">
        <v>17</v>
      </c>
      <c r="I503" s="436">
        <v>209</v>
      </c>
      <c r="J503" s="437" t="s">
        <v>908</v>
      </c>
      <c r="K503" s="436">
        <v>3</v>
      </c>
      <c r="L503" s="433"/>
      <c r="M503" s="432" t="str">
        <f t="shared" si="7"/>
        <v>三年制中职-计算机网络技术-2022</v>
      </c>
    </row>
    <row r="504" spans="1:13">
      <c r="A504" s="432" t="s">
        <v>587</v>
      </c>
      <c r="B504" s="433" t="s">
        <v>128</v>
      </c>
      <c r="C504" s="432" t="s">
        <v>877</v>
      </c>
      <c r="D504" s="433">
        <v>2022</v>
      </c>
      <c r="E504" s="434" t="s">
        <v>649</v>
      </c>
      <c r="F504" s="435" t="s">
        <v>654</v>
      </c>
      <c r="G504" s="435" t="s">
        <v>651</v>
      </c>
      <c r="H504" s="436">
        <v>18</v>
      </c>
      <c r="I504" s="436">
        <v>210</v>
      </c>
      <c r="J504" s="437" t="s">
        <v>909</v>
      </c>
      <c r="K504" s="436">
        <v>3</v>
      </c>
      <c r="L504" s="433"/>
      <c r="M504" s="432" t="str">
        <f t="shared" si="7"/>
        <v>三年制中职-计算机网络技术-2022</v>
      </c>
    </row>
    <row r="505" spans="1:13">
      <c r="A505" s="432" t="s">
        <v>587</v>
      </c>
      <c r="B505" s="433" t="s">
        <v>128</v>
      </c>
      <c r="C505" s="432" t="s">
        <v>877</v>
      </c>
      <c r="D505" s="433">
        <v>2022</v>
      </c>
      <c r="E505" s="434" t="s">
        <v>649</v>
      </c>
      <c r="F505" s="435" t="s">
        <v>654</v>
      </c>
      <c r="G505" s="435" t="s">
        <v>651</v>
      </c>
      <c r="H505" s="436">
        <v>19</v>
      </c>
      <c r="I505" s="436">
        <v>211</v>
      </c>
      <c r="J505" s="437" t="s">
        <v>910</v>
      </c>
      <c r="K505" s="436">
        <v>2</v>
      </c>
      <c r="L505" s="433"/>
      <c r="M505" s="432" t="str">
        <f t="shared" si="7"/>
        <v>三年制中职-计算机网络技术-2022</v>
      </c>
    </row>
    <row r="506" spans="1:13">
      <c r="A506" s="432" t="s">
        <v>587</v>
      </c>
      <c r="B506" s="433" t="s">
        <v>128</v>
      </c>
      <c r="C506" s="432" t="s">
        <v>877</v>
      </c>
      <c r="D506" s="433">
        <v>2022</v>
      </c>
      <c r="E506" s="434" t="s">
        <v>649</v>
      </c>
      <c r="F506" s="435" t="s">
        <v>654</v>
      </c>
      <c r="G506" s="435" t="s">
        <v>651</v>
      </c>
      <c r="H506" s="436">
        <v>20</v>
      </c>
      <c r="I506" s="436">
        <v>212</v>
      </c>
      <c r="J506" s="437" t="s">
        <v>911</v>
      </c>
      <c r="K506" s="436">
        <v>2</v>
      </c>
      <c r="L506" s="433"/>
      <c r="M506" s="432" t="str">
        <f t="shared" si="7"/>
        <v>三年制中职-计算机网络技术-2022</v>
      </c>
    </row>
    <row r="507" spans="1:13">
      <c r="A507" s="432" t="s">
        <v>587</v>
      </c>
      <c r="B507" s="433" t="s">
        <v>128</v>
      </c>
      <c r="C507" s="432" t="s">
        <v>877</v>
      </c>
      <c r="D507" s="433">
        <v>2022</v>
      </c>
      <c r="E507" s="434" t="s">
        <v>649</v>
      </c>
      <c r="F507" s="435" t="s">
        <v>654</v>
      </c>
      <c r="G507" s="435" t="s">
        <v>651</v>
      </c>
      <c r="H507" s="436">
        <v>21</v>
      </c>
      <c r="I507" s="436">
        <v>213</v>
      </c>
      <c r="J507" s="437" t="s">
        <v>841</v>
      </c>
      <c r="K507" s="436">
        <v>2</v>
      </c>
      <c r="L507" s="433"/>
      <c r="M507" s="432" t="str">
        <f t="shared" si="7"/>
        <v>三年制中职-计算机网络技术-2022</v>
      </c>
    </row>
    <row r="508" spans="1:13">
      <c r="A508" s="432" t="s">
        <v>587</v>
      </c>
      <c r="B508" s="433" t="s">
        <v>128</v>
      </c>
      <c r="C508" s="432" t="s">
        <v>877</v>
      </c>
      <c r="D508" s="433">
        <v>2022</v>
      </c>
      <c r="E508" s="434" t="s">
        <v>649</v>
      </c>
      <c r="F508" s="435" t="s">
        <v>654</v>
      </c>
      <c r="G508" s="435" t="s">
        <v>651</v>
      </c>
      <c r="H508" s="436">
        <v>22</v>
      </c>
      <c r="I508" s="436">
        <v>214</v>
      </c>
      <c r="J508" s="437" t="s">
        <v>912</v>
      </c>
      <c r="K508" s="436">
        <v>1</v>
      </c>
      <c r="L508" s="433"/>
      <c r="M508" s="432" t="str">
        <f t="shared" si="7"/>
        <v>三年制中职-计算机网络技术-2022</v>
      </c>
    </row>
    <row r="509" spans="1:13">
      <c r="A509" s="432" t="s">
        <v>587</v>
      </c>
      <c r="B509" s="433" t="s">
        <v>128</v>
      </c>
      <c r="C509" s="432" t="s">
        <v>877</v>
      </c>
      <c r="D509" s="433">
        <v>2022</v>
      </c>
      <c r="E509" s="434" t="s">
        <v>649</v>
      </c>
      <c r="F509" s="435" t="s">
        <v>654</v>
      </c>
      <c r="G509" s="435" t="s">
        <v>759</v>
      </c>
      <c r="H509" s="436">
        <v>23</v>
      </c>
      <c r="I509" s="436">
        <v>215</v>
      </c>
      <c r="J509" s="437" t="s">
        <v>913</v>
      </c>
      <c r="K509" s="436">
        <v>1</v>
      </c>
      <c r="L509" s="433"/>
      <c r="M509" s="432" t="str">
        <f t="shared" si="7"/>
        <v>三年制中职-计算机网络技术-2022</v>
      </c>
    </row>
    <row r="510" spans="1:13">
      <c r="A510" s="432" t="s">
        <v>587</v>
      </c>
      <c r="B510" s="433" t="s">
        <v>128</v>
      </c>
      <c r="C510" s="432" t="s">
        <v>877</v>
      </c>
      <c r="D510" s="433">
        <v>2022</v>
      </c>
      <c r="E510" s="434" t="s">
        <v>649</v>
      </c>
      <c r="F510" s="435" t="s">
        <v>654</v>
      </c>
      <c r="G510" s="435" t="s">
        <v>659</v>
      </c>
      <c r="H510" s="436">
        <v>24</v>
      </c>
      <c r="I510" s="436">
        <v>216</v>
      </c>
      <c r="J510" s="443" t="s">
        <v>843</v>
      </c>
      <c r="K510" s="436">
        <v>1</v>
      </c>
      <c r="L510" s="433"/>
      <c r="M510" s="432" t="str">
        <f t="shared" si="7"/>
        <v>三年制中职-计算机网络技术-2022</v>
      </c>
    </row>
    <row r="511" spans="1:13">
      <c r="A511" s="432" t="s">
        <v>587</v>
      </c>
      <c r="B511" s="433" t="s">
        <v>128</v>
      </c>
      <c r="C511" s="432" t="s">
        <v>877</v>
      </c>
      <c r="D511" s="433">
        <v>2022</v>
      </c>
      <c r="E511" s="434" t="s">
        <v>649</v>
      </c>
      <c r="F511" s="435" t="s">
        <v>654</v>
      </c>
      <c r="G511" s="435" t="s">
        <v>659</v>
      </c>
      <c r="H511" s="436">
        <v>25</v>
      </c>
      <c r="I511" s="436">
        <v>217</v>
      </c>
      <c r="J511" s="443" t="s">
        <v>664</v>
      </c>
      <c r="K511" s="436">
        <v>1</v>
      </c>
      <c r="L511" s="433"/>
      <c r="M511" s="432" t="str">
        <f t="shared" si="7"/>
        <v>三年制中职-计算机网络技术-2022</v>
      </c>
    </row>
    <row r="512" spans="1:13">
      <c r="A512" s="432" t="s">
        <v>587</v>
      </c>
      <c r="B512" s="433" t="s">
        <v>128</v>
      </c>
      <c r="C512" s="432" t="s">
        <v>877</v>
      </c>
      <c r="D512" s="433">
        <v>2022</v>
      </c>
      <c r="E512" s="434" t="s">
        <v>657</v>
      </c>
      <c r="F512" s="432" t="s">
        <v>729</v>
      </c>
      <c r="G512" s="435" t="s">
        <v>651</v>
      </c>
      <c r="H512" s="436">
        <v>26</v>
      </c>
      <c r="I512" s="436">
        <v>218</v>
      </c>
      <c r="J512" s="437" t="s">
        <v>933</v>
      </c>
      <c r="K512" s="436">
        <v>4</v>
      </c>
      <c r="L512" s="433"/>
      <c r="M512" s="432" t="str">
        <f t="shared" si="7"/>
        <v>三年制中职-计算机网络技术-2022</v>
      </c>
    </row>
    <row r="513" spans="1:13">
      <c r="A513" s="432" t="s">
        <v>587</v>
      </c>
      <c r="B513" s="433" t="s">
        <v>128</v>
      </c>
      <c r="C513" s="432" t="s">
        <v>877</v>
      </c>
      <c r="D513" s="433">
        <v>2022</v>
      </c>
      <c r="E513" s="434" t="s">
        <v>657</v>
      </c>
      <c r="F513" s="432" t="s">
        <v>762</v>
      </c>
      <c r="G513" s="435" t="s">
        <v>651</v>
      </c>
      <c r="H513" s="436">
        <v>27</v>
      </c>
      <c r="I513" s="436">
        <v>219</v>
      </c>
      <c r="J513" s="437" t="s">
        <v>934</v>
      </c>
      <c r="K513" s="436">
        <v>4</v>
      </c>
      <c r="L513" s="433"/>
      <c r="M513" s="432" t="str">
        <f t="shared" si="7"/>
        <v>三年制中职-计算机网络技术-2022</v>
      </c>
    </row>
    <row r="514" spans="1:13">
      <c r="A514" s="432" t="s">
        <v>587</v>
      </c>
      <c r="B514" s="433" t="s">
        <v>128</v>
      </c>
      <c r="C514" s="432" t="s">
        <v>877</v>
      </c>
      <c r="D514" s="433">
        <v>2022</v>
      </c>
      <c r="E514" s="434" t="s">
        <v>657</v>
      </c>
      <c r="F514" s="437" t="s">
        <v>666</v>
      </c>
      <c r="G514" s="435" t="s">
        <v>651</v>
      </c>
      <c r="H514" s="436">
        <v>28</v>
      </c>
      <c r="I514" s="436">
        <v>285</v>
      </c>
      <c r="J514" s="437" t="s">
        <v>935</v>
      </c>
      <c r="K514" s="436"/>
      <c r="L514" s="436" t="s">
        <v>668</v>
      </c>
      <c r="M514" s="432" t="str">
        <f t="shared" ref="M514:M577" si="8">B514&amp;"-"&amp;C514&amp;"-"&amp;D514</f>
        <v>三年制中职-计算机网络技术-2022</v>
      </c>
    </row>
    <row r="515" spans="1:13">
      <c r="A515" s="432" t="s">
        <v>588</v>
      </c>
      <c r="B515" s="433" t="s">
        <v>128</v>
      </c>
      <c r="C515" s="432" t="s">
        <v>880</v>
      </c>
      <c r="D515" s="433">
        <v>2022</v>
      </c>
      <c r="E515" s="434" t="s">
        <v>649</v>
      </c>
      <c r="F515" s="435" t="s">
        <v>650</v>
      </c>
      <c r="G515" s="435" t="s">
        <v>651</v>
      </c>
      <c r="H515" s="436">
        <v>14</v>
      </c>
      <c r="I515" s="436">
        <v>220</v>
      </c>
      <c r="J515" s="437" t="s">
        <v>906</v>
      </c>
      <c r="K515" s="436">
        <v>2</v>
      </c>
      <c r="L515" s="433"/>
      <c r="M515" s="432" t="str">
        <f t="shared" si="8"/>
        <v>三年制中职-建筑装饰技术-2022</v>
      </c>
    </row>
    <row r="516" spans="1:13">
      <c r="A516" s="432" t="s">
        <v>588</v>
      </c>
      <c r="B516" s="433" t="s">
        <v>128</v>
      </c>
      <c r="C516" s="432" t="s">
        <v>880</v>
      </c>
      <c r="D516" s="433">
        <v>2022</v>
      </c>
      <c r="E516" s="434" t="s">
        <v>649</v>
      </c>
      <c r="F516" s="435" t="s">
        <v>654</v>
      </c>
      <c r="G516" s="435" t="s">
        <v>651</v>
      </c>
      <c r="H516" s="436">
        <v>15</v>
      </c>
      <c r="I516" s="436">
        <v>221</v>
      </c>
      <c r="J516" s="437" t="s">
        <v>907</v>
      </c>
      <c r="K516" s="436">
        <v>4</v>
      </c>
      <c r="L516" s="433"/>
      <c r="M516" s="432" t="str">
        <f t="shared" si="8"/>
        <v>三年制中职-建筑装饰技术-2022</v>
      </c>
    </row>
    <row r="517" spans="1:13">
      <c r="A517" s="432" t="s">
        <v>588</v>
      </c>
      <c r="B517" s="433" t="s">
        <v>128</v>
      </c>
      <c r="C517" s="432" t="s">
        <v>880</v>
      </c>
      <c r="D517" s="433">
        <v>2022</v>
      </c>
      <c r="E517" s="434" t="s">
        <v>649</v>
      </c>
      <c r="F517" s="435" t="s">
        <v>654</v>
      </c>
      <c r="G517" s="435" t="s">
        <v>651</v>
      </c>
      <c r="H517" s="436">
        <v>16</v>
      </c>
      <c r="I517" s="436">
        <v>222</v>
      </c>
      <c r="J517" s="437" t="s">
        <v>908</v>
      </c>
      <c r="K517" s="436">
        <v>3</v>
      </c>
      <c r="L517" s="433"/>
      <c r="M517" s="432" t="str">
        <f t="shared" si="8"/>
        <v>三年制中职-建筑装饰技术-2022</v>
      </c>
    </row>
    <row r="518" spans="1:13">
      <c r="A518" s="432" t="s">
        <v>588</v>
      </c>
      <c r="B518" s="433" t="s">
        <v>128</v>
      </c>
      <c r="C518" s="432" t="s">
        <v>880</v>
      </c>
      <c r="D518" s="433">
        <v>2022</v>
      </c>
      <c r="E518" s="434" t="s">
        <v>649</v>
      </c>
      <c r="F518" s="435" t="s">
        <v>654</v>
      </c>
      <c r="G518" s="435" t="s">
        <v>651</v>
      </c>
      <c r="H518" s="436">
        <v>17</v>
      </c>
      <c r="I518" s="436">
        <v>223</v>
      </c>
      <c r="J518" s="437" t="s">
        <v>909</v>
      </c>
      <c r="K518" s="436">
        <v>3</v>
      </c>
      <c r="L518" s="433"/>
      <c r="M518" s="432" t="str">
        <f t="shared" si="8"/>
        <v>三年制中职-建筑装饰技术-2022</v>
      </c>
    </row>
    <row r="519" spans="1:13">
      <c r="A519" s="432" t="s">
        <v>588</v>
      </c>
      <c r="B519" s="433" t="s">
        <v>128</v>
      </c>
      <c r="C519" s="432" t="s">
        <v>880</v>
      </c>
      <c r="D519" s="433">
        <v>2022</v>
      </c>
      <c r="E519" s="434" t="s">
        <v>649</v>
      </c>
      <c r="F519" s="435" t="s">
        <v>654</v>
      </c>
      <c r="G519" s="435" t="s">
        <v>651</v>
      </c>
      <c r="H519" s="436">
        <v>18</v>
      </c>
      <c r="I519" s="436">
        <v>224</v>
      </c>
      <c r="J519" s="437" t="s">
        <v>910</v>
      </c>
      <c r="K519" s="436">
        <v>2</v>
      </c>
      <c r="L519" s="433"/>
      <c r="M519" s="432" t="str">
        <f t="shared" si="8"/>
        <v>三年制中职-建筑装饰技术-2022</v>
      </c>
    </row>
    <row r="520" spans="1:13">
      <c r="A520" s="432" t="s">
        <v>588</v>
      </c>
      <c r="B520" s="433" t="s">
        <v>128</v>
      </c>
      <c r="C520" s="432" t="s">
        <v>880</v>
      </c>
      <c r="D520" s="433">
        <v>2022</v>
      </c>
      <c r="E520" s="434" t="s">
        <v>649</v>
      </c>
      <c r="F520" s="435" t="s">
        <v>654</v>
      </c>
      <c r="G520" s="435" t="s">
        <v>651</v>
      </c>
      <c r="H520" s="436">
        <v>19</v>
      </c>
      <c r="I520" s="436">
        <v>225</v>
      </c>
      <c r="J520" s="437" t="s">
        <v>911</v>
      </c>
      <c r="K520" s="436">
        <v>2</v>
      </c>
      <c r="L520" s="433"/>
      <c r="M520" s="432" t="str">
        <f t="shared" si="8"/>
        <v>三年制中职-建筑装饰技术-2022</v>
      </c>
    </row>
    <row r="521" spans="1:13">
      <c r="A521" s="432" t="s">
        <v>588</v>
      </c>
      <c r="B521" s="433" t="s">
        <v>128</v>
      </c>
      <c r="C521" s="432" t="s">
        <v>880</v>
      </c>
      <c r="D521" s="433">
        <v>2022</v>
      </c>
      <c r="E521" s="434" t="s">
        <v>649</v>
      </c>
      <c r="F521" s="435" t="s">
        <v>654</v>
      </c>
      <c r="G521" s="435" t="s">
        <v>651</v>
      </c>
      <c r="H521" s="436">
        <v>20</v>
      </c>
      <c r="I521" s="436">
        <v>226</v>
      </c>
      <c r="J521" s="437" t="s">
        <v>841</v>
      </c>
      <c r="K521" s="436">
        <v>2</v>
      </c>
      <c r="L521" s="433"/>
      <c r="M521" s="432" t="str">
        <f t="shared" si="8"/>
        <v>三年制中职-建筑装饰技术-2022</v>
      </c>
    </row>
    <row r="522" spans="1:13">
      <c r="A522" s="432" t="s">
        <v>588</v>
      </c>
      <c r="B522" s="433" t="s">
        <v>128</v>
      </c>
      <c r="C522" s="432" t="s">
        <v>880</v>
      </c>
      <c r="D522" s="433">
        <v>2022</v>
      </c>
      <c r="E522" s="434" t="s">
        <v>649</v>
      </c>
      <c r="F522" s="435" t="s">
        <v>654</v>
      </c>
      <c r="G522" s="435" t="s">
        <v>651</v>
      </c>
      <c r="H522" s="436">
        <v>21</v>
      </c>
      <c r="I522" s="436">
        <v>227</v>
      </c>
      <c r="J522" s="437" t="s">
        <v>912</v>
      </c>
      <c r="K522" s="436">
        <v>1</v>
      </c>
      <c r="L522" s="433"/>
      <c r="M522" s="432" t="str">
        <f t="shared" si="8"/>
        <v>三年制中职-建筑装饰技术-2022</v>
      </c>
    </row>
    <row r="523" spans="1:13">
      <c r="A523" s="432" t="s">
        <v>588</v>
      </c>
      <c r="B523" s="433" t="s">
        <v>128</v>
      </c>
      <c r="C523" s="432" t="s">
        <v>880</v>
      </c>
      <c r="D523" s="433">
        <v>2022</v>
      </c>
      <c r="E523" s="434" t="s">
        <v>649</v>
      </c>
      <c r="F523" s="435" t="s">
        <v>654</v>
      </c>
      <c r="G523" s="435" t="s">
        <v>759</v>
      </c>
      <c r="H523" s="436">
        <v>22</v>
      </c>
      <c r="I523" s="436">
        <v>228</v>
      </c>
      <c r="J523" s="437" t="s">
        <v>913</v>
      </c>
      <c r="K523" s="436">
        <v>1</v>
      </c>
      <c r="L523" s="433"/>
      <c r="M523" s="432" t="str">
        <f t="shared" si="8"/>
        <v>三年制中职-建筑装饰技术-2022</v>
      </c>
    </row>
    <row r="524" spans="1:13">
      <c r="A524" s="432" t="s">
        <v>588</v>
      </c>
      <c r="B524" s="433" t="s">
        <v>128</v>
      </c>
      <c r="C524" s="432" t="s">
        <v>880</v>
      </c>
      <c r="D524" s="433">
        <v>2022</v>
      </c>
      <c r="E524" s="434" t="s">
        <v>657</v>
      </c>
      <c r="F524" s="432" t="s">
        <v>729</v>
      </c>
      <c r="G524" s="435" t="s">
        <v>651</v>
      </c>
      <c r="H524" s="436">
        <v>23</v>
      </c>
      <c r="I524" s="436">
        <v>229</v>
      </c>
      <c r="J524" s="437" t="s">
        <v>936</v>
      </c>
      <c r="K524" s="436">
        <v>4</v>
      </c>
      <c r="L524" s="433"/>
      <c r="M524" s="432" t="str">
        <f t="shared" si="8"/>
        <v>三年制中职-建筑装饰技术-2022</v>
      </c>
    </row>
    <row r="525" spans="1:13">
      <c r="A525" s="432" t="s">
        <v>588</v>
      </c>
      <c r="B525" s="433" t="s">
        <v>128</v>
      </c>
      <c r="C525" s="432" t="s">
        <v>880</v>
      </c>
      <c r="D525" s="433">
        <v>2022</v>
      </c>
      <c r="E525" s="434" t="s">
        <v>657</v>
      </c>
      <c r="F525" s="432" t="s">
        <v>729</v>
      </c>
      <c r="G525" s="435" t="s">
        <v>651</v>
      </c>
      <c r="H525" s="436">
        <v>24</v>
      </c>
      <c r="I525" s="436">
        <v>230</v>
      </c>
      <c r="J525" s="437" t="s">
        <v>937</v>
      </c>
      <c r="K525" s="436">
        <v>4</v>
      </c>
      <c r="L525" s="433"/>
      <c r="M525" s="432" t="str">
        <f t="shared" si="8"/>
        <v>三年制中职-建筑装饰技术-2022</v>
      </c>
    </row>
    <row r="526" spans="1:13">
      <c r="A526" s="432" t="s">
        <v>588</v>
      </c>
      <c r="B526" s="433" t="s">
        <v>128</v>
      </c>
      <c r="C526" s="432" t="s">
        <v>880</v>
      </c>
      <c r="D526" s="433">
        <v>2022</v>
      </c>
      <c r="E526" s="434" t="s">
        <v>657</v>
      </c>
      <c r="F526" s="432" t="s">
        <v>658</v>
      </c>
      <c r="G526" s="435" t="s">
        <v>651</v>
      </c>
      <c r="H526" s="436">
        <v>25</v>
      </c>
      <c r="I526" s="436">
        <v>231</v>
      </c>
      <c r="J526" s="437" t="s">
        <v>938</v>
      </c>
      <c r="K526" s="436">
        <v>2</v>
      </c>
      <c r="L526" s="433"/>
      <c r="M526" s="432" t="str">
        <f t="shared" si="8"/>
        <v>三年制中职-建筑装饰技术-2022</v>
      </c>
    </row>
    <row r="527" spans="1:13">
      <c r="A527" s="432" t="s">
        <v>588</v>
      </c>
      <c r="B527" s="433" t="s">
        <v>128</v>
      </c>
      <c r="C527" s="432" t="s">
        <v>880</v>
      </c>
      <c r="D527" s="433">
        <v>2022</v>
      </c>
      <c r="E527" s="434" t="s">
        <v>657</v>
      </c>
      <c r="F527" s="437" t="s">
        <v>666</v>
      </c>
      <c r="G527" s="435" t="s">
        <v>651</v>
      </c>
      <c r="H527" s="436">
        <v>26</v>
      </c>
      <c r="I527" s="436">
        <v>286</v>
      </c>
      <c r="J527" s="437" t="s">
        <v>939</v>
      </c>
      <c r="K527" s="436"/>
      <c r="L527" s="436" t="s">
        <v>668</v>
      </c>
      <c r="M527" s="432" t="str">
        <f t="shared" si="8"/>
        <v>三年制中职-建筑装饰技术-2022</v>
      </c>
    </row>
    <row r="528" spans="1:13">
      <c r="A528" s="432" t="s">
        <v>588</v>
      </c>
      <c r="B528" s="433" t="s">
        <v>128</v>
      </c>
      <c r="C528" s="432" t="s">
        <v>880</v>
      </c>
      <c r="D528" s="433">
        <v>2022</v>
      </c>
      <c r="E528" s="434" t="s">
        <v>657</v>
      </c>
      <c r="F528" s="437" t="s">
        <v>666</v>
      </c>
      <c r="G528" s="435" t="s">
        <v>651</v>
      </c>
      <c r="H528" s="436">
        <v>27</v>
      </c>
      <c r="I528" s="436">
        <v>287</v>
      </c>
      <c r="J528" s="437" t="s">
        <v>940</v>
      </c>
      <c r="K528" s="436"/>
      <c r="L528" s="436" t="s">
        <v>668</v>
      </c>
      <c r="M528" s="432" t="str">
        <f t="shared" si="8"/>
        <v>三年制中职-建筑装饰技术-2022</v>
      </c>
    </row>
    <row r="529" spans="1:13">
      <c r="A529" s="432" t="s">
        <v>589</v>
      </c>
      <c r="B529" s="433" t="s">
        <v>128</v>
      </c>
      <c r="C529" s="432" t="s">
        <v>885</v>
      </c>
      <c r="D529" s="433">
        <v>2022</v>
      </c>
      <c r="E529" s="434" t="s">
        <v>649</v>
      </c>
      <c r="F529" s="435" t="s">
        <v>650</v>
      </c>
      <c r="G529" s="435" t="s">
        <v>651</v>
      </c>
      <c r="H529" s="436">
        <v>18</v>
      </c>
      <c r="I529" s="436">
        <v>232</v>
      </c>
      <c r="J529" s="437" t="s">
        <v>906</v>
      </c>
      <c r="K529" s="436">
        <v>2</v>
      </c>
      <c r="L529" s="433"/>
      <c r="M529" s="432" t="str">
        <f t="shared" si="8"/>
        <v>三年制中职-旅游服务与管理-2022</v>
      </c>
    </row>
    <row r="530" spans="1:13">
      <c r="A530" s="432" t="s">
        <v>589</v>
      </c>
      <c r="B530" s="433" t="s">
        <v>128</v>
      </c>
      <c r="C530" s="432" t="s">
        <v>885</v>
      </c>
      <c r="D530" s="433">
        <v>2022</v>
      </c>
      <c r="E530" s="434" t="s">
        <v>649</v>
      </c>
      <c r="F530" s="435" t="s">
        <v>654</v>
      </c>
      <c r="G530" s="435" t="s">
        <v>651</v>
      </c>
      <c r="H530" s="436">
        <v>19</v>
      </c>
      <c r="I530" s="436">
        <v>233</v>
      </c>
      <c r="J530" s="437" t="s">
        <v>907</v>
      </c>
      <c r="K530" s="436">
        <v>4</v>
      </c>
      <c r="L530" s="433"/>
      <c r="M530" s="432" t="str">
        <f t="shared" si="8"/>
        <v>三年制中职-旅游服务与管理-2022</v>
      </c>
    </row>
    <row r="531" spans="1:13">
      <c r="A531" s="432" t="s">
        <v>589</v>
      </c>
      <c r="B531" s="433" t="s">
        <v>128</v>
      </c>
      <c r="C531" s="432" t="s">
        <v>885</v>
      </c>
      <c r="D531" s="433">
        <v>2022</v>
      </c>
      <c r="E531" s="434" t="s">
        <v>649</v>
      </c>
      <c r="F531" s="435" t="s">
        <v>654</v>
      </c>
      <c r="G531" s="435" t="s">
        <v>651</v>
      </c>
      <c r="H531" s="436">
        <v>20</v>
      </c>
      <c r="I531" s="436">
        <v>234</v>
      </c>
      <c r="J531" s="437" t="s">
        <v>908</v>
      </c>
      <c r="K531" s="436">
        <v>3</v>
      </c>
      <c r="L531" s="433"/>
      <c r="M531" s="432" t="str">
        <f t="shared" si="8"/>
        <v>三年制中职-旅游服务与管理-2022</v>
      </c>
    </row>
    <row r="532" spans="1:13">
      <c r="A532" s="432" t="s">
        <v>589</v>
      </c>
      <c r="B532" s="433" t="s">
        <v>128</v>
      </c>
      <c r="C532" s="432" t="s">
        <v>885</v>
      </c>
      <c r="D532" s="433">
        <v>2022</v>
      </c>
      <c r="E532" s="434" t="s">
        <v>649</v>
      </c>
      <c r="F532" s="435" t="s">
        <v>654</v>
      </c>
      <c r="G532" s="435" t="s">
        <v>651</v>
      </c>
      <c r="H532" s="436">
        <v>21</v>
      </c>
      <c r="I532" s="436">
        <v>235</v>
      </c>
      <c r="J532" s="437" t="s">
        <v>909</v>
      </c>
      <c r="K532" s="436">
        <v>3</v>
      </c>
      <c r="L532" s="433"/>
      <c r="M532" s="432" t="str">
        <f t="shared" si="8"/>
        <v>三年制中职-旅游服务与管理-2022</v>
      </c>
    </row>
    <row r="533" spans="1:13">
      <c r="A533" s="432" t="s">
        <v>589</v>
      </c>
      <c r="B533" s="433" t="s">
        <v>128</v>
      </c>
      <c r="C533" s="432" t="s">
        <v>885</v>
      </c>
      <c r="D533" s="433">
        <v>2022</v>
      </c>
      <c r="E533" s="434" t="s">
        <v>649</v>
      </c>
      <c r="F533" s="435" t="s">
        <v>654</v>
      </c>
      <c r="G533" s="435" t="s">
        <v>651</v>
      </c>
      <c r="H533" s="436">
        <v>22</v>
      </c>
      <c r="I533" s="436">
        <v>236</v>
      </c>
      <c r="J533" s="437" t="s">
        <v>910</v>
      </c>
      <c r="K533" s="436">
        <v>2</v>
      </c>
      <c r="L533" s="433"/>
      <c r="M533" s="432" t="str">
        <f t="shared" si="8"/>
        <v>三年制中职-旅游服务与管理-2022</v>
      </c>
    </row>
    <row r="534" spans="1:13">
      <c r="A534" s="432" t="s">
        <v>589</v>
      </c>
      <c r="B534" s="433" t="s">
        <v>128</v>
      </c>
      <c r="C534" s="432" t="s">
        <v>885</v>
      </c>
      <c r="D534" s="433">
        <v>2022</v>
      </c>
      <c r="E534" s="434" t="s">
        <v>649</v>
      </c>
      <c r="F534" s="435" t="s">
        <v>654</v>
      </c>
      <c r="G534" s="435" t="s">
        <v>651</v>
      </c>
      <c r="H534" s="436">
        <v>23</v>
      </c>
      <c r="I534" s="436">
        <v>237</v>
      </c>
      <c r="J534" s="437" t="s">
        <v>911</v>
      </c>
      <c r="K534" s="436">
        <v>2</v>
      </c>
      <c r="L534" s="433"/>
      <c r="M534" s="432" t="str">
        <f t="shared" si="8"/>
        <v>三年制中职-旅游服务与管理-2022</v>
      </c>
    </row>
    <row r="535" spans="1:13">
      <c r="A535" s="432" t="s">
        <v>589</v>
      </c>
      <c r="B535" s="433" t="s">
        <v>128</v>
      </c>
      <c r="C535" s="432" t="s">
        <v>885</v>
      </c>
      <c r="D535" s="433">
        <v>2022</v>
      </c>
      <c r="E535" s="434" t="s">
        <v>649</v>
      </c>
      <c r="F535" s="435" t="s">
        <v>654</v>
      </c>
      <c r="G535" s="435" t="s">
        <v>651</v>
      </c>
      <c r="H535" s="436">
        <v>24</v>
      </c>
      <c r="I535" s="436">
        <v>238</v>
      </c>
      <c r="J535" s="437" t="s">
        <v>841</v>
      </c>
      <c r="K535" s="436">
        <v>2</v>
      </c>
      <c r="L535" s="433"/>
      <c r="M535" s="432" t="str">
        <f t="shared" si="8"/>
        <v>三年制中职-旅游服务与管理-2022</v>
      </c>
    </row>
    <row r="536" spans="1:13">
      <c r="A536" s="432" t="s">
        <v>589</v>
      </c>
      <c r="B536" s="433" t="s">
        <v>128</v>
      </c>
      <c r="C536" s="432" t="s">
        <v>885</v>
      </c>
      <c r="D536" s="433">
        <v>2022</v>
      </c>
      <c r="E536" s="434" t="s">
        <v>649</v>
      </c>
      <c r="F536" s="435" t="s">
        <v>654</v>
      </c>
      <c r="G536" s="435" t="s">
        <v>759</v>
      </c>
      <c r="H536" s="436">
        <v>25</v>
      </c>
      <c r="I536" s="436">
        <v>239</v>
      </c>
      <c r="J536" s="437" t="s">
        <v>913</v>
      </c>
      <c r="K536" s="436">
        <v>1</v>
      </c>
      <c r="L536" s="433"/>
      <c r="M536" s="432" t="str">
        <f t="shared" si="8"/>
        <v>三年制中职-旅游服务与管理-2022</v>
      </c>
    </row>
    <row r="537" spans="1:13">
      <c r="A537" s="432" t="s">
        <v>589</v>
      </c>
      <c r="B537" s="433" t="s">
        <v>128</v>
      </c>
      <c r="C537" s="432" t="s">
        <v>885</v>
      </c>
      <c r="D537" s="433">
        <v>2022</v>
      </c>
      <c r="E537" s="434" t="s">
        <v>657</v>
      </c>
      <c r="F537" s="432" t="s">
        <v>729</v>
      </c>
      <c r="G537" s="435" t="s">
        <v>651</v>
      </c>
      <c r="H537" s="436">
        <v>26</v>
      </c>
      <c r="I537" s="436">
        <v>240</v>
      </c>
      <c r="J537" s="437" t="s">
        <v>941</v>
      </c>
      <c r="K537" s="436">
        <v>2</v>
      </c>
      <c r="L537" s="433"/>
      <c r="M537" s="432" t="str">
        <f t="shared" si="8"/>
        <v>三年制中职-旅游服务与管理-2022</v>
      </c>
    </row>
    <row r="538" spans="1:13">
      <c r="A538" s="432" t="s">
        <v>589</v>
      </c>
      <c r="B538" s="433" t="s">
        <v>128</v>
      </c>
      <c r="C538" s="432" t="s">
        <v>885</v>
      </c>
      <c r="D538" s="433">
        <v>2022</v>
      </c>
      <c r="E538" s="434" t="s">
        <v>657</v>
      </c>
      <c r="F538" s="432" t="s">
        <v>729</v>
      </c>
      <c r="G538" s="435" t="s">
        <v>651</v>
      </c>
      <c r="H538" s="436">
        <v>27</v>
      </c>
      <c r="I538" s="436">
        <v>241</v>
      </c>
      <c r="J538" s="437" t="s">
        <v>942</v>
      </c>
      <c r="K538" s="436">
        <v>3</v>
      </c>
      <c r="L538" s="433"/>
      <c r="M538" s="432" t="str">
        <f t="shared" si="8"/>
        <v>三年制中职-旅游服务与管理-2022</v>
      </c>
    </row>
    <row r="539" spans="1:13">
      <c r="A539" s="432" t="s">
        <v>589</v>
      </c>
      <c r="B539" s="433" t="s">
        <v>128</v>
      </c>
      <c r="C539" s="432" t="s">
        <v>885</v>
      </c>
      <c r="D539" s="433">
        <v>2022</v>
      </c>
      <c r="E539" s="434" t="s">
        <v>657</v>
      </c>
      <c r="F539" s="432" t="s">
        <v>729</v>
      </c>
      <c r="G539" s="435" t="s">
        <v>651</v>
      </c>
      <c r="H539" s="436">
        <v>28</v>
      </c>
      <c r="I539" s="436">
        <v>242</v>
      </c>
      <c r="J539" s="435" t="s">
        <v>943</v>
      </c>
      <c r="K539" s="436">
        <v>2</v>
      </c>
      <c r="L539" s="433"/>
      <c r="M539" s="432" t="str">
        <f t="shared" si="8"/>
        <v>三年制中职-旅游服务与管理-2022</v>
      </c>
    </row>
    <row r="540" spans="1:13">
      <c r="A540" s="432" t="s">
        <v>589</v>
      </c>
      <c r="B540" s="433" t="s">
        <v>128</v>
      </c>
      <c r="C540" s="432" t="s">
        <v>885</v>
      </c>
      <c r="D540" s="433">
        <v>2022</v>
      </c>
      <c r="E540" s="434" t="s">
        <v>657</v>
      </c>
      <c r="F540" s="432" t="s">
        <v>658</v>
      </c>
      <c r="G540" s="435" t="s">
        <v>651</v>
      </c>
      <c r="H540" s="436">
        <v>29</v>
      </c>
      <c r="I540" s="436">
        <v>243</v>
      </c>
      <c r="J540" s="437" t="s">
        <v>944</v>
      </c>
      <c r="K540" s="436">
        <v>2</v>
      </c>
      <c r="L540" s="433"/>
      <c r="M540" s="432" t="str">
        <f t="shared" si="8"/>
        <v>三年制中职-旅游服务与管理-2022</v>
      </c>
    </row>
    <row r="541" spans="1:13">
      <c r="A541" s="432" t="s">
        <v>589</v>
      </c>
      <c r="B541" s="433" t="s">
        <v>128</v>
      </c>
      <c r="C541" s="432" t="s">
        <v>885</v>
      </c>
      <c r="D541" s="433">
        <v>2022</v>
      </c>
      <c r="E541" s="434" t="s">
        <v>657</v>
      </c>
      <c r="F541" s="432" t="s">
        <v>658</v>
      </c>
      <c r="G541" s="435" t="s">
        <v>659</v>
      </c>
      <c r="H541" s="436">
        <v>30</v>
      </c>
      <c r="I541" s="436">
        <v>244</v>
      </c>
      <c r="J541" s="437" t="s">
        <v>945</v>
      </c>
      <c r="K541" s="436">
        <v>2</v>
      </c>
      <c r="L541" s="433"/>
      <c r="M541" s="432" t="str">
        <f t="shared" si="8"/>
        <v>三年制中职-旅游服务与管理-2022</v>
      </c>
    </row>
    <row r="542" spans="1:13">
      <c r="A542" s="432" t="s">
        <v>589</v>
      </c>
      <c r="B542" s="433" t="s">
        <v>128</v>
      </c>
      <c r="C542" s="432" t="s">
        <v>885</v>
      </c>
      <c r="D542" s="433">
        <v>2022</v>
      </c>
      <c r="E542" s="434" t="s">
        <v>657</v>
      </c>
      <c r="F542" s="437" t="s">
        <v>666</v>
      </c>
      <c r="G542" s="435" t="s">
        <v>651</v>
      </c>
      <c r="H542" s="436">
        <v>31</v>
      </c>
      <c r="I542" s="436">
        <v>288</v>
      </c>
      <c r="J542" s="437" t="s">
        <v>946</v>
      </c>
      <c r="K542" s="436"/>
      <c r="L542" s="436" t="s">
        <v>670</v>
      </c>
      <c r="M542" s="432" t="str">
        <f t="shared" si="8"/>
        <v>三年制中职-旅游服务与管理-2022</v>
      </c>
    </row>
    <row r="543" spans="1:13">
      <c r="A543" s="432" t="s">
        <v>947</v>
      </c>
      <c r="B543" s="433" t="s">
        <v>128</v>
      </c>
      <c r="C543" s="432" t="s">
        <v>948</v>
      </c>
      <c r="D543" s="433">
        <v>2022</v>
      </c>
      <c r="E543" s="434" t="s">
        <v>649</v>
      </c>
      <c r="F543" s="435" t="s">
        <v>650</v>
      </c>
      <c r="G543" s="435" t="s">
        <v>651</v>
      </c>
      <c r="H543" s="436">
        <v>1</v>
      </c>
      <c r="I543" s="436">
        <v>245</v>
      </c>
      <c r="J543" s="437" t="s">
        <v>906</v>
      </c>
      <c r="K543" s="436">
        <v>2</v>
      </c>
      <c r="L543" s="433"/>
      <c r="M543" s="432" t="str">
        <f t="shared" si="8"/>
        <v>三年制中职-汽车运用与维护-2022</v>
      </c>
    </row>
    <row r="544" spans="1:13">
      <c r="A544" s="432" t="s">
        <v>947</v>
      </c>
      <c r="B544" s="433" t="s">
        <v>128</v>
      </c>
      <c r="C544" s="432" t="s">
        <v>948</v>
      </c>
      <c r="D544" s="433">
        <v>2022</v>
      </c>
      <c r="E544" s="434" t="s">
        <v>649</v>
      </c>
      <c r="F544" s="435" t="s">
        <v>654</v>
      </c>
      <c r="G544" s="435" t="s">
        <v>651</v>
      </c>
      <c r="H544" s="436">
        <v>2</v>
      </c>
      <c r="I544" s="436">
        <v>246</v>
      </c>
      <c r="J544" s="437" t="s">
        <v>907</v>
      </c>
      <c r="K544" s="436">
        <v>4</v>
      </c>
      <c r="L544" s="433"/>
      <c r="M544" s="432" t="str">
        <f t="shared" si="8"/>
        <v>三年制中职-汽车运用与维护-2022</v>
      </c>
    </row>
    <row r="545" spans="1:13">
      <c r="A545" s="432" t="s">
        <v>947</v>
      </c>
      <c r="B545" s="433" t="s">
        <v>128</v>
      </c>
      <c r="C545" s="432" t="s">
        <v>948</v>
      </c>
      <c r="D545" s="433">
        <v>2022</v>
      </c>
      <c r="E545" s="434" t="s">
        <v>649</v>
      </c>
      <c r="F545" s="435" t="s">
        <v>654</v>
      </c>
      <c r="G545" s="435" t="s">
        <v>651</v>
      </c>
      <c r="H545" s="436">
        <v>3</v>
      </c>
      <c r="I545" s="436">
        <v>247</v>
      </c>
      <c r="J545" s="437" t="s">
        <v>908</v>
      </c>
      <c r="K545" s="436">
        <v>3</v>
      </c>
      <c r="L545" s="433"/>
      <c r="M545" s="432" t="str">
        <f t="shared" si="8"/>
        <v>三年制中职-汽车运用与维护-2022</v>
      </c>
    </row>
    <row r="546" spans="1:13">
      <c r="A546" s="432" t="s">
        <v>947</v>
      </c>
      <c r="B546" s="433" t="s">
        <v>128</v>
      </c>
      <c r="C546" s="432" t="s">
        <v>948</v>
      </c>
      <c r="D546" s="433">
        <v>2022</v>
      </c>
      <c r="E546" s="434" t="s">
        <v>649</v>
      </c>
      <c r="F546" s="435" t="s">
        <v>654</v>
      </c>
      <c r="G546" s="435" t="s">
        <v>651</v>
      </c>
      <c r="H546" s="436">
        <v>4</v>
      </c>
      <c r="I546" s="436">
        <v>248</v>
      </c>
      <c r="J546" s="437" t="s">
        <v>909</v>
      </c>
      <c r="K546" s="436">
        <v>3</v>
      </c>
      <c r="L546" s="433"/>
      <c r="M546" s="432" t="str">
        <f t="shared" si="8"/>
        <v>三年制中职-汽车运用与维护-2022</v>
      </c>
    </row>
    <row r="547" spans="1:13">
      <c r="A547" s="432" t="s">
        <v>947</v>
      </c>
      <c r="B547" s="433" t="s">
        <v>128</v>
      </c>
      <c r="C547" s="432" t="s">
        <v>948</v>
      </c>
      <c r="D547" s="433">
        <v>2022</v>
      </c>
      <c r="E547" s="434" t="s">
        <v>649</v>
      </c>
      <c r="F547" s="435" t="s">
        <v>654</v>
      </c>
      <c r="G547" s="435" t="s">
        <v>651</v>
      </c>
      <c r="H547" s="436">
        <v>5</v>
      </c>
      <c r="I547" s="436">
        <v>249</v>
      </c>
      <c r="J547" s="437" t="s">
        <v>910</v>
      </c>
      <c r="K547" s="436">
        <v>2</v>
      </c>
      <c r="L547" s="433"/>
      <c r="M547" s="432" t="str">
        <f t="shared" si="8"/>
        <v>三年制中职-汽车运用与维护-2022</v>
      </c>
    </row>
    <row r="548" spans="1:13">
      <c r="A548" s="432" t="s">
        <v>947</v>
      </c>
      <c r="B548" s="433" t="s">
        <v>128</v>
      </c>
      <c r="C548" s="432" t="s">
        <v>948</v>
      </c>
      <c r="D548" s="433">
        <v>2022</v>
      </c>
      <c r="E548" s="434" t="s">
        <v>649</v>
      </c>
      <c r="F548" s="435" t="s">
        <v>654</v>
      </c>
      <c r="G548" s="435" t="s">
        <v>651</v>
      </c>
      <c r="H548" s="436">
        <v>6</v>
      </c>
      <c r="I548" s="436">
        <v>250</v>
      </c>
      <c r="J548" s="437" t="s">
        <v>911</v>
      </c>
      <c r="K548" s="436">
        <v>2</v>
      </c>
      <c r="L548" s="433"/>
      <c r="M548" s="432" t="str">
        <f t="shared" si="8"/>
        <v>三年制中职-汽车运用与维护-2022</v>
      </c>
    </row>
    <row r="549" spans="1:13">
      <c r="A549" s="432" t="s">
        <v>947</v>
      </c>
      <c r="B549" s="433" t="s">
        <v>128</v>
      </c>
      <c r="C549" s="432" t="s">
        <v>948</v>
      </c>
      <c r="D549" s="433">
        <v>2022</v>
      </c>
      <c r="E549" s="434" t="s">
        <v>649</v>
      </c>
      <c r="F549" s="435" t="s">
        <v>654</v>
      </c>
      <c r="G549" s="435" t="s">
        <v>651</v>
      </c>
      <c r="H549" s="436">
        <v>7</v>
      </c>
      <c r="I549" s="436">
        <v>251</v>
      </c>
      <c r="J549" s="437" t="s">
        <v>841</v>
      </c>
      <c r="K549" s="436">
        <v>2</v>
      </c>
      <c r="L549" s="433"/>
      <c r="M549" s="432" t="str">
        <f t="shared" si="8"/>
        <v>三年制中职-汽车运用与维护-2022</v>
      </c>
    </row>
    <row r="550" spans="1:13">
      <c r="A550" s="432" t="s">
        <v>947</v>
      </c>
      <c r="B550" s="433" t="s">
        <v>128</v>
      </c>
      <c r="C550" s="432" t="s">
        <v>948</v>
      </c>
      <c r="D550" s="433">
        <v>2022</v>
      </c>
      <c r="E550" s="434" t="s">
        <v>649</v>
      </c>
      <c r="F550" s="435" t="s">
        <v>654</v>
      </c>
      <c r="G550" s="435" t="s">
        <v>651</v>
      </c>
      <c r="H550" s="436">
        <v>8</v>
      </c>
      <c r="I550" s="436">
        <v>252</v>
      </c>
      <c r="J550" s="437" t="s">
        <v>912</v>
      </c>
      <c r="K550" s="436">
        <v>1</v>
      </c>
      <c r="L550" s="433"/>
      <c r="M550" s="432" t="str">
        <f t="shared" si="8"/>
        <v>三年制中职-汽车运用与维护-2022</v>
      </c>
    </row>
    <row r="551" spans="1:13">
      <c r="A551" s="432" t="s">
        <v>947</v>
      </c>
      <c r="B551" s="433" t="s">
        <v>128</v>
      </c>
      <c r="C551" s="432" t="s">
        <v>948</v>
      </c>
      <c r="D551" s="433">
        <v>2022</v>
      </c>
      <c r="E551" s="434" t="s">
        <v>649</v>
      </c>
      <c r="F551" s="435" t="s">
        <v>654</v>
      </c>
      <c r="G551" s="435" t="s">
        <v>759</v>
      </c>
      <c r="H551" s="436">
        <v>9</v>
      </c>
      <c r="I551" s="436">
        <v>253</v>
      </c>
      <c r="J551" s="437" t="s">
        <v>913</v>
      </c>
      <c r="K551" s="436">
        <v>1</v>
      </c>
      <c r="L551" s="433"/>
      <c r="M551" s="432" t="str">
        <f t="shared" si="8"/>
        <v>三年制中职-汽车运用与维护-2022</v>
      </c>
    </row>
    <row r="552" spans="1:13">
      <c r="A552" s="432" t="s">
        <v>947</v>
      </c>
      <c r="B552" s="433" t="s">
        <v>128</v>
      </c>
      <c r="C552" s="432" t="s">
        <v>948</v>
      </c>
      <c r="D552" s="433">
        <v>2022</v>
      </c>
      <c r="E552" s="434" t="s">
        <v>657</v>
      </c>
      <c r="F552" s="432" t="s">
        <v>729</v>
      </c>
      <c r="G552" s="435" t="s">
        <v>651</v>
      </c>
      <c r="H552" s="436">
        <v>10</v>
      </c>
      <c r="I552" s="436">
        <v>254</v>
      </c>
      <c r="J552" s="437" t="s">
        <v>949</v>
      </c>
      <c r="K552" s="436">
        <v>4</v>
      </c>
      <c r="L552" s="433"/>
      <c r="M552" s="432" t="str">
        <f t="shared" si="8"/>
        <v>三年制中职-汽车运用与维护-2022</v>
      </c>
    </row>
    <row r="553" spans="1:13">
      <c r="A553" s="432" t="s">
        <v>947</v>
      </c>
      <c r="B553" s="433" t="s">
        <v>128</v>
      </c>
      <c r="C553" s="432" t="s">
        <v>948</v>
      </c>
      <c r="D553" s="433">
        <v>2022</v>
      </c>
      <c r="E553" s="434" t="s">
        <v>657</v>
      </c>
      <c r="F553" s="432" t="s">
        <v>729</v>
      </c>
      <c r="G553" s="435" t="s">
        <v>651</v>
      </c>
      <c r="H553" s="436">
        <v>11</v>
      </c>
      <c r="I553" s="436">
        <v>255</v>
      </c>
      <c r="J553" s="437" t="s">
        <v>950</v>
      </c>
      <c r="K553" s="436">
        <v>4</v>
      </c>
      <c r="L553" s="433"/>
      <c r="M553" s="432" t="str">
        <f t="shared" si="8"/>
        <v>三年制中职-汽车运用与维护-2022</v>
      </c>
    </row>
    <row r="554" spans="1:13">
      <c r="A554" s="432" t="s">
        <v>947</v>
      </c>
      <c r="B554" s="433" t="s">
        <v>128</v>
      </c>
      <c r="C554" s="432" t="s">
        <v>948</v>
      </c>
      <c r="D554" s="433">
        <v>2022</v>
      </c>
      <c r="E554" s="434" t="s">
        <v>657</v>
      </c>
      <c r="F554" s="437" t="s">
        <v>666</v>
      </c>
      <c r="G554" s="435" t="s">
        <v>651</v>
      </c>
      <c r="H554" s="436">
        <v>12</v>
      </c>
      <c r="I554" s="436">
        <v>289</v>
      </c>
      <c r="J554" s="437" t="s">
        <v>951</v>
      </c>
      <c r="K554" s="436"/>
      <c r="L554" s="436" t="s">
        <v>679</v>
      </c>
      <c r="M554" s="432" t="str">
        <f t="shared" si="8"/>
        <v>三年制中职-汽车运用与维护-2022</v>
      </c>
    </row>
    <row r="555" spans="1:13">
      <c r="A555" s="432" t="s">
        <v>591</v>
      </c>
      <c r="B555" s="433" t="s">
        <v>128</v>
      </c>
      <c r="C555" s="432" t="s">
        <v>896</v>
      </c>
      <c r="D555" s="433">
        <v>2022</v>
      </c>
      <c r="E555" s="434" t="s">
        <v>649</v>
      </c>
      <c r="F555" s="435" t="s">
        <v>650</v>
      </c>
      <c r="G555" s="435" t="s">
        <v>651</v>
      </c>
      <c r="H555" s="436">
        <v>14</v>
      </c>
      <c r="I555" s="436">
        <v>256</v>
      </c>
      <c r="J555" s="437" t="s">
        <v>906</v>
      </c>
      <c r="K555" s="436">
        <v>2</v>
      </c>
      <c r="L555" s="433"/>
      <c r="M555" s="432" t="str">
        <f t="shared" si="8"/>
        <v>三年制中职-数控技术应用-2022</v>
      </c>
    </row>
    <row r="556" spans="1:13">
      <c r="A556" s="432" t="s">
        <v>591</v>
      </c>
      <c r="B556" s="433" t="s">
        <v>128</v>
      </c>
      <c r="C556" s="432" t="s">
        <v>896</v>
      </c>
      <c r="D556" s="433">
        <v>2022</v>
      </c>
      <c r="E556" s="434" t="s">
        <v>649</v>
      </c>
      <c r="F556" s="435" t="s">
        <v>654</v>
      </c>
      <c r="G556" s="435" t="s">
        <v>651</v>
      </c>
      <c r="H556" s="436">
        <v>15</v>
      </c>
      <c r="I556" s="436">
        <v>257</v>
      </c>
      <c r="J556" s="437" t="s">
        <v>907</v>
      </c>
      <c r="K556" s="436">
        <v>4</v>
      </c>
      <c r="L556" s="433"/>
      <c r="M556" s="432" t="str">
        <f t="shared" si="8"/>
        <v>三年制中职-数控技术应用-2022</v>
      </c>
    </row>
    <row r="557" spans="1:13">
      <c r="A557" s="432" t="s">
        <v>591</v>
      </c>
      <c r="B557" s="433" t="s">
        <v>128</v>
      </c>
      <c r="C557" s="432" t="s">
        <v>896</v>
      </c>
      <c r="D557" s="433">
        <v>2022</v>
      </c>
      <c r="E557" s="434" t="s">
        <v>649</v>
      </c>
      <c r="F557" s="435" t="s">
        <v>654</v>
      </c>
      <c r="G557" s="435" t="s">
        <v>651</v>
      </c>
      <c r="H557" s="436">
        <v>16</v>
      </c>
      <c r="I557" s="436">
        <v>258</v>
      </c>
      <c r="J557" s="437" t="s">
        <v>908</v>
      </c>
      <c r="K557" s="436">
        <v>3</v>
      </c>
      <c r="L557" s="433"/>
      <c r="M557" s="432" t="str">
        <f t="shared" si="8"/>
        <v>三年制中职-数控技术应用-2022</v>
      </c>
    </row>
    <row r="558" spans="1:13">
      <c r="A558" s="432" t="s">
        <v>591</v>
      </c>
      <c r="B558" s="433" t="s">
        <v>128</v>
      </c>
      <c r="C558" s="432" t="s">
        <v>896</v>
      </c>
      <c r="D558" s="433">
        <v>2022</v>
      </c>
      <c r="E558" s="434" t="s">
        <v>649</v>
      </c>
      <c r="F558" s="435" t="s">
        <v>654</v>
      </c>
      <c r="G558" s="435" t="s">
        <v>651</v>
      </c>
      <c r="H558" s="436">
        <v>17</v>
      </c>
      <c r="I558" s="436">
        <v>259</v>
      </c>
      <c r="J558" s="437" t="s">
        <v>909</v>
      </c>
      <c r="K558" s="436">
        <v>3</v>
      </c>
      <c r="L558" s="433"/>
      <c r="M558" s="432" t="str">
        <f t="shared" si="8"/>
        <v>三年制中职-数控技术应用-2022</v>
      </c>
    </row>
    <row r="559" spans="1:13">
      <c r="A559" s="432" t="s">
        <v>591</v>
      </c>
      <c r="B559" s="433" t="s">
        <v>128</v>
      </c>
      <c r="C559" s="432" t="s">
        <v>896</v>
      </c>
      <c r="D559" s="433">
        <v>2022</v>
      </c>
      <c r="E559" s="434" t="s">
        <v>649</v>
      </c>
      <c r="F559" s="435" t="s">
        <v>654</v>
      </c>
      <c r="G559" s="435" t="s">
        <v>651</v>
      </c>
      <c r="H559" s="436">
        <v>18</v>
      </c>
      <c r="I559" s="436">
        <v>260</v>
      </c>
      <c r="J559" s="437" t="s">
        <v>910</v>
      </c>
      <c r="K559" s="436">
        <v>2</v>
      </c>
      <c r="L559" s="433"/>
      <c r="M559" s="432" t="str">
        <f t="shared" si="8"/>
        <v>三年制中职-数控技术应用-2022</v>
      </c>
    </row>
    <row r="560" spans="1:13">
      <c r="A560" s="432" t="s">
        <v>591</v>
      </c>
      <c r="B560" s="433" t="s">
        <v>128</v>
      </c>
      <c r="C560" s="432" t="s">
        <v>896</v>
      </c>
      <c r="D560" s="433">
        <v>2022</v>
      </c>
      <c r="E560" s="434" t="s">
        <v>649</v>
      </c>
      <c r="F560" s="435" t="s">
        <v>654</v>
      </c>
      <c r="G560" s="435" t="s">
        <v>651</v>
      </c>
      <c r="H560" s="436">
        <v>19</v>
      </c>
      <c r="I560" s="436">
        <v>261</v>
      </c>
      <c r="J560" s="437" t="s">
        <v>911</v>
      </c>
      <c r="K560" s="436">
        <v>2</v>
      </c>
      <c r="L560" s="433"/>
      <c r="M560" s="432" t="str">
        <f t="shared" si="8"/>
        <v>三年制中职-数控技术应用-2022</v>
      </c>
    </row>
    <row r="561" spans="1:13">
      <c r="A561" s="432" t="s">
        <v>591</v>
      </c>
      <c r="B561" s="433" t="s">
        <v>128</v>
      </c>
      <c r="C561" s="432" t="s">
        <v>896</v>
      </c>
      <c r="D561" s="433">
        <v>2022</v>
      </c>
      <c r="E561" s="434" t="s">
        <v>649</v>
      </c>
      <c r="F561" s="435" t="s">
        <v>654</v>
      </c>
      <c r="G561" s="435" t="s">
        <v>651</v>
      </c>
      <c r="H561" s="436">
        <v>20</v>
      </c>
      <c r="I561" s="436">
        <v>262</v>
      </c>
      <c r="J561" s="437" t="s">
        <v>841</v>
      </c>
      <c r="K561" s="436">
        <v>2</v>
      </c>
      <c r="L561" s="433"/>
      <c r="M561" s="432" t="str">
        <f t="shared" si="8"/>
        <v>三年制中职-数控技术应用-2022</v>
      </c>
    </row>
    <row r="562" spans="1:13">
      <c r="A562" s="432" t="s">
        <v>591</v>
      </c>
      <c r="B562" s="433" t="s">
        <v>128</v>
      </c>
      <c r="C562" s="432" t="s">
        <v>896</v>
      </c>
      <c r="D562" s="433">
        <v>2022</v>
      </c>
      <c r="E562" s="434" t="s">
        <v>649</v>
      </c>
      <c r="F562" s="435" t="s">
        <v>654</v>
      </c>
      <c r="G562" s="435" t="s">
        <v>651</v>
      </c>
      <c r="H562" s="436">
        <v>21</v>
      </c>
      <c r="I562" s="436">
        <v>263</v>
      </c>
      <c r="J562" s="437" t="s">
        <v>912</v>
      </c>
      <c r="K562" s="436">
        <v>1</v>
      </c>
      <c r="L562" s="433"/>
      <c r="M562" s="432" t="str">
        <f t="shared" si="8"/>
        <v>三年制中职-数控技术应用-2022</v>
      </c>
    </row>
    <row r="563" spans="1:13">
      <c r="A563" s="432" t="s">
        <v>591</v>
      </c>
      <c r="B563" s="433" t="s">
        <v>128</v>
      </c>
      <c r="C563" s="432" t="s">
        <v>896</v>
      </c>
      <c r="D563" s="433">
        <v>2022</v>
      </c>
      <c r="E563" s="434" t="s">
        <v>649</v>
      </c>
      <c r="F563" s="435" t="s">
        <v>654</v>
      </c>
      <c r="G563" s="435" t="s">
        <v>759</v>
      </c>
      <c r="H563" s="436">
        <v>22</v>
      </c>
      <c r="I563" s="436">
        <v>264</v>
      </c>
      <c r="J563" s="437" t="s">
        <v>913</v>
      </c>
      <c r="K563" s="436">
        <v>1</v>
      </c>
      <c r="L563" s="433"/>
      <c r="M563" s="432" t="str">
        <f t="shared" si="8"/>
        <v>三年制中职-数控技术应用-2022</v>
      </c>
    </row>
    <row r="564" spans="1:13">
      <c r="A564" s="432" t="s">
        <v>591</v>
      </c>
      <c r="B564" s="433" t="s">
        <v>128</v>
      </c>
      <c r="C564" s="432" t="s">
        <v>896</v>
      </c>
      <c r="D564" s="433">
        <v>2022</v>
      </c>
      <c r="E564" s="434" t="s">
        <v>657</v>
      </c>
      <c r="F564" s="432" t="s">
        <v>729</v>
      </c>
      <c r="G564" s="435" t="s">
        <v>651</v>
      </c>
      <c r="H564" s="436">
        <v>23</v>
      </c>
      <c r="I564" s="436">
        <v>265</v>
      </c>
      <c r="J564" s="437" t="s">
        <v>925</v>
      </c>
      <c r="K564" s="436">
        <v>4</v>
      </c>
      <c r="L564" s="433"/>
      <c r="M564" s="432" t="str">
        <f t="shared" si="8"/>
        <v>三年制中职-数控技术应用-2022</v>
      </c>
    </row>
    <row r="565" spans="1:13">
      <c r="A565" s="432" t="s">
        <v>591</v>
      </c>
      <c r="B565" s="433" t="s">
        <v>128</v>
      </c>
      <c r="C565" s="432" t="s">
        <v>896</v>
      </c>
      <c r="D565" s="433">
        <v>2022</v>
      </c>
      <c r="E565" s="434" t="s">
        <v>657</v>
      </c>
      <c r="F565" s="432" t="s">
        <v>729</v>
      </c>
      <c r="G565" s="435" t="s">
        <v>651</v>
      </c>
      <c r="H565" s="436">
        <v>24</v>
      </c>
      <c r="I565" s="436">
        <v>266</v>
      </c>
      <c r="J565" s="437" t="s">
        <v>926</v>
      </c>
      <c r="K565" s="436">
        <v>4</v>
      </c>
      <c r="L565" s="433"/>
      <c r="M565" s="432" t="str">
        <f t="shared" si="8"/>
        <v>三年制中职-数控技术应用-2022</v>
      </c>
    </row>
    <row r="566" spans="1:13">
      <c r="A566" s="432" t="s">
        <v>591</v>
      </c>
      <c r="B566" s="433" t="s">
        <v>128</v>
      </c>
      <c r="C566" s="432" t="s">
        <v>896</v>
      </c>
      <c r="D566" s="433">
        <v>2022</v>
      </c>
      <c r="E566" s="434" t="s">
        <v>657</v>
      </c>
      <c r="F566" s="437" t="s">
        <v>666</v>
      </c>
      <c r="G566" s="435" t="s">
        <v>651</v>
      </c>
      <c r="H566" s="436">
        <v>25</v>
      </c>
      <c r="I566" s="436">
        <v>290</v>
      </c>
      <c r="J566" s="437" t="s">
        <v>952</v>
      </c>
      <c r="K566" s="436"/>
      <c r="L566" s="436" t="s">
        <v>670</v>
      </c>
      <c r="M566" s="432" t="str">
        <f t="shared" si="8"/>
        <v>三年制中职-数控技术应用-2022</v>
      </c>
    </row>
    <row r="567" spans="1:13">
      <c r="A567" s="432" t="s">
        <v>592</v>
      </c>
      <c r="B567" s="433" t="s">
        <v>128</v>
      </c>
      <c r="C567" s="432" t="s">
        <v>953</v>
      </c>
      <c r="D567" s="433">
        <v>2022</v>
      </c>
      <c r="E567" s="434" t="s">
        <v>649</v>
      </c>
      <c r="F567" s="435" t="s">
        <v>650</v>
      </c>
      <c r="G567" s="435" t="s">
        <v>651</v>
      </c>
      <c r="H567" s="436">
        <v>1</v>
      </c>
      <c r="I567" s="436">
        <v>267</v>
      </c>
      <c r="J567" s="437" t="s">
        <v>906</v>
      </c>
      <c r="K567" s="436">
        <v>2</v>
      </c>
      <c r="L567" s="433"/>
      <c r="M567" s="432" t="str">
        <f t="shared" si="8"/>
        <v>三年制中职-新能源装备运行与维护-2022</v>
      </c>
    </row>
    <row r="568" spans="1:13">
      <c r="A568" s="432" t="s">
        <v>592</v>
      </c>
      <c r="B568" s="433" t="s">
        <v>128</v>
      </c>
      <c r="C568" s="432" t="s">
        <v>953</v>
      </c>
      <c r="D568" s="433">
        <v>2022</v>
      </c>
      <c r="E568" s="434" t="s">
        <v>649</v>
      </c>
      <c r="F568" s="435" t="s">
        <v>654</v>
      </c>
      <c r="G568" s="435" t="s">
        <v>651</v>
      </c>
      <c r="H568" s="436">
        <v>2</v>
      </c>
      <c r="I568" s="436">
        <v>268</v>
      </c>
      <c r="J568" s="437" t="s">
        <v>907</v>
      </c>
      <c r="K568" s="436">
        <v>4</v>
      </c>
      <c r="L568" s="433"/>
      <c r="M568" s="432" t="str">
        <f t="shared" si="8"/>
        <v>三年制中职-新能源装备运行与维护-2022</v>
      </c>
    </row>
    <row r="569" spans="1:13">
      <c r="A569" s="432" t="s">
        <v>592</v>
      </c>
      <c r="B569" s="433" t="s">
        <v>128</v>
      </c>
      <c r="C569" s="432" t="s">
        <v>953</v>
      </c>
      <c r="D569" s="433">
        <v>2022</v>
      </c>
      <c r="E569" s="434" t="s">
        <v>649</v>
      </c>
      <c r="F569" s="435" t="s">
        <v>654</v>
      </c>
      <c r="G569" s="435" t="s">
        <v>651</v>
      </c>
      <c r="H569" s="436">
        <v>3</v>
      </c>
      <c r="I569" s="436">
        <v>269</v>
      </c>
      <c r="J569" s="437" t="s">
        <v>908</v>
      </c>
      <c r="K569" s="436">
        <v>3</v>
      </c>
      <c r="L569" s="433"/>
      <c r="M569" s="432" t="str">
        <f t="shared" si="8"/>
        <v>三年制中职-新能源装备运行与维护-2022</v>
      </c>
    </row>
    <row r="570" spans="1:13">
      <c r="A570" s="432" t="s">
        <v>592</v>
      </c>
      <c r="B570" s="433" t="s">
        <v>128</v>
      </c>
      <c r="C570" s="432" t="s">
        <v>953</v>
      </c>
      <c r="D570" s="433">
        <v>2022</v>
      </c>
      <c r="E570" s="434" t="s">
        <v>649</v>
      </c>
      <c r="F570" s="435" t="s">
        <v>654</v>
      </c>
      <c r="G570" s="435" t="s">
        <v>651</v>
      </c>
      <c r="H570" s="436">
        <v>4</v>
      </c>
      <c r="I570" s="436">
        <v>270</v>
      </c>
      <c r="J570" s="437" t="s">
        <v>909</v>
      </c>
      <c r="K570" s="436">
        <v>3</v>
      </c>
      <c r="L570" s="433"/>
      <c r="M570" s="432" t="str">
        <f t="shared" si="8"/>
        <v>三年制中职-新能源装备运行与维护-2022</v>
      </c>
    </row>
    <row r="571" spans="1:13">
      <c r="A571" s="432" t="s">
        <v>592</v>
      </c>
      <c r="B571" s="433" t="s">
        <v>128</v>
      </c>
      <c r="C571" s="432" t="s">
        <v>953</v>
      </c>
      <c r="D571" s="433">
        <v>2022</v>
      </c>
      <c r="E571" s="434" t="s">
        <v>649</v>
      </c>
      <c r="F571" s="435" t="s">
        <v>654</v>
      </c>
      <c r="G571" s="435" t="s">
        <v>651</v>
      </c>
      <c r="H571" s="436">
        <v>5</v>
      </c>
      <c r="I571" s="436">
        <v>271</v>
      </c>
      <c r="J571" s="437" t="s">
        <v>910</v>
      </c>
      <c r="K571" s="436">
        <v>2</v>
      </c>
      <c r="L571" s="433"/>
      <c r="M571" s="432" t="str">
        <f t="shared" si="8"/>
        <v>三年制中职-新能源装备运行与维护-2022</v>
      </c>
    </row>
    <row r="572" spans="1:13">
      <c r="A572" s="432" t="s">
        <v>592</v>
      </c>
      <c r="B572" s="433" t="s">
        <v>128</v>
      </c>
      <c r="C572" s="432" t="s">
        <v>953</v>
      </c>
      <c r="D572" s="433">
        <v>2022</v>
      </c>
      <c r="E572" s="434" t="s">
        <v>649</v>
      </c>
      <c r="F572" s="435" t="s">
        <v>654</v>
      </c>
      <c r="G572" s="435" t="s">
        <v>651</v>
      </c>
      <c r="H572" s="436">
        <v>6</v>
      </c>
      <c r="I572" s="436">
        <v>272</v>
      </c>
      <c r="J572" s="437" t="s">
        <v>911</v>
      </c>
      <c r="K572" s="436">
        <v>2</v>
      </c>
      <c r="L572" s="433"/>
      <c r="M572" s="432" t="str">
        <f t="shared" si="8"/>
        <v>三年制中职-新能源装备运行与维护-2022</v>
      </c>
    </row>
    <row r="573" spans="1:13">
      <c r="A573" s="432" t="s">
        <v>592</v>
      </c>
      <c r="B573" s="433" t="s">
        <v>128</v>
      </c>
      <c r="C573" s="432" t="s">
        <v>953</v>
      </c>
      <c r="D573" s="433">
        <v>2022</v>
      </c>
      <c r="E573" s="434" t="s">
        <v>649</v>
      </c>
      <c r="F573" s="435" t="s">
        <v>654</v>
      </c>
      <c r="G573" s="435" t="s">
        <v>651</v>
      </c>
      <c r="H573" s="436">
        <v>7</v>
      </c>
      <c r="I573" s="436">
        <v>273</v>
      </c>
      <c r="J573" s="437" t="s">
        <v>841</v>
      </c>
      <c r="K573" s="436">
        <v>2</v>
      </c>
      <c r="L573" s="433"/>
      <c r="M573" s="432" t="str">
        <f t="shared" si="8"/>
        <v>三年制中职-新能源装备运行与维护-2022</v>
      </c>
    </row>
    <row r="574" spans="1:13">
      <c r="A574" s="432" t="s">
        <v>592</v>
      </c>
      <c r="B574" s="433" t="s">
        <v>128</v>
      </c>
      <c r="C574" s="432" t="s">
        <v>953</v>
      </c>
      <c r="D574" s="433">
        <v>2022</v>
      </c>
      <c r="E574" s="434" t="s">
        <v>649</v>
      </c>
      <c r="F574" s="435" t="s">
        <v>654</v>
      </c>
      <c r="G574" s="435" t="s">
        <v>651</v>
      </c>
      <c r="H574" s="436">
        <v>8</v>
      </c>
      <c r="I574" s="436">
        <v>274</v>
      </c>
      <c r="J574" s="437" t="s">
        <v>912</v>
      </c>
      <c r="K574" s="436">
        <v>1</v>
      </c>
      <c r="L574" s="433"/>
      <c r="M574" s="432" t="str">
        <f t="shared" si="8"/>
        <v>三年制中职-新能源装备运行与维护-2022</v>
      </c>
    </row>
    <row r="575" spans="1:13">
      <c r="A575" s="432" t="s">
        <v>592</v>
      </c>
      <c r="B575" s="433" t="s">
        <v>128</v>
      </c>
      <c r="C575" s="432" t="s">
        <v>953</v>
      </c>
      <c r="D575" s="433">
        <v>2022</v>
      </c>
      <c r="E575" s="434" t="s">
        <v>657</v>
      </c>
      <c r="F575" s="432" t="s">
        <v>729</v>
      </c>
      <c r="G575" s="435" t="s">
        <v>651</v>
      </c>
      <c r="H575" s="436">
        <v>9</v>
      </c>
      <c r="I575" s="436">
        <v>275</v>
      </c>
      <c r="J575" s="437" t="s">
        <v>954</v>
      </c>
      <c r="K575" s="436">
        <v>4</v>
      </c>
      <c r="L575" s="433"/>
      <c r="M575" s="432" t="str">
        <f t="shared" si="8"/>
        <v>三年制中职-新能源装备运行与维护-2022</v>
      </c>
    </row>
    <row r="576" spans="1:13">
      <c r="A576" s="432" t="s">
        <v>592</v>
      </c>
      <c r="B576" s="433" t="s">
        <v>128</v>
      </c>
      <c r="C576" s="432" t="s">
        <v>953</v>
      </c>
      <c r="D576" s="433">
        <v>2022</v>
      </c>
      <c r="E576" s="434" t="s">
        <v>657</v>
      </c>
      <c r="F576" s="432" t="s">
        <v>729</v>
      </c>
      <c r="G576" s="435" t="s">
        <v>651</v>
      </c>
      <c r="H576" s="436">
        <v>10</v>
      </c>
      <c r="I576" s="436">
        <v>276</v>
      </c>
      <c r="J576" s="437" t="s">
        <v>927</v>
      </c>
      <c r="K576" s="436">
        <v>3</v>
      </c>
      <c r="L576" s="433"/>
      <c r="M576" s="432" t="str">
        <f t="shared" si="8"/>
        <v>三年制中职-新能源装备运行与维护-2022</v>
      </c>
    </row>
    <row r="577" spans="1:13">
      <c r="A577" s="432" t="s">
        <v>592</v>
      </c>
      <c r="B577" s="433" t="s">
        <v>128</v>
      </c>
      <c r="C577" s="432" t="s">
        <v>953</v>
      </c>
      <c r="D577" s="433">
        <v>2022</v>
      </c>
      <c r="E577" s="434" t="s">
        <v>657</v>
      </c>
      <c r="F577" s="432" t="s">
        <v>729</v>
      </c>
      <c r="G577" s="435" t="s">
        <v>651</v>
      </c>
      <c r="H577" s="436">
        <v>11</v>
      </c>
      <c r="I577" s="436">
        <v>277</v>
      </c>
      <c r="J577" s="437" t="s">
        <v>955</v>
      </c>
      <c r="K577" s="436">
        <v>4</v>
      </c>
      <c r="L577" s="433"/>
      <c r="M577" s="432" t="str">
        <f t="shared" si="8"/>
        <v>三年制中职-新能源装备运行与维护-2022</v>
      </c>
    </row>
    <row r="578" spans="1:13">
      <c r="A578" s="432" t="s">
        <v>592</v>
      </c>
      <c r="B578" s="433" t="s">
        <v>128</v>
      </c>
      <c r="C578" s="432" t="s">
        <v>953</v>
      </c>
      <c r="D578" s="433">
        <v>2022</v>
      </c>
      <c r="E578" s="434" t="s">
        <v>657</v>
      </c>
      <c r="F578" s="437" t="s">
        <v>666</v>
      </c>
      <c r="G578" s="435" t="s">
        <v>651</v>
      </c>
      <c r="H578" s="436">
        <v>12</v>
      </c>
      <c r="I578" s="436">
        <v>291</v>
      </c>
      <c r="J578" s="437" t="s">
        <v>956</v>
      </c>
      <c r="K578" s="436"/>
      <c r="L578" s="436" t="s">
        <v>670</v>
      </c>
      <c r="M578" s="432" t="str">
        <f t="shared" ref="M578:M641" si="9">B578&amp;"-"&amp;C578&amp;"-"&amp;D578</f>
        <v>三年制中职-新能源装备运行与维护-2022</v>
      </c>
    </row>
    <row r="579" spans="1:13">
      <c r="A579" s="432" t="s">
        <v>592</v>
      </c>
      <c r="B579" s="433" t="s">
        <v>128</v>
      </c>
      <c r="C579" s="432" t="s">
        <v>953</v>
      </c>
      <c r="D579" s="433">
        <v>2022</v>
      </c>
      <c r="E579" s="434" t="s">
        <v>657</v>
      </c>
      <c r="F579" s="437" t="s">
        <v>666</v>
      </c>
      <c r="G579" s="435" t="s">
        <v>651</v>
      </c>
      <c r="H579" s="436">
        <v>13</v>
      </c>
      <c r="I579" s="436">
        <v>292</v>
      </c>
      <c r="J579" s="437" t="s">
        <v>957</v>
      </c>
      <c r="K579" s="436"/>
      <c r="L579" s="436" t="s">
        <v>670</v>
      </c>
      <c r="M579" s="432" t="str">
        <f t="shared" si="9"/>
        <v>三年制中职-新能源装备运行与维护-2022</v>
      </c>
    </row>
    <row r="580" spans="1:13">
      <c r="A580" s="432" t="s">
        <v>593</v>
      </c>
      <c r="B580" s="433" t="s">
        <v>458</v>
      </c>
      <c r="C580" s="432" t="s">
        <v>958</v>
      </c>
      <c r="D580" s="433">
        <v>2020</v>
      </c>
      <c r="E580" s="434" t="s">
        <v>649</v>
      </c>
      <c r="F580" s="435" t="s">
        <v>654</v>
      </c>
      <c r="G580" s="432" t="s">
        <v>651</v>
      </c>
      <c r="H580" s="436">
        <v>1</v>
      </c>
      <c r="I580" s="436">
        <v>789</v>
      </c>
      <c r="J580" s="435" t="s">
        <v>754</v>
      </c>
      <c r="K580" s="436">
        <v>5</v>
      </c>
      <c r="L580" s="433"/>
      <c r="M580" s="432" t="str">
        <f t="shared" si="9"/>
        <v>三年制综高-电子技术应用-2020</v>
      </c>
    </row>
    <row r="581" spans="1:13">
      <c r="A581" s="432" t="s">
        <v>593</v>
      </c>
      <c r="B581" s="433" t="s">
        <v>458</v>
      </c>
      <c r="C581" s="432" t="s">
        <v>958</v>
      </c>
      <c r="D581" s="433">
        <v>2020</v>
      </c>
      <c r="E581" s="434" t="s">
        <v>649</v>
      </c>
      <c r="F581" s="435" t="s">
        <v>654</v>
      </c>
      <c r="G581" s="432" t="s">
        <v>651</v>
      </c>
      <c r="H581" s="436">
        <v>2</v>
      </c>
      <c r="I581" s="436">
        <v>790</v>
      </c>
      <c r="J581" s="435" t="s">
        <v>755</v>
      </c>
      <c r="K581" s="436">
        <v>5</v>
      </c>
      <c r="L581" s="433"/>
      <c r="M581" s="432" t="str">
        <f t="shared" si="9"/>
        <v>三年制综高-电子技术应用-2020</v>
      </c>
    </row>
    <row r="582" spans="1:13">
      <c r="A582" s="432" t="s">
        <v>593</v>
      </c>
      <c r="B582" s="433" t="s">
        <v>458</v>
      </c>
      <c r="C582" s="432" t="s">
        <v>958</v>
      </c>
      <c r="D582" s="433">
        <v>2020</v>
      </c>
      <c r="E582" s="434" t="s">
        <v>649</v>
      </c>
      <c r="F582" s="435" t="s">
        <v>654</v>
      </c>
      <c r="G582" s="432" t="s">
        <v>651</v>
      </c>
      <c r="H582" s="436">
        <v>3</v>
      </c>
      <c r="I582" s="436">
        <v>791</v>
      </c>
      <c r="J582" s="435" t="s">
        <v>756</v>
      </c>
      <c r="K582" s="436">
        <v>4</v>
      </c>
      <c r="L582" s="433"/>
      <c r="M582" s="432" t="str">
        <f t="shared" si="9"/>
        <v>三年制综高-电子技术应用-2020</v>
      </c>
    </row>
    <row r="583" spans="1:13">
      <c r="A583" s="432" t="s">
        <v>593</v>
      </c>
      <c r="B583" s="433" t="s">
        <v>458</v>
      </c>
      <c r="C583" s="432" t="s">
        <v>958</v>
      </c>
      <c r="D583" s="433">
        <v>2020</v>
      </c>
      <c r="E583" s="434" t="s">
        <v>649</v>
      </c>
      <c r="F583" s="435" t="s">
        <v>654</v>
      </c>
      <c r="G583" s="432" t="s">
        <v>651</v>
      </c>
      <c r="H583" s="436">
        <v>4</v>
      </c>
      <c r="I583" s="436">
        <v>792</v>
      </c>
      <c r="J583" s="435" t="s">
        <v>758</v>
      </c>
      <c r="K583" s="436">
        <v>2</v>
      </c>
      <c r="L583" s="433"/>
      <c r="M583" s="432" t="str">
        <f t="shared" si="9"/>
        <v>三年制综高-电子技术应用-2020</v>
      </c>
    </row>
    <row r="584" spans="1:13">
      <c r="A584" s="432" t="s">
        <v>593</v>
      </c>
      <c r="B584" s="433" t="s">
        <v>458</v>
      </c>
      <c r="C584" s="432" t="s">
        <v>958</v>
      </c>
      <c r="D584" s="433">
        <v>2020</v>
      </c>
      <c r="E584" s="436" t="s">
        <v>657</v>
      </c>
      <c r="F584" s="435" t="s">
        <v>762</v>
      </c>
      <c r="G584" s="432" t="s">
        <v>659</v>
      </c>
      <c r="H584" s="436">
        <v>5</v>
      </c>
      <c r="I584" s="436">
        <v>793</v>
      </c>
      <c r="J584" s="435" t="s">
        <v>959</v>
      </c>
      <c r="K584" s="436">
        <v>2</v>
      </c>
      <c r="L584" s="433"/>
      <c r="M584" s="432" t="str">
        <f t="shared" si="9"/>
        <v>三年制综高-电子技术应用-2020</v>
      </c>
    </row>
    <row r="585" spans="1:13">
      <c r="A585" s="432" t="s">
        <v>593</v>
      </c>
      <c r="B585" s="433" t="s">
        <v>458</v>
      </c>
      <c r="C585" s="432" t="s">
        <v>958</v>
      </c>
      <c r="D585" s="433">
        <v>2020</v>
      </c>
      <c r="E585" s="436" t="s">
        <v>657</v>
      </c>
      <c r="F585" s="435" t="s">
        <v>762</v>
      </c>
      <c r="G585" s="432" t="s">
        <v>659</v>
      </c>
      <c r="H585" s="436">
        <v>6</v>
      </c>
      <c r="I585" s="436">
        <v>794</v>
      </c>
      <c r="J585" s="435" t="s">
        <v>960</v>
      </c>
      <c r="K585" s="436">
        <v>2</v>
      </c>
      <c r="L585" s="433"/>
      <c r="M585" s="432" t="str">
        <f t="shared" si="9"/>
        <v>三年制综高-电子技术应用-2020</v>
      </c>
    </row>
    <row r="586" spans="1:13">
      <c r="A586" s="432" t="s">
        <v>593</v>
      </c>
      <c r="B586" s="433" t="s">
        <v>458</v>
      </c>
      <c r="C586" s="432" t="s">
        <v>958</v>
      </c>
      <c r="D586" s="433">
        <v>2020</v>
      </c>
      <c r="E586" s="436" t="s">
        <v>657</v>
      </c>
      <c r="F586" s="435" t="s">
        <v>762</v>
      </c>
      <c r="G586" s="432" t="s">
        <v>659</v>
      </c>
      <c r="H586" s="436">
        <v>7</v>
      </c>
      <c r="I586" s="436">
        <v>795</v>
      </c>
      <c r="J586" s="435" t="s">
        <v>961</v>
      </c>
      <c r="K586" s="436">
        <v>2</v>
      </c>
      <c r="L586" s="433"/>
      <c r="M586" s="432" t="str">
        <f t="shared" si="9"/>
        <v>三年制综高-电子技术应用-2020</v>
      </c>
    </row>
    <row r="587" spans="1:13">
      <c r="A587" s="432" t="s">
        <v>593</v>
      </c>
      <c r="B587" s="433" t="s">
        <v>458</v>
      </c>
      <c r="C587" s="432" t="s">
        <v>958</v>
      </c>
      <c r="D587" s="433">
        <v>2020</v>
      </c>
      <c r="E587" s="436" t="s">
        <v>657</v>
      </c>
      <c r="F587" s="432" t="s">
        <v>658</v>
      </c>
      <c r="G587" s="432" t="s">
        <v>651</v>
      </c>
      <c r="H587" s="436">
        <v>8</v>
      </c>
      <c r="I587" s="436">
        <v>796</v>
      </c>
      <c r="J587" s="435" t="s">
        <v>962</v>
      </c>
      <c r="K587" s="436">
        <v>4</v>
      </c>
      <c r="L587" s="433"/>
      <c r="M587" s="432" t="str">
        <f t="shared" si="9"/>
        <v>三年制综高-电子技术应用-2020</v>
      </c>
    </row>
    <row r="588" spans="1:13">
      <c r="A588" s="432" t="s">
        <v>593</v>
      </c>
      <c r="B588" s="433" t="s">
        <v>458</v>
      </c>
      <c r="C588" s="432" t="s">
        <v>958</v>
      </c>
      <c r="D588" s="433">
        <v>2020</v>
      </c>
      <c r="E588" s="436" t="s">
        <v>657</v>
      </c>
      <c r="F588" s="432" t="s">
        <v>658</v>
      </c>
      <c r="G588" s="432" t="s">
        <v>651</v>
      </c>
      <c r="H588" s="436">
        <v>9</v>
      </c>
      <c r="I588" s="436">
        <v>797</v>
      </c>
      <c r="J588" s="435" t="s">
        <v>963</v>
      </c>
      <c r="K588" s="436">
        <v>4</v>
      </c>
      <c r="L588" s="433"/>
      <c r="M588" s="432" t="str">
        <f t="shared" si="9"/>
        <v>三年制综高-电子技术应用-2020</v>
      </c>
    </row>
    <row r="589" spans="1:13">
      <c r="A589" s="432" t="s">
        <v>594</v>
      </c>
      <c r="B589" s="433" t="s">
        <v>458</v>
      </c>
      <c r="C589" s="432" t="s">
        <v>680</v>
      </c>
      <c r="D589" s="433">
        <v>2020</v>
      </c>
      <c r="E589" s="434" t="s">
        <v>649</v>
      </c>
      <c r="F589" s="435" t="s">
        <v>654</v>
      </c>
      <c r="G589" s="432" t="s">
        <v>651</v>
      </c>
      <c r="H589" s="436">
        <v>23</v>
      </c>
      <c r="I589" s="436">
        <v>798</v>
      </c>
      <c r="J589" s="435" t="s">
        <v>754</v>
      </c>
      <c r="K589" s="436">
        <v>4</v>
      </c>
      <c r="L589" s="433"/>
      <c r="M589" s="432" t="str">
        <f t="shared" si="9"/>
        <v>三年制综高-会计-2020</v>
      </c>
    </row>
    <row r="590" spans="1:13">
      <c r="A590" s="432" t="s">
        <v>594</v>
      </c>
      <c r="B590" s="433" t="s">
        <v>458</v>
      </c>
      <c r="C590" s="432" t="s">
        <v>680</v>
      </c>
      <c r="D590" s="433">
        <v>2020</v>
      </c>
      <c r="E590" s="434" t="s">
        <v>649</v>
      </c>
      <c r="F590" s="435" t="s">
        <v>654</v>
      </c>
      <c r="G590" s="432" t="s">
        <v>651</v>
      </c>
      <c r="H590" s="436">
        <v>24</v>
      </c>
      <c r="I590" s="436">
        <v>799</v>
      </c>
      <c r="J590" s="435" t="s">
        <v>755</v>
      </c>
      <c r="K590" s="436">
        <v>4</v>
      </c>
      <c r="L590" s="433"/>
      <c r="M590" s="432" t="str">
        <f t="shared" si="9"/>
        <v>三年制综高-会计-2020</v>
      </c>
    </row>
    <row r="591" spans="1:13">
      <c r="A591" s="432" t="s">
        <v>594</v>
      </c>
      <c r="B591" s="433" t="s">
        <v>458</v>
      </c>
      <c r="C591" s="432" t="s">
        <v>680</v>
      </c>
      <c r="D591" s="433">
        <v>2020</v>
      </c>
      <c r="E591" s="434" t="s">
        <v>649</v>
      </c>
      <c r="F591" s="435" t="s">
        <v>654</v>
      </c>
      <c r="G591" s="432" t="s">
        <v>651</v>
      </c>
      <c r="H591" s="436">
        <v>25</v>
      </c>
      <c r="I591" s="436">
        <v>800</v>
      </c>
      <c r="J591" s="435" t="s">
        <v>756</v>
      </c>
      <c r="K591" s="436">
        <v>4</v>
      </c>
      <c r="L591" s="433"/>
      <c r="M591" s="432" t="str">
        <f t="shared" si="9"/>
        <v>三年制综高-会计-2020</v>
      </c>
    </row>
    <row r="592" spans="1:13">
      <c r="A592" s="432" t="s">
        <v>594</v>
      </c>
      <c r="B592" s="433" t="s">
        <v>458</v>
      </c>
      <c r="C592" s="432" t="s">
        <v>680</v>
      </c>
      <c r="D592" s="433">
        <v>2020</v>
      </c>
      <c r="E592" s="434" t="s">
        <v>649</v>
      </c>
      <c r="F592" s="435" t="s">
        <v>654</v>
      </c>
      <c r="G592" s="432" t="s">
        <v>651</v>
      </c>
      <c r="H592" s="436">
        <v>26</v>
      </c>
      <c r="I592" s="436">
        <v>801</v>
      </c>
      <c r="J592" s="435" t="s">
        <v>964</v>
      </c>
      <c r="K592" s="436">
        <v>2</v>
      </c>
      <c r="L592" s="433"/>
      <c r="M592" s="432" t="str">
        <f t="shared" si="9"/>
        <v>三年制综高-会计-2020</v>
      </c>
    </row>
    <row r="593" spans="1:13">
      <c r="A593" s="432" t="s">
        <v>594</v>
      </c>
      <c r="B593" s="433" t="s">
        <v>458</v>
      </c>
      <c r="C593" s="432" t="s">
        <v>680</v>
      </c>
      <c r="D593" s="433">
        <v>2020</v>
      </c>
      <c r="E593" s="436" t="s">
        <v>657</v>
      </c>
      <c r="F593" s="432" t="s">
        <v>658</v>
      </c>
      <c r="G593" s="432" t="s">
        <v>651</v>
      </c>
      <c r="H593" s="436">
        <v>27</v>
      </c>
      <c r="I593" s="436">
        <v>802</v>
      </c>
      <c r="J593" s="435" t="s">
        <v>965</v>
      </c>
      <c r="K593" s="436">
        <v>14</v>
      </c>
      <c r="L593" s="433"/>
      <c r="M593" s="432" t="str">
        <f t="shared" si="9"/>
        <v>三年制综高-会计-2020</v>
      </c>
    </row>
    <row r="594" spans="1:13">
      <c r="A594" s="432" t="s">
        <v>594</v>
      </c>
      <c r="B594" s="433" t="s">
        <v>458</v>
      </c>
      <c r="C594" s="432" t="s">
        <v>680</v>
      </c>
      <c r="D594" s="433">
        <v>2020</v>
      </c>
      <c r="E594" s="436" t="s">
        <v>657</v>
      </c>
      <c r="F594" s="432" t="s">
        <v>658</v>
      </c>
      <c r="G594" s="432" t="s">
        <v>659</v>
      </c>
      <c r="H594" s="436">
        <v>28</v>
      </c>
      <c r="I594" s="436">
        <v>803</v>
      </c>
      <c r="J594" s="435" t="s">
        <v>966</v>
      </c>
      <c r="K594" s="436">
        <v>2</v>
      </c>
      <c r="L594" s="433"/>
      <c r="M594" s="432" t="str">
        <f t="shared" si="9"/>
        <v>三年制综高-会计-2020</v>
      </c>
    </row>
    <row r="595" spans="1:13">
      <c r="A595" s="432" t="s">
        <v>595</v>
      </c>
      <c r="B595" s="433" t="s">
        <v>458</v>
      </c>
      <c r="C595" s="432" t="s">
        <v>871</v>
      </c>
      <c r="D595" s="433">
        <v>2020</v>
      </c>
      <c r="E595" s="434" t="s">
        <v>649</v>
      </c>
      <c r="F595" s="435" t="s">
        <v>654</v>
      </c>
      <c r="G595" s="432" t="s">
        <v>651</v>
      </c>
      <c r="H595" s="436">
        <v>28</v>
      </c>
      <c r="I595" s="436">
        <v>804</v>
      </c>
      <c r="J595" s="435" t="s">
        <v>754</v>
      </c>
      <c r="K595" s="436">
        <v>4</v>
      </c>
      <c r="L595" s="433"/>
      <c r="M595" s="432" t="str">
        <f t="shared" si="9"/>
        <v>三年制综高-机电技术应用-2020</v>
      </c>
    </row>
    <row r="596" spans="1:13">
      <c r="A596" s="432" t="s">
        <v>595</v>
      </c>
      <c r="B596" s="433" t="s">
        <v>458</v>
      </c>
      <c r="C596" s="432" t="s">
        <v>871</v>
      </c>
      <c r="D596" s="433">
        <v>2020</v>
      </c>
      <c r="E596" s="434" t="s">
        <v>649</v>
      </c>
      <c r="F596" s="435" t="s">
        <v>654</v>
      </c>
      <c r="G596" s="432" t="s">
        <v>651</v>
      </c>
      <c r="H596" s="436">
        <v>29</v>
      </c>
      <c r="I596" s="436">
        <v>805</v>
      </c>
      <c r="J596" s="435" t="s">
        <v>755</v>
      </c>
      <c r="K596" s="436">
        <v>4</v>
      </c>
      <c r="L596" s="433"/>
      <c r="M596" s="432" t="str">
        <f t="shared" si="9"/>
        <v>三年制综高-机电技术应用-2020</v>
      </c>
    </row>
    <row r="597" spans="1:13">
      <c r="A597" s="432" t="s">
        <v>595</v>
      </c>
      <c r="B597" s="433" t="s">
        <v>458</v>
      </c>
      <c r="C597" s="432" t="s">
        <v>871</v>
      </c>
      <c r="D597" s="433">
        <v>2020</v>
      </c>
      <c r="E597" s="434" t="s">
        <v>649</v>
      </c>
      <c r="F597" s="435" t="s">
        <v>654</v>
      </c>
      <c r="G597" s="432" t="s">
        <v>651</v>
      </c>
      <c r="H597" s="436">
        <v>30</v>
      </c>
      <c r="I597" s="436">
        <v>806</v>
      </c>
      <c r="J597" s="435" t="s">
        <v>756</v>
      </c>
      <c r="K597" s="436">
        <v>4</v>
      </c>
      <c r="L597" s="433"/>
      <c r="M597" s="432" t="str">
        <f t="shared" si="9"/>
        <v>三年制综高-机电技术应用-2020</v>
      </c>
    </row>
    <row r="598" spans="1:13">
      <c r="A598" s="432" t="s">
        <v>595</v>
      </c>
      <c r="B598" s="433" t="s">
        <v>458</v>
      </c>
      <c r="C598" s="432" t="s">
        <v>871</v>
      </c>
      <c r="D598" s="433">
        <v>2020</v>
      </c>
      <c r="E598" s="434" t="s">
        <v>649</v>
      </c>
      <c r="F598" s="435" t="s">
        <v>654</v>
      </c>
      <c r="G598" s="432" t="s">
        <v>651</v>
      </c>
      <c r="H598" s="436">
        <v>31</v>
      </c>
      <c r="I598" s="436">
        <v>807</v>
      </c>
      <c r="J598" s="435" t="s">
        <v>758</v>
      </c>
      <c r="K598" s="436">
        <v>2</v>
      </c>
      <c r="L598" s="433"/>
      <c r="M598" s="432" t="str">
        <f t="shared" si="9"/>
        <v>三年制综高-机电技术应用-2020</v>
      </c>
    </row>
    <row r="599" spans="1:13">
      <c r="A599" s="432" t="s">
        <v>595</v>
      </c>
      <c r="B599" s="433" t="s">
        <v>458</v>
      </c>
      <c r="C599" s="432" t="s">
        <v>871</v>
      </c>
      <c r="D599" s="433">
        <v>2020</v>
      </c>
      <c r="E599" s="436" t="s">
        <v>657</v>
      </c>
      <c r="F599" s="432" t="s">
        <v>658</v>
      </c>
      <c r="G599" s="432" t="s">
        <v>651</v>
      </c>
      <c r="H599" s="436">
        <v>32</v>
      </c>
      <c r="I599" s="436">
        <v>808</v>
      </c>
      <c r="J599" s="435" t="s">
        <v>967</v>
      </c>
      <c r="K599" s="436">
        <v>8</v>
      </c>
      <c r="L599" s="433"/>
      <c r="M599" s="432" t="str">
        <f t="shared" si="9"/>
        <v>三年制综高-机电技术应用-2020</v>
      </c>
    </row>
    <row r="600" spans="1:13">
      <c r="A600" s="432" t="s">
        <v>595</v>
      </c>
      <c r="B600" s="433" t="s">
        <v>458</v>
      </c>
      <c r="C600" s="432" t="s">
        <v>871</v>
      </c>
      <c r="D600" s="433">
        <v>2020</v>
      </c>
      <c r="E600" s="436" t="s">
        <v>657</v>
      </c>
      <c r="F600" s="432" t="s">
        <v>658</v>
      </c>
      <c r="G600" s="432" t="s">
        <v>651</v>
      </c>
      <c r="H600" s="436">
        <v>33</v>
      </c>
      <c r="I600" s="436">
        <v>809</v>
      </c>
      <c r="J600" s="435" t="s">
        <v>968</v>
      </c>
      <c r="K600" s="436">
        <v>8</v>
      </c>
      <c r="L600" s="433"/>
      <c r="M600" s="432" t="str">
        <f t="shared" si="9"/>
        <v>三年制综高-机电技术应用-2020</v>
      </c>
    </row>
    <row r="601" spans="1:13">
      <c r="A601" s="432" t="s">
        <v>596</v>
      </c>
      <c r="B601" s="433" t="s">
        <v>458</v>
      </c>
      <c r="C601" s="432" t="s">
        <v>969</v>
      </c>
      <c r="D601" s="433">
        <v>2020</v>
      </c>
      <c r="E601" s="434" t="s">
        <v>649</v>
      </c>
      <c r="F601" s="435" t="s">
        <v>654</v>
      </c>
      <c r="G601" s="435" t="s">
        <v>651</v>
      </c>
      <c r="H601" s="436">
        <v>1</v>
      </c>
      <c r="I601" s="436">
        <v>810</v>
      </c>
      <c r="J601" s="435" t="s">
        <v>754</v>
      </c>
      <c r="K601" s="436">
        <v>4</v>
      </c>
      <c r="L601" s="433"/>
      <c r="M601" s="432" t="str">
        <f t="shared" si="9"/>
        <v>三年制综高-计算机应用-2020</v>
      </c>
    </row>
    <row r="602" spans="1:13">
      <c r="A602" s="432" t="s">
        <v>596</v>
      </c>
      <c r="B602" s="433" t="s">
        <v>458</v>
      </c>
      <c r="C602" s="432" t="s">
        <v>969</v>
      </c>
      <c r="D602" s="433">
        <v>2020</v>
      </c>
      <c r="E602" s="434" t="s">
        <v>649</v>
      </c>
      <c r="F602" s="435" t="s">
        <v>654</v>
      </c>
      <c r="G602" s="435" t="s">
        <v>651</v>
      </c>
      <c r="H602" s="436">
        <v>2</v>
      </c>
      <c r="I602" s="436">
        <v>811</v>
      </c>
      <c r="J602" s="435" t="s">
        <v>755</v>
      </c>
      <c r="K602" s="436">
        <v>5</v>
      </c>
      <c r="L602" s="433"/>
      <c r="M602" s="432" t="str">
        <f t="shared" si="9"/>
        <v>三年制综高-计算机应用-2020</v>
      </c>
    </row>
    <row r="603" spans="1:13">
      <c r="A603" s="432" t="s">
        <v>596</v>
      </c>
      <c r="B603" s="433" t="s">
        <v>458</v>
      </c>
      <c r="C603" s="432" t="s">
        <v>969</v>
      </c>
      <c r="D603" s="433">
        <v>2020</v>
      </c>
      <c r="E603" s="434" t="s">
        <v>649</v>
      </c>
      <c r="F603" s="435" t="s">
        <v>654</v>
      </c>
      <c r="G603" s="435" t="s">
        <v>651</v>
      </c>
      <c r="H603" s="436">
        <v>3</v>
      </c>
      <c r="I603" s="436">
        <v>812</v>
      </c>
      <c r="J603" s="435" t="s">
        <v>756</v>
      </c>
      <c r="K603" s="436">
        <v>3</v>
      </c>
      <c r="L603" s="433"/>
      <c r="M603" s="432" t="str">
        <f t="shared" si="9"/>
        <v>三年制综高-计算机应用-2020</v>
      </c>
    </row>
    <row r="604" spans="1:13">
      <c r="A604" s="432" t="s">
        <v>596</v>
      </c>
      <c r="B604" s="433" t="s">
        <v>458</v>
      </c>
      <c r="C604" s="432" t="s">
        <v>969</v>
      </c>
      <c r="D604" s="433">
        <v>2020</v>
      </c>
      <c r="E604" s="434" t="s">
        <v>657</v>
      </c>
      <c r="F604" s="432" t="s">
        <v>729</v>
      </c>
      <c r="G604" s="432" t="s">
        <v>651</v>
      </c>
      <c r="H604" s="436">
        <v>4</v>
      </c>
      <c r="I604" s="436">
        <v>813</v>
      </c>
      <c r="J604" s="435" t="s">
        <v>970</v>
      </c>
      <c r="K604" s="436">
        <v>6</v>
      </c>
      <c r="L604" s="433"/>
      <c r="M604" s="432" t="str">
        <f t="shared" si="9"/>
        <v>三年制综高-计算机应用-2020</v>
      </c>
    </row>
    <row r="605" spans="1:13">
      <c r="A605" s="432" t="s">
        <v>596</v>
      </c>
      <c r="B605" s="433" t="s">
        <v>458</v>
      </c>
      <c r="C605" s="432" t="s">
        <v>969</v>
      </c>
      <c r="D605" s="433">
        <v>2020</v>
      </c>
      <c r="E605" s="434" t="s">
        <v>657</v>
      </c>
      <c r="F605" s="432" t="s">
        <v>729</v>
      </c>
      <c r="G605" s="432" t="s">
        <v>651</v>
      </c>
      <c r="H605" s="436">
        <v>5</v>
      </c>
      <c r="I605" s="436">
        <v>814</v>
      </c>
      <c r="J605" s="435" t="s">
        <v>971</v>
      </c>
      <c r="K605" s="436">
        <v>2</v>
      </c>
      <c r="L605" s="433"/>
      <c r="M605" s="432" t="str">
        <f t="shared" si="9"/>
        <v>三年制综高-计算机应用-2020</v>
      </c>
    </row>
    <row r="606" spans="1:13">
      <c r="A606" s="432" t="s">
        <v>596</v>
      </c>
      <c r="B606" s="433" t="s">
        <v>458</v>
      </c>
      <c r="C606" s="432" t="s">
        <v>969</v>
      </c>
      <c r="D606" s="433">
        <v>2020</v>
      </c>
      <c r="E606" s="434" t="s">
        <v>657</v>
      </c>
      <c r="F606" s="432" t="s">
        <v>729</v>
      </c>
      <c r="G606" s="432" t="s">
        <v>651</v>
      </c>
      <c r="H606" s="436">
        <v>6</v>
      </c>
      <c r="I606" s="436">
        <v>815</v>
      </c>
      <c r="J606" s="435" t="s">
        <v>972</v>
      </c>
      <c r="K606" s="436">
        <v>2</v>
      </c>
      <c r="L606" s="433"/>
      <c r="M606" s="432" t="str">
        <f t="shared" si="9"/>
        <v>三年制综高-计算机应用-2020</v>
      </c>
    </row>
    <row r="607" spans="1:13">
      <c r="A607" s="432" t="s">
        <v>596</v>
      </c>
      <c r="B607" s="433" t="s">
        <v>458</v>
      </c>
      <c r="C607" s="432" t="s">
        <v>969</v>
      </c>
      <c r="D607" s="433">
        <v>2020</v>
      </c>
      <c r="E607" s="434" t="s">
        <v>657</v>
      </c>
      <c r="F607" s="432" t="s">
        <v>729</v>
      </c>
      <c r="G607" s="432" t="s">
        <v>651</v>
      </c>
      <c r="H607" s="436">
        <v>7</v>
      </c>
      <c r="I607" s="436">
        <v>816</v>
      </c>
      <c r="J607" s="435" t="s">
        <v>973</v>
      </c>
      <c r="K607" s="436">
        <v>3</v>
      </c>
      <c r="L607" s="433"/>
      <c r="M607" s="432" t="str">
        <f t="shared" si="9"/>
        <v>三年制综高-计算机应用-2020</v>
      </c>
    </row>
    <row r="608" spans="1:13">
      <c r="A608" s="432" t="s">
        <v>596</v>
      </c>
      <c r="B608" s="433" t="s">
        <v>458</v>
      </c>
      <c r="C608" s="432" t="s">
        <v>969</v>
      </c>
      <c r="D608" s="433">
        <v>2020</v>
      </c>
      <c r="E608" s="434" t="s">
        <v>657</v>
      </c>
      <c r="F608" s="432" t="s">
        <v>729</v>
      </c>
      <c r="G608" s="432" t="s">
        <v>651</v>
      </c>
      <c r="H608" s="436">
        <v>8</v>
      </c>
      <c r="I608" s="436">
        <v>817</v>
      </c>
      <c r="J608" s="435" t="s">
        <v>974</v>
      </c>
      <c r="K608" s="436">
        <v>5</v>
      </c>
      <c r="L608" s="433"/>
      <c r="M608" s="432" t="str">
        <f t="shared" si="9"/>
        <v>三年制综高-计算机应用-2020</v>
      </c>
    </row>
    <row r="609" spans="1:13">
      <c r="A609" s="432" t="s">
        <v>597</v>
      </c>
      <c r="B609" s="433" t="s">
        <v>458</v>
      </c>
      <c r="C609" s="432" t="s">
        <v>885</v>
      </c>
      <c r="D609" s="433">
        <v>2020</v>
      </c>
      <c r="E609" s="434" t="s">
        <v>649</v>
      </c>
      <c r="F609" s="435" t="s">
        <v>654</v>
      </c>
      <c r="G609" s="432" t="s">
        <v>651</v>
      </c>
      <c r="H609" s="436">
        <v>45</v>
      </c>
      <c r="I609" s="436">
        <v>818</v>
      </c>
      <c r="J609" s="435" t="s">
        <v>754</v>
      </c>
      <c r="K609" s="436">
        <v>4</v>
      </c>
      <c r="L609" s="433"/>
      <c r="M609" s="432" t="str">
        <f t="shared" si="9"/>
        <v>三年制综高-旅游服务与管理-2020</v>
      </c>
    </row>
    <row r="610" spans="1:13">
      <c r="A610" s="432" t="s">
        <v>597</v>
      </c>
      <c r="B610" s="433" t="s">
        <v>458</v>
      </c>
      <c r="C610" s="432" t="s">
        <v>885</v>
      </c>
      <c r="D610" s="433">
        <v>2020</v>
      </c>
      <c r="E610" s="434" t="s">
        <v>649</v>
      </c>
      <c r="F610" s="435" t="s">
        <v>654</v>
      </c>
      <c r="G610" s="432" t="s">
        <v>651</v>
      </c>
      <c r="H610" s="436">
        <v>46</v>
      </c>
      <c r="I610" s="436">
        <v>819</v>
      </c>
      <c r="J610" s="435" t="s">
        <v>755</v>
      </c>
      <c r="K610" s="436">
        <v>4</v>
      </c>
      <c r="L610" s="433"/>
      <c r="M610" s="432" t="str">
        <f t="shared" si="9"/>
        <v>三年制综高-旅游服务与管理-2020</v>
      </c>
    </row>
    <row r="611" spans="1:13">
      <c r="A611" s="432" t="s">
        <v>597</v>
      </c>
      <c r="B611" s="433" t="s">
        <v>458</v>
      </c>
      <c r="C611" s="432" t="s">
        <v>885</v>
      </c>
      <c r="D611" s="433">
        <v>2020</v>
      </c>
      <c r="E611" s="434" t="s">
        <v>649</v>
      </c>
      <c r="F611" s="435" t="s">
        <v>654</v>
      </c>
      <c r="G611" s="432" t="s">
        <v>651</v>
      </c>
      <c r="H611" s="436">
        <v>47</v>
      </c>
      <c r="I611" s="436">
        <v>820</v>
      </c>
      <c r="J611" s="435" t="s">
        <v>756</v>
      </c>
      <c r="K611" s="436">
        <v>4</v>
      </c>
      <c r="L611" s="433"/>
      <c r="M611" s="432" t="str">
        <f t="shared" si="9"/>
        <v>三年制综高-旅游服务与管理-2020</v>
      </c>
    </row>
    <row r="612" spans="1:13">
      <c r="A612" s="432" t="s">
        <v>597</v>
      </c>
      <c r="B612" s="433" t="s">
        <v>458</v>
      </c>
      <c r="C612" s="432" t="s">
        <v>885</v>
      </c>
      <c r="D612" s="433">
        <v>2020</v>
      </c>
      <c r="E612" s="434" t="s">
        <v>649</v>
      </c>
      <c r="F612" s="435" t="s">
        <v>654</v>
      </c>
      <c r="G612" s="432" t="s">
        <v>651</v>
      </c>
      <c r="H612" s="436">
        <v>48</v>
      </c>
      <c r="I612" s="436">
        <v>821</v>
      </c>
      <c r="J612" s="435" t="s">
        <v>758</v>
      </c>
      <c r="K612" s="436">
        <v>2</v>
      </c>
      <c r="L612" s="433"/>
      <c r="M612" s="432" t="str">
        <f t="shared" si="9"/>
        <v>三年制综高-旅游服务与管理-2020</v>
      </c>
    </row>
    <row r="613" spans="1:13">
      <c r="A613" s="432" t="s">
        <v>597</v>
      </c>
      <c r="B613" s="433" t="s">
        <v>458</v>
      </c>
      <c r="C613" s="432" t="s">
        <v>885</v>
      </c>
      <c r="D613" s="433">
        <v>2020</v>
      </c>
      <c r="E613" s="433" t="s">
        <v>657</v>
      </c>
      <c r="F613" s="432" t="s">
        <v>729</v>
      </c>
      <c r="G613" s="432" t="s">
        <v>651</v>
      </c>
      <c r="H613" s="436">
        <v>49</v>
      </c>
      <c r="I613" s="436">
        <v>822</v>
      </c>
      <c r="J613" s="435" t="s">
        <v>975</v>
      </c>
      <c r="K613" s="436">
        <v>2</v>
      </c>
      <c r="L613" s="433"/>
      <c r="M613" s="432" t="str">
        <f t="shared" si="9"/>
        <v>三年制综高-旅游服务与管理-2020</v>
      </c>
    </row>
    <row r="614" spans="1:13">
      <c r="A614" s="432" t="s">
        <v>597</v>
      </c>
      <c r="B614" s="433" t="s">
        <v>458</v>
      </c>
      <c r="C614" s="432" t="s">
        <v>885</v>
      </c>
      <c r="D614" s="433">
        <v>2020</v>
      </c>
      <c r="E614" s="433" t="s">
        <v>649</v>
      </c>
      <c r="F614" s="435" t="s">
        <v>654</v>
      </c>
      <c r="G614" s="432" t="s">
        <v>651</v>
      </c>
      <c r="H614" s="436">
        <v>50</v>
      </c>
      <c r="I614" s="436">
        <v>823</v>
      </c>
      <c r="J614" s="435" t="s">
        <v>976</v>
      </c>
      <c r="K614" s="436">
        <v>2</v>
      </c>
      <c r="L614" s="433"/>
      <c r="M614" s="432" t="str">
        <f t="shared" si="9"/>
        <v>三年制综高-旅游服务与管理-2020</v>
      </c>
    </row>
    <row r="615" spans="1:13">
      <c r="A615" s="432" t="s">
        <v>597</v>
      </c>
      <c r="B615" s="433" t="s">
        <v>458</v>
      </c>
      <c r="C615" s="432" t="s">
        <v>885</v>
      </c>
      <c r="D615" s="433">
        <v>2020</v>
      </c>
      <c r="E615" s="433" t="s">
        <v>657</v>
      </c>
      <c r="F615" s="432" t="s">
        <v>658</v>
      </c>
      <c r="G615" s="432" t="s">
        <v>651</v>
      </c>
      <c r="H615" s="436">
        <v>51</v>
      </c>
      <c r="I615" s="436">
        <v>824</v>
      </c>
      <c r="J615" s="435" t="s">
        <v>977</v>
      </c>
      <c r="K615" s="436">
        <v>2</v>
      </c>
      <c r="L615" s="433"/>
      <c r="M615" s="432" t="str">
        <f t="shared" si="9"/>
        <v>三年制综高-旅游服务与管理-2020</v>
      </c>
    </row>
    <row r="616" spans="1:13">
      <c r="A616" s="432" t="s">
        <v>597</v>
      </c>
      <c r="B616" s="433" t="s">
        <v>458</v>
      </c>
      <c r="C616" s="432" t="s">
        <v>885</v>
      </c>
      <c r="D616" s="433">
        <v>2020</v>
      </c>
      <c r="E616" s="433" t="s">
        <v>657</v>
      </c>
      <c r="F616" s="432" t="s">
        <v>658</v>
      </c>
      <c r="G616" s="432" t="s">
        <v>651</v>
      </c>
      <c r="H616" s="436">
        <v>52</v>
      </c>
      <c r="I616" s="436">
        <v>825</v>
      </c>
      <c r="J616" s="435" t="s">
        <v>978</v>
      </c>
      <c r="K616" s="436">
        <v>2</v>
      </c>
      <c r="L616" s="433"/>
      <c r="M616" s="432" t="str">
        <f t="shared" si="9"/>
        <v>三年制综高-旅游服务与管理-2020</v>
      </c>
    </row>
    <row r="617" spans="1:13">
      <c r="A617" s="432" t="s">
        <v>597</v>
      </c>
      <c r="B617" s="433" t="s">
        <v>458</v>
      </c>
      <c r="C617" s="432" t="s">
        <v>885</v>
      </c>
      <c r="D617" s="433">
        <v>2020</v>
      </c>
      <c r="E617" s="433" t="s">
        <v>657</v>
      </c>
      <c r="F617" s="432" t="s">
        <v>658</v>
      </c>
      <c r="G617" s="432" t="s">
        <v>651</v>
      </c>
      <c r="H617" s="436">
        <v>53</v>
      </c>
      <c r="I617" s="436">
        <v>826</v>
      </c>
      <c r="J617" s="435" t="s">
        <v>979</v>
      </c>
      <c r="K617" s="436">
        <v>2</v>
      </c>
      <c r="L617" s="433"/>
      <c r="M617" s="432" t="str">
        <f t="shared" si="9"/>
        <v>三年制综高-旅游服务与管理-2020</v>
      </c>
    </row>
    <row r="618" spans="1:13">
      <c r="A618" s="432" t="s">
        <v>597</v>
      </c>
      <c r="B618" s="433" t="s">
        <v>458</v>
      </c>
      <c r="C618" s="432" t="s">
        <v>885</v>
      </c>
      <c r="D618" s="433">
        <v>2020</v>
      </c>
      <c r="E618" s="433" t="s">
        <v>657</v>
      </c>
      <c r="F618" s="432" t="s">
        <v>658</v>
      </c>
      <c r="G618" s="432" t="s">
        <v>651</v>
      </c>
      <c r="H618" s="436">
        <v>54</v>
      </c>
      <c r="I618" s="436">
        <v>827</v>
      </c>
      <c r="J618" s="435" t="s">
        <v>980</v>
      </c>
      <c r="K618" s="436">
        <v>2</v>
      </c>
      <c r="L618" s="433"/>
      <c r="M618" s="432" t="str">
        <f t="shared" si="9"/>
        <v>三年制综高-旅游服务与管理-2020</v>
      </c>
    </row>
    <row r="619" spans="1:13">
      <c r="A619" s="432" t="s">
        <v>597</v>
      </c>
      <c r="B619" s="433" t="s">
        <v>458</v>
      </c>
      <c r="C619" s="432" t="s">
        <v>885</v>
      </c>
      <c r="D619" s="433">
        <v>2020</v>
      </c>
      <c r="E619" s="433" t="s">
        <v>657</v>
      </c>
      <c r="F619" s="432" t="s">
        <v>658</v>
      </c>
      <c r="G619" s="435" t="s">
        <v>659</v>
      </c>
      <c r="H619" s="436">
        <v>55</v>
      </c>
      <c r="I619" s="436">
        <v>828</v>
      </c>
      <c r="J619" s="435" t="s">
        <v>981</v>
      </c>
      <c r="K619" s="436">
        <v>2</v>
      </c>
      <c r="L619" s="433"/>
      <c r="M619" s="432" t="str">
        <f t="shared" si="9"/>
        <v>三年制综高-旅游服务与管理-2020</v>
      </c>
    </row>
    <row r="620" spans="1:13">
      <c r="A620" s="432" t="s">
        <v>597</v>
      </c>
      <c r="B620" s="433" t="s">
        <v>458</v>
      </c>
      <c r="C620" s="432" t="s">
        <v>885</v>
      </c>
      <c r="D620" s="433">
        <v>2020</v>
      </c>
      <c r="E620" s="433" t="s">
        <v>657</v>
      </c>
      <c r="F620" s="432" t="s">
        <v>658</v>
      </c>
      <c r="G620" s="435" t="s">
        <v>659</v>
      </c>
      <c r="H620" s="436">
        <v>56</v>
      </c>
      <c r="I620" s="436">
        <v>829</v>
      </c>
      <c r="J620" s="435" t="s">
        <v>982</v>
      </c>
      <c r="K620" s="436">
        <v>2</v>
      </c>
      <c r="L620" s="433"/>
      <c r="M620" s="432" t="str">
        <f t="shared" si="9"/>
        <v>三年制综高-旅游服务与管理-2020</v>
      </c>
    </row>
    <row r="621" spans="1:13">
      <c r="A621" s="432" t="s">
        <v>598</v>
      </c>
      <c r="B621" s="433" t="s">
        <v>458</v>
      </c>
      <c r="C621" s="432" t="s">
        <v>958</v>
      </c>
      <c r="D621" s="433">
        <v>2021</v>
      </c>
      <c r="E621" s="434" t="s">
        <v>649</v>
      </c>
      <c r="F621" s="435" t="s">
        <v>650</v>
      </c>
      <c r="G621" s="435" t="s">
        <v>651</v>
      </c>
      <c r="H621" s="436">
        <v>10</v>
      </c>
      <c r="I621" s="436">
        <v>830</v>
      </c>
      <c r="J621" s="438" t="s">
        <v>836</v>
      </c>
      <c r="K621" s="436">
        <v>2</v>
      </c>
      <c r="L621" s="433"/>
      <c r="M621" s="432" t="str">
        <f t="shared" si="9"/>
        <v>三年制综高-电子技术应用-2021</v>
      </c>
    </row>
    <row r="622" spans="1:13">
      <c r="A622" s="432" t="s">
        <v>598</v>
      </c>
      <c r="B622" s="433" t="s">
        <v>458</v>
      </c>
      <c r="C622" s="432" t="s">
        <v>958</v>
      </c>
      <c r="D622" s="433">
        <v>2021</v>
      </c>
      <c r="E622" s="434" t="s">
        <v>649</v>
      </c>
      <c r="F622" s="435" t="s">
        <v>654</v>
      </c>
      <c r="G622" s="435" t="s">
        <v>651</v>
      </c>
      <c r="H622" s="436">
        <v>11</v>
      </c>
      <c r="I622" s="436">
        <v>831</v>
      </c>
      <c r="J622" s="438" t="s">
        <v>837</v>
      </c>
      <c r="K622" s="436">
        <v>4</v>
      </c>
      <c r="L622" s="433"/>
      <c r="M622" s="432" t="str">
        <f t="shared" si="9"/>
        <v>三年制综高-电子技术应用-2021</v>
      </c>
    </row>
    <row r="623" spans="1:13">
      <c r="A623" s="432" t="s">
        <v>598</v>
      </c>
      <c r="B623" s="433" t="s">
        <v>458</v>
      </c>
      <c r="C623" s="432" t="s">
        <v>958</v>
      </c>
      <c r="D623" s="433">
        <v>2021</v>
      </c>
      <c r="E623" s="434" t="s">
        <v>649</v>
      </c>
      <c r="F623" s="435" t="s">
        <v>654</v>
      </c>
      <c r="G623" s="435" t="s">
        <v>651</v>
      </c>
      <c r="H623" s="436">
        <v>12</v>
      </c>
      <c r="I623" s="436">
        <v>832</v>
      </c>
      <c r="J623" s="438" t="s">
        <v>838</v>
      </c>
      <c r="K623" s="436">
        <v>4</v>
      </c>
      <c r="L623" s="433"/>
      <c r="M623" s="432" t="str">
        <f t="shared" si="9"/>
        <v>三年制综高-电子技术应用-2021</v>
      </c>
    </row>
    <row r="624" spans="1:13">
      <c r="A624" s="432" t="s">
        <v>598</v>
      </c>
      <c r="B624" s="433" t="s">
        <v>458</v>
      </c>
      <c r="C624" s="432" t="s">
        <v>958</v>
      </c>
      <c r="D624" s="433">
        <v>2021</v>
      </c>
      <c r="E624" s="434" t="s">
        <v>649</v>
      </c>
      <c r="F624" s="435" t="s">
        <v>654</v>
      </c>
      <c r="G624" s="435" t="s">
        <v>651</v>
      </c>
      <c r="H624" s="436">
        <v>13</v>
      </c>
      <c r="I624" s="436">
        <v>833</v>
      </c>
      <c r="J624" s="438" t="s">
        <v>839</v>
      </c>
      <c r="K624" s="436">
        <v>4</v>
      </c>
      <c r="L624" s="433"/>
      <c r="M624" s="432" t="str">
        <f t="shared" si="9"/>
        <v>三年制综高-电子技术应用-2021</v>
      </c>
    </row>
    <row r="625" spans="1:13">
      <c r="A625" s="432" t="s">
        <v>598</v>
      </c>
      <c r="B625" s="433" t="s">
        <v>458</v>
      </c>
      <c r="C625" s="432" t="s">
        <v>958</v>
      </c>
      <c r="D625" s="433">
        <v>2021</v>
      </c>
      <c r="E625" s="434" t="s">
        <v>649</v>
      </c>
      <c r="F625" s="435" t="s">
        <v>654</v>
      </c>
      <c r="G625" s="435" t="s">
        <v>651</v>
      </c>
      <c r="H625" s="436">
        <v>14</v>
      </c>
      <c r="I625" s="436">
        <v>834</v>
      </c>
      <c r="J625" s="438" t="s">
        <v>840</v>
      </c>
      <c r="K625" s="436">
        <v>2</v>
      </c>
      <c r="L625" s="433"/>
      <c r="M625" s="432" t="str">
        <f t="shared" si="9"/>
        <v>三年制综高-电子技术应用-2021</v>
      </c>
    </row>
    <row r="626" spans="1:13">
      <c r="A626" s="432" t="s">
        <v>598</v>
      </c>
      <c r="B626" s="433" t="s">
        <v>458</v>
      </c>
      <c r="C626" s="432" t="s">
        <v>958</v>
      </c>
      <c r="D626" s="433">
        <v>2021</v>
      </c>
      <c r="E626" s="434" t="s">
        <v>649</v>
      </c>
      <c r="F626" s="435" t="s">
        <v>654</v>
      </c>
      <c r="G626" s="435" t="s">
        <v>651</v>
      </c>
      <c r="H626" s="436">
        <v>15</v>
      </c>
      <c r="I626" s="436">
        <v>835</v>
      </c>
      <c r="J626" s="438" t="s">
        <v>841</v>
      </c>
      <c r="K626" s="436">
        <v>2</v>
      </c>
      <c r="L626" s="433"/>
      <c r="M626" s="432" t="str">
        <f t="shared" si="9"/>
        <v>三年制综高-电子技术应用-2021</v>
      </c>
    </row>
    <row r="627" spans="1:13">
      <c r="A627" s="432" t="s">
        <v>598</v>
      </c>
      <c r="B627" s="433" t="s">
        <v>458</v>
      </c>
      <c r="C627" s="432" t="s">
        <v>958</v>
      </c>
      <c r="D627" s="433">
        <v>2021</v>
      </c>
      <c r="E627" s="434" t="s">
        <v>649</v>
      </c>
      <c r="F627" s="435" t="s">
        <v>654</v>
      </c>
      <c r="G627" s="435" t="s">
        <v>651</v>
      </c>
      <c r="H627" s="436">
        <v>16</v>
      </c>
      <c r="I627" s="436">
        <v>836</v>
      </c>
      <c r="J627" s="438" t="s">
        <v>842</v>
      </c>
      <c r="K627" s="436">
        <v>1</v>
      </c>
      <c r="L627" s="433"/>
      <c r="M627" s="432" t="str">
        <f t="shared" si="9"/>
        <v>三年制综高-电子技术应用-2021</v>
      </c>
    </row>
    <row r="628" spans="1:13">
      <c r="A628" s="432" t="s">
        <v>598</v>
      </c>
      <c r="B628" s="433" t="s">
        <v>458</v>
      </c>
      <c r="C628" s="432" t="s">
        <v>958</v>
      </c>
      <c r="D628" s="433">
        <v>2021</v>
      </c>
      <c r="E628" s="434" t="s">
        <v>657</v>
      </c>
      <c r="F628" s="432" t="s">
        <v>729</v>
      </c>
      <c r="G628" s="435" t="s">
        <v>651</v>
      </c>
      <c r="H628" s="436">
        <v>17</v>
      </c>
      <c r="I628" s="436">
        <v>837</v>
      </c>
      <c r="J628" s="438" t="s">
        <v>983</v>
      </c>
      <c r="K628" s="436">
        <v>2</v>
      </c>
      <c r="L628" s="433"/>
      <c r="M628" s="432" t="str">
        <f t="shared" si="9"/>
        <v>三年制综高-电子技术应用-2021</v>
      </c>
    </row>
    <row r="629" spans="1:13">
      <c r="A629" s="432" t="s">
        <v>598</v>
      </c>
      <c r="B629" s="433" t="s">
        <v>458</v>
      </c>
      <c r="C629" s="432" t="s">
        <v>958</v>
      </c>
      <c r="D629" s="433">
        <v>2021</v>
      </c>
      <c r="E629" s="434" t="s">
        <v>657</v>
      </c>
      <c r="F629" s="432" t="s">
        <v>729</v>
      </c>
      <c r="G629" s="435" t="s">
        <v>651</v>
      </c>
      <c r="H629" s="436">
        <v>18</v>
      </c>
      <c r="I629" s="436">
        <v>838</v>
      </c>
      <c r="J629" s="438" t="s">
        <v>984</v>
      </c>
      <c r="K629" s="436">
        <v>2</v>
      </c>
      <c r="L629" s="433"/>
      <c r="M629" s="432" t="str">
        <f t="shared" si="9"/>
        <v>三年制综高-电子技术应用-2021</v>
      </c>
    </row>
    <row r="630" spans="1:13">
      <c r="A630" s="432" t="s">
        <v>598</v>
      </c>
      <c r="B630" s="433" t="s">
        <v>458</v>
      </c>
      <c r="C630" s="432" t="s">
        <v>958</v>
      </c>
      <c r="D630" s="433">
        <v>2021</v>
      </c>
      <c r="E630" s="434" t="s">
        <v>657</v>
      </c>
      <c r="F630" s="432" t="s">
        <v>729</v>
      </c>
      <c r="G630" s="435" t="s">
        <v>651</v>
      </c>
      <c r="H630" s="436">
        <v>19</v>
      </c>
      <c r="I630" s="436">
        <v>839</v>
      </c>
      <c r="J630" s="438" t="s">
        <v>985</v>
      </c>
      <c r="K630" s="436">
        <v>2</v>
      </c>
      <c r="L630" s="433"/>
      <c r="M630" s="432" t="str">
        <f t="shared" si="9"/>
        <v>三年制综高-电子技术应用-2021</v>
      </c>
    </row>
    <row r="631" spans="1:13">
      <c r="A631" s="432" t="s">
        <v>598</v>
      </c>
      <c r="B631" s="433" t="s">
        <v>458</v>
      </c>
      <c r="C631" s="432" t="s">
        <v>958</v>
      </c>
      <c r="D631" s="433">
        <v>2021</v>
      </c>
      <c r="E631" s="434" t="s">
        <v>657</v>
      </c>
      <c r="F631" s="432" t="s">
        <v>729</v>
      </c>
      <c r="G631" s="435" t="s">
        <v>651</v>
      </c>
      <c r="H631" s="436">
        <v>20</v>
      </c>
      <c r="I631" s="436">
        <v>840</v>
      </c>
      <c r="J631" s="438" t="s">
        <v>986</v>
      </c>
      <c r="K631" s="436">
        <v>4</v>
      </c>
      <c r="L631" s="433"/>
      <c r="M631" s="432" t="str">
        <f t="shared" si="9"/>
        <v>三年制综高-电子技术应用-2021</v>
      </c>
    </row>
    <row r="632" spans="1:13">
      <c r="A632" s="432" t="s">
        <v>598</v>
      </c>
      <c r="B632" s="433" t="s">
        <v>458</v>
      </c>
      <c r="C632" s="432" t="s">
        <v>958</v>
      </c>
      <c r="D632" s="433">
        <v>2021</v>
      </c>
      <c r="E632" s="434" t="s">
        <v>657</v>
      </c>
      <c r="F632" s="432" t="s">
        <v>729</v>
      </c>
      <c r="G632" s="435" t="s">
        <v>651</v>
      </c>
      <c r="H632" s="436">
        <v>21</v>
      </c>
      <c r="I632" s="436">
        <v>841</v>
      </c>
      <c r="J632" s="438" t="s">
        <v>987</v>
      </c>
      <c r="K632" s="436">
        <v>2</v>
      </c>
      <c r="L632" s="433"/>
      <c r="M632" s="432" t="str">
        <f t="shared" si="9"/>
        <v>三年制综高-电子技术应用-2021</v>
      </c>
    </row>
    <row r="633" spans="1:13">
      <c r="A633" s="432" t="s">
        <v>598</v>
      </c>
      <c r="B633" s="433" t="s">
        <v>458</v>
      </c>
      <c r="C633" s="432" t="s">
        <v>958</v>
      </c>
      <c r="D633" s="433">
        <v>2021</v>
      </c>
      <c r="E633" s="434" t="s">
        <v>657</v>
      </c>
      <c r="F633" s="437" t="s">
        <v>666</v>
      </c>
      <c r="G633" s="432" t="s">
        <v>651</v>
      </c>
      <c r="H633" s="436">
        <v>22</v>
      </c>
      <c r="I633" s="436">
        <v>886</v>
      </c>
      <c r="J633" s="438" t="s">
        <v>988</v>
      </c>
      <c r="K633" s="436"/>
      <c r="L633" s="436" t="s">
        <v>668</v>
      </c>
      <c r="M633" s="432" t="str">
        <f t="shared" si="9"/>
        <v>三年制综高-电子技术应用-2021</v>
      </c>
    </row>
    <row r="634" spans="1:13">
      <c r="A634" s="432" t="s">
        <v>598</v>
      </c>
      <c r="B634" s="433" t="s">
        <v>458</v>
      </c>
      <c r="C634" s="432" t="s">
        <v>958</v>
      </c>
      <c r="D634" s="433">
        <v>2021</v>
      </c>
      <c r="E634" s="434" t="s">
        <v>657</v>
      </c>
      <c r="F634" s="437" t="s">
        <v>666</v>
      </c>
      <c r="G634" s="432" t="s">
        <v>651</v>
      </c>
      <c r="H634" s="436">
        <v>23</v>
      </c>
      <c r="I634" s="436">
        <v>887</v>
      </c>
      <c r="J634" s="438" t="s">
        <v>989</v>
      </c>
      <c r="K634" s="436"/>
      <c r="L634" s="436" t="s">
        <v>668</v>
      </c>
      <c r="M634" s="432" t="str">
        <f t="shared" si="9"/>
        <v>三年制综高-电子技术应用-2021</v>
      </c>
    </row>
    <row r="635" spans="1:13">
      <c r="A635" s="432" t="s">
        <v>598</v>
      </c>
      <c r="B635" s="433" t="s">
        <v>458</v>
      </c>
      <c r="C635" s="432" t="s">
        <v>958</v>
      </c>
      <c r="D635" s="433">
        <v>2021</v>
      </c>
      <c r="E635" s="434" t="s">
        <v>657</v>
      </c>
      <c r="F635" s="437" t="s">
        <v>666</v>
      </c>
      <c r="G635" s="432" t="s">
        <v>651</v>
      </c>
      <c r="H635" s="436">
        <v>24</v>
      </c>
      <c r="I635" s="436">
        <v>888</v>
      </c>
      <c r="J635" s="438" t="s">
        <v>745</v>
      </c>
      <c r="K635" s="436"/>
      <c r="L635" s="436" t="s">
        <v>668</v>
      </c>
      <c r="M635" s="432" t="str">
        <f t="shared" si="9"/>
        <v>三年制综高-电子技术应用-2021</v>
      </c>
    </row>
    <row r="636" spans="1:13">
      <c r="A636" s="432" t="s">
        <v>599</v>
      </c>
      <c r="B636" s="433" t="s">
        <v>458</v>
      </c>
      <c r="C636" s="432" t="s">
        <v>990</v>
      </c>
      <c r="D636" s="433">
        <v>2021</v>
      </c>
      <c r="E636" s="434" t="s">
        <v>649</v>
      </c>
      <c r="F636" s="435" t="s">
        <v>650</v>
      </c>
      <c r="G636" s="435" t="s">
        <v>651</v>
      </c>
      <c r="H636" s="436">
        <v>1</v>
      </c>
      <c r="I636" s="436">
        <v>842</v>
      </c>
      <c r="J636" s="438" t="s">
        <v>836</v>
      </c>
      <c r="K636" s="436">
        <v>2</v>
      </c>
      <c r="L636" s="433"/>
      <c r="M636" s="432" t="str">
        <f t="shared" si="9"/>
        <v>三年制综高-会计事务-2021</v>
      </c>
    </row>
    <row r="637" spans="1:13">
      <c r="A637" s="432" t="s">
        <v>599</v>
      </c>
      <c r="B637" s="433" t="s">
        <v>458</v>
      </c>
      <c r="C637" s="432" t="s">
        <v>990</v>
      </c>
      <c r="D637" s="433">
        <v>2021</v>
      </c>
      <c r="E637" s="434" t="s">
        <v>649</v>
      </c>
      <c r="F637" s="435" t="s">
        <v>654</v>
      </c>
      <c r="G637" s="435" t="s">
        <v>651</v>
      </c>
      <c r="H637" s="436">
        <v>2</v>
      </c>
      <c r="I637" s="436">
        <v>843</v>
      </c>
      <c r="J637" s="438" t="s">
        <v>837</v>
      </c>
      <c r="K637" s="436">
        <v>4</v>
      </c>
      <c r="L637" s="433"/>
      <c r="M637" s="432" t="str">
        <f t="shared" si="9"/>
        <v>三年制综高-会计事务-2021</v>
      </c>
    </row>
    <row r="638" spans="1:13">
      <c r="A638" s="432" t="s">
        <v>599</v>
      </c>
      <c r="B638" s="433" t="s">
        <v>458</v>
      </c>
      <c r="C638" s="432" t="s">
        <v>990</v>
      </c>
      <c r="D638" s="433">
        <v>2021</v>
      </c>
      <c r="E638" s="434" t="s">
        <v>649</v>
      </c>
      <c r="F638" s="435" t="s">
        <v>654</v>
      </c>
      <c r="G638" s="435" t="s">
        <v>651</v>
      </c>
      <c r="H638" s="436">
        <v>3</v>
      </c>
      <c r="I638" s="436">
        <v>844</v>
      </c>
      <c r="J638" s="438" t="s">
        <v>838</v>
      </c>
      <c r="K638" s="436">
        <v>4</v>
      </c>
      <c r="L638" s="433"/>
      <c r="M638" s="432" t="str">
        <f t="shared" si="9"/>
        <v>三年制综高-会计事务-2021</v>
      </c>
    </row>
    <row r="639" spans="1:13">
      <c r="A639" s="432" t="s">
        <v>599</v>
      </c>
      <c r="B639" s="433" t="s">
        <v>458</v>
      </c>
      <c r="C639" s="432" t="s">
        <v>990</v>
      </c>
      <c r="D639" s="433">
        <v>2021</v>
      </c>
      <c r="E639" s="434" t="s">
        <v>649</v>
      </c>
      <c r="F639" s="435" t="s">
        <v>654</v>
      </c>
      <c r="G639" s="435" t="s">
        <v>651</v>
      </c>
      <c r="H639" s="436">
        <v>4</v>
      </c>
      <c r="I639" s="436">
        <v>845</v>
      </c>
      <c r="J639" s="438" t="s">
        <v>839</v>
      </c>
      <c r="K639" s="436">
        <v>4</v>
      </c>
      <c r="L639" s="433"/>
      <c r="M639" s="432" t="str">
        <f t="shared" si="9"/>
        <v>三年制综高-会计事务-2021</v>
      </c>
    </row>
    <row r="640" spans="1:13">
      <c r="A640" s="432" t="s">
        <v>599</v>
      </c>
      <c r="B640" s="433" t="s">
        <v>458</v>
      </c>
      <c r="C640" s="432" t="s">
        <v>990</v>
      </c>
      <c r="D640" s="433">
        <v>2021</v>
      </c>
      <c r="E640" s="434" t="s">
        <v>649</v>
      </c>
      <c r="F640" s="435" t="s">
        <v>654</v>
      </c>
      <c r="G640" s="435" t="s">
        <v>651</v>
      </c>
      <c r="H640" s="436">
        <v>5</v>
      </c>
      <c r="I640" s="436">
        <v>846</v>
      </c>
      <c r="J640" s="438" t="s">
        <v>840</v>
      </c>
      <c r="K640" s="436">
        <v>2</v>
      </c>
      <c r="L640" s="433"/>
      <c r="M640" s="432" t="str">
        <f t="shared" si="9"/>
        <v>三年制综高-会计事务-2021</v>
      </c>
    </row>
    <row r="641" spans="1:13">
      <c r="A641" s="432" t="s">
        <v>599</v>
      </c>
      <c r="B641" s="433" t="s">
        <v>458</v>
      </c>
      <c r="C641" s="432" t="s">
        <v>990</v>
      </c>
      <c r="D641" s="433">
        <v>2021</v>
      </c>
      <c r="E641" s="434" t="s">
        <v>649</v>
      </c>
      <c r="F641" s="435" t="s">
        <v>654</v>
      </c>
      <c r="G641" s="435" t="s">
        <v>651</v>
      </c>
      <c r="H641" s="436">
        <v>6</v>
      </c>
      <c r="I641" s="436">
        <v>847</v>
      </c>
      <c r="J641" s="438" t="s">
        <v>841</v>
      </c>
      <c r="K641" s="436">
        <v>2</v>
      </c>
      <c r="L641" s="433"/>
      <c r="M641" s="432" t="str">
        <f t="shared" si="9"/>
        <v>三年制综高-会计事务-2021</v>
      </c>
    </row>
    <row r="642" spans="1:13">
      <c r="A642" s="432" t="s">
        <v>599</v>
      </c>
      <c r="B642" s="433" t="s">
        <v>458</v>
      </c>
      <c r="C642" s="432" t="s">
        <v>990</v>
      </c>
      <c r="D642" s="433">
        <v>2021</v>
      </c>
      <c r="E642" s="434" t="s">
        <v>649</v>
      </c>
      <c r="F642" s="435" t="s">
        <v>654</v>
      </c>
      <c r="G642" s="435" t="s">
        <v>651</v>
      </c>
      <c r="H642" s="436">
        <v>7</v>
      </c>
      <c r="I642" s="436">
        <v>848</v>
      </c>
      <c r="J642" s="438" t="s">
        <v>842</v>
      </c>
      <c r="K642" s="436">
        <v>1</v>
      </c>
      <c r="L642" s="433"/>
      <c r="M642" s="432" t="str">
        <f t="shared" ref="M642:M705" si="10">B642&amp;"-"&amp;C642&amp;"-"&amp;D642</f>
        <v>三年制综高-会计事务-2021</v>
      </c>
    </row>
    <row r="643" spans="1:13">
      <c r="A643" s="432" t="s">
        <v>599</v>
      </c>
      <c r="B643" s="433" t="s">
        <v>458</v>
      </c>
      <c r="C643" s="432" t="s">
        <v>990</v>
      </c>
      <c r="D643" s="433">
        <v>2021</v>
      </c>
      <c r="E643" s="434" t="s">
        <v>657</v>
      </c>
      <c r="F643" s="432" t="s">
        <v>729</v>
      </c>
      <c r="G643" s="435" t="s">
        <v>651</v>
      </c>
      <c r="H643" s="436">
        <v>8</v>
      </c>
      <c r="I643" s="436">
        <v>849</v>
      </c>
      <c r="J643" s="438" t="s">
        <v>991</v>
      </c>
      <c r="K643" s="436">
        <v>4</v>
      </c>
      <c r="L643" s="433"/>
      <c r="M643" s="432" t="str">
        <f t="shared" si="10"/>
        <v>三年制综高-会计事务-2021</v>
      </c>
    </row>
    <row r="644" spans="1:13">
      <c r="A644" s="432" t="s">
        <v>599</v>
      </c>
      <c r="B644" s="433" t="s">
        <v>458</v>
      </c>
      <c r="C644" s="432" t="s">
        <v>990</v>
      </c>
      <c r="D644" s="433">
        <v>2021</v>
      </c>
      <c r="E644" s="434" t="s">
        <v>657</v>
      </c>
      <c r="F644" s="432" t="s">
        <v>729</v>
      </c>
      <c r="G644" s="435" t="s">
        <v>651</v>
      </c>
      <c r="H644" s="436">
        <v>9</v>
      </c>
      <c r="I644" s="436">
        <v>850</v>
      </c>
      <c r="J644" s="438" t="s">
        <v>992</v>
      </c>
      <c r="K644" s="436">
        <v>4</v>
      </c>
      <c r="L644" s="433"/>
      <c r="M644" s="432" t="str">
        <f t="shared" si="10"/>
        <v>三年制综高-会计事务-2021</v>
      </c>
    </row>
    <row r="645" spans="1:13">
      <c r="A645" s="432" t="s">
        <v>599</v>
      </c>
      <c r="B645" s="433" t="s">
        <v>458</v>
      </c>
      <c r="C645" s="432" t="s">
        <v>990</v>
      </c>
      <c r="D645" s="433">
        <v>2021</v>
      </c>
      <c r="E645" s="434" t="s">
        <v>657</v>
      </c>
      <c r="F645" s="432" t="s">
        <v>729</v>
      </c>
      <c r="G645" s="435" t="s">
        <v>651</v>
      </c>
      <c r="H645" s="436">
        <v>10</v>
      </c>
      <c r="I645" s="436">
        <v>851</v>
      </c>
      <c r="J645" s="438" t="s">
        <v>993</v>
      </c>
      <c r="K645" s="436">
        <v>4</v>
      </c>
      <c r="L645" s="433"/>
      <c r="M645" s="432" t="str">
        <f t="shared" si="10"/>
        <v>三年制综高-会计事务-2021</v>
      </c>
    </row>
    <row r="646" spans="1:13">
      <c r="A646" s="432" t="s">
        <v>599</v>
      </c>
      <c r="B646" s="433" t="s">
        <v>458</v>
      </c>
      <c r="C646" s="432" t="s">
        <v>990</v>
      </c>
      <c r="D646" s="433">
        <v>2021</v>
      </c>
      <c r="E646" s="434" t="s">
        <v>657</v>
      </c>
      <c r="F646" s="437" t="s">
        <v>666</v>
      </c>
      <c r="G646" s="432" t="s">
        <v>651</v>
      </c>
      <c r="H646" s="436">
        <v>11</v>
      </c>
      <c r="I646" s="436">
        <v>889</v>
      </c>
      <c r="J646" s="438" t="s">
        <v>994</v>
      </c>
      <c r="K646" s="436"/>
      <c r="L646" s="436" t="s">
        <v>668</v>
      </c>
      <c r="M646" s="432" t="str">
        <f t="shared" si="10"/>
        <v>三年制综高-会计事务-2021</v>
      </c>
    </row>
    <row r="647" spans="1:13">
      <c r="A647" s="432" t="s">
        <v>599</v>
      </c>
      <c r="B647" s="433" t="s">
        <v>458</v>
      </c>
      <c r="C647" s="432" t="s">
        <v>990</v>
      </c>
      <c r="D647" s="433">
        <v>2021</v>
      </c>
      <c r="E647" s="434" t="s">
        <v>657</v>
      </c>
      <c r="F647" s="437" t="s">
        <v>666</v>
      </c>
      <c r="G647" s="432" t="s">
        <v>651</v>
      </c>
      <c r="H647" s="436">
        <v>12</v>
      </c>
      <c r="I647" s="436">
        <v>890</v>
      </c>
      <c r="J647" s="438" t="s">
        <v>995</v>
      </c>
      <c r="K647" s="436"/>
      <c r="L647" s="436" t="s">
        <v>668</v>
      </c>
      <c r="M647" s="432" t="str">
        <f t="shared" si="10"/>
        <v>三年制综高-会计事务-2021</v>
      </c>
    </row>
    <row r="648" spans="1:13">
      <c r="A648" s="432" t="s">
        <v>600</v>
      </c>
      <c r="B648" s="433" t="s">
        <v>458</v>
      </c>
      <c r="C648" s="432" t="s">
        <v>871</v>
      </c>
      <c r="D648" s="433">
        <v>2021</v>
      </c>
      <c r="E648" s="434" t="s">
        <v>649</v>
      </c>
      <c r="F648" s="435" t="s">
        <v>650</v>
      </c>
      <c r="G648" s="435" t="s">
        <v>651</v>
      </c>
      <c r="H648" s="436">
        <v>34</v>
      </c>
      <c r="I648" s="436">
        <v>852</v>
      </c>
      <c r="J648" s="438" t="s">
        <v>836</v>
      </c>
      <c r="K648" s="436">
        <v>2</v>
      </c>
      <c r="L648" s="433"/>
      <c r="M648" s="432" t="str">
        <f t="shared" si="10"/>
        <v>三年制综高-机电技术应用-2021</v>
      </c>
    </row>
    <row r="649" spans="1:13">
      <c r="A649" s="432" t="s">
        <v>600</v>
      </c>
      <c r="B649" s="433" t="s">
        <v>458</v>
      </c>
      <c r="C649" s="432" t="s">
        <v>871</v>
      </c>
      <c r="D649" s="433">
        <v>2021</v>
      </c>
      <c r="E649" s="434" t="s">
        <v>649</v>
      </c>
      <c r="F649" s="435" t="s">
        <v>654</v>
      </c>
      <c r="G649" s="435" t="s">
        <v>651</v>
      </c>
      <c r="H649" s="436">
        <v>35</v>
      </c>
      <c r="I649" s="436">
        <v>853</v>
      </c>
      <c r="J649" s="438" t="s">
        <v>837</v>
      </c>
      <c r="K649" s="436">
        <v>4</v>
      </c>
      <c r="L649" s="433"/>
      <c r="M649" s="432" t="str">
        <f t="shared" si="10"/>
        <v>三年制综高-机电技术应用-2021</v>
      </c>
    </row>
    <row r="650" spans="1:13">
      <c r="A650" s="432" t="s">
        <v>600</v>
      </c>
      <c r="B650" s="433" t="s">
        <v>458</v>
      </c>
      <c r="C650" s="432" t="s">
        <v>871</v>
      </c>
      <c r="D650" s="433">
        <v>2021</v>
      </c>
      <c r="E650" s="434" t="s">
        <v>649</v>
      </c>
      <c r="F650" s="435" t="s">
        <v>654</v>
      </c>
      <c r="G650" s="435" t="s">
        <v>651</v>
      </c>
      <c r="H650" s="436">
        <v>36</v>
      </c>
      <c r="I650" s="436">
        <v>854</v>
      </c>
      <c r="J650" s="438" t="s">
        <v>838</v>
      </c>
      <c r="K650" s="436">
        <v>4</v>
      </c>
      <c r="L650" s="433"/>
      <c r="M650" s="432" t="str">
        <f t="shared" si="10"/>
        <v>三年制综高-机电技术应用-2021</v>
      </c>
    </row>
    <row r="651" spans="1:13">
      <c r="A651" s="432" t="s">
        <v>600</v>
      </c>
      <c r="B651" s="433" t="s">
        <v>458</v>
      </c>
      <c r="C651" s="432" t="s">
        <v>871</v>
      </c>
      <c r="D651" s="433">
        <v>2021</v>
      </c>
      <c r="E651" s="434" t="s">
        <v>649</v>
      </c>
      <c r="F651" s="435" t="s">
        <v>654</v>
      </c>
      <c r="G651" s="435" t="s">
        <v>651</v>
      </c>
      <c r="H651" s="436">
        <v>37</v>
      </c>
      <c r="I651" s="436">
        <v>855</v>
      </c>
      <c r="J651" s="438" t="s">
        <v>839</v>
      </c>
      <c r="K651" s="436">
        <v>4</v>
      </c>
      <c r="L651" s="433"/>
      <c r="M651" s="432" t="str">
        <f t="shared" si="10"/>
        <v>三年制综高-机电技术应用-2021</v>
      </c>
    </row>
    <row r="652" spans="1:13">
      <c r="A652" s="432" t="s">
        <v>600</v>
      </c>
      <c r="B652" s="433" t="s">
        <v>458</v>
      </c>
      <c r="C652" s="432" t="s">
        <v>871</v>
      </c>
      <c r="D652" s="433">
        <v>2021</v>
      </c>
      <c r="E652" s="434" t="s">
        <v>649</v>
      </c>
      <c r="F652" s="435" t="s">
        <v>654</v>
      </c>
      <c r="G652" s="435" t="s">
        <v>651</v>
      </c>
      <c r="H652" s="436">
        <v>38</v>
      </c>
      <c r="I652" s="436">
        <v>856</v>
      </c>
      <c r="J652" s="438" t="s">
        <v>840</v>
      </c>
      <c r="K652" s="436">
        <v>2</v>
      </c>
      <c r="L652" s="433"/>
      <c r="M652" s="432" t="str">
        <f t="shared" si="10"/>
        <v>三年制综高-机电技术应用-2021</v>
      </c>
    </row>
    <row r="653" spans="1:13">
      <c r="A653" s="432" t="s">
        <v>600</v>
      </c>
      <c r="B653" s="433" t="s">
        <v>458</v>
      </c>
      <c r="C653" s="432" t="s">
        <v>871</v>
      </c>
      <c r="D653" s="433">
        <v>2021</v>
      </c>
      <c r="E653" s="434" t="s">
        <v>649</v>
      </c>
      <c r="F653" s="435" t="s">
        <v>654</v>
      </c>
      <c r="G653" s="435" t="s">
        <v>651</v>
      </c>
      <c r="H653" s="436">
        <v>39</v>
      </c>
      <c r="I653" s="436">
        <v>857</v>
      </c>
      <c r="J653" s="438" t="s">
        <v>842</v>
      </c>
      <c r="K653" s="436">
        <v>1</v>
      </c>
      <c r="L653" s="433"/>
      <c r="M653" s="432" t="str">
        <f t="shared" si="10"/>
        <v>三年制综高-机电技术应用-2021</v>
      </c>
    </row>
    <row r="654" spans="1:13">
      <c r="A654" s="432" t="s">
        <v>600</v>
      </c>
      <c r="B654" s="433" t="s">
        <v>458</v>
      </c>
      <c r="C654" s="432" t="s">
        <v>871</v>
      </c>
      <c r="D654" s="433">
        <v>2021</v>
      </c>
      <c r="E654" s="434" t="s">
        <v>657</v>
      </c>
      <c r="F654" s="432" t="s">
        <v>729</v>
      </c>
      <c r="G654" s="435" t="s">
        <v>651</v>
      </c>
      <c r="H654" s="436">
        <v>40</v>
      </c>
      <c r="I654" s="436">
        <v>858</v>
      </c>
      <c r="J654" s="438" t="s">
        <v>872</v>
      </c>
      <c r="K654" s="436">
        <v>4</v>
      </c>
      <c r="L654" s="433"/>
      <c r="M654" s="432" t="str">
        <f t="shared" si="10"/>
        <v>三年制综高-机电技术应用-2021</v>
      </c>
    </row>
    <row r="655" spans="1:13">
      <c r="A655" s="432" t="s">
        <v>600</v>
      </c>
      <c r="B655" s="433" t="s">
        <v>458</v>
      </c>
      <c r="C655" s="432" t="s">
        <v>871</v>
      </c>
      <c r="D655" s="433">
        <v>2021</v>
      </c>
      <c r="E655" s="434" t="s">
        <v>657</v>
      </c>
      <c r="F655" s="432" t="s">
        <v>729</v>
      </c>
      <c r="G655" s="435" t="s">
        <v>651</v>
      </c>
      <c r="H655" s="436">
        <v>41</v>
      </c>
      <c r="I655" s="436">
        <v>859</v>
      </c>
      <c r="J655" s="438" t="s">
        <v>996</v>
      </c>
      <c r="K655" s="436">
        <v>4</v>
      </c>
      <c r="L655" s="433"/>
      <c r="M655" s="432" t="str">
        <f t="shared" si="10"/>
        <v>三年制综高-机电技术应用-2021</v>
      </c>
    </row>
    <row r="656" spans="1:13">
      <c r="A656" s="432" t="s">
        <v>600</v>
      </c>
      <c r="B656" s="433" t="s">
        <v>458</v>
      </c>
      <c r="C656" s="432" t="s">
        <v>871</v>
      </c>
      <c r="D656" s="433">
        <v>2021</v>
      </c>
      <c r="E656" s="434" t="s">
        <v>657</v>
      </c>
      <c r="F656" s="432" t="s">
        <v>729</v>
      </c>
      <c r="G656" s="435" t="s">
        <v>651</v>
      </c>
      <c r="H656" s="436">
        <v>42</v>
      </c>
      <c r="I656" s="436">
        <v>860</v>
      </c>
      <c r="J656" s="438" t="s">
        <v>997</v>
      </c>
      <c r="K656" s="436">
        <v>4</v>
      </c>
      <c r="L656" s="433"/>
      <c r="M656" s="432" t="str">
        <f t="shared" si="10"/>
        <v>三年制综高-机电技术应用-2021</v>
      </c>
    </row>
    <row r="657" spans="1:13">
      <c r="A657" s="432" t="s">
        <v>600</v>
      </c>
      <c r="B657" s="433" t="s">
        <v>458</v>
      </c>
      <c r="C657" s="432" t="s">
        <v>871</v>
      </c>
      <c r="D657" s="433">
        <v>2021</v>
      </c>
      <c r="E657" s="434" t="s">
        <v>657</v>
      </c>
      <c r="F657" s="432" t="s">
        <v>729</v>
      </c>
      <c r="G657" s="435" t="s">
        <v>651</v>
      </c>
      <c r="H657" s="436">
        <v>43</v>
      </c>
      <c r="I657" s="436">
        <v>861</v>
      </c>
      <c r="J657" s="438" t="s">
        <v>998</v>
      </c>
      <c r="K657" s="436">
        <v>2</v>
      </c>
      <c r="L657" s="433"/>
      <c r="M657" s="432" t="str">
        <f t="shared" si="10"/>
        <v>三年制综高-机电技术应用-2021</v>
      </c>
    </row>
    <row r="658" spans="1:13">
      <c r="A658" s="432" t="s">
        <v>600</v>
      </c>
      <c r="B658" s="433" t="s">
        <v>458</v>
      </c>
      <c r="C658" s="432" t="s">
        <v>871</v>
      </c>
      <c r="D658" s="433">
        <v>2021</v>
      </c>
      <c r="E658" s="434" t="s">
        <v>657</v>
      </c>
      <c r="F658" s="437" t="s">
        <v>666</v>
      </c>
      <c r="G658" s="432" t="s">
        <v>651</v>
      </c>
      <c r="H658" s="436">
        <v>44</v>
      </c>
      <c r="I658" s="436">
        <v>891</v>
      </c>
      <c r="J658" s="438" t="s">
        <v>999</v>
      </c>
      <c r="K658" s="436"/>
      <c r="L658" s="436" t="s">
        <v>668</v>
      </c>
      <c r="M658" s="432" t="str">
        <f t="shared" si="10"/>
        <v>三年制综高-机电技术应用-2021</v>
      </c>
    </row>
    <row r="659" spans="1:13">
      <c r="A659" s="432" t="s">
        <v>600</v>
      </c>
      <c r="B659" s="433" t="s">
        <v>458</v>
      </c>
      <c r="C659" s="432" t="s">
        <v>871</v>
      </c>
      <c r="D659" s="433">
        <v>2021</v>
      </c>
      <c r="E659" s="434" t="s">
        <v>657</v>
      </c>
      <c r="F659" s="437" t="s">
        <v>666</v>
      </c>
      <c r="G659" s="432" t="s">
        <v>651</v>
      </c>
      <c r="H659" s="436">
        <v>45</v>
      </c>
      <c r="I659" s="436">
        <v>892</v>
      </c>
      <c r="J659" s="438" t="s">
        <v>1000</v>
      </c>
      <c r="K659" s="436"/>
      <c r="L659" s="436" t="s">
        <v>670</v>
      </c>
      <c r="M659" s="432" t="str">
        <f t="shared" si="10"/>
        <v>三年制综高-机电技术应用-2021</v>
      </c>
    </row>
    <row r="660" spans="1:13">
      <c r="A660" s="432" t="s">
        <v>601</v>
      </c>
      <c r="B660" s="433" t="s">
        <v>458</v>
      </c>
      <c r="C660" s="432" t="s">
        <v>969</v>
      </c>
      <c r="D660" s="433">
        <v>2021</v>
      </c>
      <c r="E660" s="434" t="s">
        <v>649</v>
      </c>
      <c r="F660" s="435" t="s">
        <v>650</v>
      </c>
      <c r="G660" s="435" t="s">
        <v>651</v>
      </c>
      <c r="H660" s="436">
        <v>9</v>
      </c>
      <c r="I660" s="436">
        <v>862</v>
      </c>
      <c r="J660" s="438" t="s">
        <v>836</v>
      </c>
      <c r="K660" s="436">
        <v>2</v>
      </c>
      <c r="L660" s="433"/>
      <c r="M660" s="432" t="str">
        <f t="shared" si="10"/>
        <v>三年制综高-计算机应用-2021</v>
      </c>
    </row>
    <row r="661" spans="1:13">
      <c r="A661" s="432" t="s">
        <v>601</v>
      </c>
      <c r="B661" s="433" t="s">
        <v>458</v>
      </c>
      <c r="C661" s="432" t="s">
        <v>969</v>
      </c>
      <c r="D661" s="433">
        <v>2021</v>
      </c>
      <c r="E661" s="434" t="s">
        <v>649</v>
      </c>
      <c r="F661" s="435" t="s">
        <v>654</v>
      </c>
      <c r="G661" s="435" t="s">
        <v>651</v>
      </c>
      <c r="H661" s="436">
        <v>10</v>
      </c>
      <c r="I661" s="436">
        <v>863</v>
      </c>
      <c r="J661" s="438" t="s">
        <v>837</v>
      </c>
      <c r="K661" s="436">
        <v>4</v>
      </c>
      <c r="L661" s="433"/>
      <c r="M661" s="432" t="str">
        <f t="shared" si="10"/>
        <v>三年制综高-计算机应用-2021</v>
      </c>
    </row>
    <row r="662" spans="1:13">
      <c r="A662" s="432" t="s">
        <v>601</v>
      </c>
      <c r="B662" s="433" t="s">
        <v>458</v>
      </c>
      <c r="C662" s="432" t="s">
        <v>969</v>
      </c>
      <c r="D662" s="433">
        <v>2021</v>
      </c>
      <c r="E662" s="434" t="s">
        <v>649</v>
      </c>
      <c r="F662" s="435" t="s">
        <v>654</v>
      </c>
      <c r="G662" s="435" t="s">
        <v>651</v>
      </c>
      <c r="H662" s="436">
        <v>11</v>
      </c>
      <c r="I662" s="436">
        <v>864</v>
      </c>
      <c r="J662" s="438" t="s">
        <v>838</v>
      </c>
      <c r="K662" s="436">
        <v>4</v>
      </c>
      <c r="L662" s="433"/>
      <c r="M662" s="432" t="str">
        <f t="shared" si="10"/>
        <v>三年制综高-计算机应用-2021</v>
      </c>
    </row>
    <row r="663" spans="1:13">
      <c r="A663" s="432" t="s">
        <v>601</v>
      </c>
      <c r="B663" s="433" t="s">
        <v>458</v>
      </c>
      <c r="C663" s="432" t="s">
        <v>969</v>
      </c>
      <c r="D663" s="433">
        <v>2021</v>
      </c>
      <c r="E663" s="434" t="s">
        <v>649</v>
      </c>
      <c r="F663" s="435" t="s">
        <v>654</v>
      </c>
      <c r="G663" s="435" t="s">
        <v>651</v>
      </c>
      <c r="H663" s="436">
        <v>12</v>
      </c>
      <c r="I663" s="436">
        <v>865</v>
      </c>
      <c r="J663" s="438" t="s">
        <v>839</v>
      </c>
      <c r="K663" s="436">
        <v>4</v>
      </c>
      <c r="L663" s="433"/>
      <c r="M663" s="432" t="str">
        <f t="shared" si="10"/>
        <v>三年制综高-计算机应用-2021</v>
      </c>
    </row>
    <row r="664" spans="1:13">
      <c r="A664" s="432" t="s">
        <v>601</v>
      </c>
      <c r="B664" s="433" t="s">
        <v>458</v>
      </c>
      <c r="C664" s="432" t="s">
        <v>969</v>
      </c>
      <c r="D664" s="433">
        <v>2021</v>
      </c>
      <c r="E664" s="434" t="s">
        <v>649</v>
      </c>
      <c r="F664" s="435" t="s">
        <v>654</v>
      </c>
      <c r="G664" s="435" t="s">
        <v>651</v>
      </c>
      <c r="H664" s="436">
        <v>13</v>
      </c>
      <c r="I664" s="436">
        <v>866</v>
      </c>
      <c r="J664" s="438" t="s">
        <v>840</v>
      </c>
      <c r="K664" s="436">
        <v>2</v>
      </c>
      <c r="L664" s="433"/>
      <c r="M664" s="432" t="str">
        <f t="shared" si="10"/>
        <v>三年制综高-计算机应用-2021</v>
      </c>
    </row>
    <row r="665" spans="1:13">
      <c r="A665" s="432" t="s">
        <v>601</v>
      </c>
      <c r="B665" s="433" t="s">
        <v>458</v>
      </c>
      <c r="C665" s="432" t="s">
        <v>969</v>
      </c>
      <c r="D665" s="433">
        <v>2021</v>
      </c>
      <c r="E665" s="434" t="s">
        <v>649</v>
      </c>
      <c r="F665" s="435" t="s">
        <v>654</v>
      </c>
      <c r="G665" s="435" t="s">
        <v>651</v>
      </c>
      <c r="H665" s="436">
        <v>14</v>
      </c>
      <c r="I665" s="436">
        <v>867</v>
      </c>
      <c r="J665" s="438" t="s">
        <v>841</v>
      </c>
      <c r="K665" s="436">
        <v>2</v>
      </c>
      <c r="L665" s="433"/>
      <c r="M665" s="432" t="str">
        <f t="shared" si="10"/>
        <v>三年制综高-计算机应用-2021</v>
      </c>
    </row>
    <row r="666" spans="1:13">
      <c r="A666" s="432" t="s">
        <v>601</v>
      </c>
      <c r="B666" s="433" t="s">
        <v>458</v>
      </c>
      <c r="C666" s="432" t="s">
        <v>969</v>
      </c>
      <c r="D666" s="433">
        <v>2021</v>
      </c>
      <c r="E666" s="434" t="s">
        <v>649</v>
      </c>
      <c r="F666" s="435" t="s">
        <v>654</v>
      </c>
      <c r="G666" s="435" t="s">
        <v>651</v>
      </c>
      <c r="H666" s="436">
        <v>15</v>
      </c>
      <c r="I666" s="436">
        <v>868</v>
      </c>
      <c r="J666" s="438" t="s">
        <v>842</v>
      </c>
      <c r="K666" s="436">
        <v>1</v>
      </c>
      <c r="L666" s="433"/>
      <c r="M666" s="432" t="str">
        <f t="shared" si="10"/>
        <v>三年制综高-计算机应用-2021</v>
      </c>
    </row>
    <row r="667" spans="1:13">
      <c r="A667" s="432" t="s">
        <v>601</v>
      </c>
      <c r="B667" s="433" t="s">
        <v>458</v>
      </c>
      <c r="C667" s="432" t="s">
        <v>969</v>
      </c>
      <c r="D667" s="433">
        <v>2021</v>
      </c>
      <c r="E667" s="434" t="s">
        <v>657</v>
      </c>
      <c r="F667" s="432" t="s">
        <v>729</v>
      </c>
      <c r="G667" s="435" t="s">
        <v>651</v>
      </c>
      <c r="H667" s="436">
        <v>16</v>
      </c>
      <c r="I667" s="436">
        <v>869</v>
      </c>
      <c r="J667" s="438" t="s">
        <v>1001</v>
      </c>
      <c r="K667" s="436">
        <v>4</v>
      </c>
      <c r="L667" s="433"/>
      <c r="M667" s="432" t="str">
        <f t="shared" si="10"/>
        <v>三年制综高-计算机应用-2021</v>
      </c>
    </row>
    <row r="668" spans="1:13">
      <c r="A668" s="432" t="s">
        <v>601</v>
      </c>
      <c r="B668" s="433" t="s">
        <v>458</v>
      </c>
      <c r="C668" s="432" t="s">
        <v>969</v>
      </c>
      <c r="D668" s="433">
        <v>2021</v>
      </c>
      <c r="E668" s="434" t="s">
        <v>657</v>
      </c>
      <c r="F668" s="432" t="s">
        <v>729</v>
      </c>
      <c r="G668" s="435" t="s">
        <v>651</v>
      </c>
      <c r="H668" s="436">
        <v>17</v>
      </c>
      <c r="I668" s="436">
        <v>870</v>
      </c>
      <c r="J668" s="438" t="s">
        <v>1002</v>
      </c>
      <c r="K668" s="436">
        <v>2</v>
      </c>
      <c r="L668" s="433"/>
      <c r="M668" s="432" t="str">
        <f t="shared" si="10"/>
        <v>三年制综高-计算机应用-2021</v>
      </c>
    </row>
    <row r="669" spans="1:13">
      <c r="A669" s="432" t="s">
        <v>601</v>
      </c>
      <c r="B669" s="433" t="s">
        <v>458</v>
      </c>
      <c r="C669" s="432" t="s">
        <v>969</v>
      </c>
      <c r="D669" s="433">
        <v>2021</v>
      </c>
      <c r="E669" s="434" t="s">
        <v>657</v>
      </c>
      <c r="F669" s="432" t="s">
        <v>729</v>
      </c>
      <c r="G669" s="435" t="s">
        <v>651</v>
      </c>
      <c r="H669" s="436">
        <v>18</v>
      </c>
      <c r="I669" s="436">
        <v>871</v>
      </c>
      <c r="J669" s="438" t="s">
        <v>1003</v>
      </c>
      <c r="K669" s="436">
        <v>2</v>
      </c>
      <c r="L669" s="433"/>
      <c r="M669" s="432" t="str">
        <f t="shared" si="10"/>
        <v>三年制综高-计算机应用-2021</v>
      </c>
    </row>
    <row r="670" spans="1:13">
      <c r="A670" s="432" t="s">
        <v>601</v>
      </c>
      <c r="B670" s="433" t="s">
        <v>458</v>
      </c>
      <c r="C670" s="432" t="s">
        <v>969</v>
      </c>
      <c r="D670" s="433">
        <v>2021</v>
      </c>
      <c r="E670" s="434" t="s">
        <v>657</v>
      </c>
      <c r="F670" s="432" t="s">
        <v>729</v>
      </c>
      <c r="G670" s="435" t="s">
        <v>651</v>
      </c>
      <c r="H670" s="436">
        <v>19</v>
      </c>
      <c r="I670" s="436">
        <v>872</v>
      </c>
      <c r="J670" s="438" t="s">
        <v>1004</v>
      </c>
      <c r="K670" s="436">
        <v>4</v>
      </c>
      <c r="L670" s="433"/>
      <c r="M670" s="432" t="str">
        <f t="shared" si="10"/>
        <v>三年制综高-计算机应用-2021</v>
      </c>
    </row>
    <row r="671" spans="1:13">
      <c r="A671" s="432" t="s">
        <v>601</v>
      </c>
      <c r="B671" s="433" t="s">
        <v>458</v>
      </c>
      <c r="C671" s="432" t="s">
        <v>969</v>
      </c>
      <c r="D671" s="433">
        <v>2021</v>
      </c>
      <c r="E671" s="434" t="s">
        <v>657</v>
      </c>
      <c r="F671" s="437" t="s">
        <v>666</v>
      </c>
      <c r="G671" s="432" t="s">
        <v>651</v>
      </c>
      <c r="H671" s="436">
        <v>20</v>
      </c>
      <c r="I671" s="436">
        <v>893</v>
      </c>
      <c r="J671" s="438" t="s">
        <v>1005</v>
      </c>
      <c r="K671" s="436"/>
      <c r="L671" s="436" t="s">
        <v>1006</v>
      </c>
      <c r="M671" s="432" t="str">
        <f t="shared" si="10"/>
        <v>三年制综高-计算机应用-2021</v>
      </c>
    </row>
    <row r="672" spans="1:13">
      <c r="A672" s="432" t="s">
        <v>601</v>
      </c>
      <c r="B672" s="433" t="s">
        <v>458</v>
      </c>
      <c r="C672" s="432" t="s">
        <v>969</v>
      </c>
      <c r="D672" s="433">
        <v>2021</v>
      </c>
      <c r="E672" s="434" t="s">
        <v>657</v>
      </c>
      <c r="F672" s="437" t="s">
        <v>666</v>
      </c>
      <c r="G672" s="432" t="s">
        <v>651</v>
      </c>
      <c r="H672" s="436">
        <v>21</v>
      </c>
      <c r="I672" s="436">
        <v>894</v>
      </c>
      <c r="J672" s="438" t="s">
        <v>1007</v>
      </c>
      <c r="K672" s="436"/>
      <c r="L672" s="436" t="s">
        <v>1006</v>
      </c>
      <c r="M672" s="432" t="str">
        <f t="shared" si="10"/>
        <v>三年制综高-计算机应用-2021</v>
      </c>
    </row>
    <row r="673" spans="1:13">
      <c r="A673" s="432" t="s">
        <v>601</v>
      </c>
      <c r="B673" s="433" t="s">
        <v>458</v>
      </c>
      <c r="C673" s="432" t="s">
        <v>969</v>
      </c>
      <c r="D673" s="433">
        <v>2021</v>
      </c>
      <c r="E673" s="434" t="s">
        <v>657</v>
      </c>
      <c r="F673" s="437" t="s">
        <v>666</v>
      </c>
      <c r="G673" s="432" t="s">
        <v>651</v>
      </c>
      <c r="H673" s="436">
        <v>22</v>
      </c>
      <c r="I673" s="436">
        <v>895</v>
      </c>
      <c r="J673" s="438" t="s">
        <v>1008</v>
      </c>
      <c r="K673" s="436"/>
      <c r="L673" s="436" t="s">
        <v>1006</v>
      </c>
      <c r="M673" s="432" t="str">
        <f t="shared" si="10"/>
        <v>三年制综高-计算机应用-2021</v>
      </c>
    </row>
    <row r="674" spans="1:13">
      <c r="A674" s="432" t="s">
        <v>601</v>
      </c>
      <c r="B674" s="433" t="s">
        <v>458</v>
      </c>
      <c r="C674" s="432" t="s">
        <v>969</v>
      </c>
      <c r="D674" s="433">
        <v>2021</v>
      </c>
      <c r="E674" s="434" t="s">
        <v>657</v>
      </c>
      <c r="F674" s="437" t="s">
        <v>666</v>
      </c>
      <c r="G674" s="432" t="s">
        <v>651</v>
      </c>
      <c r="H674" s="436">
        <v>23</v>
      </c>
      <c r="I674" s="436">
        <v>896</v>
      </c>
      <c r="J674" s="438" t="s">
        <v>1009</v>
      </c>
      <c r="K674" s="436"/>
      <c r="L674" s="436" t="s">
        <v>1006</v>
      </c>
      <c r="M674" s="432" t="str">
        <f t="shared" si="10"/>
        <v>三年制综高-计算机应用-2021</v>
      </c>
    </row>
    <row r="675" spans="1:13">
      <c r="A675" s="432" t="s">
        <v>601</v>
      </c>
      <c r="B675" s="433" t="s">
        <v>458</v>
      </c>
      <c r="C675" s="432" t="s">
        <v>969</v>
      </c>
      <c r="D675" s="433">
        <v>2021</v>
      </c>
      <c r="E675" s="434" t="s">
        <v>657</v>
      </c>
      <c r="F675" s="437" t="s">
        <v>666</v>
      </c>
      <c r="G675" s="432" t="s">
        <v>651</v>
      </c>
      <c r="H675" s="436">
        <v>24</v>
      </c>
      <c r="I675" s="436">
        <v>897</v>
      </c>
      <c r="J675" s="438" t="s">
        <v>745</v>
      </c>
      <c r="K675" s="436"/>
      <c r="L675" s="436" t="s">
        <v>668</v>
      </c>
      <c r="M675" s="432" t="str">
        <f t="shared" si="10"/>
        <v>三年制综高-计算机应用-2021</v>
      </c>
    </row>
    <row r="676" spans="1:13">
      <c r="A676" s="432" t="s">
        <v>602</v>
      </c>
      <c r="B676" s="433" t="s">
        <v>458</v>
      </c>
      <c r="C676" s="432" t="s">
        <v>885</v>
      </c>
      <c r="D676" s="433">
        <v>2021</v>
      </c>
      <c r="E676" s="434" t="s">
        <v>649</v>
      </c>
      <c r="F676" s="435" t="s">
        <v>650</v>
      </c>
      <c r="G676" s="435" t="s">
        <v>651</v>
      </c>
      <c r="H676" s="436">
        <v>57</v>
      </c>
      <c r="I676" s="436">
        <v>873</v>
      </c>
      <c r="J676" s="438" t="s">
        <v>836</v>
      </c>
      <c r="K676" s="436">
        <v>2</v>
      </c>
      <c r="L676" s="433"/>
      <c r="M676" s="432" t="str">
        <f t="shared" si="10"/>
        <v>三年制综高-旅游服务与管理-2021</v>
      </c>
    </row>
    <row r="677" spans="1:13">
      <c r="A677" s="432" t="s">
        <v>602</v>
      </c>
      <c r="B677" s="433" t="s">
        <v>458</v>
      </c>
      <c r="C677" s="432" t="s">
        <v>885</v>
      </c>
      <c r="D677" s="433">
        <v>2021</v>
      </c>
      <c r="E677" s="434" t="s">
        <v>649</v>
      </c>
      <c r="F677" s="435" t="s">
        <v>654</v>
      </c>
      <c r="G677" s="435" t="s">
        <v>651</v>
      </c>
      <c r="H677" s="436">
        <v>58</v>
      </c>
      <c r="I677" s="436">
        <v>874</v>
      </c>
      <c r="J677" s="438" t="s">
        <v>837</v>
      </c>
      <c r="K677" s="436">
        <v>4</v>
      </c>
      <c r="L677" s="433"/>
      <c r="M677" s="432" t="str">
        <f t="shared" si="10"/>
        <v>三年制综高-旅游服务与管理-2021</v>
      </c>
    </row>
    <row r="678" spans="1:13">
      <c r="A678" s="432" t="s">
        <v>602</v>
      </c>
      <c r="B678" s="433" t="s">
        <v>458</v>
      </c>
      <c r="C678" s="432" t="s">
        <v>885</v>
      </c>
      <c r="D678" s="433">
        <v>2021</v>
      </c>
      <c r="E678" s="434" t="s">
        <v>649</v>
      </c>
      <c r="F678" s="435" t="s">
        <v>654</v>
      </c>
      <c r="G678" s="435" t="s">
        <v>651</v>
      </c>
      <c r="H678" s="436">
        <v>59</v>
      </c>
      <c r="I678" s="436">
        <v>875</v>
      </c>
      <c r="J678" s="438" t="s">
        <v>838</v>
      </c>
      <c r="K678" s="436">
        <v>4</v>
      </c>
      <c r="L678" s="433"/>
      <c r="M678" s="432" t="str">
        <f t="shared" si="10"/>
        <v>三年制综高-旅游服务与管理-2021</v>
      </c>
    </row>
    <row r="679" spans="1:13">
      <c r="A679" s="432" t="s">
        <v>602</v>
      </c>
      <c r="B679" s="433" t="s">
        <v>458</v>
      </c>
      <c r="C679" s="432" t="s">
        <v>885</v>
      </c>
      <c r="D679" s="433">
        <v>2021</v>
      </c>
      <c r="E679" s="434" t="s">
        <v>649</v>
      </c>
      <c r="F679" s="435" t="s">
        <v>654</v>
      </c>
      <c r="G679" s="435" t="s">
        <v>651</v>
      </c>
      <c r="H679" s="436">
        <v>60</v>
      </c>
      <c r="I679" s="436">
        <v>876</v>
      </c>
      <c r="J679" s="438" t="s">
        <v>839</v>
      </c>
      <c r="K679" s="436">
        <v>4</v>
      </c>
      <c r="L679" s="433"/>
      <c r="M679" s="432" t="str">
        <f t="shared" si="10"/>
        <v>三年制综高-旅游服务与管理-2021</v>
      </c>
    </row>
    <row r="680" spans="1:13">
      <c r="A680" s="432" t="s">
        <v>602</v>
      </c>
      <c r="B680" s="433" t="s">
        <v>458</v>
      </c>
      <c r="C680" s="432" t="s">
        <v>885</v>
      </c>
      <c r="D680" s="433">
        <v>2021</v>
      </c>
      <c r="E680" s="434" t="s">
        <v>649</v>
      </c>
      <c r="F680" s="435" t="s">
        <v>654</v>
      </c>
      <c r="G680" s="435" t="s">
        <v>651</v>
      </c>
      <c r="H680" s="436">
        <v>61</v>
      </c>
      <c r="I680" s="436">
        <v>877</v>
      </c>
      <c r="J680" s="438" t="s">
        <v>840</v>
      </c>
      <c r="K680" s="436">
        <v>2</v>
      </c>
      <c r="L680" s="433"/>
      <c r="M680" s="432" t="str">
        <f t="shared" si="10"/>
        <v>三年制综高-旅游服务与管理-2021</v>
      </c>
    </row>
    <row r="681" spans="1:13">
      <c r="A681" s="432" t="s">
        <v>602</v>
      </c>
      <c r="B681" s="433" t="s">
        <v>458</v>
      </c>
      <c r="C681" s="432" t="s">
        <v>885</v>
      </c>
      <c r="D681" s="433">
        <v>2021</v>
      </c>
      <c r="E681" s="434" t="s">
        <v>649</v>
      </c>
      <c r="F681" s="435" t="s">
        <v>654</v>
      </c>
      <c r="G681" s="435" t="s">
        <v>651</v>
      </c>
      <c r="H681" s="436">
        <v>62</v>
      </c>
      <c r="I681" s="436">
        <v>878</v>
      </c>
      <c r="J681" s="438" t="s">
        <v>841</v>
      </c>
      <c r="K681" s="436">
        <v>2</v>
      </c>
      <c r="L681" s="433"/>
      <c r="M681" s="432" t="str">
        <f t="shared" si="10"/>
        <v>三年制综高-旅游服务与管理-2021</v>
      </c>
    </row>
    <row r="682" spans="1:13">
      <c r="A682" s="432" t="s">
        <v>602</v>
      </c>
      <c r="B682" s="433" t="s">
        <v>458</v>
      </c>
      <c r="C682" s="432" t="s">
        <v>885</v>
      </c>
      <c r="D682" s="433">
        <v>2021</v>
      </c>
      <c r="E682" s="434" t="s">
        <v>649</v>
      </c>
      <c r="F682" s="435" t="s">
        <v>654</v>
      </c>
      <c r="G682" s="435" t="s">
        <v>651</v>
      </c>
      <c r="H682" s="436">
        <v>63</v>
      </c>
      <c r="I682" s="436">
        <v>879</v>
      </c>
      <c r="J682" s="438" t="s">
        <v>842</v>
      </c>
      <c r="K682" s="436">
        <v>1</v>
      </c>
      <c r="L682" s="433"/>
      <c r="M682" s="432" t="str">
        <f t="shared" si="10"/>
        <v>三年制综高-旅游服务与管理-2021</v>
      </c>
    </row>
    <row r="683" spans="1:13">
      <c r="A683" s="432" t="s">
        <v>602</v>
      </c>
      <c r="B683" s="433" t="s">
        <v>458</v>
      </c>
      <c r="C683" s="432" t="s">
        <v>885</v>
      </c>
      <c r="D683" s="433">
        <v>2021</v>
      </c>
      <c r="E683" s="434" t="s">
        <v>657</v>
      </c>
      <c r="F683" s="432" t="s">
        <v>729</v>
      </c>
      <c r="G683" s="435" t="s">
        <v>651</v>
      </c>
      <c r="H683" s="436">
        <v>64</v>
      </c>
      <c r="I683" s="436">
        <v>880</v>
      </c>
      <c r="J683" s="438" t="s">
        <v>977</v>
      </c>
      <c r="K683" s="436">
        <v>2</v>
      </c>
      <c r="L683" s="433"/>
      <c r="M683" s="432" t="str">
        <f t="shared" si="10"/>
        <v>三年制综高-旅游服务与管理-2021</v>
      </c>
    </row>
    <row r="684" spans="1:13">
      <c r="A684" s="432" t="s">
        <v>602</v>
      </c>
      <c r="B684" s="433" t="s">
        <v>458</v>
      </c>
      <c r="C684" s="432" t="s">
        <v>885</v>
      </c>
      <c r="D684" s="433">
        <v>2021</v>
      </c>
      <c r="E684" s="434" t="s">
        <v>657</v>
      </c>
      <c r="F684" s="432" t="s">
        <v>729</v>
      </c>
      <c r="G684" s="435" t="s">
        <v>651</v>
      </c>
      <c r="H684" s="436">
        <v>65</v>
      </c>
      <c r="I684" s="436">
        <v>881</v>
      </c>
      <c r="J684" s="438" t="s">
        <v>1010</v>
      </c>
      <c r="K684" s="436">
        <v>2</v>
      </c>
      <c r="L684" s="433"/>
      <c r="M684" s="432" t="str">
        <f t="shared" si="10"/>
        <v>三年制综高-旅游服务与管理-2021</v>
      </c>
    </row>
    <row r="685" spans="1:13">
      <c r="A685" s="432" t="s">
        <v>602</v>
      </c>
      <c r="B685" s="433" t="s">
        <v>458</v>
      </c>
      <c r="C685" s="432" t="s">
        <v>885</v>
      </c>
      <c r="D685" s="433">
        <v>2021</v>
      </c>
      <c r="E685" s="434" t="s">
        <v>657</v>
      </c>
      <c r="F685" s="432" t="s">
        <v>729</v>
      </c>
      <c r="G685" s="435" t="s">
        <v>651</v>
      </c>
      <c r="H685" s="436">
        <v>66</v>
      </c>
      <c r="I685" s="436">
        <v>882</v>
      </c>
      <c r="J685" s="438" t="s">
        <v>1011</v>
      </c>
      <c r="K685" s="436">
        <v>2</v>
      </c>
      <c r="L685" s="433"/>
      <c r="M685" s="432" t="str">
        <f t="shared" si="10"/>
        <v>三年制综高-旅游服务与管理-2021</v>
      </c>
    </row>
    <row r="686" spans="1:13">
      <c r="A686" s="432" t="s">
        <v>602</v>
      </c>
      <c r="B686" s="433" t="s">
        <v>458</v>
      </c>
      <c r="C686" s="432" t="s">
        <v>885</v>
      </c>
      <c r="D686" s="433">
        <v>2021</v>
      </c>
      <c r="E686" s="434" t="s">
        <v>657</v>
      </c>
      <c r="F686" s="432" t="s">
        <v>729</v>
      </c>
      <c r="G686" s="435" t="s">
        <v>651</v>
      </c>
      <c r="H686" s="436">
        <v>67</v>
      </c>
      <c r="I686" s="436">
        <v>883</v>
      </c>
      <c r="J686" s="438" t="s">
        <v>862</v>
      </c>
      <c r="K686" s="436">
        <v>2</v>
      </c>
      <c r="L686" s="433"/>
      <c r="M686" s="432" t="str">
        <f t="shared" si="10"/>
        <v>三年制综高-旅游服务与管理-2021</v>
      </c>
    </row>
    <row r="687" spans="1:13">
      <c r="A687" s="432" t="s">
        <v>602</v>
      </c>
      <c r="B687" s="433" t="s">
        <v>458</v>
      </c>
      <c r="C687" s="432" t="s">
        <v>885</v>
      </c>
      <c r="D687" s="433">
        <v>2021</v>
      </c>
      <c r="E687" s="434" t="s">
        <v>657</v>
      </c>
      <c r="F687" s="432" t="s">
        <v>658</v>
      </c>
      <c r="G687" s="435" t="s">
        <v>651</v>
      </c>
      <c r="H687" s="436">
        <v>68</v>
      </c>
      <c r="I687" s="436">
        <v>884</v>
      </c>
      <c r="J687" s="438" t="s">
        <v>1012</v>
      </c>
      <c r="K687" s="436">
        <v>2</v>
      </c>
      <c r="L687" s="433"/>
      <c r="M687" s="432" t="str">
        <f t="shared" si="10"/>
        <v>三年制综高-旅游服务与管理-2021</v>
      </c>
    </row>
    <row r="688" spans="1:13">
      <c r="A688" s="432" t="s">
        <v>602</v>
      </c>
      <c r="B688" s="433" t="s">
        <v>458</v>
      </c>
      <c r="C688" s="432" t="s">
        <v>885</v>
      </c>
      <c r="D688" s="433">
        <v>2021</v>
      </c>
      <c r="E688" s="434" t="s">
        <v>657</v>
      </c>
      <c r="F688" s="432" t="s">
        <v>658</v>
      </c>
      <c r="G688" s="435" t="s">
        <v>651</v>
      </c>
      <c r="H688" s="436">
        <v>69</v>
      </c>
      <c r="I688" s="436">
        <v>885</v>
      </c>
      <c r="J688" s="438" t="s">
        <v>1013</v>
      </c>
      <c r="K688" s="436">
        <v>2</v>
      </c>
      <c r="L688" s="433"/>
      <c r="M688" s="432" t="str">
        <f t="shared" si="10"/>
        <v>三年制综高-旅游服务与管理-2021</v>
      </c>
    </row>
    <row r="689" spans="1:13">
      <c r="A689" s="432" t="s">
        <v>602</v>
      </c>
      <c r="B689" s="433" t="s">
        <v>458</v>
      </c>
      <c r="C689" s="432" t="s">
        <v>885</v>
      </c>
      <c r="D689" s="433">
        <v>2021</v>
      </c>
      <c r="E689" s="434" t="s">
        <v>657</v>
      </c>
      <c r="F689" s="437" t="s">
        <v>666</v>
      </c>
      <c r="G689" s="432" t="s">
        <v>651</v>
      </c>
      <c r="H689" s="436">
        <v>70</v>
      </c>
      <c r="I689" s="436">
        <v>898</v>
      </c>
      <c r="J689" s="438" t="s">
        <v>745</v>
      </c>
      <c r="K689" s="436"/>
      <c r="L689" s="436" t="s">
        <v>668</v>
      </c>
      <c r="M689" s="432" t="str">
        <f t="shared" si="10"/>
        <v>三年制综高-旅游服务与管理-2021</v>
      </c>
    </row>
    <row r="690" spans="1:13">
      <c r="A690" s="432" t="s">
        <v>602</v>
      </c>
      <c r="B690" s="433" t="s">
        <v>458</v>
      </c>
      <c r="C690" s="432" t="s">
        <v>885</v>
      </c>
      <c r="D690" s="433">
        <v>2021</v>
      </c>
      <c r="E690" s="434" t="s">
        <v>657</v>
      </c>
      <c r="F690" s="437" t="s">
        <v>666</v>
      </c>
      <c r="G690" s="432" t="s">
        <v>651</v>
      </c>
      <c r="H690" s="436">
        <v>71</v>
      </c>
      <c r="I690" s="436">
        <v>899</v>
      </c>
      <c r="J690" s="438" t="s">
        <v>1014</v>
      </c>
      <c r="K690" s="436"/>
      <c r="L690" s="436" t="s">
        <v>668</v>
      </c>
      <c r="M690" s="432" t="str">
        <f t="shared" si="10"/>
        <v>三年制综高-旅游服务与管理-2021</v>
      </c>
    </row>
    <row r="691" spans="1:13">
      <c r="A691" s="432" t="s">
        <v>603</v>
      </c>
      <c r="B691" s="433" t="s">
        <v>458</v>
      </c>
      <c r="C691" s="432" t="s">
        <v>958</v>
      </c>
      <c r="D691" s="433">
        <v>2022</v>
      </c>
      <c r="E691" s="434" t="s">
        <v>649</v>
      </c>
      <c r="F691" s="435" t="s">
        <v>650</v>
      </c>
      <c r="G691" s="435" t="s">
        <v>651</v>
      </c>
      <c r="H691" s="436">
        <v>25</v>
      </c>
      <c r="I691" s="436">
        <v>900</v>
      </c>
      <c r="J691" s="437" t="s">
        <v>906</v>
      </c>
      <c r="K691" s="436">
        <v>2</v>
      </c>
      <c r="L691" s="433"/>
      <c r="M691" s="432" t="str">
        <f t="shared" si="10"/>
        <v>三年制综高-电子技术应用-2022</v>
      </c>
    </row>
    <row r="692" spans="1:13">
      <c r="A692" s="432" t="s">
        <v>603</v>
      </c>
      <c r="B692" s="433" t="s">
        <v>458</v>
      </c>
      <c r="C692" s="432" t="s">
        <v>958</v>
      </c>
      <c r="D692" s="433">
        <v>2022</v>
      </c>
      <c r="E692" s="434" t="s">
        <v>649</v>
      </c>
      <c r="F692" s="435" t="s">
        <v>654</v>
      </c>
      <c r="G692" s="435" t="s">
        <v>651</v>
      </c>
      <c r="H692" s="436">
        <v>26</v>
      </c>
      <c r="I692" s="436">
        <v>901</v>
      </c>
      <c r="J692" s="437" t="s">
        <v>907</v>
      </c>
      <c r="K692" s="436">
        <v>4</v>
      </c>
      <c r="L692" s="433"/>
      <c r="M692" s="432" t="str">
        <f t="shared" si="10"/>
        <v>三年制综高-电子技术应用-2022</v>
      </c>
    </row>
    <row r="693" spans="1:13">
      <c r="A693" s="432" t="s">
        <v>603</v>
      </c>
      <c r="B693" s="433" t="s">
        <v>458</v>
      </c>
      <c r="C693" s="432" t="s">
        <v>958</v>
      </c>
      <c r="D693" s="433">
        <v>2022</v>
      </c>
      <c r="E693" s="434" t="s">
        <v>649</v>
      </c>
      <c r="F693" s="435" t="s">
        <v>654</v>
      </c>
      <c r="G693" s="435" t="s">
        <v>651</v>
      </c>
      <c r="H693" s="436">
        <v>27</v>
      </c>
      <c r="I693" s="436">
        <v>902</v>
      </c>
      <c r="J693" s="437" t="s">
        <v>908</v>
      </c>
      <c r="K693" s="436">
        <v>4</v>
      </c>
      <c r="L693" s="433"/>
      <c r="M693" s="432" t="str">
        <f t="shared" si="10"/>
        <v>三年制综高-电子技术应用-2022</v>
      </c>
    </row>
    <row r="694" spans="1:13">
      <c r="A694" s="432" t="s">
        <v>603</v>
      </c>
      <c r="B694" s="433" t="s">
        <v>458</v>
      </c>
      <c r="C694" s="432" t="s">
        <v>958</v>
      </c>
      <c r="D694" s="433">
        <v>2022</v>
      </c>
      <c r="E694" s="434" t="s">
        <v>649</v>
      </c>
      <c r="F694" s="435" t="s">
        <v>654</v>
      </c>
      <c r="G694" s="435" t="s">
        <v>651</v>
      </c>
      <c r="H694" s="436">
        <v>28</v>
      </c>
      <c r="I694" s="436">
        <v>903</v>
      </c>
      <c r="J694" s="437" t="s">
        <v>909</v>
      </c>
      <c r="K694" s="436">
        <v>4</v>
      </c>
      <c r="L694" s="433"/>
      <c r="M694" s="432" t="str">
        <f t="shared" si="10"/>
        <v>三年制综高-电子技术应用-2022</v>
      </c>
    </row>
    <row r="695" spans="1:13">
      <c r="A695" s="432" t="s">
        <v>603</v>
      </c>
      <c r="B695" s="433" t="s">
        <v>458</v>
      </c>
      <c r="C695" s="432" t="s">
        <v>958</v>
      </c>
      <c r="D695" s="433">
        <v>2022</v>
      </c>
      <c r="E695" s="434" t="s">
        <v>649</v>
      </c>
      <c r="F695" s="435" t="s">
        <v>654</v>
      </c>
      <c r="G695" s="435" t="s">
        <v>651</v>
      </c>
      <c r="H695" s="436">
        <v>29</v>
      </c>
      <c r="I695" s="436">
        <v>904</v>
      </c>
      <c r="J695" s="437" t="s">
        <v>910</v>
      </c>
      <c r="K695" s="436">
        <v>2</v>
      </c>
      <c r="L695" s="433"/>
      <c r="M695" s="432" t="str">
        <f t="shared" si="10"/>
        <v>三年制综高-电子技术应用-2022</v>
      </c>
    </row>
    <row r="696" spans="1:13">
      <c r="A696" s="432" t="s">
        <v>603</v>
      </c>
      <c r="B696" s="433" t="s">
        <v>458</v>
      </c>
      <c r="C696" s="432" t="s">
        <v>958</v>
      </c>
      <c r="D696" s="433">
        <v>2022</v>
      </c>
      <c r="E696" s="434" t="s">
        <v>649</v>
      </c>
      <c r="F696" s="435" t="s">
        <v>654</v>
      </c>
      <c r="G696" s="435" t="s">
        <v>651</v>
      </c>
      <c r="H696" s="436">
        <v>30</v>
      </c>
      <c r="I696" s="436">
        <v>905</v>
      </c>
      <c r="J696" s="437" t="s">
        <v>911</v>
      </c>
      <c r="K696" s="436">
        <v>2</v>
      </c>
      <c r="L696" s="433"/>
      <c r="M696" s="432" t="str">
        <f t="shared" si="10"/>
        <v>三年制综高-电子技术应用-2022</v>
      </c>
    </row>
    <row r="697" spans="1:13">
      <c r="A697" s="432" t="s">
        <v>603</v>
      </c>
      <c r="B697" s="433" t="s">
        <v>458</v>
      </c>
      <c r="C697" s="432" t="s">
        <v>958</v>
      </c>
      <c r="D697" s="433">
        <v>2022</v>
      </c>
      <c r="E697" s="434" t="s">
        <v>649</v>
      </c>
      <c r="F697" s="435" t="s">
        <v>654</v>
      </c>
      <c r="G697" s="435" t="s">
        <v>651</v>
      </c>
      <c r="H697" s="436">
        <v>31</v>
      </c>
      <c r="I697" s="436">
        <v>906</v>
      </c>
      <c r="J697" s="437" t="s">
        <v>841</v>
      </c>
      <c r="K697" s="436">
        <v>2</v>
      </c>
      <c r="L697" s="433"/>
      <c r="M697" s="432" t="str">
        <f t="shared" si="10"/>
        <v>三年制综高-电子技术应用-2022</v>
      </c>
    </row>
    <row r="698" spans="1:13">
      <c r="A698" s="432" t="s">
        <v>603</v>
      </c>
      <c r="B698" s="433" t="s">
        <v>458</v>
      </c>
      <c r="C698" s="432" t="s">
        <v>958</v>
      </c>
      <c r="D698" s="433">
        <v>2022</v>
      </c>
      <c r="E698" s="434" t="s">
        <v>649</v>
      </c>
      <c r="F698" s="435" t="s">
        <v>654</v>
      </c>
      <c r="G698" s="435" t="s">
        <v>651</v>
      </c>
      <c r="H698" s="436">
        <v>32</v>
      </c>
      <c r="I698" s="436">
        <v>907</v>
      </c>
      <c r="J698" s="437" t="s">
        <v>912</v>
      </c>
      <c r="K698" s="436">
        <v>1</v>
      </c>
      <c r="L698" s="433"/>
      <c r="M698" s="432" t="str">
        <f t="shared" si="10"/>
        <v>三年制综高-电子技术应用-2022</v>
      </c>
    </row>
    <row r="699" spans="1:13">
      <c r="A699" s="432" t="s">
        <v>603</v>
      </c>
      <c r="B699" s="433" t="s">
        <v>458</v>
      </c>
      <c r="C699" s="432" t="s">
        <v>958</v>
      </c>
      <c r="D699" s="433">
        <v>2022</v>
      </c>
      <c r="E699" s="434" t="s">
        <v>649</v>
      </c>
      <c r="F699" s="435" t="s">
        <v>654</v>
      </c>
      <c r="G699" s="435" t="s">
        <v>759</v>
      </c>
      <c r="H699" s="436">
        <v>33</v>
      </c>
      <c r="I699" s="436">
        <v>908</v>
      </c>
      <c r="J699" s="437" t="s">
        <v>913</v>
      </c>
      <c r="K699" s="436">
        <v>1</v>
      </c>
      <c r="L699" s="433"/>
      <c r="M699" s="432" t="str">
        <f t="shared" si="10"/>
        <v>三年制综高-电子技术应用-2022</v>
      </c>
    </row>
    <row r="700" spans="1:13">
      <c r="A700" s="432" t="s">
        <v>603</v>
      </c>
      <c r="B700" s="433" t="s">
        <v>458</v>
      </c>
      <c r="C700" s="432" t="s">
        <v>958</v>
      </c>
      <c r="D700" s="433">
        <v>2022</v>
      </c>
      <c r="E700" s="433" t="s">
        <v>657</v>
      </c>
      <c r="F700" s="432" t="s">
        <v>762</v>
      </c>
      <c r="G700" s="435" t="s">
        <v>651</v>
      </c>
      <c r="H700" s="436">
        <v>34</v>
      </c>
      <c r="I700" s="436">
        <v>909</v>
      </c>
      <c r="J700" s="437" t="s">
        <v>1015</v>
      </c>
      <c r="K700" s="436">
        <v>4</v>
      </c>
      <c r="L700" s="433"/>
      <c r="M700" s="432" t="str">
        <f t="shared" si="10"/>
        <v>三年制综高-电子技术应用-2022</v>
      </c>
    </row>
    <row r="701" spans="1:13">
      <c r="A701" s="432" t="s">
        <v>603</v>
      </c>
      <c r="B701" s="433" t="s">
        <v>458</v>
      </c>
      <c r="C701" s="432" t="s">
        <v>958</v>
      </c>
      <c r="D701" s="433">
        <v>2022</v>
      </c>
      <c r="E701" s="433" t="s">
        <v>657</v>
      </c>
      <c r="F701" s="432" t="s">
        <v>762</v>
      </c>
      <c r="G701" s="435" t="s">
        <v>651</v>
      </c>
      <c r="H701" s="436">
        <v>35</v>
      </c>
      <c r="I701" s="436">
        <v>910</v>
      </c>
      <c r="J701" s="437" t="s">
        <v>1016</v>
      </c>
      <c r="K701" s="436">
        <v>4</v>
      </c>
      <c r="L701" s="433"/>
      <c r="M701" s="432" t="str">
        <f t="shared" si="10"/>
        <v>三年制综高-电子技术应用-2022</v>
      </c>
    </row>
    <row r="702" spans="1:13">
      <c r="A702" s="432" t="s">
        <v>603</v>
      </c>
      <c r="B702" s="433" t="s">
        <v>458</v>
      </c>
      <c r="C702" s="432" t="s">
        <v>958</v>
      </c>
      <c r="D702" s="433">
        <v>2022</v>
      </c>
      <c r="E702" s="434" t="s">
        <v>657</v>
      </c>
      <c r="F702" s="437" t="s">
        <v>666</v>
      </c>
      <c r="G702" s="432" t="s">
        <v>651</v>
      </c>
      <c r="H702" s="436">
        <v>36</v>
      </c>
      <c r="I702" s="436">
        <v>968</v>
      </c>
      <c r="J702" s="437" t="s">
        <v>1017</v>
      </c>
      <c r="K702" s="436"/>
      <c r="L702" s="436" t="s">
        <v>668</v>
      </c>
      <c r="M702" s="432" t="str">
        <f t="shared" si="10"/>
        <v>三年制综高-电子技术应用-2022</v>
      </c>
    </row>
    <row r="703" spans="1:13">
      <c r="A703" s="432" t="s">
        <v>603</v>
      </c>
      <c r="B703" s="433" t="s">
        <v>458</v>
      </c>
      <c r="C703" s="432" t="s">
        <v>958</v>
      </c>
      <c r="D703" s="433">
        <v>2022</v>
      </c>
      <c r="E703" s="434" t="s">
        <v>657</v>
      </c>
      <c r="F703" s="437" t="s">
        <v>666</v>
      </c>
      <c r="G703" s="432" t="s">
        <v>651</v>
      </c>
      <c r="H703" s="436">
        <v>37</v>
      </c>
      <c r="I703" s="436">
        <v>969</v>
      </c>
      <c r="J703" s="437" t="s">
        <v>1018</v>
      </c>
      <c r="K703" s="436"/>
      <c r="L703" s="436" t="s">
        <v>668</v>
      </c>
      <c r="M703" s="432" t="str">
        <f t="shared" si="10"/>
        <v>三年制综高-电子技术应用-2022</v>
      </c>
    </row>
    <row r="704" spans="1:13">
      <c r="A704" s="432" t="s">
        <v>604</v>
      </c>
      <c r="B704" s="433" t="s">
        <v>458</v>
      </c>
      <c r="C704" s="432" t="s">
        <v>990</v>
      </c>
      <c r="D704" s="433">
        <v>2022</v>
      </c>
      <c r="E704" s="434" t="s">
        <v>649</v>
      </c>
      <c r="F704" s="435" t="s">
        <v>650</v>
      </c>
      <c r="G704" s="435" t="s">
        <v>651</v>
      </c>
      <c r="H704" s="436">
        <v>13</v>
      </c>
      <c r="I704" s="436">
        <v>911</v>
      </c>
      <c r="J704" s="437" t="s">
        <v>906</v>
      </c>
      <c r="K704" s="436">
        <v>2</v>
      </c>
      <c r="L704" s="433"/>
      <c r="M704" s="432" t="str">
        <f t="shared" si="10"/>
        <v>三年制综高-会计事务-2022</v>
      </c>
    </row>
    <row r="705" spans="1:13">
      <c r="A705" s="432" t="s">
        <v>604</v>
      </c>
      <c r="B705" s="433" t="s">
        <v>458</v>
      </c>
      <c r="C705" s="432" t="s">
        <v>990</v>
      </c>
      <c r="D705" s="433">
        <v>2022</v>
      </c>
      <c r="E705" s="434" t="s">
        <v>649</v>
      </c>
      <c r="F705" s="435" t="s">
        <v>654</v>
      </c>
      <c r="G705" s="435" t="s">
        <v>651</v>
      </c>
      <c r="H705" s="436">
        <v>14</v>
      </c>
      <c r="I705" s="436">
        <v>912</v>
      </c>
      <c r="J705" s="437" t="s">
        <v>907</v>
      </c>
      <c r="K705" s="436">
        <v>4</v>
      </c>
      <c r="L705" s="433"/>
      <c r="M705" s="432" t="str">
        <f t="shared" si="10"/>
        <v>三年制综高-会计事务-2022</v>
      </c>
    </row>
    <row r="706" spans="1:13">
      <c r="A706" s="432" t="s">
        <v>604</v>
      </c>
      <c r="B706" s="433" t="s">
        <v>458</v>
      </c>
      <c r="C706" s="432" t="s">
        <v>990</v>
      </c>
      <c r="D706" s="433">
        <v>2022</v>
      </c>
      <c r="E706" s="434" t="s">
        <v>649</v>
      </c>
      <c r="F706" s="435" t="s">
        <v>654</v>
      </c>
      <c r="G706" s="435" t="s">
        <v>651</v>
      </c>
      <c r="H706" s="436">
        <v>15</v>
      </c>
      <c r="I706" s="436">
        <v>913</v>
      </c>
      <c r="J706" s="437" t="s">
        <v>908</v>
      </c>
      <c r="K706" s="436">
        <v>4</v>
      </c>
      <c r="L706" s="433"/>
      <c r="M706" s="432" t="str">
        <f t="shared" ref="M706:M769" si="11">B706&amp;"-"&amp;C706&amp;"-"&amp;D706</f>
        <v>三年制综高-会计事务-2022</v>
      </c>
    </row>
    <row r="707" spans="1:13">
      <c r="A707" s="432" t="s">
        <v>604</v>
      </c>
      <c r="B707" s="433" t="s">
        <v>458</v>
      </c>
      <c r="C707" s="432" t="s">
        <v>990</v>
      </c>
      <c r="D707" s="433">
        <v>2022</v>
      </c>
      <c r="E707" s="434" t="s">
        <v>649</v>
      </c>
      <c r="F707" s="435" t="s">
        <v>654</v>
      </c>
      <c r="G707" s="435" t="s">
        <v>651</v>
      </c>
      <c r="H707" s="436">
        <v>16</v>
      </c>
      <c r="I707" s="436">
        <v>914</v>
      </c>
      <c r="J707" s="437" t="s">
        <v>909</v>
      </c>
      <c r="K707" s="436">
        <v>4</v>
      </c>
      <c r="L707" s="433"/>
      <c r="M707" s="432" t="str">
        <f t="shared" si="11"/>
        <v>三年制综高-会计事务-2022</v>
      </c>
    </row>
    <row r="708" spans="1:13">
      <c r="A708" s="432" t="s">
        <v>604</v>
      </c>
      <c r="B708" s="433" t="s">
        <v>458</v>
      </c>
      <c r="C708" s="432" t="s">
        <v>990</v>
      </c>
      <c r="D708" s="433">
        <v>2022</v>
      </c>
      <c r="E708" s="434" t="s">
        <v>649</v>
      </c>
      <c r="F708" s="435" t="s">
        <v>654</v>
      </c>
      <c r="G708" s="435" t="s">
        <v>651</v>
      </c>
      <c r="H708" s="436">
        <v>17</v>
      </c>
      <c r="I708" s="436">
        <v>915</v>
      </c>
      <c r="J708" s="437" t="s">
        <v>910</v>
      </c>
      <c r="K708" s="436">
        <v>2</v>
      </c>
      <c r="L708" s="433"/>
      <c r="M708" s="432" t="str">
        <f t="shared" si="11"/>
        <v>三年制综高-会计事务-2022</v>
      </c>
    </row>
    <row r="709" spans="1:13">
      <c r="A709" s="432" t="s">
        <v>604</v>
      </c>
      <c r="B709" s="433" t="s">
        <v>458</v>
      </c>
      <c r="C709" s="432" t="s">
        <v>990</v>
      </c>
      <c r="D709" s="433">
        <v>2022</v>
      </c>
      <c r="E709" s="434" t="s">
        <v>649</v>
      </c>
      <c r="F709" s="435" t="s">
        <v>654</v>
      </c>
      <c r="G709" s="435" t="s">
        <v>651</v>
      </c>
      <c r="H709" s="436">
        <v>18</v>
      </c>
      <c r="I709" s="436">
        <v>916</v>
      </c>
      <c r="J709" s="437" t="s">
        <v>911</v>
      </c>
      <c r="K709" s="436">
        <v>2</v>
      </c>
      <c r="L709" s="433"/>
      <c r="M709" s="432" t="str">
        <f t="shared" si="11"/>
        <v>三年制综高-会计事务-2022</v>
      </c>
    </row>
    <row r="710" spans="1:13">
      <c r="A710" s="432" t="s">
        <v>604</v>
      </c>
      <c r="B710" s="433" t="s">
        <v>458</v>
      </c>
      <c r="C710" s="432" t="s">
        <v>990</v>
      </c>
      <c r="D710" s="433">
        <v>2022</v>
      </c>
      <c r="E710" s="434" t="s">
        <v>649</v>
      </c>
      <c r="F710" s="435" t="s">
        <v>654</v>
      </c>
      <c r="G710" s="435" t="s">
        <v>651</v>
      </c>
      <c r="H710" s="436">
        <v>19</v>
      </c>
      <c r="I710" s="436">
        <v>917</v>
      </c>
      <c r="J710" s="437" t="s">
        <v>841</v>
      </c>
      <c r="K710" s="436">
        <v>2</v>
      </c>
      <c r="L710" s="433"/>
      <c r="M710" s="432" t="str">
        <f t="shared" si="11"/>
        <v>三年制综高-会计事务-2022</v>
      </c>
    </row>
    <row r="711" spans="1:13">
      <c r="A711" s="432" t="s">
        <v>604</v>
      </c>
      <c r="B711" s="433" t="s">
        <v>458</v>
      </c>
      <c r="C711" s="432" t="s">
        <v>990</v>
      </c>
      <c r="D711" s="433">
        <v>2022</v>
      </c>
      <c r="E711" s="434" t="s">
        <v>649</v>
      </c>
      <c r="F711" s="435" t="s">
        <v>654</v>
      </c>
      <c r="G711" s="435" t="s">
        <v>651</v>
      </c>
      <c r="H711" s="436">
        <v>20</v>
      </c>
      <c r="I711" s="436">
        <v>918</v>
      </c>
      <c r="J711" s="437" t="s">
        <v>912</v>
      </c>
      <c r="K711" s="436">
        <v>1</v>
      </c>
      <c r="L711" s="433"/>
      <c r="M711" s="432" t="str">
        <f t="shared" si="11"/>
        <v>三年制综高-会计事务-2022</v>
      </c>
    </row>
    <row r="712" spans="1:13">
      <c r="A712" s="432" t="s">
        <v>604</v>
      </c>
      <c r="B712" s="433" t="s">
        <v>458</v>
      </c>
      <c r="C712" s="432" t="s">
        <v>990</v>
      </c>
      <c r="D712" s="433">
        <v>2022</v>
      </c>
      <c r="E712" s="434" t="s">
        <v>649</v>
      </c>
      <c r="F712" s="435" t="s">
        <v>654</v>
      </c>
      <c r="G712" s="435" t="s">
        <v>759</v>
      </c>
      <c r="H712" s="436">
        <v>21</v>
      </c>
      <c r="I712" s="436">
        <v>919</v>
      </c>
      <c r="J712" s="437" t="s">
        <v>1019</v>
      </c>
      <c r="K712" s="436">
        <v>1</v>
      </c>
      <c r="L712" s="433"/>
      <c r="M712" s="432" t="str">
        <f t="shared" si="11"/>
        <v>三年制综高-会计事务-2022</v>
      </c>
    </row>
    <row r="713" spans="1:13">
      <c r="A713" s="432" t="s">
        <v>604</v>
      </c>
      <c r="B713" s="433" t="s">
        <v>458</v>
      </c>
      <c r="C713" s="432" t="s">
        <v>990</v>
      </c>
      <c r="D713" s="433">
        <v>2022</v>
      </c>
      <c r="E713" s="433" t="s">
        <v>657</v>
      </c>
      <c r="F713" s="432" t="s">
        <v>729</v>
      </c>
      <c r="G713" s="435" t="s">
        <v>651</v>
      </c>
      <c r="H713" s="436">
        <v>22</v>
      </c>
      <c r="I713" s="436">
        <v>920</v>
      </c>
      <c r="J713" s="437" t="s">
        <v>1020</v>
      </c>
      <c r="K713" s="436">
        <v>4</v>
      </c>
      <c r="L713" s="433"/>
      <c r="M713" s="432" t="str">
        <f t="shared" si="11"/>
        <v>三年制综高-会计事务-2022</v>
      </c>
    </row>
    <row r="714" spans="1:13">
      <c r="A714" s="432" t="s">
        <v>604</v>
      </c>
      <c r="B714" s="433" t="s">
        <v>458</v>
      </c>
      <c r="C714" s="432" t="s">
        <v>990</v>
      </c>
      <c r="D714" s="433">
        <v>2022</v>
      </c>
      <c r="E714" s="433" t="s">
        <v>657</v>
      </c>
      <c r="F714" s="432" t="s">
        <v>729</v>
      </c>
      <c r="G714" s="435" t="s">
        <v>651</v>
      </c>
      <c r="H714" s="436">
        <v>23</v>
      </c>
      <c r="I714" s="436">
        <v>921</v>
      </c>
      <c r="J714" s="437" t="s">
        <v>1021</v>
      </c>
      <c r="K714" s="436">
        <v>4</v>
      </c>
      <c r="L714" s="433"/>
      <c r="M714" s="432" t="str">
        <f t="shared" si="11"/>
        <v>三年制综高-会计事务-2022</v>
      </c>
    </row>
    <row r="715" spans="1:13">
      <c r="A715" s="432" t="s">
        <v>604</v>
      </c>
      <c r="B715" s="433" t="s">
        <v>458</v>
      </c>
      <c r="C715" s="432" t="s">
        <v>990</v>
      </c>
      <c r="D715" s="433">
        <v>2022</v>
      </c>
      <c r="E715" s="434" t="s">
        <v>657</v>
      </c>
      <c r="F715" s="437" t="s">
        <v>666</v>
      </c>
      <c r="G715" s="432" t="s">
        <v>651</v>
      </c>
      <c r="H715" s="436">
        <v>24</v>
      </c>
      <c r="I715" s="436">
        <v>970</v>
      </c>
      <c r="J715" s="437" t="s">
        <v>1022</v>
      </c>
      <c r="K715" s="436"/>
      <c r="L715" s="436" t="s">
        <v>668</v>
      </c>
      <c r="M715" s="432" t="str">
        <f t="shared" si="11"/>
        <v>三年制综高-会计事务-2022</v>
      </c>
    </row>
    <row r="716" spans="1:13">
      <c r="A716" s="432" t="s">
        <v>605</v>
      </c>
      <c r="B716" s="433" t="s">
        <v>458</v>
      </c>
      <c r="C716" s="432" t="s">
        <v>871</v>
      </c>
      <c r="D716" s="433">
        <v>2022</v>
      </c>
      <c r="E716" s="434" t="s">
        <v>649</v>
      </c>
      <c r="F716" s="435" t="s">
        <v>650</v>
      </c>
      <c r="G716" s="435" t="s">
        <v>651</v>
      </c>
      <c r="H716" s="436">
        <v>46</v>
      </c>
      <c r="I716" s="436">
        <v>922</v>
      </c>
      <c r="J716" s="437" t="s">
        <v>906</v>
      </c>
      <c r="K716" s="436">
        <v>2</v>
      </c>
      <c r="L716" s="433"/>
      <c r="M716" s="432" t="str">
        <f t="shared" si="11"/>
        <v>三年制综高-机电技术应用-2022</v>
      </c>
    </row>
    <row r="717" spans="1:13">
      <c r="A717" s="432" t="s">
        <v>605</v>
      </c>
      <c r="B717" s="433" t="s">
        <v>458</v>
      </c>
      <c r="C717" s="432" t="s">
        <v>871</v>
      </c>
      <c r="D717" s="433">
        <v>2022</v>
      </c>
      <c r="E717" s="434" t="s">
        <v>649</v>
      </c>
      <c r="F717" s="435" t="s">
        <v>654</v>
      </c>
      <c r="G717" s="435" t="s">
        <v>651</v>
      </c>
      <c r="H717" s="436">
        <v>47</v>
      </c>
      <c r="I717" s="436">
        <v>923</v>
      </c>
      <c r="J717" s="437" t="s">
        <v>907</v>
      </c>
      <c r="K717" s="436">
        <v>4</v>
      </c>
      <c r="L717" s="433"/>
      <c r="M717" s="432" t="str">
        <f t="shared" si="11"/>
        <v>三年制综高-机电技术应用-2022</v>
      </c>
    </row>
    <row r="718" spans="1:13">
      <c r="A718" s="432" t="s">
        <v>605</v>
      </c>
      <c r="B718" s="433" t="s">
        <v>458</v>
      </c>
      <c r="C718" s="432" t="s">
        <v>871</v>
      </c>
      <c r="D718" s="433">
        <v>2022</v>
      </c>
      <c r="E718" s="434" t="s">
        <v>649</v>
      </c>
      <c r="F718" s="435" t="s">
        <v>654</v>
      </c>
      <c r="G718" s="435" t="s">
        <v>651</v>
      </c>
      <c r="H718" s="436">
        <v>48</v>
      </c>
      <c r="I718" s="436">
        <v>924</v>
      </c>
      <c r="J718" s="437" t="s">
        <v>908</v>
      </c>
      <c r="K718" s="436">
        <v>4</v>
      </c>
      <c r="L718" s="433"/>
      <c r="M718" s="432" t="str">
        <f t="shared" si="11"/>
        <v>三年制综高-机电技术应用-2022</v>
      </c>
    </row>
    <row r="719" spans="1:13">
      <c r="A719" s="432" t="s">
        <v>605</v>
      </c>
      <c r="B719" s="433" t="s">
        <v>458</v>
      </c>
      <c r="C719" s="432" t="s">
        <v>871</v>
      </c>
      <c r="D719" s="433">
        <v>2022</v>
      </c>
      <c r="E719" s="434" t="s">
        <v>649</v>
      </c>
      <c r="F719" s="435" t="s">
        <v>654</v>
      </c>
      <c r="G719" s="435" t="s">
        <v>651</v>
      </c>
      <c r="H719" s="436">
        <v>49</v>
      </c>
      <c r="I719" s="436">
        <v>925</v>
      </c>
      <c r="J719" s="437" t="s">
        <v>909</v>
      </c>
      <c r="K719" s="436">
        <v>4</v>
      </c>
      <c r="L719" s="433"/>
      <c r="M719" s="432" t="str">
        <f t="shared" si="11"/>
        <v>三年制综高-机电技术应用-2022</v>
      </c>
    </row>
    <row r="720" spans="1:13">
      <c r="A720" s="432" t="s">
        <v>605</v>
      </c>
      <c r="B720" s="433" t="s">
        <v>458</v>
      </c>
      <c r="C720" s="432" t="s">
        <v>871</v>
      </c>
      <c r="D720" s="433">
        <v>2022</v>
      </c>
      <c r="E720" s="434" t="s">
        <v>649</v>
      </c>
      <c r="F720" s="435" t="s">
        <v>654</v>
      </c>
      <c r="G720" s="435" t="s">
        <v>651</v>
      </c>
      <c r="H720" s="436">
        <v>50</v>
      </c>
      <c r="I720" s="436">
        <v>926</v>
      </c>
      <c r="J720" s="437" t="s">
        <v>910</v>
      </c>
      <c r="K720" s="436">
        <v>2</v>
      </c>
      <c r="L720" s="433"/>
      <c r="M720" s="432" t="str">
        <f t="shared" si="11"/>
        <v>三年制综高-机电技术应用-2022</v>
      </c>
    </row>
    <row r="721" spans="1:13">
      <c r="A721" s="432" t="s">
        <v>605</v>
      </c>
      <c r="B721" s="433" t="s">
        <v>458</v>
      </c>
      <c r="C721" s="432" t="s">
        <v>871</v>
      </c>
      <c r="D721" s="433">
        <v>2022</v>
      </c>
      <c r="E721" s="434" t="s">
        <v>649</v>
      </c>
      <c r="F721" s="435" t="s">
        <v>654</v>
      </c>
      <c r="G721" s="435" t="s">
        <v>651</v>
      </c>
      <c r="H721" s="436">
        <v>51</v>
      </c>
      <c r="I721" s="436">
        <v>927</v>
      </c>
      <c r="J721" s="437" t="s">
        <v>911</v>
      </c>
      <c r="K721" s="436">
        <v>2</v>
      </c>
      <c r="L721" s="433"/>
      <c r="M721" s="432" t="str">
        <f t="shared" si="11"/>
        <v>三年制综高-机电技术应用-2022</v>
      </c>
    </row>
    <row r="722" spans="1:13">
      <c r="A722" s="432" t="s">
        <v>605</v>
      </c>
      <c r="B722" s="433" t="s">
        <v>458</v>
      </c>
      <c r="C722" s="432" t="s">
        <v>871</v>
      </c>
      <c r="D722" s="433">
        <v>2022</v>
      </c>
      <c r="E722" s="434" t="s">
        <v>649</v>
      </c>
      <c r="F722" s="435" t="s">
        <v>654</v>
      </c>
      <c r="G722" s="435" t="s">
        <v>651</v>
      </c>
      <c r="H722" s="436">
        <v>52</v>
      </c>
      <c r="I722" s="436">
        <v>928</v>
      </c>
      <c r="J722" s="437" t="s">
        <v>841</v>
      </c>
      <c r="K722" s="436">
        <v>2</v>
      </c>
      <c r="L722" s="433"/>
      <c r="M722" s="432" t="str">
        <f t="shared" si="11"/>
        <v>三年制综高-机电技术应用-2022</v>
      </c>
    </row>
    <row r="723" spans="1:13">
      <c r="A723" s="432" t="s">
        <v>605</v>
      </c>
      <c r="B723" s="433" t="s">
        <v>458</v>
      </c>
      <c r="C723" s="432" t="s">
        <v>871</v>
      </c>
      <c r="D723" s="433">
        <v>2022</v>
      </c>
      <c r="E723" s="434" t="s">
        <v>649</v>
      </c>
      <c r="F723" s="435" t="s">
        <v>654</v>
      </c>
      <c r="G723" s="435" t="s">
        <v>651</v>
      </c>
      <c r="H723" s="436">
        <v>53</v>
      </c>
      <c r="I723" s="436">
        <v>929</v>
      </c>
      <c r="J723" s="437" t="s">
        <v>912</v>
      </c>
      <c r="K723" s="436">
        <v>1</v>
      </c>
      <c r="L723" s="433"/>
      <c r="M723" s="432" t="str">
        <f t="shared" si="11"/>
        <v>三年制综高-机电技术应用-2022</v>
      </c>
    </row>
    <row r="724" spans="1:13">
      <c r="A724" s="432" t="s">
        <v>605</v>
      </c>
      <c r="B724" s="433" t="s">
        <v>458</v>
      </c>
      <c r="C724" s="432" t="s">
        <v>871</v>
      </c>
      <c r="D724" s="433">
        <v>2022</v>
      </c>
      <c r="E724" s="434" t="s">
        <v>649</v>
      </c>
      <c r="F724" s="435" t="s">
        <v>654</v>
      </c>
      <c r="G724" s="435" t="s">
        <v>759</v>
      </c>
      <c r="H724" s="436">
        <v>54</v>
      </c>
      <c r="I724" s="436">
        <v>930</v>
      </c>
      <c r="J724" s="437" t="s">
        <v>913</v>
      </c>
      <c r="K724" s="436">
        <v>1</v>
      </c>
      <c r="L724" s="433"/>
      <c r="M724" s="432" t="str">
        <f t="shared" si="11"/>
        <v>三年制综高-机电技术应用-2022</v>
      </c>
    </row>
    <row r="725" spans="1:13">
      <c r="A725" s="432" t="s">
        <v>605</v>
      </c>
      <c r="B725" s="433" t="s">
        <v>458</v>
      </c>
      <c r="C725" s="432" t="s">
        <v>871</v>
      </c>
      <c r="D725" s="433">
        <v>2022</v>
      </c>
      <c r="E725" s="433" t="s">
        <v>657</v>
      </c>
      <c r="F725" s="432" t="s">
        <v>729</v>
      </c>
      <c r="G725" s="435" t="s">
        <v>651</v>
      </c>
      <c r="H725" s="436">
        <v>55</v>
      </c>
      <c r="I725" s="436">
        <v>931</v>
      </c>
      <c r="J725" s="437" t="s">
        <v>925</v>
      </c>
      <c r="K725" s="436">
        <v>4</v>
      </c>
      <c r="L725" s="433"/>
      <c r="M725" s="432" t="str">
        <f t="shared" si="11"/>
        <v>三年制综高-机电技术应用-2022</v>
      </c>
    </row>
    <row r="726" spans="1:13">
      <c r="A726" s="432" t="s">
        <v>605</v>
      </c>
      <c r="B726" s="433" t="s">
        <v>458</v>
      </c>
      <c r="C726" s="432" t="s">
        <v>871</v>
      </c>
      <c r="D726" s="433">
        <v>2022</v>
      </c>
      <c r="E726" s="433" t="s">
        <v>657</v>
      </c>
      <c r="F726" s="432" t="s">
        <v>762</v>
      </c>
      <c r="G726" s="435" t="s">
        <v>651</v>
      </c>
      <c r="H726" s="436">
        <v>56</v>
      </c>
      <c r="I726" s="436">
        <v>932</v>
      </c>
      <c r="J726" s="437" t="s">
        <v>1023</v>
      </c>
      <c r="K726" s="436">
        <v>4</v>
      </c>
      <c r="L726" s="433"/>
      <c r="M726" s="432" t="str">
        <f t="shared" si="11"/>
        <v>三年制综高-机电技术应用-2022</v>
      </c>
    </row>
    <row r="727" spans="1:13">
      <c r="A727" s="432" t="s">
        <v>605</v>
      </c>
      <c r="B727" s="433" t="s">
        <v>458</v>
      </c>
      <c r="C727" s="432" t="s">
        <v>871</v>
      </c>
      <c r="D727" s="433">
        <v>2022</v>
      </c>
      <c r="E727" s="434" t="s">
        <v>657</v>
      </c>
      <c r="F727" s="437" t="s">
        <v>666</v>
      </c>
      <c r="G727" s="432" t="s">
        <v>651</v>
      </c>
      <c r="H727" s="436">
        <v>57</v>
      </c>
      <c r="I727" s="436">
        <v>971</v>
      </c>
      <c r="J727" s="437" t="s">
        <v>1024</v>
      </c>
      <c r="K727" s="436"/>
      <c r="L727" s="436" t="s">
        <v>668</v>
      </c>
      <c r="M727" s="432" t="str">
        <f t="shared" si="11"/>
        <v>三年制综高-机电技术应用-2022</v>
      </c>
    </row>
    <row r="728" spans="1:13">
      <c r="A728" s="432" t="s">
        <v>605</v>
      </c>
      <c r="B728" s="433" t="s">
        <v>458</v>
      </c>
      <c r="C728" s="432" t="s">
        <v>871</v>
      </c>
      <c r="D728" s="433">
        <v>2022</v>
      </c>
      <c r="E728" s="434" t="s">
        <v>657</v>
      </c>
      <c r="F728" s="437" t="s">
        <v>666</v>
      </c>
      <c r="G728" s="432" t="s">
        <v>651</v>
      </c>
      <c r="H728" s="436">
        <v>58</v>
      </c>
      <c r="I728" s="436">
        <v>972</v>
      </c>
      <c r="J728" s="437" t="s">
        <v>1017</v>
      </c>
      <c r="K728" s="436"/>
      <c r="L728" s="436" t="s">
        <v>668</v>
      </c>
      <c r="M728" s="432" t="str">
        <f t="shared" si="11"/>
        <v>三年制综高-机电技术应用-2022</v>
      </c>
    </row>
    <row r="729" spans="1:13">
      <c r="A729" s="432" t="s">
        <v>606</v>
      </c>
      <c r="B729" s="433" t="s">
        <v>458</v>
      </c>
      <c r="C729" s="432" t="s">
        <v>1025</v>
      </c>
      <c r="D729" s="433">
        <v>2022</v>
      </c>
      <c r="E729" s="434" t="s">
        <v>649</v>
      </c>
      <c r="F729" s="435" t="s">
        <v>650</v>
      </c>
      <c r="G729" s="435" t="s">
        <v>651</v>
      </c>
      <c r="H729" s="436">
        <v>1</v>
      </c>
      <c r="I729" s="436">
        <v>933</v>
      </c>
      <c r="J729" s="437" t="s">
        <v>906</v>
      </c>
      <c r="K729" s="436">
        <v>2</v>
      </c>
      <c r="L729" s="433"/>
      <c r="M729" s="432" t="str">
        <f t="shared" si="11"/>
        <v>三年制综高-机械加工技术-2022</v>
      </c>
    </row>
    <row r="730" spans="1:13">
      <c r="A730" s="432" t="s">
        <v>606</v>
      </c>
      <c r="B730" s="433" t="s">
        <v>458</v>
      </c>
      <c r="C730" s="432" t="s">
        <v>1025</v>
      </c>
      <c r="D730" s="433">
        <v>2022</v>
      </c>
      <c r="E730" s="434" t="s">
        <v>649</v>
      </c>
      <c r="F730" s="435" t="s">
        <v>654</v>
      </c>
      <c r="G730" s="435" t="s">
        <v>651</v>
      </c>
      <c r="H730" s="436">
        <v>2</v>
      </c>
      <c r="I730" s="436">
        <v>934</v>
      </c>
      <c r="J730" s="437" t="s">
        <v>907</v>
      </c>
      <c r="K730" s="436">
        <v>4</v>
      </c>
      <c r="L730" s="433"/>
      <c r="M730" s="432" t="str">
        <f t="shared" si="11"/>
        <v>三年制综高-机械加工技术-2022</v>
      </c>
    </row>
    <row r="731" spans="1:13">
      <c r="A731" s="432" t="s">
        <v>606</v>
      </c>
      <c r="B731" s="433" t="s">
        <v>458</v>
      </c>
      <c r="C731" s="432" t="s">
        <v>1025</v>
      </c>
      <c r="D731" s="433">
        <v>2022</v>
      </c>
      <c r="E731" s="434" t="s">
        <v>649</v>
      </c>
      <c r="F731" s="435" t="s">
        <v>654</v>
      </c>
      <c r="G731" s="435" t="s">
        <v>651</v>
      </c>
      <c r="H731" s="436">
        <v>3</v>
      </c>
      <c r="I731" s="436">
        <v>935</v>
      </c>
      <c r="J731" s="437" t="s">
        <v>908</v>
      </c>
      <c r="K731" s="436">
        <v>4</v>
      </c>
      <c r="L731" s="433"/>
      <c r="M731" s="432" t="str">
        <f t="shared" si="11"/>
        <v>三年制综高-机械加工技术-2022</v>
      </c>
    </row>
    <row r="732" spans="1:13">
      <c r="A732" s="432" t="s">
        <v>606</v>
      </c>
      <c r="B732" s="433" t="s">
        <v>458</v>
      </c>
      <c r="C732" s="432" t="s">
        <v>1025</v>
      </c>
      <c r="D732" s="433">
        <v>2022</v>
      </c>
      <c r="E732" s="434" t="s">
        <v>649</v>
      </c>
      <c r="F732" s="435" t="s">
        <v>654</v>
      </c>
      <c r="G732" s="435" t="s">
        <v>651</v>
      </c>
      <c r="H732" s="436">
        <v>4</v>
      </c>
      <c r="I732" s="436">
        <v>936</v>
      </c>
      <c r="J732" s="437" t="s">
        <v>909</v>
      </c>
      <c r="K732" s="436">
        <v>4</v>
      </c>
      <c r="L732" s="433"/>
      <c r="M732" s="432" t="str">
        <f t="shared" si="11"/>
        <v>三年制综高-机械加工技术-2022</v>
      </c>
    </row>
    <row r="733" spans="1:13">
      <c r="A733" s="432" t="s">
        <v>606</v>
      </c>
      <c r="B733" s="433" t="s">
        <v>458</v>
      </c>
      <c r="C733" s="432" t="s">
        <v>1025</v>
      </c>
      <c r="D733" s="433">
        <v>2022</v>
      </c>
      <c r="E733" s="434" t="s">
        <v>649</v>
      </c>
      <c r="F733" s="435" t="s">
        <v>654</v>
      </c>
      <c r="G733" s="435" t="s">
        <v>651</v>
      </c>
      <c r="H733" s="436">
        <v>5</v>
      </c>
      <c r="I733" s="436">
        <v>937</v>
      </c>
      <c r="J733" s="437" t="s">
        <v>910</v>
      </c>
      <c r="K733" s="436">
        <v>2</v>
      </c>
      <c r="L733" s="433"/>
      <c r="M733" s="432" t="str">
        <f t="shared" si="11"/>
        <v>三年制综高-机械加工技术-2022</v>
      </c>
    </row>
    <row r="734" spans="1:13">
      <c r="A734" s="432" t="s">
        <v>606</v>
      </c>
      <c r="B734" s="433" t="s">
        <v>458</v>
      </c>
      <c r="C734" s="432" t="s">
        <v>1025</v>
      </c>
      <c r="D734" s="433">
        <v>2022</v>
      </c>
      <c r="E734" s="434" t="s">
        <v>649</v>
      </c>
      <c r="F734" s="435" t="s">
        <v>654</v>
      </c>
      <c r="G734" s="435" t="s">
        <v>651</v>
      </c>
      <c r="H734" s="436">
        <v>6</v>
      </c>
      <c r="I734" s="436">
        <v>938</v>
      </c>
      <c r="J734" s="437" t="s">
        <v>911</v>
      </c>
      <c r="K734" s="436">
        <v>2</v>
      </c>
      <c r="L734" s="433"/>
      <c r="M734" s="432" t="str">
        <f t="shared" si="11"/>
        <v>三年制综高-机械加工技术-2022</v>
      </c>
    </row>
    <row r="735" spans="1:13">
      <c r="A735" s="432" t="s">
        <v>606</v>
      </c>
      <c r="B735" s="433" t="s">
        <v>458</v>
      </c>
      <c r="C735" s="432" t="s">
        <v>1025</v>
      </c>
      <c r="D735" s="433">
        <v>2022</v>
      </c>
      <c r="E735" s="434" t="s">
        <v>649</v>
      </c>
      <c r="F735" s="435" t="s">
        <v>654</v>
      </c>
      <c r="G735" s="435" t="s">
        <v>651</v>
      </c>
      <c r="H735" s="436">
        <v>7</v>
      </c>
      <c r="I735" s="436">
        <v>939</v>
      </c>
      <c r="J735" s="437" t="s">
        <v>841</v>
      </c>
      <c r="K735" s="436">
        <v>2</v>
      </c>
      <c r="L735" s="433"/>
      <c r="M735" s="432" t="str">
        <f t="shared" si="11"/>
        <v>三年制综高-机械加工技术-2022</v>
      </c>
    </row>
    <row r="736" spans="1:13">
      <c r="A736" s="432" t="s">
        <v>606</v>
      </c>
      <c r="B736" s="433" t="s">
        <v>458</v>
      </c>
      <c r="C736" s="432" t="s">
        <v>1025</v>
      </c>
      <c r="D736" s="433">
        <v>2022</v>
      </c>
      <c r="E736" s="434" t="s">
        <v>649</v>
      </c>
      <c r="F736" s="435" t="s">
        <v>654</v>
      </c>
      <c r="G736" s="435" t="s">
        <v>759</v>
      </c>
      <c r="H736" s="436">
        <v>8</v>
      </c>
      <c r="I736" s="436">
        <v>940</v>
      </c>
      <c r="J736" s="437" t="s">
        <v>913</v>
      </c>
      <c r="K736" s="436">
        <v>1</v>
      </c>
      <c r="L736" s="433"/>
      <c r="M736" s="432" t="str">
        <f t="shared" si="11"/>
        <v>三年制综高-机械加工技术-2022</v>
      </c>
    </row>
    <row r="737" spans="1:13">
      <c r="A737" s="432" t="s">
        <v>606</v>
      </c>
      <c r="B737" s="433" t="s">
        <v>458</v>
      </c>
      <c r="C737" s="432" t="s">
        <v>1025</v>
      </c>
      <c r="D737" s="433">
        <v>2022</v>
      </c>
      <c r="E737" s="433" t="s">
        <v>657</v>
      </c>
      <c r="F737" s="432" t="s">
        <v>762</v>
      </c>
      <c r="G737" s="435" t="s">
        <v>651</v>
      </c>
      <c r="H737" s="436">
        <v>9</v>
      </c>
      <c r="I737" s="436">
        <v>941</v>
      </c>
      <c r="J737" s="437" t="s">
        <v>925</v>
      </c>
      <c r="K737" s="436">
        <v>4</v>
      </c>
      <c r="L737" s="433"/>
      <c r="M737" s="432" t="str">
        <f t="shared" si="11"/>
        <v>三年制综高-机械加工技术-2022</v>
      </c>
    </row>
    <row r="738" spans="1:13">
      <c r="A738" s="432" t="s">
        <v>606</v>
      </c>
      <c r="B738" s="433" t="s">
        <v>458</v>
      </c>
      <c r="C738" s="432" t="s">
        <v>1025</v>
      </c>
      <c r="D738" s="433">
        <v>2022</v>
      </c>
      <c r="E738" s="433" t="s">
        <v>657</v>
      </c>
      <c r="F738" s="432" t="s">
        <v>762</v>
      </c>
      <c r="G738" s="435" t="s">
        <v>651</v>
      </c>
      <c r="H738" s="436">
        <v>10</v>
      </c>
      <c r="I738" s="436">
        <v>942</v>
      </c>
      <c r="J738" s="437" t="s">
        <v>926</v>
      </c>
      <c r="K738" s="436">
        <v>4</v>
      </c>
      <c r="L738" s="433"/>
      <c r="M738" s="432" t="str">
        <f t="shared" si="11"/>
        <v>三年制综高-机械加工技术-2022</v>
      </c>
    </row>
    <row r="739" spans="1:13">
      <c r="A739" s="432" t="s">
        <v>606</v>
      </c>
      <c r="B739" s="433" t="s">
        <v>458</v>
      </c>
      <c r="C739" s="432" t="s">
        <v>1025</v>
      </c>
      <c r="D739" s="433">
        <v>2022</v>
      </c>
      <c r="E739" s="433" t="s">
        <v>657</v>
      </c>
      <c r="F739" s="432" t="s">
        <v>762</v>
      </c>
      <c r="G739" s="435" t="s">
        <v>651</v>
      </c>
      <c r="H739" s="436">
        <v>11</v>
      </c>
      <c r="I739" s="436">
        <v>943</v>
      </c>
      <c r="J739" s="437" t="s">
        <v>1023</v>
      </c>
      <c r="K739" s="436">
        <v>3</v>
      </c>
      <c r="L739" s="433"/>
      <c r="M739" s="432" t="str">
        <f t="shared" si="11"/>
        <v>三年制综高-机械加工技术-2022</v>
      </c>
    </row>
    <row r="740" spans="1:13">
      <c r="A740" s="432" t="s">
        <v>606</v>
      </c>
      <c r="B740" s="433" t="s">
        <v>458</v>
      </c>
      <c r="C740" s="432" t="s">
        <v>1025</v>
      </c>
      <c r="D740" s="433">
        <v>2022</v>
      </c>
      <c r="E740" s="434" t="s">
        <v>657</v>
      </c>
      <c r="F740" s="437" t="s">
        <v>666</v>
      </c>
      <c r="G740" s="432" t="s">
        <v>651</v>
      </c>
      <c r="H740" s="436">
        <v>12</v>
      </c>
      <c r="I740" s="436">
        <v>973</v>
      </c>
      <c r="J740" s="437" t="s">
        <v>1026</v>
      </c>
      <c r="K740" s="436"/>
      <c r="L740" s="436" t="s">
        <v>670</v>
      </c>
      <c r="M740" s="432" t="str">
        <f t="shared" si="11"/>
        <v>三年制综高-机械加工技术-2022</v>
      </c>
    </row>
    <row r="741" spans="1:13">
      <c r="A741" s="432" t="s">
        <v>607</v>
      </c>
      <c r="B741" s="433" t="s">
        <v>458</v>
      </c>
      <c r="C741" s="432" t="s">
        <v>969</v>
      </c>
      <c r="D741" s="433">
        <v>2022</v>
      </c>
      <c r="E741" s="434" t="s">
        <v>649</v>
      </c>
      <c r="F741" s="435" t="s">
        <v>650</v>
      </c>
      <c r="G741" s="435" t="s">
        <v>651</v>
      </c>
      <c r="H741" s="436">
        <v>25</v>
      </c>
      <c r="I741" s="436">
        <v>944</v>
      </c>
      <c r="J741" s="437" t="s">
        <v>906</v>
      </c>
      <c r="K741" s="436">
        <v>2</v>
      </c>
      <c r="L741" s="433"/>
      <c r="M741" s="432" t="str">
        <f t="shared" si="11"/>
        <v>三年制综高-计算机应用-2022</v>
      </c>
    </row>
    <row r="742" spans="1:13">
      <c r="A742" s="432" t="s">
        <v>607</v>
      </c>
      <c r="B742" s="433" t="s">
        <v>458</v>
      </c>
      <c r="C742" s="432" t="s">
        <v>969</v>
      </c>
      <c r="D742" s="433">
        <v>2022</v>
      </c>
      <c r="E742" s="434" t="s">
        <v>649</v>
      </c>
      <c r="F742" s="435" t="s">
        <v>654</v>
      </c>
      <c r="G742" s="435" t="s">
        <v>651</v>
      </c>
      <c r="H742" s="436">
        <v>26</v>
      </c>
      <c r="I742" s="436">
        <v>945</v>
      </c>
      <c r="J742" s="437" t="s">
        <v>907</v>
      </c>
      <c r="K742" s="436">
        <v>4</v>
      </c>
      <c r="L742" s="433"/>
      <c r="M742" s="432" t="str">
        <f t="shared" si="11"/>
        <v>三年制综高-计算机应用-2022</v>
      </c>
    </row>
    <row r="743" spans="1:13">
      <c r="A743" s="432" t="s">
        <v>607</v>
      </c>
      <c r="B743" s="433" t="s">
        <v>458</v>
      </c>
      <c r="C743" s="432" t="s">
        <v>969</v>
      </c>
      <c r="D743" s="433">
        <v>2022</v>
      </c>
      <c r="E743" s="434" t="s">
        <v>649</v>
      </c>
      <c r="F743" s="435" t="s">
        <v>654</v>
      </c>
      <c r="G743" s="435" t="s">
        <v>651</v>
      </c>
      <c r="H743" s="436">
        <v>27</v>
      </c>
      <c r="I743" s="436">
        <v>946</v>
      </c>
      <c r="J743" s="437" t="s">
        <v>908</v>
      </c>
      <c r="K743" s="436">
        <v>4</v>
      </c>
      <c r="L743" s="433"/>
      <c r="M743" s="432" t="str">
        <f t="shared" si="11"/>
        <v>三年制综高-计算机应用-2022</v>
      </c>
    </row>
    <row r="744" spans="1:13">
      <c r="A744" s="432" t="s">
        <v>607</v>
      </c>
      <c r="B744" s="433" t="s">
        <v>458</v>
      </c>
      <c r="C744" s="432" t="s">
        <v>969</v>
      </c>
      <c r="D744" s="433">
        <v>2022</v>
      </c>
      <c r="E744" s="434" t="s">
        <v>649</v>
      </c>
      <c r="F744" s="435" t="s">
        <v>654</v>
      </c>
      <c r="G744" s="435" t="s">
        <v>651</v>
      </c>
      <c r="H744" s="436">
        <v>28</v>
      </c>
      <c r="I744" s="436">
        <v>947</v>
      </c>
      <c r="J744" s="437" t="s">
        <v>909</v>
      </c>
      <c r="K744" s="436">
        <v>4</v>
      </c>
      <c r="L744" s="433"/>
      <c r="M744" s="432" t="str">
        <f t="shared" si="11"/>
        <v>三年制综高-计算机应用-2022</v>
      </c>
    </row>
    <row r="745" spans="1:13">
      <c r="A745" s="432" t="s">
        <v>607</v>
      </c>
      <c r="B745" s="433" t="s">
        <v>458</v>
      </c>
      <c r="C745" s="432" t="s">
        <v>969</v>
      </c>
      <c r="D745" s="433">
        <v>2022</v>
      </c>
      <c r="E745" s="434" t="s">
        <v>649</v>
      </c>
      <c r="F745" s="435" t="s">
        <v>654</v>
      </c>
      <c r="G745" s="435" t="s">
        <v>651</v>
      </c>
      <c r="H745" s="436">
        <v>29</v>
      </c>
      <c r="I745" s="436">
        <v>948</v>
      </c>
      <c r="J745" s="437" t="s">
        <v>910</v>
      </c>
      <c r="K745" s="436">
        <v>2</v>
      </c>
      <c r="L745" s="433"/>
      <c r="M745" s="432" t="str">
        <f t="shared" si="11"/>
        <v>三年制综高-计算机应用-2022</v>
      </c>
    </row>
    <row r="746" spans="1:13">
      <c r="A746" s="432" t="s">
        <v>607</v>
      </c>
      <c r="B746" s="433" t="s">
        <v>458</v>
      </c>
      <c r="C746" s="432" t="s">
        <v>969</v>
      </c>
      <c r="D746" s="433">
        <v>2022</v>
      </c>
      <c r="E746" s="434" t="s">
        <v>649</v>
      </c>
      <c r="F746" s="435" t="s">
        <v>654</v>
      </c>
      <c r="G746" s="435" t="s">
        <v>651</v>
      </c>
      <c r="H746" s="436">
        <v>30</v>
      </c>
      <c r="I746" s="436">
        <v>949</v>
      </c>
      <c r="J746" s="437" t="s">
        <v>911</v>
      </c>
      <c r="K746" s="436">
        <v>2</v>
      </c>
      <c r="L746" s="433"/>
      <c r="M746" s="432" t="str">
        <f t="shared" si="11"/>
        <v>三年制综高-计算机应用-2022</v>
      </c>
    </row>
    <row r="747" spans="1:13">
      <c r="A747" s="432" t="s">
        <v>607</v>
      </c>
      <c r="B747" s="433" t="s">
        <v>458</v>
      </c>
      <c r="C747" s="432" t="s">
        <v>969</v>
      </c>
      <c r="D747" s="433">
        <v>2022</v>
      </c>
      <c r="E747" s="434" t="s">
        <v>649</v>
      </c>
      <c r="F747" s="435" t="s">
        <v>654</v>
      </c>
      <c r="G747" s="435" t="s">
        <v>651</v>
      </c>
      <c r="H747" s="436">
        <v>31</v>
      </c>
      <c r="I747" s="436">
        <v>950</v>
      </c>
      <c r="J747" s="437" t="s">
        <v>841</v>
      </c>
      <c r="K747" s="436">
        <v>2</v>
      </c>
      <c r="L747" s="433"/>
      <c r="M747" s="432" t="str">
        <f t="shared" si="11"/>
        <v>三年制综高-计算机应用-2022</v>
      </c>
    </row>
    <row r="748" spans="1:13">
      <c r="A748" s="432" t="s">
        <v>607</v>
      </c>
      <c r="B748" s="433" t="s">
        <v>458</v>
      </c>
      <c r="C748" s="432" t="s">
        <v>969</v>
      </c>
      <c r="D748" s="433">
        <v>2022</v>
      </c>
      <c r="E748" s="434" t="s">
        <v>649</v>
      </c>
      <c r="F748" s="435" t="s">
        <v>654</v>
      </c>
      <c r="G748" s="435" t="s">
        <v>651</v>
      </c>
      <c r="H748" s="436">
        <v>32</v>
      </c>
      <c r="I748" s="436">
        <v>951</v>
      </c>
      <c r="J748" s="437" t="s">
        <v>912</v>
      </c>
      <c r="K748" s="436">
        <v>1</v>
      </c>
      <c r="L748" s="433"/>
      <c r="M748" s="432" t="str">
        <f t="shared" si="11"/>
        <v>三年制综高-计算机应用-2022</v>
      </c>
    </row>
    <row r="749" spans="1:13">
      <c r="A749" s="432" t="s">
        <v>607</v>
      </c>
      <c r="B749" s="433" t="s">
        <v>458</v>
      </c>
      <c r="C749" s="432" t="s">
        <v>969</v>
      </c>
      <c r="D749" s="433">
        <v>2022</v>
      </c>
      <c r="E749" s="433" t="s">
        <v>657</v>
      </c>
      <c r="F749" s="432" t="s">
        <v>729</v>
      </c>
      <c r="G749" s="435" t="s">
        <v>651</v>
      </c>
      <c r="H749" s="436">
        <v>33</v>
      </c>
      <c r="I749" s="436">
        <v>952</v>
      </c>
      <c r="J749" s="437" t="s">
        <v>1027</v>
      </c>
      <c r="K749" s="436">
        <v>4</v>
      </c>
      <c r="L749" s="433"/>
      <c r="M749" s="432" t="str">
        <f t="shared" si="11"/>
        <v>三年制综高-计算机应用-2022</v>
      </c>
    </row>
    <row r="750" spans="1:13">
      <c r="A750" s="432" t="s">
        <v>607</v>
      </c>
      <c r="B750" s="433" t="s">
        <v>458</v>
      </c>
      <c r="C750" s="432" t="s">
        <v>969</v>
      </c>
      <c r="D750" s="433">
        <v>2022</v>
      </c>
      <c r="E750" s="433" t="s">
        <v>657</v>
      </c>
      <c r="F750" s="432" t="s">
        <v>729</v>
      </c>
      <c r="G750" s="435" t="s">
        <v>651</v>
      </c>
      <c r="H750" s="436">
        <v>34</v>
      </c>
      <c r="I750" s="436">
        <v>953</v>
      </c>
      <c r="J750" s="437" t="s">
        <v>1028</v>
      </c>
      <c r="K750" s="436">
        <v>3</v>
      </c>
      <c r="L750" s="433"/>
      <c r="M750" s="432" t="str">
        <f t="shared" si="11"/>
        <v>三年制综高-计算机应用-2022</v>
      </c>
    </row>
    <row r="751" spans="1:13">
      <c r="A751" s="432" t="s">
        <v>607</v>
      </c>
      <c r="B751" s="433" t="s">
        <v>458</v>
      </c>
      <c r="C751" s="432" t="s">
        <v>969</v>
      </c>
      <c r="D751" s="433">
        <v>2022</v>
      </c>
      <c r="E751" s="433" t="s">
        <v>657</v>
      </c>
      <c r="F751" s="432" t="s">
        <v>762</v>
      </c>
      <c r="G751" s="435" t="s">
        <v>651</v>
      </c>
      <c r="H751" s="436">
        <v>35</v>
      </c>
      <c r="I751" s="436">
        <v>954</v>
      </c>
      <c r="J751" s="437" t="s">
        <v>1029</v>
      </c>
      <c r="K751" s="436">
        <v>4</v>
      </c>
      <c r="L751" s="433"/>
      <c r="M751" s="432" t="str">
        <f t="shared" si="11"/>
        <v>三年制综高-计算机应用-2022</v>
      </c>
    </row>
    <row r="752" spans="1:13">
      <c r="A752" s="432" t="s">
        <v>607</v>
      </c>
      <c r="B752" s="433" t="s">
        <v>458</v>
      </c>
      <c r="C752" s="432" t="s">
        <v>969</v>
      </c>
      <c r="D752" s="433">
        <v>2022</v>
      </c>
      <c r="E752" s="434" t="s">
        <v>657</v>
      </c>
      <c r="F752" s="437" t="s">
        <v>666</v>
      </c>
      <c r="G752" s="432" t="s">
        <v>651</v>
      </c>
      <c r="H752" s="436">
        <v>36</v>
      </c>
      <c r="I752" s="436">
        <v>974</v>
      </c>
      <c r="J752" s="437" t="s">
        <v>1030</v>
      </c>
      <c r="K752" s="436"/>
      <c r="L752" s="436" t="s">
        <v>668</v>
      </c>
      <c r="M752" s="432" t="str">
        <f t="shared" si="11"/>
        <v>三年制综高-计算机应用-2022</v>
      </c>
    </row>
    <row r="753" spans="1:13">
      <c r="A753" s="432" t="s">
        <v>607</v>
      </c>
      <c r="B753" s="433" t="s">
        <v>458</v>
      </c>
      <c r="C753" s="432" t="s">
        <v>969</v>
      </c>
      <c r="D753" s="433">
        <v>2022</v>
      </c>
      <c r="E753" s="434" t="s">
        <v>657</v>
      </c>
      <c r="F753" s="437" t="s">
        <v>666</v>
      </c>
      <c r="G753" s="432" t="s">
        <v>651</v>
      </c>
      <c r="H753" s="436">
        <v>37</v>
      </c>
      <c r="I753" s="436">
        <v>975</v>
      </c>
      <c r="J753" s="437" t="s">
        <v>1031</v>
      </c>
      <c r="K753" s="436"/>
      <c r="L753" s="436" t="s">
        <v>668</v>
      </c>
      <c r="M753" s="432" t="str">
        <f t="shared" si="11"/>
        <v>三年制综高-计算机应用-2022</v>
      </c>
    </row>
    <row r="754" spans="1:13">
      <c r="A754" s="432" t="s">
        <v>607</v>
      </c>
      <c r="B754" s="433" t="s">
        <v>458</v>
      </c>
      <c r="C754" s="432" t="s">
        <v>969</v>
      </c>
      <c r="D754" s="433">
        <v>2022</v>
      </c>
      <c r="E754" s="434" t="s">
        <v>657</v>
      </c>
      <c r="F754" s="437" t="s">
        <v>666</v>
      </c>
      <c r="G754" s="432" t="s">
        <v>651</v>
      </c>
      <c r="H754" s="436">
        <v>38</v>
      </c>
      <c r="I754" s="436">
        <v>976</v>
      </c>
      <c r="J754" s="437" t="s">
        <v>1032</v>
      </c>
      <c r="K754" s="436"/>
      <c r="L754" s="436" t="s">
        <v>668</v>
      </c>
      <c r="M754" s="432" t="str">
        <f t="shared" si="11"/>
        <v>三年制综高-计算机应用-2022</v>
      </c>
    </row>
    <row r="755" spans="1:13">
      <c r="A755" s="432" t="s">
        <v>608</v>
      </c>
      <c r="B755" s="433" t="s">
        <v>458</v>
      </c>
      <c r="C755" s="432" t="s">
        <v>885</v>
      </c>
      <c r="D755" s="433">
        <v>2022</v>
      </c>
      <c r="E755" s="434" t="s">
        <v>649</v>
      </c>
      <c r="F755" s="435" t="s">
        <v>650</v>
      </c>
      <c r="G755" s="435" t="s">
        <v>651</v>
      </c>
      <c r="H755" s="436">
        <v>72</v>
      </c>
      <c r="I755" s="436">
        <v>955</v>
      </c>
      <c r="J755" s="437" t="s">
        <v>906</v>
      </c>
      <c r="K755" s="436">
        <v>2</v>
      </c>
      <c r="L755" s="433"/>
      <c r="M755" s="432" t="str">
        <f t="shared" si="11"/>
        <v>三年制综高-旅游服务与管理-2022</v>
      </c>
    </row>
    <row r="756" spans="1:13">
      <c r="A756" s="432" t="s">
        <v>608</v>
      </c>
      <c r="B756" s="433" t="s">
        <v>458</v>
      </c>
      <c r="C756" s="432" t="s">
        <v>885</v>
      </c>
      <c r="D756" s="433">
        <v>2022</v>
      </c>
      <c r="E756" s="434" t="s">
        <v>649</v>
      </c>
      <c r="F756" s="435" t="s">
        <v>654</v>
      </c>
      <c r="G756" s="435" t="s">
        <v>651</v>
      </c>
      <c r="H756" s="436">
        <v>73</v>
      </c>
      <c r="I756" s="436">
        <v>956</v>
      </c>
      <c r="J756" s="437" t="s">
        <v>907</v>
      </c>
      <c r="K756" s="436">
        <v>4</v>
      </c>
      <c r="L756" s="433"/>
      <c r="M756" s="432" t="str">
        <f t="shared" si="11"/>
        <v>三年制综高-旅游服务与管理-2022</v>
      </c>
    </row>
    <row r="757" spans="1:13">
      <c r="A757" s="432" t="s">
        <v>608</v>
      </c>
      <c r="B757" s="433" t="s">
        <v>458</v>
      </c>
      <c r="C757" s="432" t="s">
        <v>885</v>
      </c>
      <c r="D757" s="433">
        <v>2022</v>
      </c>
      <c r="E757" s="434" t="s">
        <v>649</v>
      </c>
      <c r="F757" s="435" t="s">
        <v>654</v>
      </c>
      <c r="G757" s="435" t="s">
        <v>651</v>
      </c>
      <c r="H757" s="436">
        <v>74</v>
      </c>
      <c r="I757" s="436">
        <v>957</v>
      </c>
      <c r="J757" s="437" t="s">
        <v>908</v>
      </c>
      <c r="K757" s="436">
        <v>4</v>
      </c>
      <c r="L757" s="433"/>
      <c r="M757" s="432" t="str">
        <f t="shared" si="11"/>
        <v>三年制综高-旅游服务与管理-2022</v>
      </c>
    </row>
    <row r="758" spans="1:13">
      <c r="A758" s="432" t="s">
        <v>608</v>
      </c>
      <c r="B758" s="433" t="s">
        <v>458</v>
      </c>
      <c r="C758" s="432" t="s">
        <v>885</v>
      </c>
      <c r="D758" s="433">
        <v>2022</v>
      </c>
      <c r="E758" s="434" t="s">
        <v>649</v>
      </c>
      <c r="F758" s="435" t="s">
        <v>654</v>
      </c>
      <c r="G758" s="435" t="s">
        <v>651</v>
      </c>
      <c r="H758" s="436">
        <v>75</v>
      </c>
      <c r="I758" s="436">
        <v>958</v>
      </c>
      <c r="J758" s="437" t="s">
        <v>909</v>
      </c>
      <c r="K758" s="436">
        <v>4</v>
      </c>
      <c r="L758" s="433"/>
      <c r="M758" s="432" t="str">
        <f t="shared" si="11"/>
        <v>三年制综高-旅游服务与管理-2022</v>
      </c>
    </row>
    <row r="759" spans="1:13">
      <c r="A759" s="432" t="s">
        <v>608</v>
      </c>
      <c r="B759" s="433" t="s">
        <v>458</v>
      </c>
      <c r="C759" s="432" t="s">
        <v>885</v>
      </c>
      <c r="D759" s="433">
        <v>2022</v>
      </c>
      <c r="E759" s="434" t="s">
        <v>649</v>
      </c>
      <c r="F759" s="435" t="s">
        <v>654</v>
      </c>
      <c r="G759" s="435" t="s">
        <v>651</v>
      </c>
      <c r="H759" s="436">
        <v>76</v>
      </c>
      <c r="I759" s="436">
        <v>959</v>
      </c>
      <c r="J759" s="437" t="s">
        <v>910</v>
      </c>
      <c r="K759" s="436">
        <v>2</v>
      </c>
      <c r="L759" s="433"/>
      <c r="M759" s="432" t="str">
        <f t="shared" si="11"/>
        <v>三年制综高-旅游服务与管理-2022</v>
      </c>
    </row>
    <row r="760" spans="1:13">
      <c r="A760" s="432" t="s">
        <v>608</v>
      </c>
      <c r="B760" s="433" t="s">
        <v>458</v>
      </c>
      <c r="C760" s="432" t="s">
        <v>885</v>
      </c>
      <c r="D760" s="433">
        <v>2022</v>
      </c>
      <c r="E760" s="434" t="s">
        <v>649</v>
      </c>
      <c r="F760" s="435" t="s">
        <v>654</v>
      </c>
      <c r="G760" s="435" t="s">
        <v>651</v>
      </c>
      <c r="H760" s="436">
        <v>77</v>
      </c>
      <c r="I760" s="436">
        <v>960</v>
      </c>
      <c r="J760" s="437" t="s">
        <v>911</v>
      </c>
      <c r="K760" s="436">
        <v>2</v>
      </c>
      <c r="L760" s="433"/>
      <c r="M760" s="432" t="str">
        <f t="shared" si="11"/>
        <v>三年制综高-旅游服务与管理-2022</v>
      </c>
    </row>
    <row r="761" spans="1:13">
      <c r="A761" s="432" t="s">
        <v>608</v>
      </c>
      <c r="B761" s="433" t="s">
        <v>458</v>
      </c>
      <c r="C761" s="432" t="s">
        <v>885</v>
      </c>
      <c r="D761" s="433">
        <v>2022</v>
      </c>
      <c r="E761" s="434" t="s">
        <v>649</v>
      </c>
      <c r="F761" s="435" t="s">
        <v>654</v>
      </c>
      <c r="G761" s="435" t="s">
        <v>651</v>
      </c>
      <c r="H761" s="436">
        <v>78</v>
      </c>
      <c r="I761" s="436">
        <v>961</v>
      </c>
      <c r="J761" s="437" t="s">
        <v>841</v>
      </c>
      <c r="K761" s="436">
        <v>2</v>
      </c>
      <c r="L761" s="433"/>
      <c r="M761" s="432" t="str">
        <f t="shared" si="11"/>
        <v>三年制综高-旅游服务与管理-2022</v>
      </c>
    </row>
    <row r="762" spans="1:13">
      <c r="A762" s="432" t="s">
        <v>608</v>
      </c>
      <c r="B762" s="433" t="s">
        <v>458</v>
      </c>
      <c r="C762" s="432" t="s">
        <v>885</v>
      </c>
      <c r="D762" s="433">
        <v>2022</v>
      </c>
      <c r="E762" s="434" t="s">
        <v>649</v>
      </c>
      <c r="F762" s="435" t="s">
        <v>654</v>
      </c>
      <c r="G762" s="435" t="s">
        <v>651</v>
      </c>
      <c r="H762" s="436">
        <v>79</v>
      </c>
      <c r="I762" s="436">
        <v>962</v>
      </c>
      <c r="J762" s="437" t="s">
        <v>912</v>
      </c>
      <c r="K762" s="436">
        <v>1</v>
      </c>
      <c r="L762" s="433"/>
      <c r="M762" s="432" t="str">
        <f t="shared" si="11"/>
        <v>三年制综高-旅游服务与管理-2022</v>
      </c>
    </row>
    <row r="763" spans="1:13">
      <c r="A763" s="432" t="s">
        <v>608</v>
      </c>
      <c r="B763" s="433" t="s">
        <v>458</v>
      </c>
      <c r="C763" s="432" t="s">
        <v>885</v>
      </c>
      <c r="D763" s="433">
        <v>2022</v>
      </c>
      <c r="E763" s="433" t="s">
        <v>657</v>
      </c>
      <c r="F763" s="432" t="s">
        <v>729</v>
      </c>
      <c r="G763" s="435" t="s">
        <v>651</v>
      </c>
      <c r="H763" s="436">
        <v>80</v>
      </c>
      <c r="I763" s="436">
        <v>963</v>
      </c>
      <c r="J763" s="437" t="s">
        <v>941</v>
      </c>
      <c r="K763" s="436">
        <v>2</v>
      </c>
      <c r="L763" s="433"/>
      <c r="M763" s="432" t="str">
        <f t="shared" si="11"/>
        <v>三年制综高-旅游服务与管理-2022</v>
      </c>
    </row>
    <row r="764" spans="1:13">
      <c r="A764" s="432" t="s">
        <v>608</v>
      </c>
      <c r="B764" s="433" t="s">
        <v>458</v>
      </c>
      <c r="C764" s="432" t="s">
        <v>885</v>
      </c>
      <c r="D764" s="433">
        <v>2022</v>
      </c>
      <c r="E764" s="433" t="s">
        <v>657</v>
      </c>
      <c r="F764" s="432" t="s">
        <v>729</v>
      </c>
      <c r="G764" s="435" t="s">
        <v>651</v>
      </c>
      <c r="H764" s="436">
        <v>81</v>
      </c>
      <c r="I764" s="436">
        <v>964</v>
      </c>
      <c r="J764" s="437" t="s">
        <v>1033</v>
      </c>
      <c r="K764" s="436">
        <v>2</v>
      </c>
      <c r="L764" s="433"/>
      <c r="M764" s="432" t="str">
        <f t="shared" si="11"/>
        <v>三年制综高-旅游服务与管理-2022</v>
      </c>
    </row>
    <row r="765" spans="1:13">
      <c r="A765" s="432" t="s">
        <v>608</v>
      </c>
      <c r="B765" s="433" t="s">
        <v>458</v>
      </c>
      <c r="C765" s="432" t="s">
        <v>885</v>
      </c>
      <c r="D765" s="433">
        <v>2022</v>
      </c>
      <c r="E765" s="433" t="s">
        <v>657</v>
      </c>
      <c r="F765" s="432" t="s">
        <v>729</v>
      </c>
      <c r="G765" s="435" t="s">
        <v>651</v>
      </c>
      <c r="H765" s="436">
        <v>82</v>
      </c>
      <c r="I765" s="436">
        <v>965</v>
      </c>
      <c r="J765" s="437" t="s">
        <v>1034</v>
      </c>
      <c r="K765" s="436">
        <v>3</v>
      </c>
      <c r="L765" s="433"/>
      <c r="M765" s="432" t="str">
        <f t="shared" si="11"/>
        <v>三年制综高-旅游服务与管理-2022</v>
      </c>
    </row>
    <row r="766" spans="1:13">
      <c r="A766" s="432" t="s">
        <v>608</v>
      </c>
      <c r="B766" s="433" t="s">
        <v>458</v>
      </c>
      <c r="C766" s="432" t="s">
        <v>885</v>
      </c>
      <c r="D766" s="433">
        <v>2022</v>
      </c>
      <c r="E766" s="433" t="s">
        <v>657</v>
      </c>
      <c r="F766" s="432" t="s">
        <v>729</v>
      </c>
      <c r="G766" s="435" t="s">
        <v>651</v>
      </c>
      <c r="H766" s="436">
        <v>83</v>
      </c>
      <c r="I766" s="436">
        <v>966</v>
      </c>
      <c r="J766" s="437" t="s">
        <v>1035</v>
      </c>
      <c r="K766" s="436">
        <v>2</v>
      </c>
      <c r="L766" s="433"/>
      <c r="M766" s="432" t="str">
        <f t="shared" si="11"/>
        <v>三年制综高-旅游服务与管理-2022</v>
      </c>
    </row>
    <row r="767" spans="1:13">
      <c r="A767" s="432" t="s">
        <v>608</v>
      </c>
      <c r="B767" s="433" t="s">
        <v>458</v>
      </c>
      <c r="C767" s="432" t="s">
        <v>885</v>
      </c>
      <c r="D767" s="433">
        <v>2022</v>
      </c>
      <c r="E767" s="433" t="s">
        <v>657</v>
      </c>
      <c r="F767" s="432" t="s">
        <v>658</v>
      </c>
      <c r="G767" s="435" t="s">
        <v>651</v>
      </c>
      <c r="H767" s="436">
        <v>84</v>
      </c>
      <c r="I767" s="436">
        <v>967</v>
      </c>
      <c r="J767" s="437" t="s">
        <v>944</v>
      </c>
      <c r="K767" s="436">
        <v>2</v>
      </c>
      <c r="L767" s="433"/>
      <c r="M767" s="432" t="str">
        <f t="shared" si="11"/>
        <v>三年制综高-旅游服务与管理-2022</v>
      </c>
    </row>
    <row r="768" spans="1:13">
      <c r="A768" s="432" t="s">
        <v>609</v>
      </c>
      <c r="B768" s="433" t="s">
        <v>442</v>
      </c>
      <c r="C768" s="432" t="s">
        <v>835</v>
      </c>
      <c r="D768" s="433">
        <v>2020</v>
      </c>
      <c r="E768" s="434" t="s">
        <v>649</v>
      </c>
      <c r="F768" s="435" t="s">
        <v>654</v>
      </c>
      <c r="G768" s="435" t="s">
        <v>651</v>
      </c>
      <c r="H768" s="436">
        <v>38</v>
      </c>
      <c r="I768" s="436">
        <v>977</v>
      </c>
      <c r="J768" s="435" t="s">
        <v>754</v>
      </c>
      <c r="K768" s="436">
        <v>4</v>
      </c>
      <c r="L768" s="433"/>
      <c r="M768" s="432" t="str">
        <f t="shared" si="11"/>
        <v>三加四分段-电子商务-2020</v>
      </c>
    </row>
    <row r="769" spans="1:13">
      <c r="A769" s="432" t="s">
        <v>609</v>
      </c>
      <c r="B769" s="433" t="s">
        <v>442</v>
      </c>
      <c r="C769" s="432" t="s">
        <v>835</v>
      </c>
      <c r="D769" s="433">
        <v>2020</v>
      </c>
      <c r="E769" s="434" t="s">
        <v>649</v>
      </c>
      <c r="F769" s="435" t="s">
        <v>654</v>
      </c>
      <c r="G769" s="435" t="s">
        <v>651</v>
      </c>
      <c r="H769" s="436">
        <v>39</v>
      </c>
      <c r="I769" s="436">
        <v>978</v>
      </c>
      <c r="J769" s="435" t="s">
        <v>755</v>
      </c>
      <c r="K769" s="436">
        <v>6</v>
      </c>
      <c r="L769" s="433"/>
      <c r="M769" s="432" t="str">
        <f t="shared" si="11"/>
        <v>三加四分段-电子商务-2020</v>
      </c>
    </row>
    <row r="770" spans="1:13">
      <c r="A770" s="432" t="s">
        <v>609</v>
      </c>
      <c r="B770" s="433" t="s">
        <v>442</v>
      </c>
      <c r="C770" s="432" t="s">
        <v>835</v>
      </c>
      <c r="D770" s="433">
        <v>2020</v>
      </c>
      <c r="E770" s="434" t="s">
        <v>649</v>
      </c>
      <c r="F770" s="435" t="s">
        <v>654</v>
      </c>
      <c r="G770" s="435" t="s">
        <v>651</v>
      </c>
      <c r="H770" s="436">
        <v>40</v>
      </c>
      <c r="I770" s="436">
        <v>979</v>
      </c>
      <c r="J770" s="435" t="s">
        <v>756</v>
      </c>
      <c r="K770" s="436">
        <v>6</v>
      </c>
      <c r="L770" s="433"/>
      <c r="M770" s="432" t="str">
        <f t="shared" ref="M770:M833" si="12">B770&amp;"-"&amp;C770&amp;"-"&amp;D770</f>
        <v>三加四分段-电子商务-2020</v>
      </c>
    </row>
    <row r="771" spans="1:13">
      <c r="A771" s="432" t="s">
        <v>609</v>
      </c>
      <c r="B771" s="433" t="s">
        <v>442</v>
      </c>
      <c r="C771" s="432" t="s">
        <v>835</v>
      </c>
      <c r="D771" s="433">
        <v>2020</v>
      </c>
      <c r="E771" s="434" t="s">
        <v>657</v>
      </c>
      <c r="F771" s="432" t="s">
        <v>729</v>
      </c>
      <c r="G771" s="432" t="s">
        <v>651</v>
      </c>
      <c r="H771" s="436">
        <v>41</v>
      </c>
      <c r="I771" s="436">
        <v>980</v>
      </c>
      <c r="J771" s="435" t="s">
        <v>1036</v>
      </c>
      <c r="K771" s="436">
        <v>4</v>
      </c>
      <c r="L771" s="433"/>
      <c r="M771" s="432" t="str">
        <f t="shared" si="12"/>
        <v>三加四分段-电子商务-2020</v>
      </c>
    </row>
    <row r="772" spans="1:13">
      <c r="A772" s="432" t="s">
        <v>609</v>
      </c>
      <c r="B772" s="433" t="s">
        <v>442</v>
      </c>
      <c r="C772" s="432" t="s">
        <v>835</v>
      </c>
      <c r="D772" s="433">
        <v>2020</v>
      </c>
      <c r="E772" s="434" t="s">
        <v>657</v>
      </c>
      <c r="F772" s="432" t="s">
        <v>658</v>
      </c>
      <c r="G772" s="432" t="s">
        <v>651</v>
      </c>
      <c r="H772" s="436">
        <v>42</v>
      </c>
      <c r="I772" s="436">
        <v>981</v>
      </c>
      <c r="J772" s="435" t="s">
        <v>1037</v>
      </c>
      <c r="K772" s="436">
        <v>4</v>
      </c>
      <c r="L772" s="433"/>
      <c r="M772" s="432" t="str">
        <f t="shared" si="12"/>
        <v>三加四分段-电子商务-2020</v>
      </c>
    </row>
    <row r="773" spans="1:13">
      <c r="A773" s="432" t="s">
        <v>609</v>
      </c>
      <c r="B773" s="433" t="s">
        <v>442</v>
      </c>
      <c r="C773" s="432" t="s">
        <v>835</v>
      </c>
      <c r="D773" s="433">
        <v>2020</v>
      </c>
      <c r="E773" s="434" t="s">
        <v>657</v>
      </c>
      <c r="F773" s="432" t="s">
        <v>658</v>
      </c>
      <c r="G773" s="435" t="s">
        <v>659</v>
      </c>
      <c r="H773" s="436">
        <v>43</v>
      </c>
      <c r="I773" s="436">
        <v>982</v>
      </c>
      <c r="J773" s="435" t="s">
        <v>1038</v>
      </c>
      <c r="K773" s="436">
        <v>2</v>
      </c>
      <c r="L773" s="433"/>
      <c r="M773" s="432" t="str">
        <f t="shared" si="12"/>
        <v>三加四分段-电子商务-2020</v>
      </c>
    </row>
    <row r="774" spans="1:13">
      <c r="A774" s="432" t="s">
        <v>609</v>
      </c>
      <c r="B774" s="433" t="s">
        <v>442</v>
      </c>
      <c r="C774" s="432" t="s">
        <v>835</v>
      </c>
      <c r="D774" s="433">
        <v>2020</v>
      </c>
      <c r="E774" s="434" t="s">
        <v>657</v>
      </c>
      <c r="F774" s="432" t="s">
        <v>658</v>
      </c>
      <c r="G774" s="435" t="s">
        <v>659</v>
      </c>
      <c r="H774" s="436">
        <v>44</v>
      </c>
      <c r="I774" s="436">
        <v>983</v>
      </c>
      <c r="J774" s="435" t="s">
        <v>1039</v>
      </c>
      <c r="K774" s="436">
        <v>2</v>
      </c>
      <c r="L774" s="433"/>
      <c r="M774" s="432" t="str">
        <f t="shared" si="12"/>
        <v>三加四分段-电子商务-2020</v>
      </c>
    </row>
    <row r="775" spans="1:13">
      <c r="A775" s="432" t="s">
        <v>609</v>
      </c>
      <c r="B775" s="433" t="s">
        <v>442</v>
      </c>
      <c r="C775" s="432" t="s">
        <v>835</v>
      </c>
      <c r="D775" s="433">
        <v>2020</v>
      </c>
      <c r="E775" s="434" t="s">
        <v>657</v>
      </c>
      <c r="F775" s="432" t="s">
        <v>658</v>
      </c>
      <c r="G775" s="435" t="s">
        <v>659</v>
      </c>
      <c r="H775" s="436">
        <v>45</v>
      </c>
      <c r="I775" s="436">
        <v>984</v>
      </c>
      <c r="J775" s="435" t="s">
        <v>1040</v>
      </c>
      <c r="K775" s="436">
        <v>2</v>
      </c>
      <c r="L775" s="433"/>
      <c r="M775" s="432" t="str">
        <f t="shared" si="12"/>
        <v>三加四分段-电子商务-2020</v>
      </c>
    </row>
    <row r="776" spans="1:13">
      <c r="A776" s="432" t="s">
        <v>610</v>
      </c>
      <c r="B776" s="433" t="s">
        <v>442</v>
      </c>
      <c r="C776" s="432" t="s">
        <v>835</v>
      </c>
      <c r="D776" s="433">
        <v>2021</v>
      </c>
      <c r="E776" s="434" t="s">
        <v>649</v>
      </c>
      <c r="F776" s="435" t="s">
        <v>650</v>
      </c>
      <c r="G776" s="435" t="s">
        <v>651</v>
      </c>
      <c r="H776" s="436">
        <v>46</v>
      </c>
      <c r="I776" s="436">
        <v>985</v>
      </c>
      <c r="J776" s="438" t="s">
        <v>836</v>
      </c>
      <c r="K776" s="436">
        <v>2</v>
      </c>
      <c r="L776" s="433"/>
      <c r="M776" s="432" t="str">
        <f t="shared" si="12"/>
        <v>三加四分段-电子商务-2021</v>
      </c>
    </row>
    <row r="777" spans="1:13">
      <c r="A777" s="432" t="s">
        <v>610</v>
      </c>
      <c r="B777" s="433" t="s">
        <v>442</v>
      </c>
      <c r="C777" s="432" t="s">
        <v>835</v>
      </c>
      <c r="D777" s="433">
        <v>2021</v>
      </c>
      <c r="E777" s="434" t="s">
        <v>649</v>
      </c>
      <c r="F777" s="435" t="s">
        <v>654</v>
      </c>
      <c r="G777" s="435" t="s">
        <v>651</v>
      </c>
      <c r="H777" s="436">
        <v>47</v>
      </c>
      <c r="I777" s="436">
        <v>986</v>
      </c>
      <c r="J777" s="438" t="s">
        <v>837</v>
      </c>
      <c r="K777" s="436">
        <v>4</v>
      </c>
      <c r="L777" s="433"/>
      <c r="M777" s="432" t="str">
        <f t="shared" si="12"/>
        <v>三加四分段-电子商务-2021</v>
      </c>
    </row>
    <row r="778" spans="1:13">
      <c r="A778" s="432" t="s">
        <v>610</v>
      </c>
      <c r="B778" s="433" t="s">
        <v>442</v>
      </c>
      <c r="C778" s="432" t="s">
        <v>835</v>
      </c>
      <c r="D778" s="433">
        <v>2021</v>
      </c>
      <c r="E778" s="434" t="s">
        <v>649</v>
      </c>
      <c r="F778" s="435" t="s">
        <v>654</v>
      </c>
      <c r="G778" s="435" t="s">
        <v>651</v>
      </c>
      <c r="H778" s="436">
        <v>48</v>
      </c>
      <c r="I778" s="436">
        <v>987</v>
      </c>
      <c r="J778" s="438" t="s">
        <v>838</v>
      </c>
      <c r="K778" s="436">
        <v>4</v>
      </c>
      <c r="L778" s="433"/>
      <c r="M778" s="432" t="str">
        <f t="shared" si="12"/>
        <v>三加四分段-电子商务-2021</v>
      </c>
    </row>
    <row r="779" spans="1:13">
      <c r="A779" s="432" t="s">
        <v>610</v>
      </c>
      <c r="B779" s="433" t="s">
        <v>442</v>
      </c>
      <c r="C779" s="432" t="s">
        <v>835</v>
      </c>
      <c r="D779" s="433">
        <v>2021</v>
      </c>
      <c r="E779" s="434" t="s">
        <v>649</v>
      </c>
      <c r="F779" s="435" t="s">
        <v>654</v>
      </c>
      <c r="G779" s="435" t="s">
        <v>651</v>
      </c>
      <c r="H779" s="436">
        <v>49</v>
      </c>
      <c r="I779" s="436">
        <v>988</v>
      </c>
      <c r="J779" s="438" t="s">
        <v>839</v>
      </c>
      <c r="K779" s="436">
        <v>4</v>
      </c>
      <c r="L779" s="433"/>
      <c r="M779" s="432" t="str">
        <f t="shared" si="12"/>
        <v>三加四分段-电子商务-2021</v>
      </c>
    </row>
    <row r="780" spans="1:13">
      <c r="A780" s="432" t="s">
        <v>610</v>
      </c>
      <c r="B780" s="433" t="s">
        <v>442</v>
      </c>
      <c r="C780" s="432" t="s">
        <v>835</v>
      </c>
      <c r="D780" s="433">
        <v>2021</v>
      </c>
      <c r="E780" s="434" t="s">
        <v>649</v>
      </c>
      <c r="F780" s="435" t="s">
        <v>654</v>
      </c>
      <c r="G780" s="435" t="s">
        <v>651</v>
      </c>
      <c r="H780" s="436">
        <v>50</v>
      </c>
      <c r="I780" s="436">
        <v>989</v>
      </c>
      <c r="J780" s="438" t="s">
        <v>840</v>
      </c>
      <c r="K780" s="436">
        <v>2</v>
      </c>
      <c r="L780" s="433"/>
      <c r="M780" s="432" t="str">
        <f t="shared" si="12"/>
        <v>三加四分段-电子商务-2021</v>
      </c>
    </row>
    <row r="781" spans="1:13">
      <c r="A781" s="432" t="s">
        <v>610</v>
      </c>
      <c r="B781" s="433" t="s">
        <v>442</v>
      </c>
      <c r="C781" s="432" t="s">
        <v>835</v>
      </c>
      <c r="D781" s="433">
        <v>2021</v>
      </c>
      <c r="E781" s="434" t="s">
        <v>649</v>
      </c>
      <c r="F781" s="435" t="s">
        <v>654</v>
      </c>
      <c r="G781" s="435" t="s">
        <v>651</v>
      </c>
      <c r="H781" s="436">
        <v>51</v>
      </c>
      <c r="I781" s="436">
        <v>990</v>
      </c>
      <c r="J781" s="438" t="s">
        <v>841</v>
      </c>
      <c r="K781" s="436">
        <v>2</v>
      </c>
      <c r="L781" s="433"/>
      <c r="M781" s="432" t="str">
        <f t="shared" si="12"/>
        <v>三加四分段-电子商务-2021</v>
      </c>
    </row>
    <row r="782" spans="1:13">
      <c r="A782" s="432" t="s">
        <v>610</v>
      </c>
      <c r="B782" s="433" t="s">
        <v>442</v>
      </c>
      <c r="C782" s="432" t="s">
        <v>835</v>
      </c>
      <c r="D782" s="433">
        <v>2021</v>
      </c>
      <c r="E782" s="434" t="s">
        <v>649</v>
      </c>
      <c r="F782" s="435" t="s">
        <v>654</v>
      </c>
      <c r="G782" s="435" t="s">
        <v>651</v>
      </c>
      <c r="H782" s="436">
        <v>52</v>
      </c>
      <c r="I782" s="436">
        <v>991</v>
      </c>
      <c r="J782" s="438" t="s">
        <v>842</v>
      </c>
      <c r="K782" s="436">
        <v>1</v>
      </c>
      <c r="L782" s="433"/>
      <c r="M782" s="432" t="str">
        <f t="shared" si="12"/>
        <v>三加四分段-电子商务-2021</v>
      </c>
    </row>
    <row r="783" spans="1:13">
      <c r="A783" s="432" t="s">
        <v>610</v>
      </c>
      <c r="B783" s="433" t="s">
        <v>442</v>
      </c>
      <c r="C783" s="432" t="s">
        <v>835</v>
      </c>
      <c r="D783" s="433">
        <v>2021</v>
      </c>
      <c r="E783" s="434" t="s">
        <v>649</v>
      </c>
      <c r="F783" s="435" t="s">
        <v>654</v>
      </c>
      <c r="G783" s="435" t="s">
        <v>659</v>
      </c>
      <c r="H783" s="436">
        <v>53</v>
      </c>
      <c r="I783" s="436">
        <v>992</v>
      </c>
      <c r="J783" s="438" t="s">
        <v>696</v>
      </c>
      <c r="K783" s="436">
        <v>1</v>
      </c>
      <c r="L783" s="433"/>
      <c r="M783" s="432" t="str">
        <f t="shared" si="12"/>
        <v>三加四分段-电子商务-2021</v>
      </c>
    </row>
    <row r="784" spans="1:13">
      <c r="A784" s="432" t="s">
        <v>610</v>
      </c>
      <c r="B784" s="433" t="s">
        <v>442</v>
      </c>
      <c r="C784" s="432" t="s">
        <v>835</v>
      </c>
      <c r="D784" s="433">
        <v>2021</v>
      </c>
      <c r="E784" s="434" t="s">
        <v>657</v>
      </c>
      <c r="F784" s="432" t="s">
        <v>729</v>
      </c>
      <c r="G784" s="435" t="s">
        <v>651</v>
      </c>
      <c r="H784" s="436">
        <v>54</v>
      </c>
      <c r="I784" s="436">
        <v>993</v>
      </c>
      <c r="J784" s="438" t="s">
        <v>1041</v>
      </c>
      <c r="K784" s="436">
        <v>2</v>
      </c>
      <c r="L784" s="433"/>
      <c r="M784" s="432" t="str">
        <f t="shared" si="12"/>
        <v>三加四分段-电子商务-2021</v>
      </c>
    </row>
    <row r="785" spans="1:13">
      <c r="A785" s="432" t="s">
        <v>610</v>
      </c>
      <c r="B785" s="433" t="s">
        <v>442</v>
      </c>
      <c r="C785" s="432" t="s">
        <v>835</v>
      </c>
      <c r="D785" s="433">
        <v>2021</v>
      </c>
      <c r="E785" s="434" t="s">
        <v>657</v>
      </c>
      <c r="F785" s="432" t="s">
        <v>729</v>
      </c>
      <c r="G785" s="435" t="s">
        <v>651</v>
      </c>
      <c r="H785" s="436">
        <v>55</v>
      </c>
      <c r="I785" s="436">
        <v>994</v>
      </c>
      <c r="J785" s="438" t="s">
        <v>844</v>
      </c>
      <c r="K785" s="436">
        <v>4</v>
      </c>
      <c r="L785" s="433"/>
      <c r="M785" s="432" t="str">
        <f t="shared" si="12"/>
        <v>三加四分段-电子商务-2021</v>
      </c>
    </row>
    <row r="786" spans="1:13">
      <c r="A786" s="432" t="s">
        <v>610</v>
      </c>
      <c r="B786" s="433" t="s">
        <v>442</v>
      </c>
      <c r="C786" s="432" t="s">
        <v>835</v>
      </c>
      <c r="D786" s="433">
        <v>2021</v>
      </c>
      <c r="E786" s="434" t="s">
        <v>657</v>
      </c>
      <c r="F786" s="432" t="s">
        <v>729</v>
      </c>
      <c r="G786" s="435" t="s">
        <v>651</v>
      </c>
      <c r="H786" s="436">
        <v>56</v>
      </c>
      <c r="I786" s="436">
        <v>995</v>
      </c>
      <c r="J786" s="438" t="s">
        <v>1042</v>
      </c>
      <c r="K786" s="436">
        <v>2</v>
      </c>
      <c r="L786" s="433"/>
      <c r="M786" s="432" t="str">
        <f t="shared" si="12"/>
        <v>三加四分段-电子商务-2021</v>
      </c>
    </row>
    <row r="787" spans="1:13">
      <c r="A787" s="432" t="s">
        <v>610</v>
      </c>
      <c r="B787" s="433" t="s">
        <v>442</v>
      </c>
      <c r="C787" s="432" t="s">
        <v>835</v>
      </c>
      <c r="D787" s="433">
        <v>2021</v>
      </c>
      <c r="E787" s="434" t="s">
        <v>657</v>
      </c>
      <c r="F787" s="432" t="s">
        <v>658</v>
      </c>
      <c r="G787" s="435" t="s">
        <v>651</v>
      </c>
      <c r="H787" s="436">
        <v>57</v>
      </c>
      <c r="I787" s="436">
        <v>996</v>
      </c>
      <c r="J787" s="438" t="s">
        <v>1043</v>
      </c>
      <c r="K787" s="436">
        <v>2</v>
      </c>
      <c r="L787" s="433"/>
      <c r="M787" s="432" t="str">
        <f t="shared" si="12"/>
        <v>三加四分段-电子商务-2021</v>
      </c>
    </row>
    <row r="788" spans="1:13">
      <c r="A788" s="432" t="s">
        <v>610</v>
      </c>
      <c r="B788" s="433" t="s">
        <v>442</v>
      </c>
      <c r="C788" s="432" t="s">
        <v>835</v>
      </c>
      <c r="D788" s="433">
        <v>2021</v>
      </c>
      <c r="E788" s="434" t="s">
        <v>657</v>
      </c>
      <c r="F788" s="437" t="s">
        <v>666</v>
      </c>
      <c r="G788" s="432" t="s">
        <v>651</v>
      </c>
      <c r="H788" s="436">
        <v>58</v>
      </c>
      <c r="I788" s="436">
        <v>997</v>
      </c>
      <c r="J788" s="438" t="s">
        <v>745</v>
      </c>
      <c r="K788" s="436"/>
      <c r="L788" s="436" t="s">
        <v>668</v>
      </c>
      <c r="M788" s="432" t="str">
        <f t="shared" si="12"/>
        <v>三加四分段-电子商务-2021</v>
      </c>
    </row>
    <row r="789" spans="1:13">
      <c r="A789" s="432" t="s">
        <v>611</v>
      </c>
      <c r="B789" s="433" t="s">
        <v>442</v>
      </c>
      <c r="C789" s="432" t="s">
        <v>835</v>
      </c>
      <c r="D789" s="433">
        <v>2022</v>
      </c>
      <c r="E789" s="434" t="s">
        <v>649</v>
      </c>
      <c r="F789" s="435" t="s">
        <v>650</v>
      </c>
      <c r="G789" s="435" t="s">
        <v>651</v>
      </c>
      <c r="H789" s="436">
        <v>59</v>
      </c>
      <c r="I789" s="436">
        <v>998</v>
      </c>
      <c r="J789" s="437" t="s">
        <v>906</v>
      </c>
      <c r="K789" s="436">
        <v>2</v>
      </c>
      <c r="L789" s="433"/>
      <c r="M789" s="432" t="str">
        <f t="shared" si="12"/>
        <v>三加四分段-电子商务-2022</v>
      </c>
    </row>
    <row r="790" spans="1:13">
      <c r="A790" s="432" t="s">
        <v>611</v>
      </c>
      <c r="B790" s="433" t="s">
        <v>442</v>
      </c>
      <c r="C790" s="432" t="s">
        <v>835</v>
      </c>
      <c r="D790" s="433">
        <v>2022</v>
      </c>
      <c r="E790" s="434" t="s">
        <v>649</v>
      </c>
      <c r="F790" s="435" t="s">
        <v>654</v>
      </c>
      <c r="G790" s="435" t="s">
        <v>651</v>
      </c>
      <c r="H790" s="436">
        <v>60</v>
      </c>
      <c r="I790" s="436">
        <v>999</v>
      </c>
      <c r="J790" s="437" t="s">
        <v>907</v>
      </c>
      <c r="K790" s="436">
        <v>4</v>
      </c>
      <c r="L790" s="433"/>
      <c r="M790" s="432" t="str">
        <f t="shared" si="12"/>
        <v>三加四分段-电子商务-2022</v>
      </c>
    </row>
    <row r="791" spans="1:13">
      <c r="A791" s="432" t="s">
        <v>611</v>
      </c>
      <c r="B791" s="433" t="s">
        <v>442</v>
      </c>
      <c r="C791" s="432" t="s">
        <v>835</v>
      </c>
      <c r="D791" s="433">
        <v>2022</v>
      </c>
      <c r="E791" s="434" t="s">
        <v>649</v>
      </c>
      <c r="F791" s="435" t="s">
        <v>654</v>
      </c>
      <c r="G791" s="435" t="s">
        <v>651</v>
      </c>
      <c r="H791" s="436">
        <v>61</v>
      </c>
      <c r="I791" s="436">
        <v>1000</v>
      </c>
      <c r="J791" s="437" t="s">
        <v>908</v>
      </c>
      <c r="K791" s="436">
        <v>4</v>
      </c>
      <c r="L791" s="433"/>
      <c r="M791" s="432" t="str">
        <f t="shared" si="12"/>
        <v>三加四分段-电子商务-2022</v>
      </c>
    </row>
    <row r="792" spans="1:13">
      <c r="A792" s="432" t="s">
        <v>611</v>
      </c>
      <c r="B792" s="433" t="s">
        <v>442</v>
      </c>
      <c r="C792" s="432" t="s">
        <v>835</v>
      </c>
      <c r="D792" s="433">
        <v>2022</v>
      </c>
      <c r="E792" s="434" t="s">
        <v>649</v>
      </c>
      <c r="F792" s="435" t="s">
        <v>654</v>
      </c>
      <c r="G792" s="435" t="s">
        <v>651</v>
      </c>
      <c r="H792" s="436">
        <v>62</v>
      </c>
      <c r="I792" s="436">
        <v>1001</v>
      </c>
      <c r="J792" s="437" t="s">
        <v>909</v>
      </c>
      <c r="K792" s="436">
        <v>4</v>
      </c>
      <c r="L792" s="433"/>
      <c r="M792" s="432" t="str">
        <f t="shared" si="12"/>
        <v>三加四分段-电子商务-2022</v>
      </c>
    </row>
    <row r="793" spans="1:13">
      <c r="A793" s="432" t="s">
        <v>611</v>
      </c>
      <c r="B793" s="433" t="s">
        <v>442</v>
      </c>
      <c r="C793" s="432" t="s">
        <v>835</v>
      </c>
      <c r="D793" s="433">
        <v>2022</v>
      </c>
      <c r="E793" s="434" t="s">
        <v>649</v>
      </c>
      <c r="F793" s="435" t="s">
        <v>654</v>
      </c>
      <c r="G793" s="435" t="s">
        <v>651</v>
      </c>
      <c r="H793" s="436">
        <v>63</v>
      </c>
      <c r="I793" s="436">
        <v>1002</v>
      </c>
      <c r="J793" s="437" t="s">
        <v>910</v>
      </c>
      <c r="K793" s="436">
        <v>2</v>
      </c>
      <c r="L793" s="433"/>
      <c r="M793" s="432" t="str">
        <f t="shared" si="12"/>
        <v>三加四分段-电子商务-2022</v>
      </c>
    </row>
    <row r="794" spans="1:13">
      <c r="A794" s="432" t="s">
        <v>611</v>
      </c>
      <c r="B794" s="433" t="s">
        <v>442</v>
      </c>
      <c r="C794" s="432" t="s">
        <v>835</v>
      </c>
      <c r="D794" s="433">
        <v>2022</v>
      </c>
      <c r="E794" s="434" t="s">
        <v>649</v>
      </c>
      <c r="F794" s="435" t="s">
        <v>654</v>
      </c>
      <c r="G794" s="435" t="s">
        <v>651</v>
      </c>
      <c r="H794" s="436">
        <v>64</v>
      </c>
      <c r="I794" s="436">
        <v>1003</v>
      </c>
      <c r="J794" s="437" t="s">
        <v>911</v>
      </c>
      <c r="K794" s="436">
        <v>2</v>
      </c>
      <c r="L794" s="433"/>
      <c r="M794" s="432" t="str">
        <f t="shared" si="12"/>
        <v>三加四分段-电子商务-2022</v>
      </c>
    </row>
    <row r="795" spans="1:13">
      <c r="A795" s="432" t="s">
        <v>611</v>
      </c>
      <c r="B795" s="433" t="s">
        <v>442</v>
      </c>
      <c r="C795" s="432" t="s">
        <v>835</v>
      </c>
      <c r="D795" s="433">
        <v>2022</v>
      </c>
      <c r="E795" s="434" t="s">
        <v>649</v>
      </c>
      <c r="F795" s="435" t="s">
        <v>654</v>
      </c>
      <c r="G795" s="435" t="s">
        <v>651</v>
      </c>
      <c r="H795" s="436">
        <v>65</v>
      </c>
      <c r="I795" s="436">
        <v>1004</v>
      </c>
      <c r="J795" s="437" t="s">
        <v>841</v>
      </c>
      <c r="K795" s="436">
        <v>2</v>
      </c>
      <c r="L795" s="433"/>
      <c r="M795" s="432" t="str">
        <f t="shared" si="12"/>
        <v>三加四分段-电子商务-2022</v>
      </c>
    </row>
    <row r="796" spans="1:13">
      <c r="A796" s="432" t="s">
        <v>611</v>
      </c>
      <c r="B796" s="433" t="s">
        <v>442</v>
      </c>
      <c r="C796" s="432" t="s">
        <v>835</v>
      </c>
      <c r="D796" s="433">
        <v>2022</v>
      </c>
      <c r="E796" s="434" t="s">
        <v>649</v>
      </c>
      <c r="F796" s="435" t="s">
        <v>654</v>
      </c>
      <c r="G796" s="435" t="s">
        <v>651</v>
      </c>
      <c r="H796" s="436">
        <v>66</v>
      </c>
      <c r="I796" s="436">
        <v>1005</v>
      </c>
      <c r="J796" s="437" t="s">
        <v>912</v>
      </c>
      <c r="K796" s="436">
        <v>1</v>
      </c>
      <c r="L796" s="433"/>
      <c r="M796" s="432" t="str">
        <f t="shared" si="12"/>
        <v>三加四分段-电子商务-2022</v>
      </c>
    </row>
    <row r="797" spans="1:13">
      <c r="A797" s="432" t="s">
        <v>611</v>
      </c>
      <c r="B797" s="433" t="s">
        <v>442</v>
      </c>
      <c r="C797" s="432" t="s">
        <v>835</v>
      </c>
      <c r="D797" s="433">
        <v>2022</v>
      </c>
      <c r="E797" s="434" t="s">
        <v>649</v>
      </c>
      <c r="F797" s="435" t="s">
        <v>654</v>
      </c>
      <c r="G797" s="435" t="s">
        <v>759</v>
      </c>
      <c r="H797" s="436">
        <v>67</v>
      </c>
      <c r="I797" s="436">
        <v>1006</v>
      </c>
      <c r="J797" s="437" t="s">
        <v>913</v>
      </c>
      <c r="K797" s="436">
        <v>1</v>
      </c>
      <c r="L797" s="433"/>
      <c r="M797" s="432" t="str">
        <f t="shared" si="12"/>
        <v>三加四分段-电子商务-2022</v>
      </c>
    </row>
    <row r="798" spans="1:13">
      <c r="A798" s="432" t="s">
        <v>611</v>
      </c>
      <c r="B798" s="433" t="s">
        <v>442</v>
      </c>
      <c r="C798" s="432" t="s">
        <v>835</v>
      </c>
      <c r="D798" s="433">
        <v>2022</v>
      </c>
      <c r="E798" s="433" t="s">
        <v>657</v>
      </c>
      <c r="F798" s="432" t="s">
        <v>729</v>
      </c>
      <c r="G798" s="435" t="s">
        <v>651</v>
      </c>
      <c r="H798" s="436">
        <v>68</v>
      </c>
      <c r="I798" s="436">
        <v>1007</v>
      </c>
      <c r="J798" s="443" t="s">
        <v>914</v>
      </c>
      <c r="K798" s="436">
        <v>2</v>
      </c>
      <c r="L798" s="433"/>
      <c r="M798" s="432" t="str">
        <f t="shared" si="12"/>
        <v>三加四分段-电子商务-2022</v>
      </c>
    </row>
    <row r="799" spans="1:13">
      <c r="A799" s="432" t="s">
        <v>611</v>
      </c>
      <c r="B799" s="433" t="s">
        <v>442</v>
      </c>
      <c r="C799" s="432" t="s">
        <v>835</v>
      </c>
      <c r="D799" s="433">
        <v>2022</v>
      </c>
      <c r="E799" s="433" t="s">
        <v>657</v>
      </c>
      <c r="F799" s="432" t="s">
        <v>729</v>
      </c>
      <c r="G799" s="435" t="s">
        <v>651</v>
      </c>
      <c r="H799" s="436">
        <v>69</v>
      </c>
      <c r="I799" s="436">
        <v>1008</v>
      </c>
      <c r="J799" s="437" t="s">
        <v>915</v>
      </c>
      <c r="K799" s="436">
        <v>4</v>
      </c>
      <c r="L799" s="433"/>
      <c r="M799" s="432" t="str">
        <f t="shared" si="12"/>
        <v>三加四分段-电子商务-2022</v>
      </c>
    </row>
    <row r="800" spans="1:13">
      <c r="A800" s="432" t="s">
        <v>611</v>
      </c>
      <c r="B800" s="433" t="s">
        <v>442</v>
      </c>
      <c r="C800" s="432" t="s">
        <v>835</v>
      </c>
      <c r="D800" s="433">
        <v>2022</v>
      </c>
      <c r="E800" s="433" t="s">
        <v>657</v>
      </c>
      <c r="F800" s="432" t="s">
        <v>729</v>
      </c>
      <c r="G800" s="435" t="s">
        <v>651</v>
      </c>
      <c r="H800" s="436">
        <v>70</v>
      </c>
      <c r="I800" s="436">
        <v>1009</v>
      </c>
      <c r="J800" s="437" t="s">
        <v>916</v>
      </c>
      <c r="K800" s="436">
        <v>2</v>
      </c>
      <c r="L800" s="433"/>
      <c r="M800" s="432" t="str">
        <f t="shared" si="12"/>
        <v>三加四分段-电子商务-2022</v>
      </c>
    </row>
    <row r="801" spans="1:13">
      <c r="A801" s="432" t="s">
        <v>611</v>
      </c>
      <c r="B801" s="433" t="s">
        <v>442</v>
      </c>
      <c r="C801" s="432" t="s">
        <v>835</v>
      </c>
      <c r="D801" s="433">
        <v>2022</v>
      </c>
      <c r="E801" s="434" t="s">
        <v>657</v>
      </c>
      <c r="F801" s="437" t="s">
        <v>666</v>
      </c>
      <c r="G801" s="432" t="s">
        <v>651</v>
      </c>
      <c r="H801" s="436">
        <v>71</v>
      </c>
      <c r="I801" s="436">
        <v>1021</v>
      </c>
      <c r="J801" s="437" t="s">
        <v>917</v>
      </c>
      <c r="K801" s="436"/>
      <c r="L801" s="436" t="s">
        <v>668</v>
      </c>
      <c r="M801" s="432" t="str">
        <f t="shared" si="12"/>
        <v>三加四分段-电子商务-2022</v>
      </c>
    </row>
    <row r="802" spans="1:13">
      <c r="A802" s="432" t="s">
        <v>612</v>
      </c>
      <c r="B802" s="433" t="s">
        <v>442</v>
      </c>
      <c r="C802" s="432" t="s">
        <v>871</v>
      </c>
      <c r="D802" s="433">
        <v>2022</v>
      </c>
      <c r="E802" s="434" t="s">
        <v>649</v>
      </c>
      <c r="F802" s="435" t="s">
        <v>650</v>
      </c>
      <c r="G802" s="435" t="s">
        <v>651</v>
      </c>
      <c r="H802" s="436">
        <v>59</v>
      </c>
      <c r="I802" s="436">
        <v>1010</v>
      </c>
      <c r="J802" s="437" t="s">
        <v>906</v>
      </c>
      <c r="K802" s="436">
        <v>2</v>
      </c>
      <c r="L802" s="433"/>
      <c r="M802" s="432" t="str">
        <f t="shared" si="12"/>
        <v>三加四分段-机电技术应用-2022</v>
      </c>
    </row>
    <row r="803" spans="1:13">
      <c r="A803" s="432" t="s">
        <v>612</v>
      </c>
      <c r="B803" s="433" t="s">
        <v>442</v>
      </c>
      <c r="C803" s="432" t="s">
        <v>871</v>
      </c>
      <c r="D803" s="433">
        <v>2022</v>
      </c>
      <c r="E803" s="434" t="s">
        <v>649</v>
      </c>
      <c r="F803" s="435" t="s">
        <v>654</v>
      </c>
      <c r="G803" s="435" t="s">
        <v>651</v>
      </c>
      <c r="H803" s="436">
        <v>60</v>
      </c>
      <c r="I803" s="436">
        <v>1011</v>
      </c>
      <c r="J803" s="437" t="s">
        <v>907</v>
      </c>
      <c r="K803" s="436">
        <v>4</v>
      </c>
      <c r="L803" s="433"/>
      <c r="M803" s="432" t="str">
        <f t="shared" si="12"/>
        <v>三加四分段-机电技术应用-2022</v>
      </c>
    </row>
    <row r="804" spans="1:13">
      <c r="A804" s="432" t="s">
        <v>612</v>
      </c>
      <c r="B804" s="433" t="s">
        <v>442</v>
      </c>
      <c r="C804" s="432" t="s">
        <v>871</v>
      </c>
      <c r="D804" s="433">
        <v>2022</v>
      </c>
      <c r="E804" s="434" t="s">
        <v>649</v>
      </c>
      <c r="F804" s="435" t="s">
        <v>654</v>
      </c>
      <c r="G804" s="435" t="s">
        <v>651</v>
      </c>
      <c r="H804" s="436">
        <v>61</v>
      </c>
      <c r="I804" s="436">
        <v>1012</v>
      </c>
      <c r="J804" s="437" t="s">
        <v>908</v>
      </c>
      <c r="K804" s="436">
        <v>4</v>
      </c>
      <c r="L804" s="433"/>
      <c r="M804" s="432" t="str">
        <f t="shared" si="12"/>
        <v>三加四分段-机电技术应用-2022</v>
      </c>
    </row>
    <row r="805" spans="1:13">
      <c r="A805" s="432" t="s">
        <v>612</v>
      </c>
      <c r="B805" s="433" t="s">
        <v>442</v>
      </c>
      <c r="C805" s="432" t="s">
        <v>871</v>
      </c>
      <c r="D805" s="433">
        <v>2022</v>
      </c>
      <c r="E805" s="434" t="s">
        <v>649</v>
      </c>
      <c r="F805" s="435" t="s">
        <v>654</v>
      </c>
      <c r="G805" s="435" t="s">
        <v>651</v>
      </c>
      <c r="H805" s="436">
        <v>62</v>
      </c>
      <c r="I805" s="436">
        <v>1013</v>
      </c>
      <c r="J805" s="437" t="s">
        <v>909</v>
      </c>
      <c r="K805" s="436">
        <v>4</v>
      </c>
      <c r="L805" s="433"/>
      <c r="M805" s="432" t="str">
        <f t="shared" si="12"/>
        <v>三加四分段-机电技术应用-2022</v>
      </c>
    </row>
    <row r="806" spans="1:13">
      <c r="A806" s="432" t="s">
        <v>612</v>
      </c>
      <c r="B806" s="433" t="s">
        <v>442</v>
      </c>
      <c r="C806" s="432" t="s">
        <v>871</v>
      </c>
      <c r="D806" s="433">
        <v>2022</v>
      </c>
      <c r="E806" s="434" t="s">
        <v>649</v>
      </c>
      <c r="F806" s="435" t="s">
        <v>654</v>
      </c>
      <c r="G806" s="435" t="s">
        <v>651</v>
      </c>
      <c r="H806" s="436">
        <v>63</v>
      </c>
      <c r="I806" s="436">
        <v>1014</v>
      </c>
      <c r="J806" s="437" t="s">
        <v>910</v>
      </c>
      <c r="K806" s="436">
        <v>2</v>
      </c>
      <c r="L806" s="433"/>
      <c r="M806" s="432" t="str">
        <f t="shared" si="12"/>
        <v>三加四分段-机电技术应用-2022</v>
      </c>
    </row>
    <row r="807" spans="1:13">
      <c r="A807" s="432" t="s">
        <v>612</v>
      </c>
      <c r="B807" s="433" t="s">
        <v>442</v>
      </c>
      <c r="C807" s="432" t="s">
        <v>871</v>
      </c>
      <c r="D807" s="433">
        <v>2022</v>
      </c>
      <c r="E807" s="434" t="s">
        <v>649</v>
      </c>
      <c r="F807" s="435" t="s">
        <v>654</v>
      </c>
      <c r="G807" s="435" t="s">
        <v>651</v>
      </c>
      <c r="H807" s="436">
        <v>64</v>
      </c>
      <c r="I807" s="436">
        <v>1015</v>
      </c>
      <c r="J807" s="437" t="s">
        <v>911</v>
      </c>
      <c r="K807" s="436">
        <v>2</v>
      </c>
      <c r="L807" s="433"/>
      <c r="M807" s="432" t="str">
        <f t="shared" si="12"/>
        <v>三加四分段-机电技术应用-2022</v>
      </c>
    </row>
    <row r="808" spans="1:13">
      <c r="A808" s="432" t="s">
        <v>612</v>
      </c>
      <c r="B808" s="433" t="s">
        <v>442</v>
      </c>
      <c r="C808" s="432" t="s">
        <v>871</v>
      </c>
      <c r="D808" s="433">
        <v>2022</v>
      </c>
      <c r="E808" s="434" t="s">
        <v>649</v>
      </c>
      <c r="F808" s="435" t="s">
        <v>654</v>
      </c>
      <c r="G808" s="435" t="s">
        <v>651</v>
      </c>
      <c r="H808" s="436">
        <v>65</v>
      </c>
      <c r="I808" s="436">
        <v>1016</v>
      </c>
      <c r="J808" s="437" t="s">
        <v>841</v>
      </c>
      <c r="K808" s="436">
        <v>2</v>
      </c>
      <c r="L808" s="433"/>
      <c r="M808" s="432" t="str">
        <f t="shared" si="12"/>
        <v>三加四分段-机电技术应用-2022</v>
      </c>
    </row>
    <row r="809" spans="1:13">
      <c r="A809" s="432" t="s">
        <v>612</v>
      </c>
      <c r="B809" s="433" t="s">
        <v>442</v>
      </c>
      <c r="C809" s="432" t="s">
        <v>871</v>
      </c>
      <c r="D809" s="433">
        <v>2022</v>
      </c>
      <c r="E809" s="434" t="s">
        <v>649</v>
      </c>
      <c r="F809" s="435" t="s">
        <v>654</v>
      </c>
      <c r="G809" s="435" t="s">
        <v>651</v>
      </c>
      <c r="H809" s="436">
        <v>66</v>
      </c>
      <c r="I809" s="436">
        <v>1017</v>
      </c>
      <c r="J809" s="437" t="s">
        <v>912</v>
      </c>
      <c r="K809" s="436">
        <v>1</v>
      </c>
      <c r="L809" s="433"/>
      <c r="M809" s="432" t="str">
        <f t="shared" si="12"/>
        <v>三加四分段-机电技术应用-2022</v>
      </c>
    </row>
    <row r="810" spans="1:13">
      <c r="A810" s="432" t="s">
        <v>612</v>
      </c>
      <c r="B810" s="433" t="s">
        <v>442</v>
      </c>
      <c r="C810" s="432" t="s">
        <v>871</v>
      </c>
      <c r="D810" s="433">
        <v>2022</v>
      </c>
      <c r="E810" s="434" t="s">
        <v>649</v>
      </c>
      <c r="F810" s="435" t="s">
        <v>654</v>
      </c>
      <c r="G810" s="435" t="s">
        <v>759</v>
      </c>
      <c r="H810" s="436">
        <v>67</v>
      </c>
      <c r="I810" s="436">
        <v>1018</v>
      </c>
      <c r="J810" s="437" t="s">
        <v>913</v>
      </c>
      <c r="K810" s="436">
        <v>1</v>
      </c>
      <c r="L810" s="433"/>
      <c r="M810" s="432" t="str">
        <f t="shared" si="12"/>
        <v>三加四分段-机电技术应用-2022</v>
      </c>
    </row>
    <row r="811" spans="1:13">
      <c r="A811" s="432" t="s">
        <v>612</v>
      </c>
      <c r="B811" s="433" t="s">
        <v>442</v>
      </c>
      <c r="C811" s="432" t="s">
        <v>871</v>
      </c>
      <c r="D811" s="433">
        <v>2022</v>
      </c>
      <c r="E811" s="433" t="s">
        <v>657</v>
      </c>
      <c r="F811" s="432" t="s">
        <v>729</v>
      </c>
      <c r="G811" s="435" t="s">
        <v>651</v>
      </c>
      <c r="H811" s="436">
        <v>68</v>
      </c>
      <c r="I811" s="436">
        <v>1019</v>
      </c>
      <c r="J811" s="437" t="s">
        <v>1044</v>
      </c>
      <c r="K811" s="436">
        <v>6</v>
      </c>
      <c r="L811" s="433"/>
      <c r="M811" s="432" t="str">
        <f t="shared" si="12"/>
        <v>三加四分段-机电技术应用-2022</v>
      </c>
    </row>
    <row r="812" spans="1:13">
      <c r="A812" s="432" t="s">
        <v>612</v>
      </c>
      <c r="B812" s="433" t="s">
        <v>442</v>
      </c>
      <c r="C812" s="432" t="s">
        <v>871</v>
      </c>
      <c r="D812" s="433">
        <v>2022</v>
      </c>
      <c r="E812" s="433" t="s">
        <v>657</v>
      </c>
      <c r="F812" s="432" t="s">
        <v>729</v>
      </c>
      <c r="G812" s="435" t="s">
        <v>651</v>
      </c>
      <c r="H812" s="436">
        <v>69</v>
      </c>
      <c r="I812" s="436">
        <v>1020</v>
      </c>
      <c r="J812" s="437" t="s">
        <v>829</v>
      </c>
      <c r="K812" s="436">
        <v>6</v>
      </c>
      <c r="L812" s="433"/>
      <c r="M812" s="432" t="str">
        <f t="shared" si="12"/>
        <v>三加四分段-机电技术应用-2022</v>
      </c>
    </row>
    <row r="813" spans="1:13">
      <c r="A813" s="432" t="s">
        <v>612</v>
      </c>
      <c r="B813" s="433" t="s">
        <v>442</v>
      </c>
      <c r="C813" s="432" t="s">
        <v>871</v>
      </c>
      <c r="D813" s="433">
        <v>2022</v>
      </c>
      <c r="E813" s="434" t="s">
        <v>657</v>
      </c>
      <c r="F813" s="437" t="s">
        <v>666</v>
      </c>
      <c r="G813" s="432" t="s">
        <v>651</v>
      </c>
      <c r="H813" s="436">
        <v>70</v>
      </c>
      <c r="I813" s="436">
        <v>1022</v>
      </c>
      <c r="J813" s="437" t="s">
        <v>1045</v>
      </c>
      <c r="K813" s="436"/>
      <c r="L813" s="436" t="s">
        <v>670</v>
      </c>
      <c r="M813" s="432" t="str">
        <f t="shared" si="12"/>
        <v>三加四分段-机电技术应用-2022</v>
      </c>
    </row>
    <row r="814" spans="1:13">
      <c r="A814" s="432" t="s">
        <v>612</v>
      </c>
      <c r="B814" s="433" t="s">
        <v>442</v>
      </c>
      <c r="C814" s="432" t="s">
        <v>871</v>
      </c>
      <c r="D814" s="433">
        <v>2022</v>
      </c>
      <c r="E814" s="434" t="s">
        <v>657</v>
      </c>
      <c r="F814" s="437" t="s">
        <v>666</v>
      </c>
      <c r="G814" s="432" t="s">
        <v>651</v>
      </c>
      <c r="H814" s="436">
        <v>71</v>
      </c>
      <c r="I814" s="436">
        <v>1023</v>
      </c>
      <c r="J814" s="437" t="s">
        <v>932</v>
      </c>
      <c r="K814" s="436"/>
      <c r="L814" s="436" t="s">
        <v>670</v>
      </c>
      <c r="M814" s="432" t="str">
        <f t="shared" si="12"/>
        <v>三加四分段-机电技术应用-2022</v>
      </c>
    </row>
    <row r="815" spans="1:13">
      <c r="A815" s="432" t="s">
        <v>613</v>
      </c>
      <c r="B815" s="433" t="s">
        <v>100</v>
      </c>
      <c r="C815" s="432" t="s">
        <v>1046</v>
      </c>
      <c r="D815" s="433">
        <v>2019</v>
      </c>
      <c r="E815" s="433" t="s">
        <v>649</v>
      </c>
      <c r="F815" s="435" t="s">
        <v>654</v>
      </c>
      <c r="G815" s="435" t="s">
        <v>651</v>
      </c>
      <c r="H815" s="436">
        <v>14</v>
      </c>
      <c r="I815" s="436">
        <v>427</v>
      </c>
      <c r="J815" s="435" t="s">
        <v>964</v>
      </c>
      <c r="K815" s="436">
        <v>2</v>
      </c>
      <c r="L815" s="433"/>
      <c r="M815" s="432" t="str">
        <f t="shared" si="12"/>
        <v>五年制高技-机电一体化技术-2019</v>
      </c>
    </row>
    <row r="816" spans="1:13">
      <c r="A816" s="432" t="s">
        <v>613</v>
      </c>
      <c r="B816" s="433" t="s">
        <v>100</v>
      </c>
      <c r="C816" s="432" t="s">
        <v>1046</v>
      </c>
      <c r="D816" s="433">
        <v>2019</v>
      </c>
      <c r="E816" s="434" t="s">
        <v>657</v>
      </c>
      <c r="F816" s="432" t="s">
        <v>658</v>
      </c>
      <c r="G816" s="432" t="s">
        <v>659</v>
      </c>
      <c r="H816" s="436">
        <v>15</v>
      </c>
      <c r="I816" s="436">
        <v>428</v>
      </c>
      <c r="J816" s="435" t="s">
        <v>1047</v>
      </c>
      <c r="K816" s="436">
        <v>2</v>
      </c>
      <c r="L816" s="433"/>
      <c r="M816" s="432" t="str">
        <f t="shared" si="12"/>
        <v>五年制高技-机电一体化技术-2019</v>
      </c>
    </row>
    <row r="817" spans="1:13">
      <c r="A817" s="432" t="s">
        <v>613</v>
      </c>
      <c r="B817" s="433" t="s">
        <v>100</v>
      </c>
      <c r="C817" s="432" t="s">
        <v>1046</v>
      </c>
      <c r="D817" s="433">
        <v>2019</v>
      </c>
      <c r="E817" s="434" t="s">
        <v>657</v>
      </c>
      <c r="F817" s="432" t="s">
        <v>658</v>
      </c>
      <c r="G817" s="432" t="s">
        <v>651</v>
      </c>
      <c r="H817" s="436">
        <v>16</v>
      </c>
      <c r="I817" s="436">
        <v>429</v>
      </c>
      <c r="J817" s="435" t="s">
        <v>1048</v>
      </c>
      <c r="K817" s="436">
        <v>6</v>
      </c>
      <c r="L817" s="433"/>
      <c r="M817" s="432" t="str">
        <f t="shared" si="12"/>
        <v>五年制高技-机电一体化技术-2019</v>
      </c>
    </row>
    <row r="818" spans="1:13">
      <c r="A818" s="432" t="s">
        <v>613</v>
      </c>
      <c r="B818" s="433" t="s">
        <v>100</v>
      </c>
      <c r="C818" s="432" t="s">
        <v>1046</v>
      </c>
      <c r="D818" s="433">
        <v>2019</v>
      </c>
      <c r="E818" s="434" t="s">
        <v>657</v>
      </c>
      <c r="F818" s="432" t="s">
        <v>658</v>
      </c>
      <c r="G818" s="432" t="s">
        <v>651</v>
      </c>
      <c r="H818" s="436">
        <v>17</v>
      </c>
      <c r="I818" s="436">
        <v>430</v>
      </c>
      <c r="J818" s="435" t="s">
        <v>1049</v>
      </c>
      <c r="K818" s="436">
        <v>8</v>
      </c>
      <c r="L818" s="433"/>
      <c r="M818" s="432" t="str">
        <f t="shared" si="12"/>
        <v>五年制高技-机电一体化技术-2019</v>
      </c>
    </row>
    <row r="819" spans="1:13">
      <c r="A819" s="432" t="s">
        <v>613</v>
      </c>
      <c r="B819" s="433" t="s">
        <v>100</v>
      </c>
      <c r="C819" s="432" t="s">
        <v>1046</v>
      </c>
      <c r="D819" s="433">
        <v>2019</v>
      </c>
      <c r="E819" s="434" t="s">
        <v>657</v>
      </c>
      <c r="F819" s="432" t="s">
        <v>658</v>
      </c>
      <c r="G819" s="432" t="s">
        <v>651</v>
      </c>
      <c r="H819" s="436">
        <v>18</v>
      </c>
      <c r="I819" s="436">
        <v>431</v>
      </c>
      <c r="J819" s="435" t="s">
        <v>1050</v>
      </c>
      <c r="K819" s="436">
        <v>8</v>
      </c>
      <c r="L819" s="433"/>
      <c r="M819" s="432" t="str">
        <f t="shared" si="12"/>
        <v>五年制高技-机电一体化技术-2019</v>
      </c>
    </row>
    <row r="820" spans="1:13">
      <c r="A820" s="432" t="s">
        <v>613</v>
      </c>
      <c r="B820" s="433" t="s">
        <v>100</v>
      </c>
      <c r="C820" s="432" t="s">
        <v>1046</v>
      </c>
      <c r="D820" s="433">
        <v>2019</v>
      </c>
      <c r="E820" s="434" t="s">
        <v>657</v>
      </c>
      <c r="F820" s="432" t="s">
        <v>658</v>
      </c>
      <c r="G820" s="432" t="s">
        <v>651</v>
      </c>
      <c r="H820" s="436">
        <v>19</v>
      </c>
      <c r="I820" s="436">
        <v>432</v>
      </c>
      <c r="J820" s="435" t="s">
        <v>1051</v>
      </c>
      <c r="K820" s="436">
        <v>4</v>
      </c>
      <c r="L820" s="433"/>
      <c r="M820" s="432" t="str">
        <f t="shared" si="12"/>
        <v>五年制高技-机电一体化技术-2019</v>
      </c>
    </row>
    <row r="821" spans="1:13">
      <c r="A821" s="432" t="s">
        <v>613</v>
      </c>
      <c r="B821" s="433" t="s">
        <v>100</v>
      </c>
      <c r="C821" s="432" t="s">
        <v>1046</v>
      </c>
      <c r="D821" s="433">
        <v>2019</v>
      </c>
      <c r="E821" s="434" t="s">
        <v>657</v>
      </c>
      <c r="F821" s="437" t="s">
        <v>666</v>
      </c>
      <c r="G821" s="435" t="s">
        <v>651</v>
      </c>
      <c r="H821" s="436">
        <v>20</v>
      </c>
      <c r="I821" s="436">
        <v>433</v>
      </c>
      <c r="J821" s="435" t="s">
        <v>1052</v>
      </c>
      <c r="K821" s="436"/>
      <c r="L821" s="436" t="s">
        <v>1053</v>
      </c>
      <c r="M821" s="432" t="str">
        <f t="shared" si="12"/>
        <v>五年制高技-机电一体化技术-2019</v>
      </c>
    </row>
    <row r="822" spans="1:13">
      <c r="A822" s="432" t="s">
        <v>614</v>
      </c>
      <c r="B822" s="433" t="s">
        <v>100</v>
      </c>
      <c r="C822" s="432" t="s">
        <v>1046</v>
      </c>
      <c r="D822" s="433">
        <v>2020</v>
      </c>
      <c r="E822" s="433" t="s">
        <v>649</v>
      </c>
      <c r="F822" s="435" t="s">
        <v>650</v>
      </c>
      <c r="G822" s="435" t="s">
        <v>759</v>
      </c>
      <c r="H822" s="436">
        <v>21</v>
      </c>
      <c r="I822" s="436">
        <v>434</v>
      </c>
      <c r="J822" s="435" t="s">
        <v>708</v>
      </c>
      <c r="K822" s="436">
        <v>2</v>
      </c>
      <c r="L822" s="433"/>
      <c r="M822" s="432" t="str">
        <f t="shared" si="12"/>
        <v>五年制高技-机电一体化技术-2020</v>
      </c>
    </row>
    <row r="823" spans="1:13">
      <c r="A823" s="432" t="s">
        <v>614</v>
      </c>
      <c r="B823" s="433" t="s">
        <v>100</v>
      </c>
      <c r="C823" s="432" t="s">
        <v>1046</v>
      </c>
      <c r="D823" s="433">
        <v>2020</v>
      </c>
      <c r="E823" s="433" t="s">
        <v>649</v>
      </c>
      <c r="F823" s="435" t="s">
        <v>654</v>
      </c>
      <c r="G823" s="435" t="s">
        <v>651</v>
      </c>
      <c r="H823" s="436">
        <v>22</v>
      </c>
      <c r="I823" s="436">
        <v>435</v>
      </c>
      <c r="J823" s="435" t="s">
        <v>754</v>
      </c>
      <c r="K823" s="436">
        <v>2</v>
      </c>
      <c r="L823" s="433"/>
      <c r="M823" s="432" t="str">
        <f t="shared" si="12"/>
        <v>五年制高技-机电一体化技术-2020</v>
      </c>
    </row>
    <row r="824" spans="1:13">
      <c r="A824" s="432" t="s">
        <v>614</v>
      </c>
      <c r="B824" s="433" t="s">
        <v>100</v>
      </c>
      <c r="C824" s="432" t="s">
        <v>1046</v>
      </c>
      <c r="D824" s="433">
        <v>2020</v>
      </c>
      <c r="E824" s="433" t="s">
        <v>649</v>
      </c>
      <c r="F824" s="435" t="s">
        <v>654</v>
      </c>
      <c r="G824" s="435" t="s">
        <v>651</v>
      </c>
      <c r="H824" s="436">
        <v>23</v>
      </c>
      <c r="I824" s="436">
        <v>436</v>
      </c>
      <c r="J824" s="435" t="s">
        <v>755</v>
      </c>
      <c r="K824" s="436">
        <v>2</v>
      </c>
      <c r="L824" s="433"/>
      <c r="M824" s="432" t="str">
        <f t="shared" si="12"/>
        <v>五年制高技-机电一体化技术-2020</v>
      </c>
    </row>
    <row r="825" spans="1:13">
      <c r="A825" s="432" t="s">
        <v>614</v>
      </c>
      <c r="B825" s="433" t="s">
        <v>100</v>
      </c>
      <c r="C825" s="432" t="s">
        <v>1046</v>
      </c>
      <c r="D825" s="433">
        <v>2020</v>
      </c>
      <c r="E825" s="433" t="s">
        <v>649</v>
      </c>
      <c r="F825" s="435" t="s">
        <v>654</v>
      </c>
      <c r="G825" s="435" t="s">
        <v>651</v>
      </c>
      <c r="H825" s="436">
        <v>24</v>
      </c>
      <c r="I825" s="436">
        <v>437</v>
      </c>
      <c r="J825" s="435" t="s">
        <v>1054</v>
      </c>
      <c r="K825" s="436">
        <v>2</v>
      </c>
      <c r="L825" s="433"/>
      <c r="M825" s="432" t="str">
        <f t="shared" si="12"/>
        <v>五年制高技-机电一体化技术-2020</v>
      </c>
    </row>
    <row r="826" spans="1:13">
      <c r="A826" s="432" t="s">
        <v>614</v>
      </c>
      <c r="B826" s="433" t="s">
        <v>100</v>
      </c>
      <c r="C826" s="432" t="s">
        <v>1046</v>
      </c>
      <c r="D826" s="433">
        <v>2020</v>
      </c>
      <c r="E826" s="433" t="s">
        <v>649</v>
      </c>
      <c r="F826" s="435" t="s">
        <v>654</v>
      </c>
      <c r="G826" s="435" t="s">
        <v>651</v>
      </c>
      <c r="H826" s="436">
        <v>25</v>
      </c>
      <c r="I826" s="436">
        <v>438</v>
      </c>
      <c r="J826" s="435" t="s">
        <v>712</v>
      </c>
      <c r="K826" s="436">
        <v>2</v>
      </c>
      <c r="L826" s="433"/>
      <c r="M826" s="432" t="str">
        <f t="shared" si="12"/>
        <v>五年制高技-机电一体化技术-2020</v>
      </c>
    </row>
    <row r="827" spans="1:13">
      <c r="A827" s="432" t="s">
        <v>614</v>
      </c>
      <c r="B827" s="433" t="s">
        <v>100</v>
      </c>
      <c r="C827" s="432" t="s">
        <v>1046</v>
      </c>
      <c r="D827" s="433">
        <v>2020</v>
      </c>
      <c r="E827" s="434" t="s">
        <v>657</v>
      </c>
      <c r="F827" s="432" t="s">
        <v>762</v>
      </c>
      <c r="G827" s="432" t="s">
        <v>651</v>
      </c>
      <c r="H827" s="436">
        <v>26</v>
      </c>
      <c r="I827" s="436">
        <v>439</v>
      </c>
      <c r="J827" s="435" t="s">
        <v>1055</v>
      </c>
      <c r="K827" s="436">
        <v>4</v>
      </c>
      <c r="L827" s="433"/>
      <c r="M827" s="432" t="str">
        <f t="shared" si="12"/>
        <v>五年制高技-机电一体化技术-2020</v>
      </c>
    </row>
    <row r="828" spans="1:13">
      <c r="A828" s="432" t="s">
        <v>614</v>
      </c>
      <c r="B828" s="433" t="s">
        <v>100</v>
      </c>
      <c r="C828" s="432" t="s">
        <v>1046</v>
      </c>
      <c r="D828" s="433">
        <v>2020</v>
      </c>
      <c r="E828" s="433" t="s">
        <v>657</v>
      </c>
      <c r="F828" s="432" t="s">
        <v>729</v>
      </c>
      <c r="G828" s="432" t="s">
        <v>651</v>
      </c>
      <c r="H828" s="436">
        <v>27</v>
      </c>
      <c r="I828" s="436">
        <v>440</v>
      </c>
      <c r="J828" s="435" t="s">
        <v>1056</v>
      </c>
      <c r="K828" s="436">
        <v>6</v>
      </c>
      <c r="L828" s="433"/>
      <c r="M828" s="432" t="str">
        <f t="shared" si="12"/>
        <v>五年制高技-机电一体化技术-2020</v>
      </c>
    </row>
    <row r="829" spans="1:13">
      <c r="A829" s="432" t="s">
        <v>614</v>
      </c>
      <c r="B829" s="433" t="s">
        <v>100</v>
      </c>
      <c r="C829" s="432" t="s">
        <v>1046</v>
      </c>
      <c r="D829" s="433">
        <v>2020</v>
      </c>
      <c r="E829" s="433" t="s">
        <v>649</v>
      </c>
      <c r="F829" s="435" t="s">
        <v>654</v>
      </c>
      <c r="G829" s="432" t="s">
        <v>659</v>
      </c>
      <c r="H829" s="436">
        <v>28</v>
      </c>
      <c r="I829" s="436">
        <v>441</v>
      </c>
      <c r="J829" s="435" t="s">
        <v>760</v>
      </c>
      <c r="K829" s="436">
        <v>2</v>
      </c>
      <c r="L829" s="433"/>
      <c r="M829" s="432" t="str">
        <f t="shared" si="12"/>
        <v>五年制高技-机电一体化技术-2020</v>
      </c>
    </row>
    <row r="830" spans="1:13">
      <c r="A830" s="432" t="s">
        <v>614</v>
      </c>
      <c r="B830" s="433" t="s">
        <v>100</v>
      </c>
      <c r="C830" s="432" t="s">
        <v>1046</v>
      </c>
      <c r="D830" s="433">
        <v>2020</v>
      </c>
      <c r="E830" s="433" t="s">
        <v>649</v>
      </c>
      <c r="F830" s="435" t="s">
        <v>654</v>
      </c>
      <c r="G830" s="432" t="s">
        <v>659</v>
      </c>
      <c r="H830" s="436">
        <v>29</v>
      </c>
      <c r="I830" s="436">
        <v>442</v>
      </c>
      <c r="J830" s="446" t="s">
        <v>924</v>
      </c>
      <c r="K830" s="436">
        <v>2</v>
      </c>
      <c r="L830" s="433"/>
      <c r="M830" s="432" t="str">
        <f t="shared" si="12"/>
        <v>五年制高技-机电一体化技术-2020</v>
      </c>
    </row>
    <row r="831" spans="1:13">
      <c r="A831" s="432" t="s">
        <v>614</v>
      </c>
      <c r="B831" s="433" t="s">
        <v>100</v>
      </c>
      <c r="C831" s="432" t="s">
        <v>1046</v>
      </c>
      <c r="D831" s="433">
        <v>2020</v>
      </c>
      <c r="E831" s="434" t="s">
        <v>657</v>
      </c>
      <c r="F831" s="437" t="s">
        <v>666</v>
      </c>
      <c r="G831" s="435" t="s">
        <v>651</v>
      </c>
      <c r="H831" s="436">
        <v>30</v>
      </c>
      <c r="I831" s="436">
        <v>443</v>
      </c>
      <c r="J831" s="435" t="s">
        <v>1057</v>
      </c>
      <c r="K831" s="436"/>
      <c r="L831" s="436" t="s">
        <v>670</v>
      </c>
      <c r="M831" s="432" t="str">
        <f t="shared" si="12"/>
        <v>五年制高技-机电一体化技术-2020</v>
      </c>
    </row>
    <row r="832" spans="1:13">
      <c r="A832" s="432" t="s">
        <v>614</v>
      </c>
      <c r="B832" s="433" t="s">
        <v>100</v>
      </c>
      <c r="C832" s="432" t="s">
        <v>1046</v>
      </c>
      <c r="D832" s="433">
        <v>2020</v>
      </c>
      <c r="E832" s="434" t="s">
        <v>657</v>
      </c>
      <c r="F832" s="437" t="s">
        <v>666</v>
      </c>
      <c r="G832" s="435" t="s">
        <v>651</v>
      </c>
      <c r="H832" s="436">
        <v>31</v>
      </c>
      <c r="I832" s="436">
        <v>444</v>
      </c>
      <c r="J832" s="435" t="s">
        <v>1058</v>
      </c>
      <c r="K832" s="436"/>
      <c r="L832" s="436" t="s">
        <v>721</v>
      </c>
      <c r="M832" s="432" t="str">
        <f t="shared" si="12"/>
        <v>五年制高技-机电一体化技术-2020</v>
      </c>
    </row>
    <row r="833" spans="1:13">
      <c r="A833" s="432" t="s">
        <v>615</v>
      </c>
      <c r="B833" s="433" t="s">
        <v>100</v>
      </c>
      <c r="C833" s="432" t="s">
        <v>1046</v>
      </c>
      <c r="D833" s="433">
        <v>2021</v>
      </c>
      <c r="E833" s="434" t="s">
        <v>649</v>
      </c>
      <c r="F833" s="435" t="s">
        <v>650</v>
      </c>
      <c r="G833" s="435" t="s">
        <v>651</v>
      </c>
      <c r="H833" s="436">
        <v>32</v>
      </c>
      <c r="I833" s="436">
        <v>445</v>
      </c>
      <c r="J833" s="438" t="s">
        <v>836</v>
      </c>
      <c r="K833" s="436">
        <v>2</v>
      </c>
      <c r="L833" s="433"/>
      <c r="M833" s="432" t="str">
        <f t="shared" si="12"/>
        <v>五年制高技-机电一体化技术-2021</v>
      </c>
    </row>
    <row r="834" spans="1:13">
      <c r="A834" s="432" t="s">
        <v>615</v>
      </c>
      <c r="B834" s="433" t="s">
        <v>100</v>
      </c>
      <c r="C834" s="432" t="s">
        <v>1046</v>
      </c>
      <c r="D834" s="433">
        <v>2021</v>
      </c>
      <c r="E834" s="434" t="s">
        <v>649</v>
      </c>
      <c r="F834" s="435" t="s">
        <v>654</v>
      </c>
      <c r="G834" s="435" t="s">
        <v>651</v>
      </c>
      <c r="H834" s="436">
        <v>33</v>
      </c>
      <c r="I834" s="436">
        <v>446</v>
      </c>
      <c r="J834" s="438" t="s">
        <v>754</v>
      </c>
      <c r="K834" s="436">
        <v>4</v>
      </c>
      <c r="L834" s="433"/>
      <c r="M834" s="432" t="str">
        <f t="shared" ref="M834:M897" si="13">B834&amp;"-"&amp;C834&amp;"-"&amp;D834</f>
        <v>五年制高技-机电一体化技术-2021</v>
      </c>
    </row>
    <row r="835" spans="1:13">
      <c r="A835" s="432" t="s">
        <v>615</v>
      </c>
      <c r="B835" s="433" t="s">
        <v>100</v>
      </c>
      <c r="C835" s="432" t="s">
        <v>1046</v>
      </c>
      <c r="D835" s="433">
        <v>2021</v>
      </c>
      <c r="E835" s="434" t="s">
        <v>649</v>
      </c>
      <c r="F835" s="435" t="s">
        <v>654</v>
      </c>
      <c r="G835" s="435" t="s">
        <v>651</v>
      </c>
      <c r="H835" s="436">
        <v>34</v>
      </c>
      <c r="I835" s="436">
        <v>447</v>
      </c>
      <c r="J835" s="438" t="s">
        <v>755</v>
      </c>
      <c r="K835" s="436">
        <v>3</v>
      </c>
      <c r="L835" s="433"/>
      <c r="M835" s="432" t="str">
        <f t="shared" si="13"/>
        <v>五年制高技-机电一体化技术-2021</v>
      </c>
    </row>
    <row r="836" spans="1:13">
      <c r="A836" s="432" t="s">
        <v>615</v>
      </c>
      <c r="B836" s="433" t="s">
        <v>100</v>
      </c>
      <c r="C836" s="432" t="s">
        <v>1046</v>
      </c>
      <c r="D836" s="433">
        <v>2021</v>
      </c>
      <c r="E836" s="434" t="s">
        <v>649</v>
      </c>
      <c r="F836" s="435" t="s">
        <v>654</v>
      </c>
      <c r="G836" s="435" t="s">
        <v>651</v>
      </c>
      <c r="H836" s="436">
        <v>35</v>
      </c>
      <c r="I836" s="436">
        <v>448</v>
      </c>
      <c r="J836" s="438" t="s">
        <v>1054</v>
      </c>
      <c r="K836" s="436">
        <v>4</v>
      </c>
      <c r="L836" s="433"/>
      <c r="M836" s="432" t="str">
        <f t="shared" si="13"/>
        <v>五年制高技-机电一体化技术-2021</v>
      </c>
    </row>
    <row r="837" spans="1:13">
      <c r="A837" s="432" t="s">
        <v>615</v>
      </c>
      <c r="B837" s="433" t="s">
        <v>100</v>
      </c>
      <c r="C837" s="432" t="s">
        <v>1046</v>
      </c>
      <c r="D837" s="433">
        <v>2021</v>
      </c>
      <c r="E837" s="434" t="s">
        <v>649</v>
      </c>
      <c r="F837" s="435" t="s">
        <v>654</v>
      </c>
      <c r="G837" s="435" t="s">
        <v>651</v>
      </c>
      <c r="H837" s="436">
        <v>36</v>
      </c>
      <c r="I837" s="436">
        <v>449</v>
      </c>
      <c r="J837" s="438" t="s">
        <v>1059</v>
      </c>
      <c r="K837" s="436">
        <v>2</v>
      </c>
      <c r="L837" s="433"/>
      <c r="M837" s="432" t="str">
        <f t="shared" si="13"/>
        <v>五年制高技-机电一体化技术-2021</v>
      </c>
    </row>
    <row r="838" spans="1:13">
      <c r="A838" s="432" t="s">
        <v>615</v>
      </c>
      <c r="B838" s="433" t="s">
        <v>100</v>
      </c>
      <c r="C838" s="432" t="s">
        <v>1046</v>
      </c>
      <c r="D838" s="433">
        <v>2021</v>
      </c>
      <c r="E838" s="433" t="s">
        <v>657</v>
      </c>
      <c r="F838" s="432" t="s">
        <v>762</v>
      </c>
      <c r="G838" s="432" t="s">
        <v>651</v>
      </c>
      <c r="H838" s="436">
        <v>37</v>
      </c>
      <c r="I838" s="436">
        <v>450</v>
      </c>
      <c r="J838" s="438" t="s">
        <v>1060</v>
      </c>
      <c r="K838" s="436">
        <v>4</v>
      </c>
      <c r="L838" s="433"/>
      <c r="M838" s="432" t="str">
        <f t="shared" si="13"/>
        <v>五年制高技-机电一体化技术-2021</v>
      </c>
    </row>
    <row r="839" spans="1:13">
      <c r="A839" s="432" t="s">
        <v>615</v>
      </c>
      <c r="B839" s="433" t="s">
        <v>100</v>
      </c>
      <c r="C839" s="432" t="s">
        <v>1046</v>
      </c>
      <c r="D839" s="433">
        <v>2021</v>
      </c>
      <c r="E839" s="433" t="s">
        <v>657</v>
      </c>
      <c r="F839" s="432" t="s">
        <v>729</v>
      </c>
      <c r="G839" s="432" t="s">
        <v>651</v>
      </c>
      <c r="H839" s="436">
        <v>38</v>
      </c>
      <c r="I839" s="436">
        <v>451</v>
      </c>
      <c r="J839" s="438" t="s">
        <v>1061</v>
      </c>
      <c r="K839" s="436">
        <v>4</v>
      </c>
      <c r="L839" s="433"/>
      <c r="M839" s="432" t="str">
        <f t="shared" si="13"/>
        <v>五年制高技-机电一体化技术-2021</v>
      </c>
    </row>
    <row r="840" spans="1:13">
      <c r="A840" s="432" t="s">
        <v>615</v>
      </c>
      <c r="B840" s="433" t="s">
        <v>100</v>
      </c>
      <c r="C840" s="432" t="s">
        <v>1046</v>
      </c>
      <c r="D840" s="433">
        <v>2021</v>
      </c>
      <c r="E840" s="433" t="s">
        <v>657</v>
      </c>
      <c r="F840" s="432" t="s">
        <v>762</v>
      </c>
      <c r="G840" s="432" t="s">
        <v>651</v>
      </c>
      <c r="H840" s="436">
        <v>39</v>
      </c>
      <c r="I840" s="436">
        <v>452</v>
      </c>
      <c r="J840" s="438" t="s">
        <v>1062</v>
      </c>
      <c r="K840" s="436">
        <v>4</v>
      </c>
      <c r="L840" s="433"/>
      <c r="M840" s="432" t="str">
        <f t="shared" si="13"/>
        <v>五年制高技-机电一体化技术-2021</v>
      </c>
    </row>
    <row r="841" spans="1:13">
      <c r="A841" s="432" t="s">
        <v>615</v>
      </c>
      <c r="B841" s="433" t="s">
        <v>100</v>
      </c>
      <c r="C841" s="432" t="s">
        <v>1046</v>
      </c>
      <c r="D841" s="433">
        <v>2021</v>
      </c>
      <c r="E841" s="434" t="s">
        <v>657</v>
      </c>
      <c r="F841" s="437" t="s">
        <v>666</v>
      </c>
      <c r="G841" s="435" t="s">
        <v>651</v>
      </c>
      <c r="H841" s="436">
        <v>40</v>
      </c>
      <c r="I841" s="436">
        <v>453</v>
      </c>
      <c r="J841" s="438" t="s">
        <v>1063</v>
      </c>
      <c r="K841" s="436"/>
      <c r="L841" s="436" t="s">
        <v>670</v>
      </c>
      <c r="M841" s="432" t="str">
        <f t="shared" si="13"/>
        <v>五年制高技-机电一体化技术-2021</v>
      </c>
    </row>
    <row r="842" spans="1:13">
      <c r="A842" s="432" t="s">
        <v>615</v>
      </c>
      <c r="B842" s="433" t="s">
        <v>100</v>
      </c>
      <c r="C842" s="432" t="s">
        <v>1046</v>
      </c>
      <c r="D842" s="433">
        <v>2021</v>
      </c>
      <c r="E842" s="434" t="s">
        <v>657</v>
      </c>
      <c r="F842" s="437" t="s">
        <v>666</v>
      </c>
      <c r="G842" s="435" t="s">
        <v>651</v>
      </c>
      <c r="H842" s="436">
        <v>41</v>
      </c>
      <c r="I842" s="436">
        <v>454</v>
      </c>
      <c r="J842" s="438" t="s">
        <v>1064</v>
      </c>
      <c r="K842" s="436"/>
      <c r="L842" s="436" t="s">
        <v>668</v>
      </c>
      <c r="M842" s="432" t="str">
        <f t="shared" si="13"/>
        <v>五年制高技-机电一体化技术-2021</v>
      </c>
    </row>
    <row r="843" spans="1:13">
      <c r="A843" s="432" t="s">
        <v>615</v>
      </c>
      <c r="B843" s="433" t="s">
        <v>100</v>
      </c>
      <c r="C843" s="432" t="s">
        <v>1046</v>
      </c>
      <c r="D843" s="433">
        <v>2021</v>
      </c>
      <c r="E843" s="434" t="s">
        <v>657</v>
      </c>
      <c r="F843" s="437" t="s">
        <v>666</v>
      </c>
      <c r="G843" s="435" t="s">
        <v>651</v>
      </c>
      <c r="H843" s="436">
        <v>42</v>
      </c>
      <c r="I843" s="436">
        <v>455</v>
      </c>
      <c r="J843" s="438" t="s">
        <v>1065</v>
      </c>
      <c r="K843" s="436"/>
      <c r="L843" s="436" t="s">
        <v>670</v>
      </c>
      <c r="M843" s="432" t="str">
        <f t="shared" si="13"/>
        <v>五年制高技-机电一体化技术-2021</v>
      </c>
    </row>
    <row r="844" spans="1:13">
      <c r="A844" s="432" t="s">
        <v>616</v>
      </c>
      <c r="B844" s="433" t="s">
        <v>100</v>
      </c>
      <c r="C844" s="432" t="s">
        <v>1046</v>
      </c>
      <c r="D844" s="433">
        <v>2022</v>
      </c>
      <c r="E844" s="434" t="s">
        <v>649</v>
      </c>
      <c r="F844" s="435" t="s">
        <v>650</v>
      </c>
      <c r="G844" s="435" t="s">
        <v>651</v>
      </c>
      <c r="H844" s="436">
        <v>43</v>
      </c>
      <c r="I844" s="436">
        <v>456</v>
      </c>
      <c r="J844" s="437" t="s">
        <v>906</v>
      </c>
      <c r="K844" s="436">
        <v>2</v>
      </c>
      <c r="L844" s="433"/>
      <c r="M844" s="432" t="str">
        <f t="shared" si="13"/>
        <v>五年制高技-机电一体化技术-2022</v>
      </c>
    </row>
    <row r="845" spans="1:13">
      <c r="A845" s="432" t="s">
        <v>616</v>
      </c>
      <c r="B845" s="433" t="s">
        <v>100</v>
      </c>
      <c r="C845" s="432" t="s">
        <v>1046</v>
      </c>
      <c r="D845" s="433">
        <v>2022</v>
      </c>
      <c r="E845" s="434" t="s">
        <v>649</v>
      </c>
      <c r="F845" s="435" t="s">
        <v>654</v>
      </c>
      <c r="G845" s="435" t="s">
        <v>651</v>
      </c>
      <c r="H845" s="436">
        <v>44</v>
      </c>
      <c r="I845" s="436">
        <v>457</v>
      </c>
      <c r="J845" s="437" t="s">
        <v>907</v>
      </c>
      <c r="K845" s="436">
        <v>4</v>
      </c>
      <c r="L845" s="433"/>
      <c r="M845" s="432" t="str">
        <f t="shared" si="13"/>
        <v>五年制高技-机电一体化技术-2022</v>
      </c>
    </row>
    <row r="846" spans="1:13">
      <c r="A846" s="432" t="s">
        <v>616</v>
      </c>
      <c r="B846" s="433" t="s">
        <v>100</v>
      </c>
      <c r="C846" s="432" t="s">
        <v>1046</v>
      </c>
      <c r="D846" s="433">
        <v>2022</v>
      </c>
      <c r="E846" s="434" t="s">
        <v>649</v>
      </c>
      <c r="F846" s="435" t="s">
        <v>654</v>
      </c>
      <c r="G846" s="435" t="s">
        <v>651</v>
      </c>
      <c r="H846" s="436">
        <v>45</v>
      </c>
      <c r="I846" s="436">
        <v>458</v>
      </c>
      <c r="J846" s="437" t="s">
        <v>908</v>
      </c>
      <c r="K846" s="436">
        <v>3</v>
      </c>
      <c r="L846" s="433"/>
      <c r="M846" s="432" t="str">
        <f t="shared" si="13"/>
        <v>五年制高技-机电一体化技术-2022</v>
      </c>
    </row>
    <row r="847" spans="1:13">
      <c r="A847" s="432" t="s">
        <v>616</v>
      </c>
      <c r="B847" s="433" t="s">
        <v>100</v>
      </c>
      <c r="C847" s="432" t="s">
        <v>1046</v>
      </c>
      <c r="D847" s="433">
        <v>2022</v>
      </c>
      <c r="E847" s="434" t="s">
        <v>649</v>
      </c>
      <c r="F847" s="435" t="s">
        <v>654</v>
      </c>
      <c r="G847" s="435" t="s">
        <v>651</v>
      </c>
      <c r="H847" s="436">
        <v>46</v>
      </c>
      <c r="I847" s="436">
        <v>459</v>
      </c>
      <c r="J847" s="437" t="s">
        <v>909</v>
      </c>
      <c r="K847" s="436">
        <v>3</v>
      </c>
      <c r="L847" s="433"/>
      <c r="M847" s="432" t="str">
        <f t="shared" si="13"/>
        <v>五年制高技-机电一体化技术-2022</v>
      </c>
    </row>
    <row r="848" spans="1:13">
      <c r="A848" s="432" t="s">
        <v>616</v>
      </c>
      <c r="B848" s="433" t="s">
        <v>100</v>
      </c>
      <c r="C848" s="432" t="s">
        <v>1046</v>
      </c>
      <c r="D848" s="433">
        <v>2022</v>
      </c>
      <c r="E848" s="434" t="s">
        <v>649</v>
      </c>
      <c r="F848" s="435" t="s">
        <v>654</v>
      </c>
      <c r="G848" s="435" t="s">
        <v>651</v>
      </c>
      <c r="H848" s="436">
        <v>47</v>
      </c>
      <c r="I848" s="436">
        <v>460</v>
      </c>
      <c r="J848" s="437" t="s">
        <v>1066</v>
      </c>
      <c r="K848" s="436">
        <v>2</v>
      </c>
      <c r="L848" s="433"/>
      <c r="M848" s="432" t="str">
        <f t="shared" si="13"/>
        <v>五年制高技-机电一体化技术-2022</v>
      </c>
    </row>
    <row r="849" spans="1:13">
      <c r="A849" s="432" t="s">
        <v>616</v>
      </c>
      <c r="B849" s="433" t="s">
        <v>100</v>
      </c>
      <c r="C849" s="432" t="s">
        <v>1046</v>
      </c>
      <c r="D849" s="433">
        <v>2022</v>
      </c>
      <c r="E849" s="434" t="s">
        <v>649</v>
      </c>
      <c r="F849" s="435" t="s">
        <v>654</v>
      </c>
      <c r="G849" s="435" t="s">
        <v>651</v>
      </c>
      <c r="H849" s="436">
        <v>48</v>
      </c>
      <c r="I849" s="436">
        <v>461</v>
      </c>
      <c r="J849" s="437" t="s">
        <v>911</v>
      </c>
      <c r="K849" s="436">
        <v>2</v>
      </c>
      <c r="L849" s="433"/>
      <c r="M849" s="432" t="str">
        <f t="shared" si="13"/>
        <v>五年制高技-机电一体化技术-2022</v>
      </c>
    </row>
    <row r="850" spans="1:13">
      <c r="A850" s="432" t="s">
        <v>616</v>
      </c>
      <c r="B850" s="433" t="s">
        <v>100</v>
      </c>
      <c r="C850" s="432" t="s">
        <v>1046</v>
      </c>
      <c r="D850" s="433">
        <v>2022</v>
      </c>
      <c r="E850" s="434" t="s">
        <v>649</v>
      </c>
      <c r="F850" s="435" t="s">
        <v>654</v>
      </c>
      <c r="G850" s="435" t="s">
        <v>651</v>
      </c>
      <c r="H850" s="436">
        <v>49</v>
      </c>
      <c r="I850" s="436">
        <v>462</v>
      </c>
      <c r="J850" s="437" t="s">
        <v>841</v>
      </c>
      <c r="K850" s="436">
        <v>2</v>
      </c>
      <c r="L850" s="433"/>
      <c r="M850" s="432" t="str">
        <f t="shared" si="13"/>
        <v>五年制高技-机电一体化技术-2022</v>
      </c>
    </row>
    <row r="851" spans="1:13">
      <c r="A851" s="432" t="s">
        <v>616</v>
      </c>
      <c r="B851" s="433" t="s">
        <v>100</v>
      </c>
      <c r="C851" s="432" t="s">
        <v>1046</v>
      </c>
      <c r="D851" s="433">
        <v>2022</v>
      </c>
      <c r="E851" s="434" t="s">
        <v>649</v>
      </c>
      <c r="F851" s="435" t="s">
        <v>654</v>
      </c>
      <c r="G851" s="435" t="s">
        <v>659</v>
      </c>
      <c r="H851" s="436">
        <v>50</v>
      </c>
      <c r="I851" s="436">
        <v>463</v>
      </c>
      <c r="J851" s="437" t="s">
        <v>664</v>
      </c>
      <c r="K851" s="436">
        <v>2</v>
      </c>
      <c r="L851" s="433"/>
      <c r="M851" s="432" t="str">
        <f t="shared" si="13"/>
        <v>五年制高技-机电一体化技术-2022</v>
      </c>
    </row>
    <row r="852" spans="1:13">
      <c r="A852" s="432" t="s">
        <v>616</v>
      </c>
      <c r="B852" s="433" t="s">
        <v>100</v>
      </c>
      <c r="C852" s="432" t="s">
        <v>1046</v>
      </c>
      <c r="D852" s="433">
        <v>2022</v>
      </c>
      <c r="E852" s="433" t="s">
        <v>657</v>
      </c>
      <c r="F852" s="432" t="s">
        <v>729</v>
      </c>
      <c r="G852" s="435" t="s">
        <v>651</v>
      </c>
      <c r="H852" s="436">
        <v>51</v>
      </c>
      <c r="I852" s="436">
        <v>464</v>
      </c>
      <c r="J852" s="437" t="s">
        <v>925</v>
      </c>
      <c r="K852" s="436">
        <v>4</v>
      </c>
      <c r="L852" s="433"/>
      <c r="M852" s="432" t="str">
        <f t="shared" si="13"/>
        <v>五年制高技-机电一体化技术-2022</v>
      </c>
    </row>
    <row r="853" spans="1:13">
      <c r="A853" s="432" t="s">
        <v>616</v>
      </c>
      <c r="B853" s="433" t="s">
        <v>100</v>
      </c>
      <c r="C853" s="432" t="s">
        <v>1046</v>
      </c>
      <c r="D853" s="433">
        <v>2022</v>
      </c>
      <c r="E853" s="433" t="s">
        <v>657</v>
      </c>
      <c r="F853" s="432" t="s">
        <v>729</v>
      </c>
      <c r="G853" s="435" t="s">
        <v>651</v>
      </c>
      <c r="H853" s="436">
        <v>52</v>
      </c>
      <c r="I853" s="436">
        <v>465</v>
      </c>
      <c r="J853" s="437" t="s">
        <v>1067</v>
      </c>
      <c r="K853" s="436">
        <v>4</v>
      </c>
      <c r="L853" s="433"/>
      <c r="M853" s="432" t="str">
        <f t="shared" si="13"/>
        <v>五年制高技-机电一体化技术-2022</v>
      </c>
    </row>
    <row r="854" spans="1:13">
      <c r="A854" s="432" t="s">
        <v>616</v>
      </c>
      <c r="B854" s="433" t="s">
        <v>100</v>
      </c>
      <c r="C854" s="432" t="s">
        <v>1046</v>
      </c>
      <c r="D854" s="433">
        <v>2022</v>
      </c>
      <c r="E854" s="434" t="s">
        <v>657</v>
      </c>
      <c r="F854" s="437" t="s">
        <v>666</v>
      </c>
      <c r="G854" s="435" t="s">
        <v>651</v>
      </c>
      <c r="H854" s="436">
        <v>53</v>
      </c>
      <c r="I854" s="436">
        <v>498</v>
      </c>
      <c r="J854" s="437" t="s">
        <v>1068</v>
      </c>
      <c r="K854" s="436"/>
      <c r="L854" s="436" t="s">
        <v>670</v>
      </c>
      <c r="M854" s="432" t="str">
        <f t="shared" si="13"/>
        <v>五年制高技-机电一体化技术-2022</v>
      </c>
    </row>
    <row r="855" spans="1:13">
      <c r="A855" s="432" t="s">
        <v>616</v>
      </c>
      <c r="B855" s="433" t="s">
        <v>100</v>
      </c>
      <c r="C855" s="432" t="s">
        <v>1046</v>
      </c>
      <c r="D855" s="433">
        <v>2022</v>
      </c>
      <c r="E855" s="434" t="s">
        <v>657</v>
      </c>
      <c r="F855" s="437" t="s">
        <v>666</v>
      </c>
      <c r="G855" s="435" t="s">
        <v>651</v>
      </c>
      <c r="H855" s="436">
        <v>54</v>
      </c>
      <c r="I855" s="436">
        <v>499</v>
      </c>
      <c r="J855" s="437" t="s">
        <v>1069</v>
      </c>
      <c r="K855" s="436"/>
      <c r="L855" s="436" t="s">
        <v>670</v>
      </c>
      <c r="M855" s="432" t="str">
        <f t="shared" si="13"/>
        <v>五年制高技-机电一体化技术-2022</v>
      </c>
    </row>
    <row r="856" spans="1:13">
      <c r="A856" s="432" t="s">
        <v>617</v>
      </c>
      <c r="B856" s="433" t="s">
        <v>100</v>
      </c>
      <c r="C856" s="432" t="s">
        <v>1070</v>
      </c>
      <c r="D856" s="433">
        <v>2022</v>
      </c>
      <c r="E856" s="434" t="s">
        <v>649</v>
      </c>
      <c r="F856" s="435" t="s">
        <v>650</v>
      </c>
      <c r="G856" s="435" t="s">
        <v>651</v>
      </c>
      <c r="H856" s="436">
        <v>14</v>
      </c>
      <c r="I856" s="436">
        <v>466</v>
      </c>
      <c r="J856" s="437" t="s">
        <v>906</v>
      </c>
      <c r="K856" s="436">
        <v>2</v>
      </c>
      <c r="L856" s="433"/>
      <c r="M856" s="432" t="str">
        <f t="shared" si="13"/>
        <v>五年制高技-计算机网络应用-2022</v>
      </c>
    </row>
    <row r="857" spans="1:13">
      <c r="A857" s="432" t="s">
        <v>617</v>
      </c>
      <c r="B857" s="433" t="s">
        <v>100</v>
      </c>
      <c r="C857" s="432" t="s">
        <v>1070</v>
      </c>
      <c r="D857" s="433">
        <v>2022</v>
      </c>
      <c r="E857" s="434" t="s">
        <v>649</v>
      </c>
      <c r="F857" s="435" t="s">
        <v>654</v>
      </c>
      <c r="G857" s="435" t="s">
        <v>651</v>
      </c>
      <c r="H857" s="436">
        <v>15</v>
      </c>
      <c r="I857" s="436">
        <v>467</v>
      </c>
      <c r="J857" s="437" t="s">
        <v>907</v>
      </c>
      <c r="K857" s="436">
        <v>4</v>
      </c>
      <c r="L857" s="433"/>
      <c r="M857" s="432" t="str">
        <f t="shared" si="13"/>
        <v>五年制高技-计算机网络应用-2022</v>
      </c>
    </row>
    <row r="858" spans="1:13">
      <c r="A858" s="432" t="s">
        <v>617</v>
      </c>
      <c r="B858" s="433" t="s">
        <v>100</v>
      </c>
      <c r="C858" s="432" t="s">
        <v>1070</v>
      </c>
      <c r="D858" s="433">
        <v>2022</v>
      </c>
      <c r="E858" s="434" t="s">
        <v>649</v>
      </c>
      <c r="F858" s="435" t="s">
        <v>654</v>
      </c>
      <c r="G858" s="435" t="s">
        <v>651</v>
      </c>
      <c r="H858" s="436">
        <v>16</v>
      </c>
      <c r="I858" s="436">
        <v>468</v>
      </c>
      <c r="J858" s="437" t="s">
        <v>908</v>
      </c>
      <c r="K858" s="436">
        <v>3</v>
      </c>
      <c r="L858" s="433"/>
      <c r="M858" s="432" t="str">
        <f t="shared" si="13"/>
        <v>五年制高技-计算机网络应用-2022</v>
      </c>
    </row>
    <row r="859" spans="1:13">
      <c r="A859" s="432" t="s">
        <v>617</v>
      </c>
      <c r="B859" s="433" t="s">
        <v>100</v>
      </c>
      <c r="C859" s="432" t="s">
        <v>1070</v>
      </c>
      <c r="D859" s="433">
        <v>2022</v>
      </c>
      <c r="E859" s="434" t="s">
        <v>649</v>
      </c>
      <c r="F859" s="435" t="s">
        <v>654</v>
      </c>
      <c r="G859" s="435" t="s">
        <v>651</v>
      </c>
      <c r="H859" s="436">
        <v>17</v>
      </c>
      <c r="I859" s="436">
        <v>469</v>
      </c>
      <c r="J859" s="437" t="s">
        <v>909</v>
      </c>
      <c r="K859" s="436">
        <v>3</v>
      </c>
      <c r="L859" s="433"/>
      <c r="M859" s="432" t="str">
        <f t="shared" si="13"/>
        <v>五年制高技-计算机网络应用-2022</v>
      </c>
    </row>
    <row r="860" spans="1:13">
      <c r="A860" s="432" t="s">
        <v>617</v>
      </c>
      <c r="B860" s="433" t="s">
        <v>100</v>
      </c>
      <c r="C860" s="432" t="s">
        <v>1070</v>
      </c>
      <c r="D860" s="433">
        <v>2022</v>
      </c>
      <c r="E860" s="434" t="s">
        <v>649</v>
      </c>
      <c r="F860" s="435" t="s">
        <v>654</v>
      </c>
      <c r="G860" s="435" t="s">
        <v>651</v>
      </c>
      <c r="H860" s="436">
        <v>18</v>
      </c>
      <c r="I860" s="436">
        <v>470</v>
      </c>
      <c r="J860" s="437" t="s">
        <v>1066</v>
      </c>
      <c r="K860" s="436">
        <v>2</v>
      </c>
      <c r="L860" s="433"/>
      <c r="M860" s="432" t="str">
        <f t="shared" si="13"/>
        <v>五年制高技-计算机网络应用-2022</v>
      </c>
    </row>
    <row r="861" spans="1:13">
      <c r="A861" s="432" t="s">
        <v>617</v>
      </c>
      <c r="B861" s="433" t="s">
        <v>100</v>
      </c>
      <c r="C861" s="432" t="s">
        <v>1070</v>
      </c>
      <c r="D861" s="433">
        <v>2022</v>
      </c>
      <c r="E861" s="434" t="s">
        <v>649</v>
      </c>
      <c r="F861" s="435" t="s">
        <v>654</v>
      </c>
      <c r="G861" s="435" t="s">
        <v>651</v>
      </c>
      <c r="H861" s="436">
        <v>19</v>
      </c>
      <c r="I861" s="436">
        <v>471</v>
      </c>
      <c r="J861" s="437" t="s">
        <v>911</v>
      </c>
      <c r="K861" s="436">
        <v>2</v>
      </c>
      <c r="L861" s="433"/>
      <c r="M861" s="432" t="str">
        <f t="shared" si="13"/>
        <v>五年制高技-计算机网络应用-2022</v>
      </c>
    </row>
    <row r="862" spans="1:13">
      <c r="A862" s="432" t="s">
        <v>617</v>
      </c>
      <c r="B862" s="433" t="s">
        <v>100</v>
      </c>
      <c r="C862" s="432" t="s">
        <v>1070</v>
      </c>
      <c r="D862" s="433">
        <v>2022</v>
      </c>
      <c r="E862" s="434" t="s">
        <v>649</v>
      </c>
      <c r="F862" s="435" t="s">
        <v>654</v>
      </c>
      <c r="G862" s="435" t="s">
        <v>651</v>
      </c>
      <c r="H862" s="436">
        <v>20</v>
      </c>
      <c r="I862" s="436">
        <v>472</v>
      </c>
      <c r="J862" s="437" t="s">
        <v>841</v>
      </c>
      <c r="K862" s="436">
        <v>2</v>
      </c>
      <c r="L862" s="433"/>
      <c r="M862" s="432" t="str">
        <f t="shared" si="13"/>
        <v>五年制高技-计算机网络应用-2022</v>
      </c>
    </row>
    <row r="863" spans="1:13">
      <c r="A863" s="432" t="s">
        <v>617</v>
      </c>
      <c r="B863" s="433" t="s">
        <v>100</v>
      </c>
      <c r="C863" s="432" t="s">
        <v>1070</v>
      </c>
      <c r="D863" s="433">
        <v>2022</v>
      </c>
      <c r="E863" s="433" t="s">
        <v>657</v>
      </c>
      <c r="F863" s="432" t="s">
        <v>729</v>
      </c>
      <c r="G863" s="435" t="s">
        <v>651</v>
      </c>
      <c r="H863" s="436">
        <v>21</v>
      </c>
      <c r="I863" s="436">
        <v>473</v>
      </c>
      <c r="J863" s="437" t="s">
        <v>933</v>
      </c>
      <c r="K863" s="436">
        <v>4</v>
      </c>
      <c r="L863" s="433"/>
      <c r="M863" s="432" t="str">
        <f t="shared" si="13"/>
        <v>五年制高技-计算机网络应用-2022</v>
      </c>
    </row>
    <row r="864" spans="1:13">
      <c r="A864" s="432" t="s">
        <v>617</v>
      </c>
      <c r="B864" s="433" t="s">
        <v>100</v>
      </c>
      <c r="C864" s="432" t="s">
        <v>1070</v>
      </c>
      <c r="D864" s="433">
        <v>2022</v>
      </c>
      <c r="E864" s="433" t="s">
        <v>657</v>
      </c>
      <c r="F864" s="432" t="s">
        <v>729</v>
      </c>
      <c r="G864" s="435" t="s">
        <v>651</v>
      </c>
      <c r="H864" s="436">
        <v>22</v>
      </c>
      <c r="I864" s="436">
        <v>474</v>
      </c>
      <c r="J864" s="437" t="s">
        <v>1071</v>
      </c>
      <c r="K864" s="436">
        <v>4</v>
      </c>
      <c r="L864" s="433"/>
      <c r="M864" s="432" t="str">
        <f t="shared" si="13"/>
        <v>五年制高技-计算机网络应用-2022</v>
      </c>
    </row>
    <row r="865" spans="1:13">
      <c r="A865" s="432" t="s">
        <v>617</v>
      </c>
      <c r="B865" s="433" t="s">
        <v>100</v>
      </c>
      <c r="C865" s="432" t="s">
        <v>1070</v>
      </c>
      <c r="D865" s="433">
        <v>2022</v>
      </c>
      <c r="E865" s="433" t="s">
        <v>657</v>
      </c>
      <c r="F865" s="432" t="s">
        <v>762</v>
      </c>
      <c r="G865" s="435" t="s">
        <v>651</v>
      </c>
      <c r="H865" s="436">
        <v>23</v>
      </c>
      <c r="I865" s="436">
        <v>475</v>
      </c>
      <c r="J865" s="437" t="s">
        <v>934</v>
      </c>
      <c r="K865" s="436">
        <v>4</v>
      </c>
      <c r="L865" s="433"/>
      <c r="M865" s="432" t="str">
        <f t="shared" si="13"/>
        <v>五年制高技-计算机网络应用-2022</v>
      </c>
    </row>
    <row r="866" spans="1:13">
      <c r="A866" s="432" t="s">
        <v>617</v>
      </c>
      <c r="B866" s="433" t="s">
        <v>100</v>
      </c>
      <c r="C866" s="432" t="s">
        <v>1070</v>
      </c>
      <c r="D866" s="433">
        <v>2022</v>
      </c>
      <c r="E866" s="434" t="s">
        <v>657</v>
      </c>
      <c r="F866" s="437" t="s">
        <v>666</v>
      </c>
      <c r="G866" s="435" t="s">
        <v>651</v>
      </c>
      <c r="H866" s="436">
        <v>24</v>
      </c>
      <c r="I866" s="436">
        <v>500</v>
      </c>
      <c r="J866" s="437" t="s">
        <v>935</v>
      </c>
      <c r="K866" s="436"/>
      <c r="L866" s="436" t="s">
        <v>668</v>
      </c>
      <c r="M866" s="432" t="str">
        <f t="shared" si="13"/>
        <v>五年制高技-计算机网络应用-2022</v>
      </c>
    </row>
    <row r="867" spans="1:13">
      <c r="A867" s="432" t="s">
        <v>1072</v>
      </c>
      <c r="B867" s="433" t="s">
        <v>100</v>
      </c>
      <c r="C867" s="432" t="s">
        <v>1073</v>
      </c>
      <c r="D867" s="433">
        <v>2022</v>
      </c>
      <c r="E867" s="434" t="s">
        <v>649</v>
      </c>
      <c r="F867" s="435" t="s">
        <v>650</v>
      </c>
      <c r="G867" s="435" t="s">
        <v>651</v>
      </c>
      <c r="H867" s="436">
        <v>1</v>
      </c>
      <c r="I867" s="436">
        <v>476</v>
      </c>
      <c r="J867" s="437" t="s">
        <v>906</v>
      </c>
      <c r="K867" s="436">
        <v>2</v>
      </c>
      <c r="L867" s="433"/>
      <c r="M867" s="432" t="str">
        <f t="shared" si="13"/>
        <v>五年制高技-烹饪（中式烹调）-2022</v>
      </c>
    </row>
    <row r="868" spans="1:13">
      <c r="A868" s="432" t="s">
        <v>1072</v>
      </c>
      <c r="B868" s="433" t="s">
        <v>100</v>
      </c>
      <c r="C868" s="432" t="s">
        <v>1073</v>
      </c>
      <c r="D868" s="433">
        <v>2022</v>
      </c>
      <c r="E868" s="434" t="s">
        <v>649</v>
      </c>
      <c r="F868" s="435" t="s">
        <v>654</v>
      </c>
      <c r="G868" s="435" t="s">
        <v>651</v>
      </c>
      <c r="H868" s="436">
        <v>2</v>
      </c>
      <c r="I868" s="436">
        <v>477</v>
      </c>
      <c r="J868" s="437" t="s">
        <v>907</v>
      </c>
      <c r="K868" s="436">
        <v>4</v>
      </c>
      <c r="L868" s="433"/>
      <c r="M868" s="432" t="str">
        <f t="shared" si="13"/>
        <v>五年制高技-烹饪（中式烹调）-2022</v>
      </c>
    </row>
    <row r="869" spans="1:13">
      <c r="A869" s="432" t="s">
        <v>1072</v>
      </c>
      <c r="B869" s="433" t="s">
        <v>100</v>
      </c>
      <c r="C869" s="432" t="s">
        <v>1073</v>
      </c>
      <c r="D869" s="433">
        <v>2022</v>
      </c>
      <c r="E869" s="434" t="s">
        <v>649</v>
      </c>
      <c r="F869" s="435" t="s">
        <v>654</v>
      </c>
      <c r="G869" s="435" t="s">
        <v>651</v>
      </c>
      <c r="H869" s="436">
        <v>3</v>
      </c>
      <c r="I869" s="436">
        <v>478</v>
      </c>
      <c r="J869" s="437" t="s">
        <v>908</v>
      </c>
      <c r="K869" s="436">
        <v>3</v>
      </c>
      <c r="L869" s="433"/>
      <c r="M869" s="432" t="str">
        <f t="shared" si="13"/>
        <v>五年制高技-烹饪（中式烹调）-2022</v>
      </c>
    </row>
    <row r="870" spans="1:13">
      <c r="A870" s="432" t="s">
        <v>1072</v>
      </c>
      <c r="B870" s="433" t="s">
        <v>100</v>
      </c>
      <c r="C870" s="432" t="s">
        <v>1073</v>
      </c>
      <c r="D870" s="433">
        <v>2022</v>
      </c>
      <c r="E870" s="434" t="s">
        <v>649</v>
      </c>
      <c r="F870" s="435" t="s">
        <v>654</v>
      </c>
      <c r="G870" s="435" t="s">
        <v>651</v>
      </c>
      <c r="H870" s="436">
        <v>4</v>
      </c>
      <c r="I870" s="436">
        <v>479</v>
      </c>
      <c r="J870" s="437" t="s">
        <v>909</v>
      </c>
      <c r="K870" s="436">
        <v>3</v>
      </c>
      <c r="L870" s="433"/>
      <c r="M870" s="432" t="str">
        <f t="shared" si="13"/>
        <v>五年制高技-烹饪（中式烹调）-2022</v>
      </c>
    </row>
    <row r="871" spans="1:13">
      <c r="A871" s="432" t="s">
        <v>1072</v>
      </c>
      <c r="B871" s="433" t="s">
        <v>100</v>
      </c>
      <c r="C871" s="432" t="s">
        <v>1073</v>
      </c>
      <c r="D871" s="433">
        <v>2022</v>
      </c>
      <c r="E871" s="434" t="s">
        <v>649</v>
      </c>
      <c r="F871" s="435" t="s">
        <v>654</v>
      </c>
      <c r="G871" s="435" t="s">
        <v>651</v>
      </c>
      <c r="H871" s="436">
        <v>5</v>
      </c>
      <c r="I871" s="436">
        <v>480</v>
      </c>
      <c r="J871" s="437" t="s">
        <v>1066</v>
      </c>
      <c r="K871" s="436">
        <v>2</v>
      </c>
      <c r="L871" s="433"/>
      <c r="M871" s="432" t="str">
        <f t="shared" si="13"/>
        <v>五年制高技-烹饪（中式烹调）-2022</v>
      </c>
    </row>
    <row r="872" spans="1:13">
      <c r="A872" s="432" t="s">
        <v>1072</v>
      </c>
      <c r="B872" s="433" t="s">
        <v>100</v>
      </c>
      <c r="C872" s="432" t="s">
        <v>1073</v>
      </c>
      <c r="D872" s="433">
        <v>2022</v>
      </c>
      <c r="E872" s="434" t="s">
        <v>649</v>
      </c>
      <c r="F872" s="435" t="s">
        <v>654</v>
      </c>
      <c r="G872" s="435" t="s">
        <v>651</v>
      </c>
      <c r="H872" s="436">
        <v>6</v>
      </c>
      <c r="I872" s="436">
        <v>481</v>
      </c>
      <c r="J872" s="437" t="s">
        <v>911</v>
      </c>
      <c r="K872" s="436">
        <v>2</v>
      </c>
      <c r="L872" s="433"/>
      <c r="M872" s="432" t="str">
        <f t="shared" si="13"/>
        <v>五年制高技-烹饪（中式烹调）-2022</v>
      </c>
    </row>
    <row r="873" spans="1:13">
      <c r="A873" s="432" t="s">
        <v>1072</v>
      </c>
      <c r="B873" s="433" t="s">
        <v>100</v>
      </c>
      <c r="C873" s="432" t="s">
        <v>1073</v>
      </c>
      <c r="D873" s="433">
        <v>2022</v>
      </c>
      <c r="E873" s="434" t="s">
        <v>649</v>
      </c>
      <c r="F873" s="435" t="s">
        <v>654</v>
      </c>
      <c r="G873" s="435" t="s">
        <v>651</v>
      </c>
      <c r="H873" s="436">
        <v>7</v>
      </c>
      <c r="I873" s="436">
        <v>482</v>
      </c>
      <c r="J873" s="437" t="s">
        <v>841</v>
      </c>
      <c r="K873" s="436">
        <v>2</v>
      </c>
      <c r="L873" s="433"/>
      <c r="M873" s="432" t="str">
        <f t="shared" si="13"/>
        <v>五年制高技-烹饪（中式烹调）-2022</v>
      </c>
    </row>
    <row r="874" spans="1:13">
      <c r="A874" s="432" t="s">
        <v>1072</v>
      </c>
      <c r="B874" s="433" t="s">
        <v>100</v>
      </c>
      <c r="C874" s="432" t="s">
        <v>1073</v>
      </c>
      <c r="D874" s="433">
        <v>2022</v>
      </c>
      <c r="E874" s="433" t="s">
        <v>657</v>
      </c>
      <c r="F874" s="432" t="s">
        <v>762</v>
      </c>
      <c r="G874" s="435" t="s">
        <v>651</v>
      </c>
      <c r="H874" s="436">
        <v>8</v>
      </c>
      <c r="I874" s="436">
        <v>483</v>
      </c>
      <c r="J874" s="437" t="s">
        <v>1074</v>
      </c>
      <c r="K874" s="436">
        <v>2</v>
      </c>
      <c r="L874" s="433"/>
      <c r="M874" s="432" t="str">
        <f t="shared" si="13"/>
        <v>五年制高技-烹饪（中式烹调）-2022</v>
      </c>
    </row>
    <row r="875" spans="1:13">
      <c r="A875" s="432" t="s">
        <v>1072</v>
      </c>
      <c r="B875" s="433" t="s">
        <v>100</v>
      </c>
      <c r="C875" s="432" t="s">
        <v>1073</v>
      </c>
      <c r="D875" s="433">
        <v>2022</v>
      </c>
      <c r="E875" s="433" t="s">
        <v>657</v>
      </c>
      <c r="F875" s="432" t="s">
        <v>762</v>
      </c>
      <c r="G875" s="435" t="s">
        <v>651</v>
      </c>
      <c r="H875" s="436">
        <v>9</v>
      </c>
      <c r="I875" s="436">
        <v>484</v>
      </c>
      <c r="J875" s="437" t="s">
        <v>1075</v>
      </c>
      <c r="K875" s="436">
        <v>2</v>
      </c>
      <c r="L875" s="433"/>
      <c r="M875" s="432" t="str">
        <f t="shared" si="13"/>
        <v>五年制高技-烹饪（中式烹调）-2022</v>
      </c>
    </row>
    <row r="876" spans="1:13">
      <c r="A876" s="432" t="s">
        <v>1072</v>
      </c>
      <c r="B876" s="433" t="s">
        <v>100</v>
      </c>
      <c r="C876" s="432" t="s">
        <v>1073</v>
      </c>
      <c r="D876" s="433">
        <v>2022</v>
      </c>
      <c r="E876" s="433" t="s">
        <v>657</v>
      </c>
      <c r="F876" s="432" t="s">
        <v>762</v>
      </c>
      <c r="G876" s="435" t="s">
        <v>651</v>
      </c>
      <c r="H876" s="436">
        <v>10</v>
      </c>
      <c r="I876" s="436">
        <v>485</v>
      </c>
      <c r="J876" s="437" t="s">
        <v>1076</v>
      </c>
      <c r="K876" s="436">
        <v>2</v>
      </c>
      <c r="L876" s="433"/>
      <c r="M876" s="432" t="str">
        <f t="shared" si="13"/>
        <v>五年制高技-烹饪（中式烹调）-2022</v>
      </c>
    </row>
    <row r="877" spans="1:13">
      <c r="A877" s="432" t="s">
        <v>1072</v>
      </c>
      <c r="B877" s="433" t="s">
        <v>100</v>
      </c>
      <c r="C877" s="432" t="s">
        <v>1073</v>
      </c>
      <c r="D877" s="433">
        <v>2022</v>
      </c>
      <c r="E877" s="433" t="s">
        <v>657</v>
      </c>
      <c r="F877" s="432" t="s">
        <v>762</v>
      </c>
      <c r="G877" s="435" t="s">
        <v>651</v>
      </c>
      <c r="H877" s="436">
        <v>11</v>
      </c>
      <c r="I877" s="436">
        <v>486</v>
      </c>
      <c r="J877" s="437" t="s">
        <v>1077</v>
      </c>
      <c r="K877" s="436">
        <v>2</v>
      </c>
      <c r="L877" s="433"/>
      <c r="M877" s="432" t="str">
        <f t="shared" si="13"/>
        <v>五年制高技-烹饪（中式烹调）-2022</v>
      </c>
    </row>
    <row r="878" spans="1:13">
      <c r="A878" s="432" t="s">
        <v>1072</v>
      </c>
      <c r="B878" s="433" t="s">
        <v>100</v>
      </c>
      <c r="C878" s="432" t="s">
        <v>1073</v>
      </c>
      <c r="D878" s="433">
        <v>2022</v>
      </c>
      <c r="E878" s="433" t="s">
        <v>657</v>
      </c>
      <c r="F878" s="432" t="s">
        <v>762</v>
      </c>
      <c r="G878" s="435" t="s">
        <v>651</v>
      </c>
      <c r="H878" s="436">
        <v>12</v>
      </c>
      <c r="I878" s="436">
        <v>487</v>
      </c>
      <c r="J878" s="437" t="s">
        <v>1078</v>
      </c>
      <c r="K878" s="436">
        <v>2</v>
      </c>
      <c r="L878" s="433"/>
      <c r="M878" s="432" t="str">
        <f t="shared" si="13"/>
        <v>五年制高技-烹饪（中式烹调）-2022</v>
      </c>
    </row>
    <row r="879" spans="1:13">
      <c r="A879" s="432" t="s">
        <v>1072</v>
      </c>
      <c r="B879" s="433" t="s">
        <v>100</v>
      </c>
      <c r="C879" s="432" t="s">
        <v>1073</v>
      </c>
      <c r="D879" s="433">
        <v>2022</v>
      </c>
      <c r="E879" s="433" t="s">
        <v>657</v>
      </c>
      <c r="F879" s="432" t="s">
        <v>762</v>
      </c>
      <c r="G879" s="435" t="s">
        <v>651</v>
      </c>
      <c r="H879" s="436">
        <v>13</v>
      </c>
      <c r="I879" s="436">
        <v>488</v>
      </c>
      <c r="J879" s="437" t="s">
        <v>1079</v>
      </c>
      <c r="K879" s="436">
        <v>2</v>
      </c>
      <c r="L879" s="433"/>
      <c r="M879" s="432" t="str">
        <f t="shared" si="13"/>
        <v>五年制高技-烹饪（中式烹调）-2022</v>
      </c>
    </row>
    <row r="880" spans="1:13">
      <c r="A880" s="432" t="s">
        <v>1072</v>
      </c>
      <c r="B880" s="433" t="s">
        <v>100</v>
      </c>
      <c r="C880" s="432" t="s">
        <v>1073</v>
      </c>
      <c r="D880" s="433">
        <v>2022</v>
      </c>
      <c r="E880" s="434" t="s">
        <v>657</v>
      </c>
      <c r="F880" s="437" t="s">
        <v>666</v>
      </c>
      <c r="G880" s="435" t="s">
        <v>651</v>
      </c>
      <c r="H880" s="436">
        <v>14</v>
      </c>
      <c r="I880" s="436">
        <v>501</v>
      </c>
      <c r="J880" s="437" t="s">
        <v>1080</v>
      </c>
      <c r="K880" s="436"/>
      <c r="L880" s="436" t="s">
        <v>670</v>
      </c>
      <c r="M880" s="432" t="str">
        <f t="shared" si="13"/>
        <v>五年制高技-烹饪（中式烹调）-2022</v>
      </c>
    </row>
    <row r="881" spans="1:13">
      <c r="A881" s="432" t="s">
        <v>1081</v>
      </c>
      <c r="B881" s="433" t="s">
        <v>100</v>
      </c>
      <c r="C881" s="432" t="s">
        <v>1082</v>
      </c>
      <c r="D881" s="433">
        <v>2022</v>
      </c>
      <c r="E881" s="434" t="s">
        <v>649</v>
      </c>
      <c r="F881" s="435" t="s">
        <v>650</v>
      </c>
      <c r="G881" s="435" t="s">
        <v>651</v>
      </c>
      <c r="H881" s="436">
        <v>1</v>
      </c>
      <c r="I881" s="436">
        <v>489</v>
      </c>
      <c r="J881" s="437" t="s">
        <v>906</v>
      </c>
      <c r="K881" s="436">
        <v>2</v>
      </c>
      <c r="L881" s="433"/>
      <c r="M881" s="432" t="str">
        <f t="shared" si="13"/>
        <v>五年制高技-数控加工（加工中心操作工）-2022</v>
      </c>
    </row>
    <row r="882" spans="1:13">
      <c r="A882" s="432" t="s">
        <v>1081</v>
      </c>
      <c r="B882" s="433" t="s">
        <v>100</v>
      </c>
      <c r="C882" s="432" t="s">
        <v>1082</v>
      </c>
      <c r="D882" s="433">
        <v>2022</v>
      </c>
      <c r="E882" s="434" t="s">
        <v>649</v>
      </c>
      <c r="F882" s="435" t="s">
        <v>654</v>
      </c>
      <c r="G882" s="435" t="s">
        <v>651</v>
      </c>
      <c r="H882" s="436">
        <v>2</v>
      </c>
      <c r="I882" s="436">
        <v>490</v>
      </c>
      <c r="J882" s="437" t="s">
        <v>907</v>
      </c>
      <c r="K882" s="436">
        <v>4</v>
      </c>
      <c r="L882" s="433"/>
      <c r="M882" s="432" t="str">
        <f t="shared" si="13"/>
        <v>五年制高技-数控加工（加工中心操作工）-2022</v>
      </c>
    </row>
    <row r="883" spans="1:13">
      <c r="A883" s="432" t="s">
        <v>1081</v>
      </c>
      <c r="B883" s="433" t="s">
        <v>100</v>
      </c>
      <c r="C883" s="432" t="s">
        <v>1082</v>
      </c>
      <c r="D883" s="433">
        <v>2022</v>
      </c>
      <c r="E883" s="434" t="s">
        <v>649</v>
      </c>
      <c r="F883" s="435" t="s">
        <v>654</v>
      </c>
      <c r="G883" s="435" t="s">
        <v>651</v>
      </c>
      <c r="H883" s="436">
        <v>3</v>
      </c>
      <c r="I883" s="436">
        <v>491</v>
      </c>
      <c r="J883" s="437" t="s">
        <v>908</v>
      </c>
      <c r="K883" s="436">
        <v>3</v>
      </c>
      <c r="L883" s="433"/>
      <c r="M883" s="432" t="str">
        <f t="shared" si="13"/>
        <v>五年制高技-数控加工（加工中心操作工）-2022</v>
      </c>
    </row>
    <row r="884" spans="1:13">
      <c r="A884" s="432" t="s">
        <v>1081</v>
      </c>
      <c r="B884" s="433" t="s">
        <v>100</v>
      </c>
      <c r="C884" s="432" t="s">
        <v>1082</v>
      </c>
      <c r="D884" s="433">
        <v>2022</v>
      </c>
      <c r="E884" s="434" t="s">
        <v>649</v>
      </c>
      <c r="F884" s="435" t="s">
        <v>654</v>
      </c>
      <c r="G884" s="435" t="s">
        <v>651</v>
      </c>
      <c r="H884" s="436">
        <v>4</v>
      </c>
      <c r="I884" s="436">
        <v>492</v>
      </c>
      <c r="J884" s="437" t="s">
        <v>909</v>
      </c>
      <c r="K884" s="436">
        <v>3</v>
      </c>
      <c r="L884" s="433"/>
      <c r="M884" s="432" t="str">
        <f t="shared" si="13"/>
        <v>五年制高技-数控加工（加工中心操作工）-2022</v>
      </c>
    </row>
    <row r="885" spans="1:13">
      <c r="A885" s="432" t="s">
        <v>1081</v>
      </c>
      <c r="B885" s="433" t="s">
        <v>100</v>
      </c>
      <c r="C885" s="432" t="s">
        <v>1082</v>
      </c>
      <c r="D885" s="433">
        <v>2022</v>
      </c>
      <c r="E885" s="434" t="s">
        <v>649</v>
      </c>
      <c r="F885" s="435" t="s">
        <v>654</v>
      </c>
      <c r="G885" s="435" t="s">
        <v>651</v>
      </c>
      <c r="H885" s="436">
        <v>5</v>
      </c>
      <c r="I885" s="436">
        <v>493</v>
      </c>
      <c r="J885" s="437" t="s">
        <v>1066</v>
      </c>
      <c r="K885" s="436">
        <v>2</v>
      </c>
      <c r="L885" s="433"/>
      <c r="M885" s="432" t="str">
        <f t="shared" si="13"/>
        <v>五年制高技-数控加工（加工中心操作工）-2022</v>
      </c>
    </row>
    <row r="886" spans="1:13">
      <c r="A886" s="432" t="s">
        <v>1081</v>
      </c>
      <c r="B886" s="433" t="s">
        <v>100</v>
      </c>
      <c r="C886" s="432" t="s">
        <v>1082</v>
      </c>
      <c r="D886" s="433">
        <v>2022</v>
      </c>
      <c r="E886" s="434" t="s">
        <v>649</v>
      </c>
      <c r="F886" s="435" t="s">
        <v>654</v>
      </c>
      <c r="G886" s="435" t="s">
        <v>651</v>
      </c>
      <c r="H886" s="436">
        <v>6</v>
      </c>
      <c r="I886" s="436">
        <v>494</v>
      </c>
      <c r="J886" s="437" t="s">
        <v>911</v>
      </c>
      <c r="K886" s="436">
        <v>2</v>
      </c>
      <c r="L886" s="433"/>
      <c r="M886" s="432" t="str">
        <f t="shared" si="13"/>
        <v>五年制高技-数控加工（加工中心操作工）-2022</v>
      </c>
    </row>
    <row r="887" spans="1:13">
      <c r="A887" s="432" t="s">
        <v>1081</v>
      </c>
      <c r="B887" s="433" t="s">
        <v>100</v>
      </c>
      <c r="C887" s="432" t="s">
        <v>1082</v>
      </c>
      <c r="D887" s="433">
        <v>2022</v>
      </c>
      <c r="E887" s="434" t="s">
        <v>649</v>
      </c>
      <c r="F887" s="435" t="s">
        <v>654</v>
      </c>
      <c r="G887" s="435" t="s">
        <v>651</v>
      </c>
      <c r="H887" s="436">
        <v>7</v>
      </c>
      <c r="I887" s="436">
        <v>495</v>
      </c>
      <c r="J887" s="437" t="s">
        <v>841</v>
      </c>
      <c r="K887" s="436">
        <v>2</v>
      </c>
      <c r="L887" s="433"/>
      <c r="M887" s="432" t="str">
        <f t="shared" si="13"/>
        <v>五年制高技-数控加工（加工中心操作工）-2022</v>
      </c>
    </row>
    <row r="888" spans="1:13">
      <c r="A888" s="432" t="s">
        <v>1081</v>
      </c>
      <c r="B888" s="433" t="s">
        <v>100</v>
      </c>
      <c r="C888" s="432" t="s">
        <v>1082</v>
      </c>
      <c r="D888" s="433">
        <v>2022</v>
      </c>
      <c r="E888" s="433" t="s">
        <v>657</v>
      </c>
      <c r="F888" s="432" t="s">
        <v>729</v>
      </c>
      <c r="G888" s="435" t="s">
        <v>651</v>
      </c>
      <c r="H888" s="436">
        <v>8</v>
      </c>
      <c r="I888" s="436">
        <v>496</v>
      </c>
      <c r="J888" s="437" t="s">
        <v>925</v>
      </c>
      <c r="K888" s="436">
        <v>4</v>
      </c>
      <c r="L888" s="433"/>
      <c r="M888" s="432" t="str">
        <f t="shared" si="13"/>
        <v>五年制高技-数控加工（加工中心操作工）-2022</v>
      </c>
    </row>
    <row r="889" spans="1:13">
      <c r="A889" s="432" t="s">
        <v>1081</v>
      </c>
      <c r="B889" s="433" t="s">
        <v>100</v>
      </c>
      <c r="C889" s="432" t="s">
        <v>1082</v>
      </c>
      <c r="D889" s="433">
        <v>2022</v>
      </c>
      <c r="E889" s="433" t="s">
        <v>657</v>
      </c>
      <c r="F889" s="432" t="s">
        <v>729</v>
      </c>
      <c r="G889" s="435" t="s">
        <v>651</v>
      </c>
      <c r="H889" s="436">
        <v>9</v>
      </c>
      <c r="I889" s="436">
        <v>497</v>
      </c>
      <c r="J889" s="437" t="s">
        <v>1083</v>
      </c>
      <c r="K889" s="436">
        <v>4</v>
      </c>
      <c r="L889" s="433"/>
      <c r="M889" s="432" t="str">
        <f t="shared" si="13"/>
        <v>五年制高技-数控加工（加工中心操作工）-2022</v>
      </c>
    </row>
    <row r="890" spans="1:13">
      <c r="A890" s="432" t="s">
        <v>1081</v>
      </c>
      <c r="B890" s="433" t="s">
        <v>100</v>
      </c>
      <c r="C890" s="432" t="s">
        <v>1082</v>
      </c>
      <c r="D890" s="433">
        <v>2022</v>
      </c>
      <c r="E890" s="434" t="s">
        <v>657</v>
      </c>
      <c r="F890" s="437" t="s">
        <v>666</v>
      </c>
      <c r="G890" s="435" t="s">
        <v>651</v>
      </c>
      <c r="H890" s="436">
        <v>10</v>
      </c>
      <c r="I890" s="436">
        <v>502</v>
      </c>
      <c r="J890" s="437" t="s">
        <v>1084</v>
      </c>
      <c r="K890" s="436"/>
      <c r="L890" s="436" t="s">
        <v>679</v>
      </c>
      <c r="M890" s="432" t="str">
        <f t="shared" si="13"/>
        <v>五年制高技-数控加工（加工中心操作工）-2022</v>
      </c>
    </row>
    <row r="891" spans="1:13">
      <c r="A891" s="432" t="s">
        <v>620</v>
      </c>
      <c r="B891" s="433" t="s">
        <v>223</v>
      </c>
      <c r="C891" s="432" t="s">
        <v>835</v>
      </c>
      <c r="D891" s="433">
        <v>2022</v>
      </c>
      <c r="E891" s="434" t="s">
        <v>649</v>
      </c>
      <c r="F891" s="435" t="s">
        <v>650</v>
      </c>
      <c r="G891" s="435" t="s">
        <v>651</v>
      </c>
      <c r="H891" s="436">
        <v>27</v>
      </c>
      <c r="I891" s="436">
        <v>340</v>
      </c>
      <c r="J891" s="437" t="s">
        <v>906</v>
      </c>
      <c r="K891" s="436">
        <v>2</v>
      </c>
      <c r="L891" s="433"/>
      <c r="M891" s="432" t="str">
        <f t="shared" si="13"/>
        <v>二年制高技-电子商务-2022</v>
      </c>
    </row>
    <row r="892" spans="1:13">
      <c r="A892" s="432" t="s">
        <v>620</v>
      </c>
      <c r="B892" s="433" t="s">
        <v>223</v>
      </c>
      <c r="C892" s="432" t="s">
        <v>835</v>
      </c>
      <c r="D892" s="433">
        <v>2022</v>
      </c>
      <c r="E892" s="434" t="s">
        <v>649</v>
      </c>
      <c r="F892" s="435" t="s">
        <v>654</v>
      </c>
      <c r="G892" s="435" t="s">
        <v>651</v>
      </c>
      <c r="H892" s="436">
        <v>28</v>
      </c>
      <c r="I892" s="436">
        <v>341</v>
      </c>
      <c r="J892" s="437" t="s">
        <v>907</v>
      </c>
      <c r="K892" s="436">
        <v>2</v>
      </c>
      <c r="L892" s="433"/>
      <c r="M892" s="432" t="str">
        <f t="shared" si="13"/>
        <v>二年制高技-电子商务-2022</v>
      </c>
    </row>
    <row r="893" spans="1:13">
      <c r="A893" s="432" t="s">
        <v>620</v>
      </c>
      <c r="B893" s="433" t="s">
        <v>223</v>
      </c>
      <c r="C893" s="432" t="s">
        <v>835</v>
      </c>
      <c r="D893" s="433">
        <v>2022</v>
      </c>
      <c r="E893" s="434" t="s">
        <v>649</v>
      </c>
      <c r="F893" s="435" t="s">
        <v>654</v>
      </c>
      <c r="G893" s="435" t="s">
        <v>651</v>
      </c>
      <c r="H893" s="436">
        <v>29</v>
      </c>
      <c r="I893" s="436">
        <v>342</v>
      </c>
      <c r="J893" s="437" t="s">
        <v>908</v>
      </c>
      <c r="K893" s="436">
        <v>2</v>
      </c>
      <c r="L893" s="433"/>
      <c r="M893" s="432" t="str">
        <f t="shared" si="13"/>
        <v>二年制高技-电子商务-2022</v>
      </c>
    </row>
    <row r="894" spans="1:13">
      <c r="A894" s="432" t="s">
        <v>620</v>
      </c>
      <c r="B894" s="433" t="s">
        <v>223</v>
      </c>
      <c r="C894" s="432" t="s">
        <v>835</v>
      </c>
      <c r="D894" s="433">
        <v>2022</v>
      </c>
      <c r="E894" s="434" t="s">
        <v>649</v>
      </c>
      <c r="F894" s="435" t="s">
        <v>654</v>
      </c>
      <c r="G894" s="435" t="s">
        <v>651</v>
      </c>
      <c r="H894" s="436">
        <v>30</v>
      </c>
      <c r="I894" s="436">
        <v>343</v>
      </c>
      <c r="J894" s="437" t="s">
        <v>909</v>
      </c>
      <c r="K894" s="436">
        <v>2</v>
      </c>
      <c r="L894" s="433"/>
      <c r="M894" s="432" t="str">
        <f t="shared" si="13"/>
        <v>二年制高技-电子商务-2022</v>
      </c>
    </row>
    <row r="895" spans="1:13">
      <c r="A895" s="432" t="s">
        <v>620</v>
      </c>
      <c r="B895" s="433" t="s">
        <v>223</v>
      </c>
      <c r="C895" s="432" t="s">
        <v>835</v>
      </c>
      <c r="D895" s="433">
        <v>2022</v>
      </c>
      <c r="E895" s="434" t="s">
        <v>649</v>
      </c>
      <c r="F895" s="435" t="s">
        <v>654</v>
      </c>
      <c r="G895" s="435" t="s">
        <v>651</v>
      </c>
      <c r="H895" s="436">
        <v>31</v>
      </c>
      <c r="I895" s="436">
        <v>344</v>
      </c>
      <c r="J895" s="437" t="s">
        <v>911</v>
      </c>
      <c r="K895" s="436">
        <v>2</v>
      </c>
      <c r="L895" s="433"/>
      <c r="M895" s="432" t="str">
        <f t="shared" si="13"/>
        <v>二年制高技-电子商务-2022</v>
      </c>
    </row>
    <row r="896" spans="1:13">
      <c r="A896" s="432" t="s">
        <v>620</v>
      </c>
      <c r="B896" s="433" t="s">
        <v>223</v>
      </c>
      <c r="C896" s="432" t="s">
        <v>835</v>
      </c>
      <c r="D896" s="433">
        <v>2022</v>
      </c>
      <c r="E896" s="434" t="s">
        <v>657</v>
      </c>
      <c r="F896" s="432" t="s">
        <v>729</v>
      </c>
      <c r="G896" s="435" t="s">
        <v>651</v>
      </c>
      <c r="H896" s="436">
        <v>32</v>
      </c>
      <c r="I896" s="436">
        <v>345</v>
      </c>
      <c r="J896" s="437" t="s">
        <v>915</v>
      </c>
      <c r="K896" s="436">
        <v>4</v>
      </c>
      <c r="L896" s="433"/>
      <c r="M896" s="432" t="str">
        <f t="shared" si="13"/>
        <v>二年制高技-电子商务-2022</v>
      </c>
    </row>
    <row r="897" spans="1:13">
      <c r="A897" s="432" t="s">
        <v>620</v>
      </c>
      <c r="B897" s="433" t="s">
        <v>223</v>
      </c>
      <c r="C897" s="432" t="s">
        <v>835</v>
      </c>
      <c r="D897" s="433">
        <v>2022</v>
      </c>
      <c r="E897" s="434" t="s">
        <v>657</v>
      </c>
      <c r="F897" s="432" t="s">
        <v>729</v>
      </c>
      <c r="G897" s="435" t="s">
        <v>651</v>
      </c>
      <c r="H897" s="436">
        <v>33</v>
      </c>
      <c r="I897" s="436">
        <v>346</v>
      </c>
      <c r="J897" s="437" t="s">
        <v>1085</v>
      </c>
      <c r="K897" s="436">
        <v>2</v>
      </c>
      <c r="L897" s="433"/>
      <c r="M897" s="432" t="str">
        <f t="shared" si="13"/>
        <v>二年制高技-电子商务-2022</v>
      </c>
    </row>
    <row r="898" spans="1:13">
      <c r="A898" s="432" t="s">
        <v>620</v>
      </c>
      <c r="B898" s="433" t="s">
        <v>223</v>
      </c>
      <c r="C898" s="432" t="s">
        <v>835</v>
      </c>
      <c r="D898" s="433">
        <v>2022</v>
      </c>
      <c r="E898" s="434" t="s">
        <v>657</v>
      </c>
      <c r="F898" s="432" t="s">
        <v>762</v>
      </c>
      <c r="G898" s="435" t="s">
        <v>651</v>
      </c>
      <c r="H898" s="436">
        <v>34</v>
      </c>
      <c r="I898" s="436">
        <v>347</v>
      </c>
      <c r="J898" s="437" t="s">
        <v>1086</v>
      </c>
      <c r="K898" s="436">
        <v>4</v>
      </c>
      <c r="L898" s="433"/>
      <c r="M898" s="432" t="str">
        <f t="shared" ref="M898:M961" si="14">B898&amp;"-"&amp;C898&amp;"-"&amp;D898</f>
        <v>二年制高技-电子商务-2022</v>
      </c>
    </row>
    <row r="899" spans="1:13">
      <c r="A899" s="432" t="s">
        <v>620</v>
      </c>
      <c r="B899" s="433" t="s">
        <v>223</v>
      </c>
      <c r="C899" s="432" t="s">
        <v>835</v>
      </c>
      <c r="D899" s="433">
        <v>2022</v>
      </c>
      <c r="E899" s="434" t="s">
        <v>657</v>
      </c>
      <c r="F899" s="432" t="s">
        <v>762</v>
      </c>
      <c r="G899" s="435" t="s">
        <v>651</v>
      </c>
      <c r="H899" s="436">
        <v>35</v>
      </c>
      <c r="I899" s="436">
        <v>348</v>
      </c>
      <c r="J899" s="437" t="s">
        <v>1087</v>
      </c>
      <c r="K899" s="436">
        <v>4</v>
      </c>
      <c r="L899" s="433"/>
      <c r="M899" s="432" t="str">
        <f t="shared" si="14"/>
        <v>二年制高技-电子商务-2022</v>
      </c>
    </row>
    <row r="900" spans="1:13">
      <c r="A900" s="432" t="s">
        <v>620</v>
      </c>
      <c r="B900" s="433" t="s">
        <v>223</v>
      </c>
      <c r="C900" s="432" t="s">
        <v>835</v>
      </c>
      <c r="D900" s="433">
        <v>2022</v>
      </c>
      <c r="E900" s="434" t="s">
        <v>657</v>
      </c>
      <c r="F900" s="432" t="s">
        <v>658</v>
      </c>
      <c r="G900" s="435" t="s">
        <v>651</v>
      </c>
      <c r="H900" s="436">
        <v>36</v>
      </c>
      <c r="I900" s="436">
        <v>349</v>
      </c>
      <c r="J900" s="437" t="s">
        <v>844</v>
      </c>
      <c r="K900" s="436">
        <v>2</v>
      </c>
      <c r="L900" s="433"/>
      <c r="M900" s="432" t="str">
        <f t="shared" si="14"/>
        <v>二年制高技-电子商务-2022</v>
      </c>
    </row>
    <row r="901" spans="1:13">
      <c r="A901" s="432" t="s">
        <v>620</v>
      </c>
      <c r="B901" s="433" t="s">
        <v>223</v>
      </c>
      <c r="C901" s="432" t="s">
        <v>835</v>
      </c>
      <c r="D901" s="433">
        <v>2022</v>
      </c>
      <c r="E901" s="434" t="s">
        <v>657</v>
      </c>
      <c r="F901" s="437" t="s">
        <v>666</v>
      </c>
      <c r="G901" s="435" t="s">
        <v>651</v>
      </c>
      <c r="H901" s="436">
        <v>37</v>
      </c>
      <c r="I901" s="436">
        <v>418</v>
      </c>
      <c r="J901" s="437" t="s">
        <v>1088</v>
      </c>
      <c r="K901" s="436"/>
      <c r="L901" s="436" t="s">
        <v>668</v>
      </c>
      <c r="M901" s="432" t="str">
        <f t="shared" si="14"/>
        <v>二年制高技-电子商务-2022</v>
      </c>
    </row>
    <row r="902" spans="1:13">
      <c r="A902" s="432" t="s">
        <v>621</v>
      </c>
      <c r="B902" s="433" t="s">
        <v>223</v>
      </c>
      <c r="C902" s="432" t="s">
        <v>1046</v>
      </c>
      <c r="D902" s="433">
        <v>2022</v>
      </c>
      <c r="E902" s="433" t="s">
        <v>649</v>
      </c>
      <c r="F902" s="435" t="s">
        <v>650</v>
      </c>
      <c r="G902" s="435" t="s">
        <v>651</v>
      </c>
      <c r="H902" s="436">
        <v>1</v>
      </c>
      <c r="I902" s="436">
        <v>350</v>
      </c>
      <c r="J902" s="437" t="s">
        <v>906</v>
      </c>
      <c r="K902" s="436">
        <v>2</v>
      </c>
      <c r="L902" s="433"/>
      <c r="M902" s="432" t="str">
        <f t="shared" si="14"/>
        <v>二年制高技-机电一体化技术-2022</v>
      </c>
    </row>
    <row r="903" spans="1:13">
      <c r="A903" s="432" t="s">
        <v>621</v>
      </c>
      <c r="B903" s="433" t="s">
        <v>223</v>
      </c>
      <c r="C903" s="432" t="s">
        <v>1046</v>
      </c>
      <c r="D903" s="433">
        <v>2022</v>
      </c>
      <c r="E903" s="433" t="s">
        <v>649</v>
      </c>
      <c r="F903" s="435" t="s">
        <v>654</v>
      </c>
      <c r="G903" s="435" t="s">
        <v>651</v>
      </c>
      <c r="H903" s="436">
        <v>2</v>
      </c>
      <c r="I903" s="436">
        <v>351</v>
      </c>
      <c r="J903" s="437" t="s">
        <v>907</v>
      </c>
      <c r="K903" s="436">
        <v>2</v>
      </c>
      <c r="L903" s="433"/>
      <c r="M903" s="432" t="str">
        <f t="shared" si="14"/>
        <v>二年制高技-机电一体化技术-2022</v>
      </c>
    </row>
    <row r="904" spans="1:13">
      <c r="A904" s="432" t="s">
        <v>621</v>
      </c>
      <c r="B904" s="433" t="s">
        <v>223</v>
      </c>
      <c r="C904" s="432" t="s">
        <v>1046</v>
      </c>
      <c r="D904" s="433">
        <v>2022</v>
      </c>
      <c r="E904" s="433" t="s">
        <v>649</v>
      </c>
      <c r="F904" s="435" t="s">
        <v>654</v>
      </c>
      <c r="G904" s="435" t="s">
        <v>651</v>
      </c>
      <c r="H904" s="436">
        <v>3</v>
      </c>
      <c r="I904" s="436">
        <v>352</v>
      </c>
      <c r="J904" s="437" t="s">
        <v>908</v>
      </c>
      <c r="K904" s="436">
        <v>2</v>
      </c>
      <c r="L904" s="433"/>
      <c r="M904" s="432" t="str">
        <f t="shared" si="14"/>
        <v>二年制高技-机电一体化技术-2022</v>
      </c>
    </row>
    <row r="905" spans="1:13">
      <c r="A905" s="432" t="s">
        <v>621</v>
      </c>
      <c r="B905" s="433" t="s">
        <v>223</v>
      </c>
      <c r="C905" s="432" t="s">
        <v>1046</v>
      </c>
      <c r="D905" s="433">
        <v>2022</v>
      </c>
      <c r="E905" s="433" t="s">
        <v>649</v>
      </c>
      <c r="F905" s="435" t="s">
        <v>654</v>
      </c>
      <c r="G905" s="435" t="s">
        <v>651</v>
      </c>
      <c r="H905" s="436">
        <v>4</v>
      </c>
      <c r="I905" s="436">
        <v>353</v>
      </c>
      <c r="J905" s="437" t="s">
        <v>909</v>
      </c>
      <c r="K905" s="436">
        <v>2</v>
      </c>
      <c r="L905" s="433"/>
      <c r="M905" s="432" t="str">
        <f t="shared" si="14"/>
        <v>二年制高技-机电一体化技术-2022</v>
      </c>
    </row>
    <row r="906" spans="1:13">
      <c r="A906" s="432" t="s">
        <v>621</v>
      </c>
      <c r="B906" s="433" t="s">
        <v>223</v>
      </c>
      <c r="C906" s="432" t="s">
        <v>1046</v>
      </c>
      <c r="D906" s="433">
        <v>2022</v>
      </c>
      <c r="E906" s="433" t="s">
        <v>649</v>
      </c>
      <c r="F906" s="435" t="s">
        <v>654</v>
      </c>
      <c r="G906" s="435" t="s">
        <v>651</v>
      </c>
      <c r="H906" s="436">
        <v>5</v>
      </c>
      <c r="I906" s="436">
        <v>354</v>
      </c>
      <c r="J906" s="437" t="s">
        <v>1066</v>
      </c>
      <c r="K906" s="436">
        <v>2</v>
      </c>
      <c r="L906" s="433"/>
      <c r="M906" s="432" t="str">
        <f t="shared" si="14"/>
        <v>二年制高技-机电一体化技术-2022</v>
      </c>
    </row>
    <row r="907" spans="1:13">
      <c r="A907" s="432" t="s">
        <v>621</v>
      </c>
      <c r="B907" s="433" t="s">
        <v>223</v>
      </c>
      <c r="C907" s="432" t="s">
        <v>1046</v>
      </c>
      <c r="D907" s="433">
        <v>2022</v>
      </c>
      <c r="E907" s="433" t="s">
        <v>649</v>
      </c>
      <c r="F907" s="435" t="s">
        <v>654</v>
      </c>
      <c r="G907" s="435" t="s">
        <v>651</v>
      </c>
      <c r="H907" s="436">
        <v>6</v>
      </c>
      <c r="I907" s="436">
        <v>355</v>
      </c>
      <c r="J907" s="437" t="s">
        <v>911</v>
      </c>
      <c r="K907" s="436">
        <v>2</v>
      </c>
      <c r="L907" s="433"/>
      <c r="M907" s="432" t="str">
        <f t="shared" si="14"/>
        <v>二年制高技-机电一体化技术-2022</v>
      </c>
    </row>
    <row r="908" spans="1:13">
      <c r="A908" s="432" t="s">
        <v>621</v>
      </c>
      <c r="B908" s="433" t="s">
        <v>223</v>
      </c>
      <c r="C908" s="432" t="s">
        <v>1046</v>
      </c>
      <c r="D908" s="433">
        <v>2022</v>
      </c>
      <c r="E908" s="433" t="s">
        <v>649</v>
      </c>
      <c r="F908" s="435" t="s">
        <v>654</v>
      </c>
      <c r="G908" s="435" t="s">
        <v>659</v>
      </c>
      <c r="H908" s="436">
        <v>7</v>
      </c>
      <c r="I908" s="436">
        <v>356</v>
      </c>
      <c r="J908" s="437" t="s">
        <v>664</v>
      </c>
      <c r="K908" s="436">
        <v>1</v>
      </c>
      <c r="L908" s="433"/>
      <c r="M908" s="432" t="str">
        <f t="shared" si="14"/>
        <v>二年制高技-机电一体化技术-2022</v>
      </c>
    </row>
    <row r="909" spans="1:13">
      <c r="A909" s="432" t="s">
        <v>621</v>
      </c>
      <c r="B909" s="433" t="s">
        <v>223</v>
      </c>
      <c r="C909" s="432" t="s">
        <v>1046</v>
      </c>
      <c r="D909" s="433">
        <v>2022</v>
      </c>
      <c r="E909" s="434" t="s">
        <v>657</v>
      </c>
      <c r="F909" s="432" t="s">
        <v>729</v>
      </c>
      <c r="G909" s="435" t="s">
        <v>651</v>
      </c>
      <c r="H909" s="436">
        <v>8</v>
      </c>
      <c r="I909" s="436">
        <v>357</v>
      </c>
      <c r="J909" s="437" t="s">
        <v>1089</v>
      </c>
      <c r="K909" s="436">
        <v>4</v>
      </c>
      <c r="L909" s="433"/>
      <c r="M909" s="432" t="str">
        <f t="shared" si="14"/>
        <v>二年制高技-机电一体化技术-2022</v>
      </c>
    </row>
    <row r="910" spans="1:13">
      <c r="A910" s="432" t="s">
        <v>621</v>
      </c>
      <c r="B910" s="433" t="s">
        <v>223</v>
      </c>
      <c r="C910" s="432" t="s">
        <v>1046</v>
      </c>
      <c r="D910" s="433">
        <v>2022</v>
      </c>
      <c r="E910" s="434" t="s">
        <v>657</v>
      </c>
      <c r="F910" s="432" t="s">
        <v>729</v>
      </c>
      <c r="G910" s="435" t="s">
        <v>651</v>
      </c>
      <c r="H910" s="436">
        <v>9</v>
      </c>
      <c r="I910" s="436">
        <v>358</v>
      </c>
      <c r="J910" s="437" t="s">
        <v>1090</v>
      </c>
      <c r="K910" s="436">
        <v>4</v>
      </c>
      <c r="L910" s="433"/>
      <c r="M910" s="432" t="str">
        <f t="shared" si="14"/>
        <v>二年制高技-机电一体化技术-2022</v>
      </c>
    </row>
    <row r="911" spans="1:13">
      <c r="A911" s="432" t="s">
        <v>621</v>
      </c>
      <c r="B911" s="433" t="s">
        <v>223</v>
      </c>
      <c r="C911" s="432" t="s">
        <v>1046</v>
      </c>
      <c r="D911" s="433">
        <v>2022</v>
      </c>
      <c r="E911" s="434" t="s">
        <v>657</v>
      </c>
      <c r="F911" s="432" t="s">
        <v>729</v>
      </c>
      <c r="G911" s="435" t="s">
        <v>651</v>
      </c>
      <c r="H911" s="436">
        <v>10</v>
      </c>
      <c r="I911" s="436">
        <v>359</v>
      </c>
      <c r="J911" s="437" t="s">
        <v>1091</v>
      </c>
      <c r="K911" s="436">
        <v>4</v>
      </c>
      <c r="L911" s="433"/>
      <c r="M911" s="432" t="str">
        <f t="shared" si="14"/>
        <v>二年制高技-机电一体化技术-2022</v>
      </c>
    </row>
    <row r="912" spans="1:13">
      <c r="A912" s="432" t="s">
        <v>621</v>
      </c>
      <c r="B912" s="433" t="s">
        <v>223</v>
      </c>
      <c r="C912" s="432" t="s">
        <v>1046</v>
      </c>
      <c r="D912" s="433">
        <v>2022</v>
      </c>
      <c r="E912" s="434" t="s">
        <v>657</v>
      </c>
      <c r="F912" s="432" t="s">
        <v>729</v>
      </c>
      <c r="G912" s="435" t="s">
        <v>651</v>
      </c>
      <c r="H912" s="436">
        <v>11</v>
      </c>
      <c r="I912" s="436">
        <v>360</v>
      </c>
      <c r="J912" s="437" t="s">
        <v>1092</v>
      </c>
      <c r="K912" s="436">
        <v>4</v>
      </c>
      <c r="L912" s="433"/>
      <c r="M912" s="432" t="str">
        <f t="shared" si="14"/>
        <v>二年制高技-机电一体化技术-2022</v>
      </c>
    </row>
    <row r="913" spans="1:13">
      <c r="A913" s="432" t="s">
        <v>621</v>
      </c>
      <c r="B913" s="433" t="s">
        <v>223</v>
      </c>
      <c r="C913" s="432" t="s">
        <v>1046</v>
      </c>
      <c r="D913" s="433">
        <v>2022</v>
      </c>
      <c r="E913" s="434" t="s">
        <v>657</v>
      </c>
      <c r="F913" s="437" t="s">
        <v>666</v>
      </c>
      <c r="G913" s="435" t="s">
        <v>651</v>
      </c>
      <c r="H913" s="436">
        <v>12</v>
      </c>
      <c r="I913" s="436">
        <v>419</v>
      </c>
      <c r="J913" s="437" t="s">
        <v>1093</v>
      </c>
      <c r="K913" s="436"/>
      <c r="L913" s="436" t="s">
        <v>670</v>
      </c>
      <c r="M913" s="432" t="str">
        <f t="shared" si="14"/>
        <v>二年制高技-机电一体化技术-2022</v>
      </c>
    </row>
    <row r="914" spans="1:13">
      <c r="A914" s="432" t="s">
        <v>621</v>
      </c>
      <c r="B914" s="433" t="s">
        <v>223</v>
      </c>
      <c r="C914" s="432" t="s">
        <v>1046</v>
      </c>
      <c r="D914" s="433">
        <v>2022</v>
      </c>
      <c r="E914" s="434" t="s">
        <v>657</v>
      </c>
      <c r="F914" s="437" t="s">
        <v>666</v>
      </c>
      <c r="G914" s="435" t="s">
        <v>651</v>
      </c>
      <c r="H914" s="436">
        <v>13</v>
      </c>
      <c r="I914" s="436">
        <v>420</v>
      </c>
      <c r="J914" s="437" t="s">
        <v>1094</v>
      </c>
      <c r="K914" s="436"/>
      <c r="L914" s="436" t="s">
        <v>670</v>
      </c>
      <c r="M914" s="432" t="str">
        <f t="shared" si="14"/>
        <v>二年制高技-机电一体化技术-2022</v>
      </c>
    </row>
    <row r="915" spans="1:13">
      <c r="A915" s="432" t="s">
        <v>622</v>
      </c>
      <c r="B915" s="433" t="s">
        <v>223</v>
      </c>
      <c r="C915" s="432" t="s">
        <v>1070</v>
      </c>
      <c r="D915" s="433">
        <v>2022</v>
      </c>
      <c r="E915" s="433" t="s">
        <v>649</v>
      </c>
      <c r="F915" s="435" t="s">
        <v>650</v>
      </c>
      <c r="G915" s="435" t="s">
        <v>651</v>
      </c>
      <c r="H915" s="436">
        <v>1</v>
      </c>
      <c r="I915" s="436">
        <v>361</v>
      </c>
      <c r="J915" s="437" t="s">
        <v>906</v>
      </c>
      <c r="K915" s="436">
        <v>2</v>
      </c>
      <c r="L915" s="433"/>
      <c r="M915" s="432" t="str">
        <f t="shared" si="14"/>
        <v>二年制高技-计算机网络应用-2022</v>
      </c>
    </row>
    <row r="916" spans="1:13">
      <c r="A916" s="432" t="s">
        <v>622</v>
      </c>
      <c r="B916" s="433" t="s">
        <v>223</v>
      </c>
      <c r="C916" s="432" t="s">
        <v>1070</v>
      </c>
      <c r="D916" s="433">
        <v>2022</v>
      </c>
      <c r="E916" s="433" t="s">
        <v>649</v>
      </c>
      <c r="F916" s="435" t="s">
        <v>654</v>
      </c>
      <c r="G916" s="435" t="s">
        <v>651</v>
      </c>
      <c r="H916" s="436">
        <v>2</v>
      </c>
      <c r="I916" s="436">
        <v>362</v>
      </c>
      <c r="J916" s="437" t="s">
        <v>907</v>
      </c>
      <c r="K916" s="436">
        <v>2</v>
      </c>
      <c r="L916" s="433"/>
      <c r="M916" s="432" t="str">
        <f t="shared" si="14"/>
        <v>二年制高技-计算机网络应用-2022</v>
      </c>
    </row>
    <row r="917" spans="1:13">
      <c r="A917" s="432" t="s">
        <v>622</v>
      </c>
      <c r="B917" s="433" t="s">
        <v>223</v>
      </c>
      <c r="C917" s="432" t="s">
        <v>1070</v>
      </c>
      <c r="D917" s="433">
        <v>2022</v>
      </c>
      <c r="E917" s="433" t="s">
        <v>649</v>
      </c>
      <c r="F917" s="435" t="s">
        <v>654</v>
      </c>
      <c r="G917" s="435" t="s">
        <v>651</v>
      </c>
      <c r="H917" s="436">
        <v>3</v>
      </c>
      <c r="I917" s="436">
        <v>363</v>
      </c>
      <c r="J917" s="437" t="s">
        <v>908</v>
      </c>
      <c r="K917" s="436">
        <v>2</v>
      </c>
      <c r="L917" s="433"/>
      <c r="M917" s="432" t="str">
        <f t="shared" si="14"/>
        <v>二年制高技-计算机网络应用-2022</v>
      </c>
    </row>
    <row r="918" spans="1:13">
      <c r="A918" s="432" t="s">
        <v>622</v>
      </c>
      <c r="B918" s="433" t="s">
        <v>223</v>
      </c>
      <c r="C918" s="432" t="s">
        <v>1070</v>
      </c>
      <c r="D918" s="433">
        <v>2022</v>
      </c>
      <c r="E918" s="433" t="s">
        <v>649</v>
      </c>
      <c r="F918" s="435" t="s">
        <v>654</v>
      </c>
      <c r="G918" s="435" t="s">
        <v>651</v>
      </c>
      <c r="H918" s="436">
        <v>4</v>
      </c>
      <c r="I918" s="436">
        <v>364</v>
      </c>
      <c r="J918" s="437" t="s">
        <v>909</v>
      </c>
      <c r="K918" s="436">
        <v>2</v>
      </c>
      <c r="L918" s="433"/>
      <c r="M918" s="432" t="str">
        <f t="shared" si="14"/>
        <v>二年制高技-计算机网络应用-2022</v>
      </c>
    </row>
    <row r="919" spans="1:13">
      <c r="A919" s="432" t="s">
        <v>622</v>
      </c>
      <c r="B919" s="433" t="s">
        <v>223</v>
      </c>
      <c r="C919" s="432" t="s">
        <v>1070</v>
      </c>
      <c r="D919" s="433">
        <v>2022</v>
      </c>
      <c r="E919" s="433" t="s">
        <v>649</v>
      </c>
      <c r="F919" s="435" t="s">
        <v>654</v>
      </c>
      <c r="G919" s="435" t="s">
        <v>651</v>
      </c>
      <c r="H919" s="436">
        <v>5</v>
      </c>
      <c r="I919" s="436">
        <v>365</v>
      </c>
      <c r="J919" s="437" t="s">
        <v>1066</v>
      </c>
      <c r="K919" s="436">
        <v>2</v>
      </c>
      <c r="L919" s="433"/>
      <c r="M919" s="432" t="str">
        <f t="shared" si="14"/>
        <v>二年制高技-计算机网络应用-2022</v>
      </c>
    </row>
    <row r="920" spans="1:13">
      <c r="A920" s="432" t="s">
        <v>622</v>
      </c>
      <c r="B920" s="433" t="s">
        <v>223</v>
      </c>
      <c r="C920" s="432" t="s">
        <v>1070</v>
      </c>
      <c r="D920" s="433">
        <v>2022</v>
      </c>
      <c r="E920" s="433" t="s">
        <v>649</v>
      </c>
      <c r="F920" s="435" t="s">
        <v>654</v>
      </c>
      <c r="G920" s="435" t="s">
        <v>651</v>
      </c>
      <c r="H920" s="436">
        <v>6</v>
      </c>
      <c r="I920" s="436">
        <v>366</v>
      </c>
      <c r="J920" s="437" t="s">
        <v>911</v>
      </c>
      <c r="K920" s="436">
        <v>2</v>
      </c>
      <c r="L920" s="433"/>
      <c r="M920" s="432" t="str">
        <f t="shared" si="14"/>
        <v>二年制高技-计算机网络应用-2022</v>
      </c>
    </row>
    <row r="921" spans="1:13">
      <c r="A921" s="432" t="s">
        <v>622</v>
      </c>
      <c r="B921" s="433" t="s">
        <v>223</v>
      </c>
      <c r="C921" s="432" t="s">
        <v>1070</v>
      </c>
      <c r="D921" s="433">
        <v>2022</v>
      </c>
      <c r="E921" s="433" t="s">
        <v>649</v>
      </c>
      <c r="F921" s="435" t="s">
        <v>654</v>
      </c>
      <c r="G921" s="435" t="s">
        <v>651</v>
      </c>
      <c r="H921" s="436">
        <v>7</v>
      </c>
      <c r="I921" s="436">
        <v>367</v>
      </c>
      <c r="J921" s="437" t="s">
        <v>1095</v>
      </c>
      <c r="K921" s="436">
        <v>1</v>
      </c>
      <c r="L921" s="433"/>
      <c r="M921" s="432" t="str">
        <f t="shared" si="14"/>
        <v>二年制高技-计算机网络应用-2022</v>
      </c>
    </row>
    <row r="922" spans="1:13">
      <c r="A922" s="432" t="s">
        <v>622</v>
      </c>
      <c r="B922" s="433" t="s">
        <v>223</v>
      </c>
      <c r="C922" s="432" t="s">
        <v>1070</v>
      </c>
      <c r="D922" s="433">
        <v>2022</v>
      </c>
      <c r="E922" s="433" t="s">
        <v>649</v>
      </c>
      <c r="F922" s="435" t="s">
        <v>654</v>
      </c>
      <c r="G922" s="435" t="s">
        <v>659</v>
      </c>
      <c r="H922" s="436">
        <v>8</v>
      </c>
      <c r="I922" s="436">
        <v>368</v>
      </c>
      <c r="J922" s="443" t="s">
        <v>868</v>
      </c>
      <c r="K922" s="436">
        <v>1</v>
      </c>
      <c r="L922" s="433"/>
      <c r="M922" s="432" t="str">
        <f t="shared" si="14"/>
        <v>二年制高技-计算机网络应用-2022</v>
      </c>
    </row>
    <row r="923" spans="1:13">
      <c r="A923" s="432" t="s">
        <v>622</v>
      </c>
      <c r="B923" s="433" t="s">
        <v>223</v>
      </c>
      <c r="C923" s="432" t="s">
        <v>1070</v>
      </c>
      <c r="D923" s="433">
        <v>2022</v>
      </c>
      <c r="E923" s="434" t="s">
        <v>657</v>
      </c>
      <c r="F923" s="432" t="s">
        <v>729</v>
      </c>
      <c r="G923" s="435" t="s">
        <v>651</v>
      </c>
      <c r="H923" s="436">
        <v>9</v>
      </c>
      <c r="I923" s="436">
        <v>369</v>
      </c>
      <c r="J923" s="437" t="s">
        <v>933</v>
      </c>
      <c r="K923" s="436">
        <v>2</v>
      </c>
      <c r="L923" s="433"/>
      <c r="M923" s="432" t="str">
        <f t="shared" si="14"/>
        <v>二年制高技-计算机网络应用-2022</v>
      </c>
    </row>
    <row r="924" spans="1:13">
      <c r="A924" s="432" t="s">
        <v>622</v>
      </c>
      <c r="B924" s="433" t="s">
        <v>223</v>
      </c>
      <c r="C924" s="432" t="s">
        <v>1070</v>
      </c>
      <c r="D924" s="433">
        <v>2022</v>
      </c>
      <c r="E924" s="434" t="s">
        <v>657</v>
      </c>
      <c r="F924" s="432" t="s">
        <v>729</v>
      </c>
      <c r="G924" s="435" t="s">
        <v>651</v>
      </c>
      <c r="H924" s="436">
        <v>10</v>
      </c>
      <c r="I924" s="436">
        <v>370</v>
      </c>
      <c r="J924" s="437" t="s">
        <v>1096</v>
      </c>
      <c r="K924" s="436">
        <v>4</v>
      </c>
      <c r="L924" s="433"/>
      <c r="M924" s="432" t="str">
        <f t="shared" si="14"/>
        <v>二年制高技-计算机网络应用-2022</v>
      </c>
    </row>
    <row r="925" spans="1:13">
      <c r="A925" s="432" t="s">
        <v>622</v>
      </c>
      <c r="B925" s="433" t="s">
        <v>223</v>
      </c>
      <c r="C925" s="432" t="s">
        <v>1070</v>
      </c>
      <c r="D925" s="433">
        <v>2022</v>
      </c>
      <c r="E925" s="434" t="s">
        <v>657</v>
      </c>
      <c r="F925" s="432" t="s">
        <v>729</v>
      </c>
      <c r="G925" s="435" t="s">
        <v>651</v>
      </c>
      <c r="H925" s="436">
        <v>11</v>
      </c>
      <c r="I925" s="436">
        <v>371</v>
      </c>
      <c r="J925" s="437" t="s">
        <v>1097</v>
      </c>
      <c r="K925" s="436">
        <v>4</v>
      </c>
      <c r="L925" s="433"/>
      <c r="M925" s="432" t="str">
        <f t="shared" si="14"/>
        <v>二年制高技-计算机网络应用-2022</v>
      </c>
    </row>
    <row r="926" spans="1:13">
      <c r="A926" s="432" t="s">
        <v>622</v>
      </c>
      <c r="B926" s="433" t="s">
        <v>223</v>
      </c>
      <c r="C926" s="432" t="s">
        <v>1070</v>
      </c>
      <c r="D926" s="433">
        <v>2022</v>
      </c>
      <c r="E926" s="434" t="s">
        <v>657</v>
      </c>
      <c r="F926" s="432" t="s">
        <v>762</v>
      </c>
      <c r="G926" s="435" t="s">
        <v>651</v>
      </c>
      <c r="H926" s="436">
        <v>12</v>
      </c>
      <c r="I926" s="436">
        <v>372</v>
      </c>
      <c r="J926" s="437" t="s">
        <v>1098</v>
      </c>
      <c r="K926" s="436">
        <v>4</v>
      </c>
      <c r="L926" s="433"/>
      <c r="M926" s="432" t="str">
        <f t="shared" si="14"/>
        <v>二年制高技-计算机网络应用-2022</v>
      </c>
    </row>
    <row r="927" spans="1:13">
      <c r="A927" s="432" t="s">
        <v>622</v>
      </c>
      <c r="B927" s="433" t="s">
        <v>223</v>
      </c>
      <c r="C927" s="432" t="s">
        <v>1070</v>
      </c>
      <c r="D927" s="433">
        <v>2022</v>
      </c>
      <c r="E927" s="434" t="s">
        <v>657</v>
      </c>
      <c r="F927" s="437" t="s">
        <v>666</v>
      </c>
      <c r="G927" s="435" t="s">
        <v>651</v>
      </c>
      <c r="H927" s="436">
        <v>13</v>
      </c>
      <c r="I927" s="436">
        <v>421</v>
      </c>
      <c r="J927" s="437" t="s">
        <v>1099</v>
      </c>
      <c r="K927" s="436"/>
      <c r="L927" s="436" t="s">
        <v>668</v>
      </c>
      <c r="M927" s="432" t="str">
        <f t="shared" si="14"/>
        <v>二年制高技-计算机网络应用-2022</v>
      </c>
    </row>
    <row r="928" spans="1:13">
      <c r="A928" s="432" t="s">
        <v>623</v>
      </c>
      <c r="B928" s="433" t="s">
        <v>223</v>
      </c>
      <c r="C928" s="432" t="s">
        <v>885</v>
      </c>
      <c r="D928" s="433">
        <v>2022</v>
      </c>
      <c r="E928" s="433" t="s">
        <v>649</v>
      </c>
      <c r="F928" s="435" t="s">
        <v>650</v>
      </c>
      <c r="G928" s="435" t="s">
        <v>651</v>
      </c>
      <c r="H928" s="436">
        <v>32</v>
      </c>
      <c r="I928" s="436">
        <v>373</v>
      </c>
      <c r="J928" s="437" t="s">
        <v>906</v>
      </c>
      <c r="K928" s="436">
        <v>2</v>
      </c>
      <c r="L928" s="433"/>
      <c r="M928" s="432" t="str">
        <f t="shared" si="14"/>
        <v>二年制高技-旅游服务与管理-2022</v>
      </c>
    </row>
    <row r="929" spans="1:13">
      <c r="A929" s="432" t="s">
        <v>623</v>
      </c>
      <c r="B929" s="433" t="s">
        <v>223</v>
      </c>
      <c r="C929" s="432" t="s">
        <v>885</v>
      </c>
      <c r="D929" s="433">
        <v>2022</v>
      </c>
      <c r="E929" s="433" t="s">
        <v>649</v>
      </c>
      <c r="F929" s="435" t="s">
        <v>654</v>
      </c>
      <c r="G929" s="435" t="s">
        <v>651</v>
      </c>
      <c r="H929" s="436">
        <v>33</v>
      </c>
      <c r="I929" s="436">
        <v>374</v>
      </c>
      <c r="J929" s="437" t="s">
        <v>1100</v>
      </c>
      <c r="K929" s="436">
        <v>2</v>
      </c>
      <c r="L929" s="433"/>
      <c r="M929" s="432" t="str">
        <f t="shared" si="14"/>
        <v>二年制高技-旅游服务与管理-2022</v>
      </c>
    </row>
    <row r="930" spans="1:13">
      <c r="A930" s="432" t="s">
        <v>623</v>
      </c>
      <c r="B930" s="433" t="s">
        <v>223</v>
      </c>
      <c r="C930" s="432" t="s">
        <v>885</v>
      </c>
      <c r="D930" s="433">
        <v>2022</v>
      </c>
      <c r="E930" s="433" t="s">
        <v>649</v>
      </c>
      <c r="F930" s="435" t="s">
        <v>654</v>
      </c>
      <c r="G930" s="435" t="s">
        <v>651</v>
      </c>
      <c r="H930" s="436">
        <v>34</v>
      </c>
      <c r="I930" s="436">
        <v>375</v>
      </c>
      <c r="J930" s="437" t="s">
        <v>1101</v>
      </c>
      <c r="K930" s="436">
        <v>2</v>
      </c>
      <c r="L930" s="433"/>
      <c r="M930" s="432" t="str">
        <f t="shared" si="14"/>
        <v>二年制高技-旅游服务与管理-2022</v>
      </c>
    </row>
    <row r="931" spans="1:13">
      <c r="A931" s="432" t="s">
        <v>623</v>
      </c>
      <c r="B931" s="433" t="s">
        <v>223</v>
      </c>
      <c r="C931" s="432" t="s">
        <v>885</v>
      </c>
      <c r="D931" s="433">
        <v>2022</v>
      </c>
      <c r="E931" s="433" t="s">
        <v>649</v>
      </c>
      <c r="F931" s="435" t="s">
        <v>654</v>
      </c>
      <c r="G931" s="435" t="s">
        <v>651</v>
      </c>
      <c r="H931" s="436">
        <v>35</v>
      </c>
      <c r="I931" s="436">
        <v>376</v>
      </c>
      <c r="J931" s="437" t="s">
        <v>1102</v>
      </c>
      <c r="K931" s="436">
        <v>2</v>
      </c>
      <c r="L931" s="433"/>
      <c r="M931" s="432" t="str">
        <f t="shared" si="14"/>
        <v>二年制高技-旅游服务与管理-2022</v>
      </c>
    </row>
    <row r="932" spans="1:13">
      <c r="A932" s="432" t="s">
        <v>623</v>
      </c>
      <c r="B932" s="433" t="s">
        <v>223</v>
      </c>
      <c r="C932" s="432" t="s">
        <v>885</v>
      </c>
      <c r="D932" s="433">
        <v>2022</v>
      </c>
      <c r="E932" s="433" t="s">
        <v>649</v>
      </c>
      <c r="F932" s="435" t="s">
        <v>654</v>
      </c>
      <c r="G932" s="435" t="s">
        <v>651</v>
      </c>
      <c r="H932" s="436">
        <v>36</v>
      </c>
      <c r="I932" s="436">
        <v>377</v>
      </c>
      <c r="J932" s="437" t="s">
        <v>911</v>
      </c>
      <c r="K932" s="436">
        <v>2</v>
      </c>
      <c r="L932" s="433"/>
      <c r="M932" s="432" t="str">
        <f t="shared" si="14"/>
        <v>二年制高技-旅游服务与管理-2022</v>
      </c>
    </row>
    <row r="933" spans="1:13">
      <c r="A933" s="432" t="s">
        <v>623</v>
      </c>
      <c r="B933" s="433" t="s">
        <v>223</v>
      </c>
      <c r="C933" s="432" t="s">
        <v>885</v>
      </c>
      <c r="D933" s="433">
        <v>2022</v>
      </c>
      <c r="E933" s="434" t="s">
        <v>657</v>
      </c>
      <c r="F933" s="432" t="s">
        <v>729</v>
      </c>
      <c r="G933" s="435" t="s">
        <v>651</v>
      </c>
      <c r="H933" s="436">
        <v>37</v>
      </c>
      <c r="I933" s="436">
        <v>378</v>
      </c>
      <c r="J933" s="437" t="s">
        <v>1103</v>
      </c>
      <c r="K933" s="436">
        <v>2</v>
      </c>
      <c r="L933" s="433"/>
      <c r="M933" s="432" t="str">
        <f t="shared" si="14"/>
        <v>二年制高技-旅游服务与管理-2022</v>
      </c>
    </row>
    <row r="934" spans="1:13">
      <c r="A934" s="432" t="s">
        <v>623</v>
      </c>
      <c r="B934" s="433" t="s">
        <v>223</v>
      </c>
      <c r="C934" s="432" t="s">
        <v>885</v>
      </c>
      <c r="D934" s="433">
        <v>2022</v>
      </c>
      <c r="E934" s="434" t="s">
        <v>657</v>
      </c>
      <c r="F934" s="432" t="s">
        <v>729</v>
      </c>
      <c r="G934" s="435" t="s">
        <v>651</v>
      </c>
      <c r="H934" s="436">
        <v>38</v>
      </c>
      <c r="I934" s="436">
        <v>379</v>
      </c>
      <c r="J934" s="435" t="s">
        <v>1104</v>
      </c>
      <c r="K934" s="436">
        <v>4</v>
      </c>
      <c r="L934" s="433"/>
      <c r="M934" s="432" t="str">
        <f t="shared" si="14"/>
        <v>二年制高技-旅游服务与管理-2022</v>
      </c>
    </row>
    <row r="935" spans="1:13">
      <c r="A935" s="432" t="s">
        <v>623</v>
      </c>
      <c r="B935" s="433" t="s">
        <v>223</v>
      </c>
      <c r="C935" s="432" t="s">
        <v>885</v>
      </c>
      <c r="D935" s="433">
        <v>2022</v>
      </c>
      <c r="E935" s="434" t="s">
        <v>657</v>
      </c>
      <c r="F935" s="432" t="s">
        <v>762</v>
      </c>
      <c r="G935" s="435" t="s">
        <v>651</v>
      </c>
      <c r="H935" s="436">
        <v>39</v>
      </c>
      <c r="I935" s="436">
        <v>380</v>
      </c>
      <c r="J935" s="437" t="s">
        <v>981</v>
      </c>
      <c r="K935" s="436">
        <v>4</v>
      </c>
      <c r="L935" s="433"/>
      <c r="M935" s="432" t="str">
        <f t="shared" si="14"/>
        <v>二年制高技-旅游服务与管理-2022</v>
      </c>
    </row>
    <row r="936" spans="1:13">
      <c r="A936" s="432" t="s">
        <v>623</v>
      </c>
      <c r="B936" s="433" t="s">
        <v>223</v>
      </c>
      <c r="C936" s="432" t="s">
        <v>885</v>
      </c>
      <c r="D936" s="433">
        <v>2022</v>
      </c>
      <c r="E936" s="434" t="s">
        <v>657</v>
      </c>
      <c r="F936" s="432" t="s">
        <v>762</v>
      </c>
      <c r="G936" s="435" t="s">
        <v>651</v>
      </c>
      <c r="H936" s="436">
        <v>40</v>
      </c>
      <c r="I936" s="436">
        <v>381</v>
      </c>
      <c r="J936" s="437" t="s">
        <v>982</v>
      </c>
      <c r="K936" s="436">
        <v>4</v>
      </c>
      <c r="L936" s="433"/>
      <c r="M936" s="432" t="str">
        <f t="shared" si="14"/>
        <v>二年制高技-旅游服务与管理-2022</v>
      </c>
    </row>
    <row r="937" spans="1:13">
      <c r="A937" s="432" t="s">
        <v>623</v>
      </c>
      <c r="B937" s="433" t="s">
        <v>223</v>
      </c>
      <c r="C937" s="432" t="s">
        <v>885</v>
      </c>
      <c r="D937" s="433">
        <v>2022</v>
      </c>
      <c r="E937" s="434" t="s">
        <v>657</v>
      </c>
      <c r="F937" s="432" t="s">
        <v>762</v>
      </c>
      <c r="G937" s="435" t="s">
        <v>651</v>
      </c>
      <c r="H937" s="436">
        <v>41</v>
      </c>
      <c r="I937" s="436">
        <v>382</v>
      </c>
      <c r="J937" s="437" t="s">
        <v>1105</v>
      </c>
      <c r="K937" s="436">
        <v>2</v>
      </c>
      <c r="L937" s="433"/>
      <c r="M937" s="432" t="str">
        <f t="shared" si="14"/>
        <v>二年制高技-旅游服务与管理-2022</v>
      </c>
    </row>
    <row r="938" spans="1:13">
      <c r="A938" s="432" t="s">
        <v>623</v>
      </c>
      <c r="B938" s="433" t="s">
        <v>223</v>
      </c>
      <c r="C938" s="432" t="s">
        <v>885</v>
      </c>
      <c r="D938" s="433">
        <v>2022</v>
      </c>
      <c r="E938" s="434" t="s">
        <v>657</v>
      </c>
      <c r="F938" s="432" t="s">
        <v>762</v>
      </c>
      <c r="G938" s="435" t="s">
        <v>651</v>
      </c>
      <c r="H938" s="436">
        <v>42</v>
      </c>
      <c r="I938" s="436">
        <v>383</v>
      </c>
      <c r="J938" s="437" t="s">
        <v>1106</v>
      </c>
      <c r="K938" s="436">
        <v>2</v>
      </c>
      <c r="L938" s="433"/>
      <c r="M938" s="432" t="str">
        <f t="shared" si="14"/>
        <v>二年制高技-旅游服务与管理-2022</v>
      </c>
    </row>
    <row r="939" spans="1:13">
      <c r="A939" s="432" t="s">
        <v>623</v>
      </c>
      <c r="B939" s="433" t="s">
        <v>223</v>
      </c>
      <c r="C939" s="432" t="s">
        <v>885</v>
      </c>
      <c r="D939" s="433">
        <v>2022</v>
      </c>
      <c r="E939" s="434" t="s">
        <v>657</v>
      </c>
      <c r="F939" s="432" t="s">
        <v>658</v>
      </c>
      <c r="G939" s="435" t="s">
        <v>659</v>
      </c>
      <c r="H939" s="436">
        <v>43</v>
      </c>
      <c r="I939" s="436">
        <v>384</v>
      </c>
      <c r="J939" s="435" t="s">
        <v>1107</v>
      </c>
      <c r="K939" s="436">
        <v>2</v>
      </c>
      <c r="L939" s="433"/>
      <c r="M939" s="432" t="str">
        <f t="shared" si="14"/>
        <v>二年制高技-旅游服务与管理-2022</v>
      </c>
    </row>
    <row r="940" spans="1:13">
      <c r="A940" s="432" t="s">
        <v>623</v>
      </c>
      <c r="B940" s="433" t="s">
        <v>223</v>
      </c>
      <c r="C940" s="432" t="s">
        <v>885</v>
      </c>
      <c r="D940" s="433">
        <v>2022</v>
      </c>
      <c r="E940" s="434" t="s">
        <v>657</v>
      </c>
      <c r="F940" s="437" t="s">
        <v>666</v>
      </c>
      <c r="G940" s="435" t="s">
        <v>651</v>
      </c>
      <c r="H940" s="436">
        <v>44</v>
      </c>
      <c r="I940" s="436">
        <v>422</v>
      </c>
      <c r="J940" s="437" t="s">
        <v>1108</v>
      </c>
      <c r="K940" s="436"/>
      <c r="L940" s="436" t="s">
        <v>670</v>
      </c>
      <c r="M940" s="432" t="str">
        <f t="shared" si="14"/>
        <v>二年制高技-旅游服务与管理-2022</v>
      </c>
    </row>
    <row r="941" spans="1:13">
      <c r="A941" s="432" t="s">
        <v>624</v>
      </c>
      <c r="B941" s="433" t="s">
        <v>223</v>
      </c>
      <c r="C941" s="432" t="s">
        <v>1109</v>
      </c>
      <c r="D941" s="433">
        <v>2022</v>
      </c>
      <c r="E941" s="433" t="s">
        <v>649</v>
      </c>
      <c r="F941" s="435" t="s">
        <v>650</v>
      </c>
      <c r="G941" s="435" t="s">
        <v>651</v>
      </c>
      <c r="H941" s="436">
        <v>15</v>
      </c>
      <c r="I941" s="436">
        <v>385</v>
      </c>
      <c r="J941" s="437" t="s">
        <v>906</v>
      </c>
      <c r="K941" s="436">
        <v>2</v>
      </c>
      <c r="L941" s="433"/>
      <c r="M941" s="432" t="str">
        <f t="shared" si="14"/>
        <v>二年制高技-烹饪(中式烹调)-2022</v>
      </c>
    </row>
    <row r="942" spans="1:13">
      <c r="A942" s="432" t="s">
        <v>624</v>
      </c>
      <c r="B942" s="433" t="s">
        <v>223</v>
      </c>
      <c r="C942" s="432" t="s">
        <v>1109</v>
      </c>
      <c r="D942" s="433">
        <v>2022</v>
      </c>
      <c r="E942" s="433" t="s">
        <v>649</v>
      </c>
      <c r="F942" s="435" t="s">
        <v>654</v>
      </c>
      <c r="G942" s="435" t="s">
        <v>651</v>
      </c>
      <c r="H942" s="436">
        <v>16</v>
      </c>
      <c r="I942" s="436">
        <v>386</v>
      </c>
      <c r="J942" s="437" t="s">
        <v>907</v>
      </c>
      <c r="K942" s="436">
        <v>2</v>
      </c>
      <c r="L942" s="433"/>
      <c r="M942" s="432" t="str">
        <f t="shared" si="14"/>
        <v>二年制高技-烹饪(中式烹调)-2022</v>
      </c>
    </row>
    <row r="943" spans="1:13">
      <c r="A943" s="432" t="s">
        <v>624</v>
      </c>
      <c r="B943" s="433" t="s">
        <v>223</v>
      </c>
      <c r="C943" s="432" t="s">
        <v>1109</v>
      </c>
      <c r="D943" s="433">
        <v>2022</v>
      </c>
      <c r="E943" s="433" t="s">
        <v>649</v>
      </c>
      <c r="F943" s="435" t="s">
        <v>654</v>
      </c>
      <c r="G943" s="435" t="s">
        <v>651</v>
      </c>
      <c r="H943" s="436">
        <v>17</v>
      </c>
      <c r="I943" s="436">
        <v>387</v>
      </c>
      <c r="J943" s="437" t="s">
        <v>908</v>
      </c>
      <c r="K943" s="436">
        <v>2</v>
      </c>
      <c r="L943" s="433"/>
      <c r="M943" s="432" t="str">
        <f t="shared" si="14"/>
        <v>二年制高技-烹饪(中式烹调)-2022</v>
      </c>
    </row>
    <row r="944" spans="1:13">
      <c r="A944" s="432" t="s">
        <v>624</v>
      </c>
      <c r="B944" s="433" t="s">
        <v>223</v>
      </c>
      <c r="C944" s="432" t="s">
        <v>1109</v>
      </c>
      <c r="D944" s="433">
        <v>2022</v>
      </c>
      <c r="E944" s="433" t="s">
        <v>649</v>
      </c>
      <c r="F944" s="435" t="s">
        <v>654</v>
      </c>
      <c r="G944" s="435" t="s">
        <v>651</v>
      </c>
      <c r="H944" s="436">
        <v>18</v>
      </c>
      <c r="I944" s="436">
        <v>388</v>
      </c>
      <c r="J944" s="437" t="s">
        <v>909</v>
      </c>
      <c r="K944" s="436">
        <v>2</v>
      </c>
      <c r="L944" s="433"/>
      <c r="M944" s="432" t="str">
        <f t="shared" si="14"/>
        <v>二年制高技-烹饪(中式烹调)-2022</v>
      </c>
    </row>
    <row r="945" spans="1:13">
      <c r="A945" s="432" t="s">
        <v>624</v>
      </c>
      <c r="B945" s="433" t="s">
        <v>223</v>
      </c>
      <c r="C945" s="432" t="s">
        <v>1109</v>
      </c>
      <c r="D945" s="433">
        <v>2022</v>
      </c>
      <c r="E945" s="433" t="s">
        <v>649</v>
      </c>
      <c r="F945" s="435" t="s">
        <v>654</v>
      </c>
      <c r="G945" s="435" t="s">
        <v>651</v>
      </c>
      <c r="H945" s="436">
        <v>19</v>
      </c>
      <c r="I945" s="436">
        <v>389</v>
      </c>
      <c r="J945" s="437" t="s">
        <v>911</v>
      </c>
      <c r="K945" s="436">
        <v>2</v>
      </c>
      <c r="L945" s="433"/>
      <c r="M945" s="432" t="str">
        <f t="shared" si="14"/>
        <v>二年制高技-烹饪(中式烹调)-2022</v>
      </c>
    </row>
    <row r="946" spans="1:13">
      <c r="A946" s="432" t="s">
        <v>624</v>
      </c>
      <c r="B946" s="433" t="s">
        <v>223</v>
      </c>
      <c r="C946" s="432" t="s">
        <v>1109</v>
      </c>
      <c r="D946" s="433">
        <v>2022</v>
      </c>
      <c r="E946" s="434" t="s">
        <v>657</v>
      </c>
      <c r="F946" s="432" t="s">
        <v>729</v>
      </c>
      <c r="G946" s="435" t="s">
        <v>651</v>
      </c>
      <c r="H946" s="436">
        <v>20</v>
      </c>
      <c r="I946" s="436">
        <v>390</v>
      </c>
      <c r="J946" s="437" t="s">
        <v>1110</v>
      </c>
      <c r="K946" s="436">
        <v>2</v>
      </c>
      <c r="L946" s="433"/>
      <c r="M946" s="432" t="str">
        <f t="shared" si="14"/>
        <v>二年制高技-烹饪(中式烹调)-2022</v>
      </c>
    </row>
    <row r="947" spans="1:13">
      <c r="A947" s="432" t="s">
        <v>624</v>
      </c>
      <c r="B947" s="433" t="s">
        <v>223</v>
      </c>
      <c r="C947" s="432" t="s">
        <v>1109</v>
      </c>
      <c r="D947" s="433">
        <v>2022</v>
      </c>
      <c r="E947" s="434" t="s">
        <v>657</v>
      </c>
      <c r="F947" s="432" t="s">
        <v>729</v>
      </c>
      <c r="G947" s="435" t="s">
        <v>651</v>
      </c>
      <c r="H947" s="436">
        <v>21</v>
      </c>
      <c r="I947" s="436">
        <v>391</v>
      </c>
      <c r="J947" s="437" t="s">
        <v>1111</v>
      </c>
      <c r="K947" s="436">
        <v>2</v>
      </c>
      <c r="L947" s="433"/>
      <c r="M947" s="432" t="str">
        <f t="shared" si="14"/>
        <v>二年制高技-烹饪(中式烹调)-2022</v>
      </c>
    </row>
    <row r="948" spans="1:13">
      <c r="A948" s="432" t="s">
        <v>624</v>
      </c>
      <c r="B948" s="433" t="s">
        <v>223</v>
      </c>
      <c r="C948" s="432" t="s">
        <v>1109</v>
      </c>
      <c r="D948" s="433">
        <v>2022</v>
      </c>
      <c r="E948" s="434" t="s">
        <v>657</v>
      </c>
      <c r="F948" s="432" t="s">
        <v>762</v>
      </c>
      <c r="G948" s="435" t="s">
        <v>651</v>
      </c>
      <c r="H948" s="436">
        <v>22</v>
      </c>
      <c r="I948" s="436">
        <v>392</v>
      </c>
      <c r="J948" s="437" t="s">
        <v>1112</v>
      </c>
      <c r="K948" s="436">
        <v>4</v>
      </c>
      <c r="L948" s="433"/>
      <c r="M948" s="432" t="str">
        <f t="shared" si="14"/>
        <v>二年制高技-烹饪(中式烹调)-2022</v>
      </c>
    </row>
    <row r="949" spans="1:13">
      <c r="A949" s="432" t="s">
        <v>624</v>
      </c>
      <c r="B949" s="433" t="s">
        <v>223</v>
      </c>
      <c r="C949" s="432" t="s">
        <v>1109</v>
      </c>
      <c r="D949" s="433">
        <v>2022</v>
      </c>
      <c r="E949" s="434" t="s">
        <v>657</v>
      </c>
      <c r="F949" s="432" t="s">
        <v>762</v>
      </c>
      <c r="G949" s="435" t="s">
        <v>651</v>
      </c>
      <c r="H949" s="436">
        <v>23</v>
      </c>
      <c r="I949" s="436">
        <v>393</v>
      </c>
      <c r="J949" s="437" t="s">
        <v>1113</v>
      </c>
      <c r="K949" s="436">
        <v>4</v>
      </c>
      <c r="L949" s="433"/>
      <c r="M949" s="432" t="str">
        <f t="shared" si="14"/>
        <v>二年制高技-烹饪(中式烹调)-2022</v>
      </c>
    </row>
    <row r="950" spans="1:13">
      <c r="A950" s="432" t="s">
        <v>624</v>
      </c>
      <c r="B950" s="433" t="s">
        <v>223</v>
      </c>
      <c r="C950" s="432" t="s">
        <v>1109</v>
      </c>
      <c r="D950" s="433">
        <v>2022</v>
      </c>
      <c r="E950" s="434" t="s">
        <v>657</v>
      </c>
      <c r="F950" s="432" t="s">
        <v>762</v>
      </c>
      <c r="G950" s="435" t="s">
        <v>651</v>
      </c>
      <c r="H950" s="436">
        <v>24</v>
      </c>
      <c r="I950" s="436">
        <v>394</v>
      </c>
      <c r="J950" s="437" t="s">
        <v>1114</v>
      </c>
      <c r="K950" s="436">
        <v>4</v>
      </c>
      <c r="L950" s="433"/>
      <c r="M950" s="432" t="str">
        <f t="shared" si="14"/>
        <v>二年制高技-烹饪(中式烹调)-2022</v>
      </c>
    </row>
    <row r="951" spans="1:13">
      <c r="A951" s="432" t="s">
        <v>624</v>
      </c>
      <c r="B951" s="433" t="s">
        <v>223</v>
      </c>
      <c r="C951" s="432" t="s">
        <v>1109</v>
      </c>
      <c r="D951" s="433">
        <v>2022</v>
      </c>
      <c r="E951" s="434" t="s">
        <v>657</v>
      </c>
      <c r="F951" s="432" t="s">
        <v>658</v>
      </c>
      <c r="G951" s="435" t="s">
        <v>651</v>
      </c>
      <c r="H951" s="436">
        <v>25</v>
      </c>
      <c r="I951" s="436">
        <v>395</v>
      </c>
      <c r="J951" s="437" t="s">
        <v>1115</v>
      </c>
      <c r="K951" s="436">
        <v>2</v>
      </c>
      <c r="L951" s="433"/>
      <c r="M951" s="432" t="str">
        <f t="shared" si="14"/>
        <v>二年制高技-烹饪(中式烹调)-2022</v>
      </c>
    </row>
    <row r="952" spans="1:13">
      <c r="A952" s="432" t="s">
        <v>624</v>
      </c>
      <c r="B952" s="433" t="s">
        <v>223</v>
      </c>
      <c r="C952" s="432" t="s">
        <v>1109</v>
      </c>
      <c r="D952" s="433">
        <v>2022</v>
      </c>
      <c r="E952" s="434" t="s">
        <v>657</v>
      </c>
      <c r="F952" s="432" t="s">
        <v>658</v>
      </c>
      <c r="G952" s="435" t="s">
        <v>659</v>
      </c>
      <c r="H952" s="436">
        <v>26</v>
      </c>
      <c r="I952" s="436">
        <v>396</v>
      </c>
      <c r="J952" s="435" t="s">
        <v>1116</v>
      </c>
      <c r="K952" s="436">
        <v>2</v>
      </c>
      <c r="L952" s="433"/>
      <c r="M952" s="432" t="str">
        <f t="shared" si="14"/>
        <v>二年制高技-烹饪(中式烹调)-2022</v>
      </c>
    </row>
    <row r="953" spans="1:13">
      <c r="A953" s="432" t="s">
        <v>624</v>
      </c>
      <c r="B953" s="433" t="s">
        <v>223</v>
      </c>
      <c r="C953" s="432" t="s">
        <v>1109</v>
      </c>
      <c r="D953" s="433">
        <v>2022</v>
      </c>
      <c r="E953" s="434" t="s">
        <v>657</v>
      </c>
      <c r="F953" s="437" t="s">
        <v>666</v>
      </c>
      <c r="G953" s="435" t="s">
        <v>651</v>
      </c>
      <c r="H953" s="436">
        <v>27</v>
      </c>
      <c r="I953" s="436">
        <v>423</v>
      </c>
      <c r="J953" s="437" t="s">
        <v>1117</v>
      </c>
      <c r="K953" s="436"/>
      <c r="L953" s="436" t="s">
        <v>670</v>
      </c>
      <c r="M953" s="432" t="str">
        <f t="shared" si="14"/>
        <v>二年制高技-烹饪(中式烹调)-2022</v>
      </c>
    </row>
    <row r="954" spans="1:13">
      <c r="A954" s="432" t="s">
        <v>625</v>
      </c>
      <c r="B954" s="433" t="s">
        <v>223</v>
      </c>
      <c r="C954" s="432" t="s">
        <v>1118</v>
      </c>
      <c r="D954" s="433">
        <v>2022</v>
      </c>
      <c r="E954" s="433" t="s">
        <v>649</v>
      </c>
      <c r="F954" s="435" t="s">
        <v>650</v>
      </c>
      <c r="G954" s="435" t="s">
        <v>651</v>
      </c>
      <c r="H954" s="436">
        <v>1</v>
      </c>
      <c r="I954" s="436">
        <v>397</v>
      </c>
      <c r="J954" s="437" t="s">
        <v>906</v>
      </c>
      <c r="K954" s="436">
        <v>2</v>
      </c>
      <c r="L954" s="433"/>
      <c r="M954" s="432" t="str">
        <f t="shared" si="14"/>
        <v>二年制高技-汽车维修-2022</v>
      </c>
    </row>
    <row r="955" spans="1:13">
      <c r="A955" s="432" t="s">
        <v>625</v>
      </c>
      <c r="B955" s="433" t="s">
        <v>223</v>
      </c>
      <c r="C955" s="432" t="s">
        <v>1118</v>
      </c>
      <c r="D955" s="433">
        <v>2022</v>
      </c>
      <c r="E955" s="433" t="s">
        <v>649</v>
      </c>
      <c r="F955" s="435" t="s">
        <v>654</v>
      </c>
      <c r="G955" s="435" t="s">
        <v>651</v>
      </c>
      <c r="H955" s="436">
        <v>2</v>
      </c>
      <c r="I955" s="436">
        <v>398</v>
      </c>
      <c r="J955" s="437" t="s">
        <v>907</v>
      </c>
      <c r="K955" s="436">
        <v>2</v>
      </c>
      <c r="L955" s="433"/>
      <c r="M955" s="432" t="str">
        <f t="shared" si="14"/>
        <v>二年制高技-汽车维修-2022</v>
      </c>
    </row>
    <row r="956" spans="1:13">
      <c r="A956" s="432" t="s">
        <v>625</v>
      </c>
      <c r="B956" s="433" t="s">
        <v>223</v>
      </c>
      <c r="C956" s="432" t="s">
        <v>1118</v>
      </c>
      <c r="D956" s="433">
        <v>2022</v>
      </c>
      <c r="E956" s="433" t="s">
        <v>649</v>
      </c>
      <c r="F956" s="435" t="s">
        <v>654</v>
      </c>
      <c r="G956" s="435" t="s">
        <v>651</v>
      </c>
      <c r="H956" s="436">
        <v>3</v>
      </c>
      <c r="I956" s="436">
        <v>399</v>
      </c>
      <c r="J956" s="437" t="s">
        <v>908</v>
      </c>
      <c r="K956" s="436">
        <v>2</v>
      </c>
      <c r="L956" s="433"/>
      <c r="M956" s="432" t="str">
        <f t="shared" si="14"/>
        <v>二年制高技-汽车维修-2022</v>
      </c>
    </row>
    <row r="957" spans="1:13">
      <c r="A957" s="432" t="s">
        <v>625</v>
      </c>
      <c r="B957" s="433" t="s">
        <v>223</v>
      </c>
      <c r="C957" s="432" t="s">
        <v>1118</v>
      </c>
      <c r="D957" s="433">
        <v>2022</v>
      </c>
      <c r="E957" s="433" t="s">
        <v>649</v>
      </c>
      <c r="F957" s="435" t="s">
        <v>654</v>
      </c>
      <c r="G957" s="435" t="s">
        <v>651</v>
      </c>
      <c r="H957" s="436">
        <v>4</v>
      </c>
      <c r="I957" s="436">
        <v>400</v>
      </c>
      <c r="J957" s="437" t="s">
        <v>909</v>
      </c>
      <c r="K957" s="436">
        <v>2</v>
      </c>
      <c r="L957" s="433"/>
      <c r="M957" s="432" t="str">
        <f t="shared" si="14"/>
        <v>二年制高技-汽车维修-2022</v>
      </c>
    </row>
    <row r="958" spans="1:13">
      <c r="A958" s="432" t="s">
        <v>625</v>
      </c>
      <c r="B958" s="433" t="s">
        <v>223</v>
      </c>
      <c r="C958" s="432" t="s">
        <v>1118</v>
      </c>
      <c r="D958" s="433">
        <v>2022</v>
      </c>
      <c r="E958" s="433" t="s">
        <v>649</v>
      </c>
      <c r="F958" s="435" t="s">
        <v>654</v>
      </c>
      <c r="G958" s="435" t="s">
        <v>651</v>
      </c>
      <c r="H958" s="436">
        <v>5</v>
      </c>
      <c r="I958" s="436">
        <v>401</v>
      </c>
      <c r="J958" s="437" t="s">
        <v>1066</v>
      </c>
      <c r="K958" s="436">
        <v>2</v>
      </c>
      <c r="L958" s="433"/>
      <c r="M958" s="432" t="str">
        <f t="shared" si="14"/>
        <v>二年制高技-汽车维修-2022</v>
      </c>
    </row>
    <row r="959" spans="1:13">
      <c r="A959" s="432" t="s">
        <v>625</v>
      </c>
      <c r="B959" s="433" t="s">
        <v>223</v>
      </c>
      <c r="C959" s="432" t="s">
        <v>1118</v>
      </c>
      <c r="D959" s="433">
        <v>2022</v>
      </c>
      <c r="E959" s="433" t="s">
        <v>649</v>
      </c>
      <c r="F959" s="435" t="s">
        <v>654</v>
      </c>
      <c r="G959" s="435" t="s">
        <v>651</v>
      </c>
      <c r="H959" s="436">
        <v>6</v>
      </c>
      <c r="I959" s="436">
        <v>402</v>
      </c>
      <c r="J959" s="437" t="s">
        <v>911</v>
      </c>
      <c r="K959" s="436">
        <v>2</v>
      </c>
      <c r="L959" s="433"/>
      <c r="M959" s="432" t="str">
        <f t="shared" si="14"/>
        <v>二年制高技-汽车维修-2022</v>
      </c>
    </row>
    <row r="960" spans="1:13">
      <c r="A960" s="432" t="s">
        <v>625</v>
      </c>
      <c r="B960" s="433" t="s">
        <v>223</v>
      </c>
      <c r="C960" s="432" t="s">
        <v>1118</v>
      </c>
      <c r="D960" s="433">
        <v>2022</v>
      </c>
      <c r="E960" s="433" t="s">
        <v>649</v>
      </c>
      <c r="F960" s="435" t="s">
        <v>654</v>
      </c>
      <c r="G960" s="435" t="s">
        <v>659</v>
      </c>
      <c r="H960" s="436">
        <v>7</v>
      </c>
      <c r="I960" s="436">
        <v>403</v>
      </c>
      <c r="J960" s="443" t="s">
        <v>1119</v>
      </c>
      <c r="K960" s="436">
        <v>1</v>
      </c>
      <c r="L960" s="433"/>
      <c r="M960" s="432" t="str">
        <f t="shared" si="14"/>
        <v>二年制高技-汽车维修-2022</v>
      </c>
    </row>
    <row r="961" spans="1:13">
      <c r="A961" s="432" t="s">
        <v>625</v>
      </c>
      <c r="B961" s="433" t="s">
        <v>223</v>
      </c>
      <c r="C961" s="432" t="s">
        <v>1118</v>
      </c>
      <c r="D961" s="433">
        <v>2022</v>
      </c>
      <c r="E961" s="434" t="s">
        <v>657</v>
      </c>
      <c r="F961" s="432" t="s">
        <v>729</v>
      </c>
      <c r="G961" s="435" t="s">
        <v>651</v>
      </c>
      <c r="H961" s="436">
        <v>8</v>
      </c>
      <c r="I961" s="436">
        <v>404</v>
      </c>
      <c r="J961" s="437" t="s">
        <v>1120</v>
      </c>
      <c r="K961" s="436">
        <v>4</v>
      </c>
      <c r="L961" s="433"/>
      <c r="M961" s="432" t="str">
        <f t="shared" si="14"/>
        <v>二年制高技-汽车维修-2022</v>
      </c>
    </row>
    <row r="962" spans="1:13">
      <c r="A962" s="432" t="s">
        <v>625</v>
      </c>
      <c r="B962" s="433" t="s">
        <v>223</v>
      </c>
      <c r="C962" s="432" t="s">
        <v>1118</v>
      </c>
      <c r="D962" s="433">
        <v>2022</v>
      </c>
      <c r="E962" s="434" t="s">
        <v>657</v>
      </c>
      <c r="F962" s="432" t="s">
        <v>729</v>
      </c>
      <c r="G962" s="435" t="s">
        <v>651</v>
      </c>
      <c r="H962" s="436">
        <v>9</v>
      </c>
      <c r="I962" s="436">
        <v>405</v>
      </c>
      <c r="J962" s="437" t="s">
        <v>1121</v>
      </c>
      <c r="K962" s="436">
        <v>6</v>
      </c>
      <c r="L962" s="433"/>
      <c r="M962" s="432" t="str">
        <f t="shared" ref="M962:M1024" si="15">B962&amp;"-"&amp;C962&amp;"-"&amp;D962</f>
        <v>二年制高技-汽车维修-2022</v>
      </c>
    </row>
    <row r="963" spans="1:13">
      <c r="A963" s="432" t="s">
        <v>625</v>
      </c>
      <c r="B963" s="433" t="s">
        <v>223</v>
      </c>
      <c r="C963" s="432" t="s">
        <v>1118</v>
      </c>
      <c r="D963" s="433">
        <v>2022</v>
      </c>
      <c r="E963" s="434" t="s">
        <v>657</v>
      </c>
      <c r="F963" s="432" t="s">
        <v>729</v>
      </c>
      <c r="G963" s="435" t="s">
        <v>651</v>
      </c>
      <c r="H963" s="436">
        <v>10</v>
      </c>
      <c r="I963" s="436">
        <v>406</v>
      </c>
      <c r="J963" s="437" t="s">
        <v>1122</v>
      </c>
      <c r="K963" s="436">
        <v>6</v>
      </c>
      <c r="L963" s="433"/>
      <c r="M963" s="432" t="str">
        <f t="shared" si="15"/>
        <v>二年制高技-汽车维修-2022</v>
      </c>
    </row>
    <row r="964" spans="1:13">
      <c r="A964" s="432" t="s">
        <v>625</v>
      </c>
      <c r="B964" s="433" t="s">
        <v>223</v>
      </c>
      <c r="C964" s="432" t="s">
        <v>1118</v>
      </c>
      <c r="D964" s="433">
        <v>2022</v>
      </c>
      <c r="E964" s="434" t="s">
        <v>657</v>
      </c>
      <c r="F964" s="437" t="s">
        <v>666</v>
      </c>
      <c r="G964" s="435" t="s">
        <v>651</v>
      </c>
      <c r="H964" s="436">
        <v>11</v>
      </c>
      <c r="I964" s="436">
        <v>424</v>
      </c>
      <c r="J964" s="437" t="s">
        <v>1123</v>
      </c>
      <c r="K964" s="436"/>
      <c r="L964" s="436" t="s">
        <v>721</v>
      </c>
      <c r="M964" s="432" t="str">
        <f t="shared" si="15"/>
        <v>二年制高技-汽车维修-2022</v>
      </c>
    </row>
    <row r="965" spans="1:13">
      <c r="A965" s="432" t="s">
        <v>1124</v>
      </c>
      <c r="B965" s="433" t="s">
        <v>223</v>
      </c>
      <c r="C965" s="432" t="s">
        <v>1125</v>
      </c>
      <c r="D965" s="433">
        <v>2022</v>
      </c>
      <c r="E965" s="433" t="s">
        <v>649</v>
      </c>
      <c r="F965" s="435" t="s">
        <v>650</v>
      </c>
      <c r="G965" s="435" t="s">
        <v>651</v>
      </c>
      <c r="H965" s="436">
        <v>1</v>
      </c>
      <c r="I965" s="436">
        <v>407</v>
      </c>
      <c r="J965" s="437" t="s">
        <v>906</v>
      </c>
      <c r="K965" s="436">
        <v>2</v>
      </c>
      <c r="L965" s="433"/>
      <c r="M965" s="432" t="str">
        <f t="shared" si="15"/>
        <v>二年制高技-数控加工（数控车工）-2022</v>
      </c>
    </row>
    <row r="966" spans="1:13">
      <c r="A966" s="432" t="s">
        <v>1124</v>
      </c>
      <c r="B966" s="433" t="s">
        <v>223</v>
      </c>
      <c r="C966" s="432" t="s">
        <v>1125</v>
      </c>
      <c r="D966" s="433">
        <v>2022</v>
      </c>
      <c r="E966" s="433" t="s">
        <v>649</v>
      </c>
      <c r="F966" s="435" t="s">
        <v>654</v>
      </c>
      <c r="G966" s="435" t="s">
        <v>651</v>
      </c>
      <c r="H966" s="436">
        <v>2</v>
      </c>
      <c r="I966" s="436">
        <v>408</v>
      </c>
      <c r="J966" s="437" t="s">
        <v>907</v>
      </c>
      <c r="K966" s="436">
        <v>2</v>
      </c>
      <c r="L966" s="433"/>
      <c r="M966" s="432" t="str">
        <f t="shared" si="15"/>
        <v>二年制高技-数控加工（数控车工）-2022</v>
      </c>
    </row>
    <row r="967" spans="1:13">
      <c r="A967" s="432" t="s">
        <v>1124</v>
      </c>
      <c r="B967" s="433" t="s">
        <v>223</v>
      </c>
      <c r="C967" s="432" t="s">
        <v>1125</v>
      </c>
      <c r="D967" s="433">
        <v>2022</v>
      </c>
      <c r="E967" s="433" t="s">
        <v>649</v>
      </c>
      <c r="F967" s="435" t="s">
        <v>654</v>
      </c>
      <c r="G967" s="435" t="s">
        <v>651</v>
      </c>
      <c r="H967" s="436">
        <v>3</v>
      </c>
      <c r="I967" s="436">
        <v>409</v>
      </c>
      <c r="J967" s="437" t="s">
        <v>908</v>
      </c>
      <c r="K967" s="436">
        <v>2</v>
      </c>
      <c r="L967" s="433"/>
      <c r="M967" s="432" t="str">
        <f t="shared" si="15"/>
        <v>二年制高技-数控加工（数控车工）-2022</v>
      </c>
    </row>
    <row r="968" spans="1:13">
      <c r="A968" s="432" t="s">
        <v>1124</v>
      </c>
      <c r="B968" s="433" t="s">
        <v>223</v>
      </c>
      <c r="C968" s="432" t="s">
        <v>1125</v>
      </c>
      <c r="D968" s="433">
        <v>2022</v>
      </c>
      <c r="E968" s="433" t="s">
        <v>649</v>
      </c>
      <c r="F968" s="435" t="s">
        <v>654</v>
      </c>
      <c r="G968" s="435" t="s">
        <v>651</v>
      </c>
      <c r="H968" s="436">
        <v>4</v>
      </c>
      <c r="I968" s="436">
        <v>410</v>
      </c>
      <c r="J968" s="437" t="s">
        <v>909</v>
      </c>
      <c r="K968" s="436">
        <v>2</v>
      </c>
      <c r="L968" s="433"/>
      <c r="M968" s="432" t="str">
        <f t="shared" si="15"/>
        <v>二年制高技-数控加工（数控车工）-2022</v>
      </c>
    </row>
    <row r="969" spans="1:13">
      <c r="A969" s="432" t="s">
        <v>1124</v>
      </c>
      <c r="B969" s="433" t="s">
        <v>223</v>
      </c>
      <c r="C969" s="432" t="s">
        <v>1125</v>
      </c>
      <c r="D969" s="433">
        <v>2022</v>
      </c>
      <c r="E969" s="433" t="s">
        <v>649</v>
      </c>
      <c r="F969" s="435" t="s">
        <v>654</v>
      </c>
      <c r="G969" s="435" t="s">
        <v>651</v>
      </c>
      <c r="H969" s="436">
        <v>5</v>
      </c>
      <c r="I969" s="436">
        <v>411</v>
      </c>
      <c r="J969" s="437" t="s">
        <v>1066</v>
      </c>
      <c r="K969" s="436">
        <v>2</v>
      </c>
      <c r="L969" s="433"/>
      <c r="M969" s="432" t="str">
        <f t="shared" si="15"/>
        <v>二年制高技-数控加工（数控车工）-2022</v>
      </c>
    </row>
    <row r="970" spans="1:13">
      <c r="A970" s="432" t="s">
        <v>1124</v>
      </c>
      <c r="B970" s="433" t="s">
        <v>223</v>
      </c>
      <c r="C970" s="432" t="s">
        <v>1125</v>
      </c>
      <c r="D970" s="433">
        <v>2022</v>
      </c>
      <c r="E970" s="433" t="s">
        <v>649</v>
      </c>
      <c r="F970" s="435" t="s">
        <v>654</v>
      </c>
      <c r="G970" s="435" t="s">
        <v>651</v>
      </c>
      <c r="H970" s="436">
        <v>6</v>
      </c>
      <c r="I970" s="436">
        <v>412</v>
      </c>
      <c r="J970" s="437" t="s">
        <v>911</v>
      </c>
      <c r="K970" s="436">
        <v>2</v>
      </c>
      <c r="L970" s="433"/>
      <c r="M970" s="432" t="str">
        <f t="shared" si="15"/>
        <v>二年制高技-数控加工（数控车工）-2022</v>
      </c>
    </row>
    <row r="971" spans="1:13">
      <c r="A971" s="432" t="s">
        <v>1124</v>
      </c>
      <c r="B971" s="433" t="s">
        <v>223</v>
      </c>
      <c r="C971" s="432" t="s">
        <v>1125</v>
      </c>
      <c r="D971" s="433">
        <v>2022</v>
      </c>
      <c r="E971" s="433" t="s">
        <v>649</v>
      </c>
      <c r="F971" s="435" t="s">
        <v>654</v>
      </c>
      <c r="G971" s="435" t="s">
        <v>659</v>
      </c>
      <c r="H971" s="436">
        <v>7</v>
      </c>
      <c r="I971" s="436">
        <v>413</v>
      </c>
      <c r="J971" s="443" t="s">
        <v>1119</v>
      </c>
      <c r="K971" s="436">
        <v>1</v>
      </c>
      <c r="L971" s="433"/>
      <c r="M971" s="432" t="str">
        <f t="shared" si="15"/>
        <v>二年制高技-数控加工（数控车工）-2022</v>
      </c>
    </row>
    <row r="972" spans="1:13">
      <c r="A972" s="432" t="s">
        <v>1124</v>
      </c>
      <c r="B972" s="433" t="s">
        <v>223</v>
      </c>
      <c r="C972" s="432" t="s">
        <v>1125</v>
      </c>
      <c r="D972" s="433">
        <v>2022</v>
      </c>
      <c r="E972" s="434" t="s">
        <v>657</v>
      </c>
      <c r="F972" s="432" t="s">
        <v>729</v>
      </c>
      <c r="G972" s="435" t="s">
        <v>651</v>
      </c>
      <c r="H972" s="436">
        <v>8</v>
      </c>
      <c r="I972" s="436">
        <v>414</v>
      </c>
      <c r="J972" s="437" t="s">
        <v>1126</v>
      </c>
      <c r="K972" s="436">
        <v>3</v>
      </c>
      <c r="L972" s="433"/>
      <c r="M972" s="432" t="str">
        <f t="shared" si="15"/>
        <v>二年制高技-数控加工（数控车工）-2022</v>
      </c>
    </row>
    <row r="973" spans="1:13">
      <c r="A973" s="432" t="s">
        <v>1124</v>
      </c>
      <c r="B973" s="433" t="s">
        <v>223</v>
      </c>
      <c r="C973" s="432" t="s">
        <v>1125</v>
      </c>
      <c r="D973" s="433">
        <v>2022</v>
      </c>
      <c r="E973" s="434" t="s">
        <v>657</v>
      </c>
      <c r="F973" s="432" t="s">
        <v>762</v>
      </c>
      <c r="G973" s="435" t="s">
        <v>651</v>
      </c>
      <c r="H973" s="436">
        <v>9</v>
      </c>
      <c r="I973" s="436">
        <v>415</v>
      </c>
      <c r="J973" s="437" t="s">
        <v>1127</v>
      </c>
      <c r="K973" s="436">
        <v>6</v>
      </c>
      <c r="L973" s="433"/>
      <c r="M973" s="432" t="str">
        <f t="shared" si="15"/>
        <v>二年制高技-数控加工（数控车工）-2022</v>
      </c>
    </row>
    <row r="974" spans="1:13">
      <c r="A974" s="432" t="s">
        <v>1124</v>
      </c>
      <c r="B974" s="433" t="s">
        <v>223</v>
      </c>
      <c r="C974" s="432" t="s">
        <v>1125</v>
      </c>
      <c r="D974" s="433">
        <v>2022</v>
      </c>
      <c r="E974" s="434" t="s">
        <v>657</v>
      </c>
      <c r="F974" s="432" t="s">
        <v>658</v>
      </c>
      <c r="G974" s="435" t="s">
        <v>651</v>
      </c>
      <c r="H974" s="436">
        <v>10</v>
      </c>
      <c r="I974" s="436">
        <v>416</v>
      </c>
      <c r="J974" s="437" t="s">
        <v>1128</v>
      </c>
      <c r="K974" s="436">
        <v>4</v>
      </c>
      <c r="L974" s="433"/>
      <c r="M974" s="432" t="str">
        <f t="shared" si="15"/>
        <v>二年制高技-数控加工（数控车工）-2022</v>
      </c>
    </row>
    <row r="975" spans="1:13">
      <c r="A975" s="432" t="s">
        <v>1124</v>
      </c>
      <c r="B975" s="433" t="s">
        <v>223</v>
      </c>
      <c r="C975" s="432" t="s">
        <v>1125</v>
      </c>
      <c r="D975" s="433">
        <v>2022</v>
      </c>
      <c r="E975" s="434" t="s">
        <v>657</v>
      </c>
      <c r="F975" s="432" t="s">
        <v>658</v>
      </c>
      <c r="G975" s="435" t="s">
        <v>659</v>
      </c>
      <c r="H975" s="436">
        <v>11</v>
      </c>
      <c r="I975" s="436">
        <v>417</v>
      </c>
      <c r="J975" s="443" t="s">
        <v>1055</v>
      </c>
      <c r="K975" s="436">
        <v>4</v>
      </c>
      <c r="L975" s="433"/>
      <c r="M975" s="432" t="str">
        <f t="shared" si="15"/>
        <v>二年制高技-数控加工（数控车工）-2022</v>
      </c>
    </row>
    <row r="976" spans="1:13">
      <c r="A976" s="432" t="s">
        <v>1124</v>
      </c>
      <c r="B976" s="433" t="s">
        <v>223</v>
      </c>
      <c r="C976" s="432" t="s">
        <v>1125</v>
      </c>
      <c r="D976" s="433">
        <v>2022</v>
      </c>
      <c r="E976" s="434" t="s">
        <v>657</v>
      </c>
      <c r="F976" s="437" t="s">
        <v>666</v>
      </c>
      <c r="G976" s="435" t="s">
        <v>651</v>
      </c>
      <c r="H976" s="436">
        <v>12</v>
      </c>
      <c r="I976" s="436">
        <v>425</v>
      </c>
      <c r="J976" s="437" t="s">
        <v>1129</v>
      </c>
      <c r="K976" s="436"/>
      <c r="L976" s="436" t="s">
        <v>679</v>
      </c>
      <c r="M976" s="432" t="str">
        <f t="shared" si="15"/>
        <v>二年制高技-数控加工（数控车工）-2022</v>
      </c>
    </row>
    <row r="977" spans="1:13">
      <c r="A977" s="432" t="s">
        <v>1124</v>
      </c>
      <c r="B977" s="433" t="s">
        <v>223</v>
      </c>
      <c r="C977" s="432" t="s">
        <v>1125</v>
      </c>
      <c r="D977" s="433">
        <v>2022</v>
      </c>
      <c r="E977" s="434" t="s">
        <v>657</v>
      </c>
      <c r="F977" s="437" t="s">
        <v>666</v>
      </c>
      <c r="G977" s="435" t="s">
        <v>651</v>
      </c>
      <c r="H977" s="436">
        <v>13</v>
      </c>
      <c r="I977" s="436">
        <v>426</v>
      </c>
      <c r="J977" s="437" t="s">
        <v>1130</v>
      </c>
      <c r="K977" s="436"/>
      <c r="L977" s="436" t="s">
        <v>670</v>
      </c>
      <c r="M977" s="432" t="str">
        <f t="shared" si="15"/>
        <v>二年制高技-数控加工（数控车工）-2022</v>
      </c>
    </row>
    <row r="978" spans="1:13">
      <c r="A978" s="432" t="s">
        <v>627</v>
      </c>
      <c r="B978" s="433" t="s">
        <v>271</v>
      </c>
      <c r="C978" s="432" t="s">
        <v>1109</v>
      </c>
      <c r="D978" s="433">
        <v>2021</v>
      </c>
      <c r="E978" s="434" t="s">
        <v>649</v>
      </c>
      <c r="F978" s="435" t="s">
        <v>650</v>
      </c>
      <c r="G978" s="432" t="s">
        <v>651</v>
      </c>
      <c r="H978" s="436">
        <v>1</v>
      </c>
      <c r="I978" s="436">
        <v>293</v>
      </c>
      <c r="J978" s="435" t="s">
        <v>836</v>
      </c>
      <c r="K978" s="436">
        <v>3</v>
      </c>
      <c r="L978" s="433"/>
      <c r="M978" s="432" t="str">
        <f t="shared" si="15"/>
        <v>三年制中技-烹饪(中式烹调)-2021</v>
      </c>
    </row>
    <row r="979" spans="1:13">
      <c r="A979" s="432" t="s">
        <v>627</v>
      </c>
      <c r="B979" s="433" t="s">
        <v>271</v>
      </c>
      <c r="C979" s="432" t="s">
        <v>1109</v>
      </c>
      <c r="D979" s="433">
        <v>2021</v>
      </c>
      <c r="E979" s="434" t="s">
        <v>649</v>
      </c>
      <c r="F979" s="435" t="s">
        <v>654</v>
      </c>
      <c r="G979" s="432" t="s">
        <v>651</v>
      </c>
      <c r="H979" s="436">
        <v>2</v>
      </c>
      <c r="I979" s="436">
        <v>294</v>
      </c>
      <c r="J979" s="435" t="s">
        <v>754</v>
      </c>
      <c r="K979" s="436">
        <v>4</v>
      </c>
      <c r="L979" s="433"/>
      <c r="M979" s="432" t="str">
        <f t="shared" si="15"/>
        <v>三年制中技-烹饪(中式烹调)-2021</v>
      </c>
    </row>
    <row r="980" spans="1:13">
      <c r="A980" s="432" t="s">
        <v>627</v>
      </c>
      <c r="B980" s="433" t="s">
        <v>271</v>
      </c>
      <c r="C980" s="432" t="s">
        <v>1109</v>
      </c>
      <c r="D980" s="433">
        <v>2021</v>
      </c>
      <c r="E980" s="434" t="s">
        <v>649</v>
      </c>
      <c r="F980" s="435" t="s">
        <v>654</v>
      </c>
      <c r="G980" s="432" t="s">
        <v>651</v>
      </c>
      <c r="H980" s="436">
        <v>3</v>
      </c>
      <c r="I980" s="436">
        <v>295</v>
      </c>
      <c r="J980" s="435" t="s">
        <v>755</v>
      </c>
      <c r="K980" s="436">
        <v>3</v>
      </c>
      <c r="L980" s="433"/>
      <c r="M980" s="432" t="str">
        <f t="shared" si="15"/>
        <v>三年制中技-烹饪(中式烹调)-2021</v>
      </c>
    </row>
    <row r="981" spans="1:13">
      <c r="A981" s="432" t="s">
        <v>627</v>
      </c>
      <c r="B981" s="433" t="s">
        <v>271</v>
      </c>
      <c r="C981" s="432" t="s">
        <v>1109</v>
      </c>
      <c r="D981" s="433">
        <v>2021</v>
      </c>
      <c r="E981" s="434" t="s">
        <v>649</v>
      </c>
      <c r="F981" s="435" t="s">
        <v>654</v>
      </c>
      <c r="G981" s="432" t="s">
        <v>651</v>
      </c>
      <c r="H981" s="436">
        <v>4</v>
      </c>
      <c r="I981" s="436">
        <v>296</v>
      </c>
      <c r="J981" s="435" t="s">
        <v>756</v>
      </c>
      <c r="K981" s="436">
        <v>4</v>
      </c>
      <c r="L981" s="433"/>
      <c r="M981" s="432" t="str">
        <f t="shared" si="15"/>
        <v>三年制中技-烹饪(中式烹调)-2021</v>
      </c>
    </row>
    <row r="982" spans="1:13">
      <c r="A982" s="432" t="s">
        <v>627</v>
      </c>
      <c r="B982" s="433" t="s">
        <v>271</v>
      </c>
      <c r="C982" s="432" t="s">
        <v>1109</v>
      </c>
      <c r="D982" s="433">
        <v>2021</v>
      </c>
      <c r="E982" s="434" t="s">
        <v>649</v>
      </c>
      <c r="F982" s="435" t="s">
        <v>654</v>
      </c>
      <c r="G982" s="432" t="s">
        <v>651</v>
      </c>
      <c r="H982" s="436">
        <v>5</v>
      </c>
      <c r="I982" s="436">
        <v>297</v>
      </c>
      <c r="J982" s="435" t="s">
        <v>758</v>
      </c>
      <c r="K982" s="436">
        <v>2</v>
      </c>
      <c r="L982" s="433"/>
      <c r="M982" s="432" t="str">
        <f t="shared" si="15"/>
        <v>三年制中技-烹饪(中式烹调)-2021</v>
      </c>
    </row>
    <row r="983" spans="1:13">
      <c r="A983" s="432" t="s">
        <v>627</v>
      </c>
      <c r="B983" s="433" t="s">
        <v>271</v>
      </c>
      <c r="C983" s="432" t="s">
        <v>1109</v>
      </c>
      <c r="D983" s="433">
        <v>2021</v>
      </c>
      <c r="E983" s="434" t="s">
        <v>649</v>
      </c>
      <c r="F983" s="435" t="s">
        <v>654</v>
      </c>
      <c r="G983" s="432" t="s">
        <v>651</v>
      </c>
      <c r="H983" s="436">
        <v>6</v>
      </c>
      <c r="I983" s="436">
        <v>298</v>
      </c>
      <c r="J983" s="435" t="s">
        <v>766</v>
      </c>
      <c r="K983" s="436">
        <v>2</v>
      </c>
      <c r="L983" s="433"/>
      <c r="M983" s="432" t="str">
        <f t="shared" si="15"/>
        <v>三年制中技-烹饪(中式烹调)-2021</v>
      </c>
    </row>
    <row r="984" spans="1:13">
      <c r="A984" s="432" t="s">
        <v>627</v>
      </c>
      <c r="B984" s="433" t="s">
        <v>271</v>
      </c>
      <c r="C984" s="432" t="s">
        <v>1109</v>
      </c>
      <c r="D984" s="433">
        <v>2021</v>
      </c>
      <c r="E984" s="434" t="s">
        <v>649</v>
      </c>
      <c r="F984" s="435" t="s">
        <v>654</v>
      </c>
      <c r="G984" s="432" t="s">
        <v>651</v>
      </c>
      <c r="H984" s="436">
        <v>7</v>
      </c>
      <c r="I984" s="436">
        <v>299</v>
      </c>
      <c r="J984" s="435" t="s">
        <v>913</v>
      </c>
      <c r="K984" s="436">
        <v>1</v>
      </c>
      <c r="L984" s="433"/>
      <c r="M984" s="432" t="str">
        <f t="shared" si="15"/>
        <v>三年制中技-烹饪(中式烹调)-2021</v>
      </c>
    </row>
    <row r="985" spans="1:13">
      <c r="A985" s="432" t="s">
        <v>627</v>
      </c>
      <c r="B985" s="433" t="s">
        <v>271</v>
      </c>
      <c r="C985" s="432" t="s">
        <v>1109</v>
      </c>
      <c r="D985" s="433">
        <v>2021</v>
      </c>
      <c r="E985" s="434" t="s">
        <v>657</v>
      </c>
      <c r="F985" s="432" t="s">
        <v>729</v>
      </c>
      <c r="G985" s="432" t="s">
        <v>651</v>
      </c>
      <c r="H985" s="436">
        <v>8</v>
      </c>
      <c r="I985" s="436">
        <v>300</v>
      </c>
      <c r="J985" s="435" t="s">
        <v>1131</v>
      </c>
      <c r="K985" s="436">
        <v>3</v>
      </c>
      <c r="L985" s="433"/>
      <c r="M985" s="432" t="str">
        <f t="shared" si="15"/>
        <v>三年制中技-烹饪(中式烹调)-2021</v>
      </c>
    </row>
    <row r="986" spans="1:13">
      <c r="A986" s="432" t="s">
        <v>627</v>
      </c>
      <c r="B986" s="433" t="s">
        <v>271</v>
      </c>
      <c r="C986" s="432" t="s">
        <v>1109</v>
      </c>
      <c r="D986" s="433">
        <v>2021</v>
      </c>
      <c r="E986" s="434" t="s">
        <v>657</v>
      </c>
      <c r="F986" s="432" t="s">
        <v>729</v>
      </c>
      <c r="G986" s="432" t="s">
        <v>651</v>
      </c>
      <c r="H986" s="436">
        <v>9</v>
      </c>
      <c r="I986" s="436">
        <v>301</v>
      </c>
      <c r="J986" s="435" t="s">
        <v>1132</v>
      </c>
      <c r="K986" s="436">
        <v>4</v>
      </c>
      <c r="L986" s="433"/>
      <c r="M986" s="432" t="str">
        <f t="shared" si="15"/>
        <v>三年制中技-烹饪(中式烹调)-2021</v>
      </c>
    </row>
    <row r="987" spans="1:13">
      <c r="A987" s="432" t="s">
        <v>627</v>
      </c>
      <c r="B987" s="433" t="s">
        <v>271</v>
      </c>
      <c r="C987" s="432" t="s">
        <v>1109</v>
      </c>
      <c r="D987" s="433">
        <v>2021</v>
      </c>
      <c r="E987" s="434" t="s">
        <v>657</v>
      </c>
      <c r="F987" s="432" t="s">
        <v>729</v>
      </c>
      <c r="G987" s="432" t="s">
        <v>651</v>
      </c>
      <c r="H987" s="436">
        <v>10</v>
      </c>
      <c r="I987" s="436">
        <v>302</v>
      </c>
      <c r="J987" s="435" t="s">
        <v>1133</v>
      </c>
      <c r="K987" s="436">
        <v>2</v>
      </c>
      <c r="L987" s="433"/>
      <c r="M987" s="432" t="str">
        <f t="shared" si="15"/>
        <v>三年制中技-烹饪(中式烹调)-2021</v>
      </c>
    </row>
    <row r="988" spans="1:13">
      <c r="A988" s="432" t="s">
        <v>627</v>
      </c>
      <c r="B988" s="433" t="s">
        <v>271</v>
      </c>
      <c r="C988" s="432" t="s">
        <v>1109</v>
      </c>
      <c r="D988" s="433">
        <v>2021</v>
      </c>
      <c r="E988" s="434" t="s">
        <v>657</v>
      </c>
      <c r="F988" s="432" t="s">
        <v>729</v>
      </c>
      <c r="G988" s="432" t="s">
        <v>651</v>
      </c>
      <c r="H988" s="436">
        <v>11</v>
      </c>
      <c r="I988" s="436">
        <v>303</v>
      </c>
      <c r="J988" s="435" t="s">
        <v>1134</v>
      </c>
      <c r="K988" s="436">
        <v>2</v>
      </c>
      <c r="L988" s="433"/>
      <c r="M988" s="432" t="str">
        <f t="shared" si="15"/>
        <v>三年制中技-烹饪(中式烹调)-2021</v>
      </c>
    </row>
    <row r="989" spans="1:13">
      <c r="A989" s="432" t="s">
        <v>627</v>
      </c>
      <c r="B989" s="433" t="s">
        <v>271</v>
      </c>
      <c r="C989" s="432" t="s">
        <v>1109</v>
      </c>
      <c r="D989" s="433">
        <v>2021</v>
      </c>
      <c r="E989" s="434" t="s">
        <v>657</v>
      </c>
      <c r="F989" s="437" t="s">
        <v>666</v>
      </c>
      <c r="G989" s="435" t="s">
        <v>651</v>
      </c>
      <c r="H989" s="436">
        <v>12</v>
      </c>
      <c r="I989" s="436">
        <v>317</v>
      </c>
      <c r="J989" s="435" t="s">
        <v>1135</v>
      </c>
      <c r="K989" s="436"/>
      <c r="L989" s="436" t="s">
        <v>670</v>
      </c>
      <c r="M989" s="432" t="str">
        <f t="shared" si="15"/>
        <v>三年制中技-烹饪(中式烹调)-2021</v>
      </c>
    </row>
    <row r="990" spans="1:13">
      <c r="A990" s="432" t="s">
        <v>627</v>
      </c>
      <c r="B990" s="433" t="s">
        <v>271</v>
      </c>
      <c r="C990" s="432" t="s">
        <v>1109</v>
      </c>
      <c r="D990" s="433">
        <v>2021</v>
      </c>
      <c r="E990" s="434" t="s">
        <v>657</v>
      </c>
      <c r="F990" s="437" t="s">
        <v>666</v>
      </c>
      <c r="G990" s="435" t="s">
        <v>651</v>
      </c>
      <c r="H990" s="436">
        <v>13</v>
      </c>
      <c r="I990" s="436">
        <v>318</v>
      </c>
      <c r="J990" s="435" t="s">
        <v>1136</v>
      </c>
      <c r="K990" s="436"/>
      <c r="L990" s="436" t="s">
        <v>670</v>
      </c>
      <c r="M990" s="432" t="str">
        <f t="shared" si="15"/>
        <v>三年制中技-烹饪(中式烹调)-2021</v>
      </c>
    </row>
    <row r="991" spans="1:13">
      <c r="A991" s="432" t="s">
        <v>627</v>
      </c>
      <c r="B991" s="433" t="s">
        <v>271</v>
      </c>
      <c r="C991" s="432" t="s">
        <v>1109</v>
      </c>
      <c r="D991" s="433">
        <v>2021</v>
      </c>
      <c r="E991" s="434" t="s">
        <v>657</v>
      </c>
      <c r="F991" s="437" t="s">
        <v>666</v>
      </c>
      <c r="G991" s="435" t="s">
        <v>651</v>
      </c>
      <c r="H991" s="436">
        <v>14</v>
      </c>
      <c r="I991" s="436">
        <v>319</v>
      </c>
      <c r="J991" s="435" t="s">
        <v>1137</v>
      </c>
      <c r="K991" s="436"/>
      <c r="L991" s="436" t="s">
        <v>668</v>
      </c>
      <c r="M991" s="432" t="str">
        <f t="shared" si="15"/>
        <v>三年制中技-烹饪(中式烹调)-2021</v>
      </c>
    </row>
    <row r="992" spans="1:13">
      <c r="A992" s="432" t="s">
        <v>628</v>
      </c>
      <c r="B992" s="433" t="s">
        <v>271</v>
      </c>
      <c r="C992" s="432" t="s">
        <v>1138</v>
      </c>
      <c r="D992" s="433">
        <v>2021</v>
      </c>
      <c r="E992" s="434" t="s">
        <v>649</v>
      </c>
      <c r="F992" s="435" t="s">
        <v>650</v>
      </c>
      <c r="G992" s="432" t="s">
        <v>651</v>
      </c>
      <c r="H992" s="436">
        <v>1</v>
      </c>
      <c r="I992" s="436">
        <v>304</v>
      </c>
      <c r="J992" s="435" t="s">
        <v>836</v>
      </c>
      <c r="K992" s="436">
        <v>3</v>
      </c>
      <c r="L992" s="433"/>
      <c r="M992" s="432" t="str">
        <f t="shared" si="15"/>
        <v>三年制中技-幼儿教育-2021</v>
      </c>
    </row>
    <row r="993" spans="1:13">
      <c r="A993" s="432" t="s">
        <v>628</v>
      </c>
      <c r="B993" s="433" t="s">
        <v>271</v>
      </c>
      <c r="C993" s="432" t="s">
        <v>1138</v>
      </c>
      <c r="D993" s="433">
        <v>2021</v>
      </c>
      <c r="E993" s="434" t="s">
        <v>649</v>
      </c>
      <c r="F993" s="435" t="s">
        <v>654</v>
      </c>
      <c r="G993" s="432" t="s">
        <v>651</v>
      </c>
      <c r="H993" s="436">
        <v>2</v>
      </c>
      <c r="I993" s="436">
        <v>305</v>
      </c>
      <c r="J993" s="435" t="s">
        <v>754</v>
      </c>
      <c r="K993" s="436">
        <v>3</v>
      </c>
      <c r="L993" s="433"/>
      <c r="M993" s="432" t="str">
        <f t="shared" si="15"/>
        <v>三年制中技-幼儿教育-2021</v>
      </c>
    </row>
    <row r="994" spans="1:13">
      <c r="A994" s="432" t="s">
        <v>628</v>
      </c>
      <c r="B994" s="433" t="s">
        <v>271</v>
      </c>
      <c r="C994" s="432" t="s">
        <v>1138</v>
      </c>
      <c r="D994" s="433">
        <v>2021</v>
      </c>
      <c r="E994" s="434" t="s">
        <v>649</v>
      </c>
      <c r="F994" s="435" t="s">
        <v>654</v>
      </c>
      <c r="G994" s="432" t="s">
        <v>651</v>
      </c>
      <c r="H994" s="436">
        <v>3</v>
      </c>
      <c r="I994" s="436">
        <v>306</v>
      </c>
      <c r="J994" s="435" t="s">
        <v>755</v>
      </c>
      <c r="K994" s="436">
        <v>3</v>
      </c>
      <c r="L994" s="433"/>
      <c r="M994" s="432" t="str">
        <f t="shared" si="15"/>
        <v>三年制中技-幼儿教育-2021</v>
      </c>
    </row>
    <row r="995" spans="1:13">
      <c r="A995" s="432" t="s">
        <v>628</v>
      </c>
      <c r="B995" s="433" t="s">
        <v>271</v>
      </c>
      <c r="C995" s="432" t="s">
        <v>1138</v>
      </c>
      <c r="D995" s="433">
        <v>2021</v>
      </c>
      <c r="E995" s="434" t="s">
        <v>649</v>
      </c>
      <c r="F995" s="435" t="s">
        <v>654</v>
      </c>
      <c r="G995" s="432" t="s">
        <v>651</v>
      </c>
      <c r="H995" s="436">
        <v>4</v>
      </c>
      <c r="I995" s="436">
        <v>307</v>
      </c>
      <c r="J995" s="435" t="s">
        <v>756</v>
      </c>
      <c r="K995" s="436">
        <v>2</v>
      </c>
      <c r="L995" s="433"/>
      <c r="M995" s="432" t="str">
        <f t="shared" si="15"/>
        <v>三年制中技-幼儿教育-2021</v>
      </c>
    </row>
    <row r="996" spans="1:13">
      <c r="A996" s="432" t="s">
        <v>628</v>
      </c>
      <c r="B996" s="433" t="s">
        <v>271</v>
      </c>
      <c r="C996" s="432" t="s">
        <v>1138</v>
      </c>
      <c r="D996" s="433">
        <v>2021</v>
      </c>
      <c r="E996" s="434" t="s">
        <v>649</v>
      </c>
      <c r="F996" s="435" t="s">
        <v>654</v>
      </c>
      <c r="G996" s="432" t="s">
        <v>651</v>
      </c>
      <c r="H996" s="436">
        <v>5</v>
      </c>
      <c r="I996" s="436">
        <v>308</v>
      </c>
      <c r="J996" s="435" t="s">
        <v>758</v>
      </c>
      <c r="K996" s="436">
        <v>2</v>
      </c>
      <c r="L996" s="433"/>
      <c r="M996" s="432" t="str">
        <f t="shared" si="15"/>
        <v>三年制中技-幼儿教育-2021</v>
      </c>
    </row>
    <row r="997" spans="1:13">
      <c r="A997" s="432" t="s">
        <v>628</v>
      </c>
      <c r="B997" s="433" t="s">
        <v>271</v>
      </c>
      <c r="C997" s="432" t="s">
        <v>1138</v>
      </c>
      <c r="D997" s="433">
        <v>2021</v>
      </c>
      <c r="E997" s="434" t="s">
        <v>649</v>
      </c>
      <c r="F997" s="435" t="s">
        <v>654</v>
      </c>
      <c r="G997" s="432" t="s">
        <v>651</v>
      </c>
      <c r="H997" s="436">
        <v>6</v>
      </c>
      <c r="I997" s="436">
        <v>309</v>
      </c>
      <c r="J997" s="435" t="s">
        <v>766</v>
      </c>
      <c r="K997" s="436">
        <v>2</v>
      </c>
      <c r="L997" s="433"/>
      <c r="M997" s="432" t="str">
        <f t="shared" si="15"/>
        <v>三年制中技-幼儿教育-2021</v>
      </c>
    </row>
    <row r="998" spans="1:13">
      <c r="A998" s="432" t="s">
        <v>628</v>
      </c>
      <c r="B998" s="433" t="s">
        <v>271</v>
      </c>
      <c r="C998" s="432" t="s">
        <v>1138</v>
      </c>
      <c r="D998" s="433">
        <v>2021</v>
      </c>
      <c r="E998" s="434" t="s">
        <v>649</v>
      </c>
      <c r="F998" s="435" t="s">
        <v>654</v>
      </c>
      <c r="G998" s="432" t="s">
        <v>651</v>
      </c>
      <c r="H998" s="436">
        <v>7</v>
      </c>
      <c r="I998" s="436">
        <v>310</v>
      </c>
      <c r="J998" s="435" t="s">
        <v>913</v>
      </c>
      <c r="K998" s="436">
        <v>2</v>
      </c>
      <c r="L998" s="433"/>
      <c r="M998" s="432" t="str">
        <f t="shared" si="15"/>
        <v>三年制中技-幼儿教育-2021</v>
      </c>
    </row>
    <row r="999" spans="1:13">
      <c r="A999" s="432" t="s">
        <v>628</v>
      </c>
      <c r="B999" s="433" t="s">
        <v>271</v>
      </c>
      <c r="C999" s="432" t="s">
        <v>1138</v>
      </c>
      <c r="D999" s="433">
        <v>2021</v>
      </c>
      <c r="E999" s="434" t="s">
        <v>657</v>
      </c>
      <c r="F999" s="432" t="s">
        <v>729</v>
      </c>
      <c r="G999" s="432" t="s">
        <v>651</v>
      </c>
      <c r="H999" s="436">
        <v>8</v>
      </c>
      <c r="I999" s="436">
        <v>311</v>
      </c>
      <c r="J999" s="435" t="s">
        <v>1139</v>
      </c>
      <c r="K999" s="436">
        <v>2</v>
      </c>
      <c r="L999" s="433"/>
      <c r="M999" s="432" t="str">
        <f t="shared" si="15"/>
        <v>三年制中技-幼儿教育-2021</v>
      </c>
    </row>
    <row r="1000" spans="1:13">
      <c r="A1000" s="432" t="s">
        <v>628</v>
      </c>
      <c r="B1000" s="433" t="s">
        <v>271</v>
      </c>
      <c r="C1000" s="432" t="s">
        <v>1138</v>
      </c>
      <c r="D1000" s="433">
        <v>2021</v>
      </c>
      <c r="E1000" s="434" t="s">
        <v>657</v>
      </c>
      <c r="F1000" s="432" t="s">
        <v>729</v>
      </c>
      <c r="G1000" s="432" t="s">
        <v>651</v>
      </c>
      <c r="H1000" s="436">
        <v>9</v>
      </c>
      <c r="I1000" s="436">
        <v>312</v>
      </c>
      <c r="J1000" s="435" t="s">
        <v>1140</v>
      </c>
      <c r="K1000" s="436">
        <v>2</v>
      </c>
      <c r="L1000" s="433"/>
      <c r="M1000" s="432" t="str">
        <f t="shared" si="15"/>
        <v>三年制中技-幼儿教育-2021</v>
      </c>
    </row>
    <row r="1001" spans="1:13">
      <c r="A1001" s="432" t="s">
        <v>628</v>
      </c>
      <c r="B1001" s="433" t="s">
        <v>271</v>
      </c>
      <c r="C1001" s="432" t="s">
        <v>1138</v>
      </c>
      <c r="D1001" s="433">
        <v>2021</v>
      </c>
      <c r="E1001" s="434" t="s">
        <v>657</v>
      </c>
      <c r="F1001" s="432" t="s">
        <v>729</v>
      </c>
      <c r="G1001" s="432" t="s">
        <v>651</v>
      </c>
      <c r="H1001" s="436">
        <v>10</v>
      </c>
      <c r="I1001" s="436">
        <v>313</v>
      </c>
      <c r="J1001" s="435" t="s">
        <v>1141</v>
      </c>
      <c r="K1001" s="436">
        <v>2</v>
      </c>
      <c r="L1001" s="433"/>
      <c r="M1001" s="432" t="str">
        <f t="shared" si="15"/>
        <v>三年制中技-幼儿教育-2021</v>
      </c>
    </row>
    <row r="1002" spans="1:13">
      <c r="A1002" s="432" t="s">
        <v>628</v>
      </c>
      <c r="B1002" s="433" t="s">
        <v>271</v>
      </c>
      <c r="C1002" s="432" t="s">
        <v>1138</v>
      </c>
      <c r="D1002" s="433">
        <v>2021</v>
      </c>
      <c r="E1002" s="434" t="s">
        <v>657</v>
      </c>
      <c r="F1002" s="432" t="s">
        <v>729</v>
      </c>
      <c r="G1002" s="432" t="s">
        <v>651</v>
      </c>
      <c r="H1002" s="436">
        <v>11</v>
      </c>
      <c r="I1002" s="436">
        <v>314</v>
      </c>
      <c r="J1002" s="435" t="s">
        <v>820</v>
      </c>
      <c r="K1002" s="436">
        <v>2</v>
      </c>
      <c r="L1002" s="433"/>
      <c r="M1002" s="432" t="str">
        <f t="shared" si="15"/>
        <v>三年制中技-幼儿教育-2021</v>
      </c>
    </row>
    <row r="1003" spans="1:13">
      <c r="A1003" s="432" t="s">
        <v>628</v>
      </c>
      <c r="B1003" s="433" t="s">
        <v>271</v>
      </c>
      <c r="C1003" s="432" t="s">
        <v>1138</v>
      </c>
      <c r="D1003" s="433">
        <v>2021</v>
      </c>
      <c r="E1003" s="434" t="s">
        <v>657</v>
      </c>
      <c r="F1003" s="432" t="s">
        <v>729</v>
      </c>
      <c r="G1003" s="432" t="s">
        <v>651</v>
      </c>
      <c r="H1003" s="436">
        <v>12</v>
      </c>
      <c r="I1003" s="436">
        <v>315</v>
      </c>
      <c r="J1003" s="435" t="s">
        <v>1142</v>
      </c>
      <c r="K1003" s="436">
        <v>3</v>
      </c>
      <c r="L1003" s="433"/>
      <c r="M1003" s="432" t="str">
        <f t="shared" si="15"/>
        <v>三年制中技-幼儿教育-2021</v>
      </c>
    </row>
    <row r="1004" spans="1:13">
      <c r="A1004" s="432" t="s">
        <v>628</v>
      </c>
      <c r="B1004" s="433" t="s">
        <v>271</v>
      </c>
      <c r="C1004" s="432" t="s">
        <v>1138</v>
      </c>
      <c r="D1004" s="433">
        <v>2021</v>
      </c>
      <c r="E1004" s="434" t="s">
        <v>657</v>
      </c>
      <c r="F1004" s="432" t="s">
        <v>658</v>
      </c>
      <c r="G1004" s="432" t="s">
        <v>651</v>
      </c>
      <c r="H1004" s="436">
        <v>13</v>
      </c>
      <c r="I1004" s="436">
        <v>316</v>
      </c>
      <c r="J1004" s="435" t="s">
        <v>1143</v>
      </c>
      <c r="K1004" s="436">
        <v>2</v>
      </c>
      <c r="L1004" s="433"/>
      <c r="M1004" s="432" t="str">
        <f t="shared" si="15"/>
        <v>三年制中技-幼儿教育-2021</v>
      </c>
    </row>
    <row r="1005" spans="1:13">
      <c r="A1005" s="432" t="s">
        <v>628</v>
      </c>
      <c r="B1005" s="433" t="s">
        <v>271</v>
      </c>
      <c r="C1005" s="432" t="s">
        <v>1138</v>
      </c>
      <c r="D1005" s="433">
        <v>2021</v>
      </c>
      <c r="E1005" s="434" t="s">
        <v>657</v>
      </c>
      <c r="F1005" s="437" t="s">
        <v>666</v>
      </c>
      <c r="G1005" s="435" t="s">
        <v>651</v>
      </c>
      <c r="H1005" s="436">
        <v>14</v>
      </c>
      <c r="I1005" s="436">
        <v>320</v>
      </c>
      <c r="J1005" s="435" t="s">
        <v>1144</v>
      </c>
      <c r="K1005" s="436"/>
      <c r="L1005" s="436" t="s">
        <v>668</v>
      </c>
      <c r="M1005" s="432" t="str">
        <f t="shared" si="15"/>
        <v>三年制中技-幼儿教育-2021</v>
      </c>
    </row>
    <row r="1006" spans="1:13">
      <c r="A1006" s="432" t="s">
        <v>628</v>
      </c>
      <c r="B1006" s="433" t="s">
        <v>271</v>
      </c>
      <c r="C1006" s="432" t="s">
        <v>1138</v>
      </c>
      <c r="D1006" s="433">
        <v>2021</v>
      </c>
      <c r="E1006" s="434" t="s">
        <v>657</v>
      </c>
      <c r="F1006" s="437" t="s">
        <v>666</v>
      </c>
      <c r="G1006" s="435" t="s">
        <v>651</v>
      </c>
      <c r="H1006" s="436">
        <v>15</v>
      </c>
      <c r="I1006" s="436">
        <v>321</v>
      </c>
      <c r="J1006" s="435" t="s">
        <v>1145</v>
      </c>
      <c r="K1006" s="436"/>
      <c r="L1006" s="436" t="s">
        <v>668</v>
      </c>
      <c r="M1006" s="432" t="str">
        <f t="shared" si="15"/>
        <v>三年制中技-幼儿教育-2021</v>
      </c>
    </row>
    <row r="1007" spans="1:13">
      <c r="A1007" s="432" t="s">
        <v>628</v>
      </c>
      <c r="B1007" s="433" t="s">
        <v>271</v>
      </c>
      <c r="C1007" s="432" t="s">
        <v>1138</v>
      </c>
      <c r="D1007" s="433">
        <v>2021</v>
      </c>
      <c r="E1007" s="434" t="s">
        <v>657</v>
      </c>
      <c r="F1007" s="437" t="s">
        <v>666</v>
      </c>
      <c r="G1007" s="435" t="s">
        <v>651</v>
      </c>
      <c r="H1007" s="436">
        <v>16</v>
      </c>
      <c r="I1007" s="436">
        <v>322</v>
      </c>
      <c r="J1007" s="435" t="s">
        <v>1146</v>
      </c>
      <c r="K1007" s="436"/>
      <c r="L1007" s="436" t="s">
        <v>670</v>
      </c>
      <c r="M1007" s="432" t="str">
        <f t="shared" si="15"/>
        <v>三年制中技-幼儿教育-2021</v>
      </c>
    </row>
    <row r="1008" spans="1:13">
      <c r="A1008" s="432" t="s">
        <v>628</v>
      </c>
      <c r="B1008" s="433" t="s">
        <v>271</v>
      </c>
      <c r="C1008" s="432" t="s">
        <v>1138</v>
      </c>
      <c r="D1008" s="433">
        <v>2021</v>
      </c>
      <c r="E1008" s="434" t="s">
        <v>657</v>
      </c>
      <c r="F1008" s="437" t="s">
        <v>666</v>
      </c>
      <c r="G1008" s="435" t="s">
        <v>651</v>
      </c>
      <c r="H1008" s="436">
        <v>17</v>
      </c>
      <c r="I1008" s="436">
        <v>323</v>
      </c>
      <c r="J1008" s="435" t="s">
        <v>1147</v>
      </c>
      <c r="K1008" s="436"/>
      <c r="L1008" s="436" t="s">
        <v>668</v>
      </c>
      <c r="M1008" s="432" t="str">
        <f t="shared" si="15"/>
        <v>三年制中技-幼儿教育-2021</v>
      </c>
    </row>
    <row r="1009" spans="1:13">
      <c r="A1009" s="432" t="s">
        <v>629</v>
      </c>
      <c r="B1009" s="433" t="s">
        <v>271</v>
      </c>
      <c r="C1009" s="432" t="s">
        <v>1138</v>
      </c>
      <c r="D1009" s="433">
        <v>2022</v>
      </c>
      <c r="E1009" s="434" t="s">
        <v>649</v>
      </c>
      <c r="F1009" s="435" t="s">
        <v>650</v>
      </c>
      <c r="G1009" s="435" t="s">
        <v>651</v>
      </c>
      <c r="H1009" s="436">
        <v>18</v>
      </c>
      <c r="I1009" s="436">
        <v>324</v>
      </c>
      <c r="J1009" s="437" t="s">
        <v>906</v>
      </c>
      <c r="K1009" s="436">
        <v>2</v>
      </c>
      <c r="L1009" s="433"/>
      <c r="M1009" s="432" t="str">
        <f t="shared" si="15"/>
        <v>三年制中技-幼儿教育-2022</v>
      </c>
    </row>
    <row r="1010" spans="1:13">
      <c r="A1010" s="432" t="s">
        <v>629</v>
      </c>
      <c r="B1010" s="433" t="s">
        <v>271</v>
      </c>
      <c r="C1010" s="432" t="s">
        <v>1138</v>
      </c>
      <c r="D1010" s="433">
        <v>2022</v>
      </c>
      <c r="E1010" s="434" t="s">
        <v>649</v>
      </c>
      <c r="F1010" s="435" t="s">
        <v>654</v>
      </c>
      <c r="G1010" s="435" t="s">
        <v>651</v>
      </c>
      <c r="H1010" s="436">
        <v>19</v>
      </c>
      <c r="I1010" s="436">
        <v>325</v>
      </c>
      <c r="J1010" s="437" t="s">
        <v>907</v>
      </c>
      <c r="K1010" s="436">
        <v>4</v>
      </c>
      <c r="L1010" s="433"/>
      <c r="M1010" s="432" t="str">
        <f t="shared" si="15"/>
        <v>三年制中技-幼儿教育-2022</v>
      </c>
    </row>
    <row r="1011" spans="1:13">
      <c r="A1011" s="432" t="s">
        <v>629</v>
      </c>
      <c r="B1011" s="433" t="s">
        <v>271</v>
      </c>
      <c r="C1011" s="432" t="s">
        <v>1138</v>
      </c>
      <c r="D1011" s="433">
        <v>2022</v>
      </c>
      <c r="E1011" s="434" t="s">
        <v>649</v>
      </c>
      <c r="F1011" s="435" t="s">
        <v>654</v>
      </c>
      <c r="G1011" s="435" t="s">
        <v>651</v>
      </c>
      <c r="H1011" s="436">
        <v>20</v>
      </c>
      <c r="I1011" s="436">
        <v>326</v>
      </c>
      <c r="J1011" s="437" t="s">
        <v>908</v>
      </c>
      <c r="K1011" s="436">
        <v>3</v>
      </c>
      <c r="L1011" s="433"/>
      <c r="M1011" s="432" t="str">
        <f t="shared" si="15"/>
        <v>三年制中技-幼儿教育-2022</v>
      </c>
    </row>
    <row r="1012" spans="1:13">
      <c r="A1012" s="432" t="s">
        <v>629</v>
      </c>
      <c r="B1012" s="433" t="s">
        <v>271</v>
      </c>
      <c r="C1012" s="432" t="s">
        <v>1138</v>
      </c>
      <c r="D1012" s="433">
        <v>2022</v>
      </c>
      <c r="E1012" s="434" t="s">
        <v>649</v>
      </c>
      <c r="F1012" s="435" t="s">
        <v>654</v>
      </c>
      <c r="G1012" s="435" t="s">
        <v>651</v>
      </c>
      <c r="H1012" s="436">
        <v>21</v>
      </c>
      <c r="I1012" s="436">
        <v>327</v>
      </c>
      <c r="J1012" s="437" t="s">
        <v>909</v>
      </c>
      <c r="K1012" s="436">
        <v>3</v>
      </c>
      <c r="L1012" s="433"/>
      <c r="M1012" s="432" t="str">
        <f t="shared" si="15"/>
        <v>三年制中技-幼儿教育-2022</v>
      </c>
    </row>
    <row r="1013" spans="1:13">
      <c r="A1013" s="432" t="s">
        <v>629</v>
      </c>
      <c r="B1013" s="433" t="s">
        <v>271</v>
      </c>
      <c r="C1013" s="432" t="s">
        <v>1138</v>
      </c>
      <c r="D1013" s="433">
        <v>2022</v>
      </c>
      <c r="E1013" s="434" t="s">
        <v>649</v>
      </c>
      <c r="F1013" s="435" t="s">
        <v>654</v>
      </c>
      <c r="G1013" s="435" t="s">
        <v>651</v>
      </c>
      <c r="H1013" s="436">
        <v>22</v>
      </c>
      <c r="I1013" s="436">
        <v>328</v>
      </c>
      <c r="J1013" s="437" t="s">
        <v>1066</v>
      </c>
      <c r="K1013" s="436">
        <v>2</v>
      </c>
      <c r="L1013" s="433"/>
      <c r="M1013" s="432" t="str">
        <f t="shared" si="15"/>
        <v>三年制中技-幼儿教育-2022</v>
      </c>
    </row>
    <row r="1014" spans="1:13">
      <c r="A1014" s="432" t="s">
        <v>629</v>
      </c>
      <c r="B1014" s="433" t="s">
        <v>271</v>
      </c>
      <c r="C1014" s="432" t="s">
        <v>1138</v>
      </c>
      <c r="D1014" s="433">
        <v>2022</v>
      </c>
      <c r="E1014" s="434" t="s">
        <v>649</v>
      </c>
      <c r="F1014" s="435" t="s">
        <v>654</v>
      </c>
      <c r="G1014" s="435" t="s">
        <v>651</v>
      </c>
      <c r="H1014" s="436">
        <v>23</v>
      </c>
      <c r="I1014" s="436">
        <v>329</v>
      </c>
      <c r="J1014" s="437" t="s">
        <v>911</v>
      </c>
      <c r="K1014" s="436">
        <v>2</v>
      </c>
      <c r="L1014" s="433"/>
      <c r="M1014" s="432" t="str">
        <f t="shared" si="15"/>
        <v>三年制中技-幼儿教育-2022</v>
      </c>
    </row>
    <row r="1015" spans="1:13">
      <c r="A1015" s="432" t="s">
        <v>629</v>
      </c>
      <c r="B1015" s="433" t="s">
        <v>271</v>
      </c>
      <c r="C1015" s="432" t="s">
        <v>1138</v>
      </c>
      <c r="D1015" s="433">
        <v>2022</v>
      </c>
      <c r="E1015" s="434" t="s">
        <v>649</v>
      </c>
      <c r="F1015" s="435" t="s">
        <v>654</v>
      </c>
      <c r="G1015" s="435" t="s">
        <v>651</v>
      </c>
      <c r="H1015" s="436">
        <v>24</v>
      </c>
      <c r="I1015" s="436">
        <v>330</v>
      </c>
      <c r="J1015" s="437" t="s">
        <v>841</v>
      </c>
      <c r="K1015" s="436">
        <v>2</v>
      </c>
      <c r="L1015" s="433"/>
      <c r="M1015" s="432" t="str">
        <f t="shared" si="15"/>
        <v>三年制中技-幼儿教育-2022</v>
      </c>
    </row>
    <row r="1016" spans="1:13">
      <c r="A1016" s="432" t="s">
        <v>629</v>
      </c>
      <c r="B1016" s="433" t="s">
        <v>271</v>
      </c>
      <c r="C1016" s="432" t="s">
        <v>1138</v>
      </c>
      <c r="D1016" s="433">
        <v>2022</v>
      </c>
      <c r="E1016" s="433" t="s">
        <v>657</v>
      </c>
      <c r="F1016" s="432" t="s">
        <v>762</v>
      </c>
      <c r="G1016" s="435" t="s">
        <v>651</v>
      </c>
      <c r="H1016" s="436">
        <v>25</v>
      </c>
      <c r="I1016" s="436">
        <v>331</v>
      </c>
      <c r="J1016" s="437" t="s">
        <v>1148</v>
      </c>
      <c r="K1016" s="436">
        <v>2</v>
      </c>
      <c r="L1016" s="433"/>
      <c r="M1016" s="432" t="str">
        <f t="shared" si="15"/>
        <v>三年制中技-幼儿教育-2022</v>
      </c>
    </row>
    <row r="1017" spans="1:13">
      <c r="A1017" s="432" t="s">
        <v>629</v>
      </c>
      <c r="B1017" s="433" t="s">
        <v>271</v>
      </c>
      <c r="C1017" s="432" t="s">
        <v>1138</v>
      </c>
      <c r="D1017" s="433">
        <v>2022</v>
      </c>
      <c r="E1017" s="433" t="s">
        <v>657</v>
      </c>
      <c r="F1017" s="432" t="s">
        <v>762</v>
      </c>
      <c r="G1017" s="435" t="s">
        <v>651</v>
      </c>
      <c r="H1017" s="436">
        <v>26</v>
      </c>
      <c r="I1017" s="436">
        <v>332</v>
      </c>
      <c r="J1017" s="437" t="s">
        <v>1149</v>
      </c>
      <c r="K1017" s="436">
        <v>2</v>
      </c>
      <c r="L1017" s="433"/>
      <c r="M1017" s="432" t="str">
        <f t="shared" si="15"/>
        <v>三年制中技-幼儿教育-2022</v>
      </c>
    </row>
    <row r="1018" spans="1:13">
      <c r="A1018" s="432" t="s">
        <v>629</v>
      </c>
      <c r="B1018" s="433" t="s">
        <v>271</v>
      </c>
      <c r="C1018" s="432" t="s">
        <v>1138</v>
      </c>
      <c r="D1018" s="433">
        <v>2022</v>
      </c>
      <c r="E1018" s="433" t="s">
        <v>657</v>
      </c>
      <c r="F1018" s="432" t="s">
        <v>762</v>
      </c>
      <c r="G1018" s="435" t="s">
        <v>651</v>
      </c>
      <c r="H1018" s="436">
        <v>27</v>
      </c>
      <c r="I1018" s="436">
        <v>333</v>
      </c>
      <c r="J1018" s="437" t="s">
        <v>1150</v>
      </c>
      <c r="K1018" s="436">
        <v>2</v>
      </c>
      <c r="L1018" s="433"/>
      <c r="M1018" s="432" t="str">
        <f t="shared" si="15"/>
        <v>三年制中技-幼儿教育-2022</v>
      </c>
    </row>
    <row r="1019" spans="1:13">
      <c r="A1019" s="432" t="s">
        <v>629</v>
      </c>
      <c r="B1019" s="433" t="s">
        <v>271</v>
      </c>
      <c r="C1019" s="432" t="s">
        <v>1138</v>
      </c>
      <c r="D1019" s="433">
        <v>2022</v>
      </c>
      <c r="E1019" s="433" t="s">
        <v>657</v>
      </c>
      <c r="F1019" s="432" t="s">
        <v>762</v>
      </c>
      <c r="G1019" s="435" t="s">
        <v>651</v>
      </c>
      <c r="H1019" s="436">
        <v>28</v>
      </c>
      <c r="I1019" s="436">
        <v>334</v>
      </c>
      <c r="J1019" s="437" t="s">
        <v>1151</v>
      </c>
      <c r="K1019" s="436">
        <v>2</v>
      </c>
      <c r="L1019" s="433"/>
      <c r="M1019" s="432" t="str">
        <f t="shared" si="15"/>
        <v>三年制中技-幼儿教育-2022</v>
      </c>
    </row>
    <row r="1020" spans="1:13">
      <c r="A1020" s="432" t="s">
        <v>629</v>
      </c>
      <c r="B1020" s="433" t="s">
        <v>271</v>
      </c>
      <c r="C1020" s="432" t="s">
        <v>1138</v>
      </c>
      <c r="D1020" s="433">
        <v>2022</v>
      </c>
      <c r="E1020" s="433" t="s">
        <v>657</v>
      </c>
      <c r="F1020" s="432" t="s">
        <v>658</v>
      </c>
      <c r="G1020" s="435" t="s">
        <v>651</v>
      </c>
      <c r="H1020" s="436">
        <v>29</v>
      </c>
      <c r="I1020" s="436">
        <v>335</v>
      </c>
      <c r="J1020" s="437" t="s">
        <v>1152</v>
      </c>
      <c r="K1020" s="436">
        <v>2</v>
      </c>
      <c r="L1020" s="433"/>
      <c r="M1020" s="432" t="str">
        <f t="shared" si="15"/>
        <v>三年制中技-幼儿教育-2022</v>
      </c>
    </row>
    <row r="1021" spans="1:13">
      <c r="A1021" s="432" t="s">
        <v>629</v>
      </c>
      <c r="B1021" s="433" t="s">
        <v>271</v>
      </c>
      <c r="C1021" s="432" t="s">
        <v>1138</v>
      </c>
      <c r="D1021" s="433">
        <v>2022</v>
      </c>
      <c r="E1021" s="433" t="s">
        <v>657</v>
      </c>
      <c r="F1021" s="432" t="s">
        <v>658</v>
      </c>
      <c r="G1021" s="435" t="s">
        <v>651</v>
      </c>
      <c r="H1021" s="436">
        <v>30</v>
      </c>
      <c r="I1021" s="436">
        <v>336</v>
      </c>
      <c r="J1021" s="437" t="s">
        <v>1153</v>
      </c>
      <c r="K1021" s="436">
        <v>2</v>
      </c>
      <c r="L1021" s="433"/>
      <c r="M1021" s="432" t="str">
        <f t="shared" si="15"/>
        <v>三年制中技-幼儿教育-2022</v>
      </c>
    </row>
    <row r="1022" spans="1:13">
      <c r="A1022" s="432" t="s">
        <v>629</v>
      </c>
      <c r="B1022" s="433" t="s">
        <v>271</v>
      </c>
      <c r="C1022" s="432" t="s">
        <v>1138</v>
      </c>
      <c r="D1022" s="433">
        <v>2022</v>
      </c>
      <c r="E1022" s="434" t="s">
        <v>657</v>
      </c>
      <c r="F1022" s="437" t="s">
        <v>666</v>
      </c>
      <c r="G1022" s="435" t="s">
        <v>651</v>
      </c>
      <c r="H1022" s="436">
        <v>31</v>
      </c>
      <c r="I1022" s="436">
        <v>337</v>
      </c>
      <c r="J1022" s="437" t="s">
        <v>1154</v>
      </c>
      <c r="K1022" s="436"/>
      <c r="L1022" s="436" t="s">
        <v>668</v>
      </c>
      <c r="M1022" s="432" t="str">
        <f t="shared" si="15"/>
        <v>三年制中技-幼儿教育-2022</v>
      </c>
    </row>
    <row r="1023" spans="1:13">
      <c r="A1023" s="432" t="s">
        <v>629</v>
      </c>
      <c r="B1023" s="433" t="s">
        <v>271</v>
      </c>
      <c r="C1023" s="432" t="s">
        <v>1138</v>
      </c>
      <c r="D1023" s="433">
        <v>2022</v>
      </c>
      <c r="E1023" s="434" t="s">
        <v>657</v>
      </c>
      <c r="F1023" s="437" t="s">
        <v>666</v>
      </c>
      <c r="G1023" s="435" t="s">
        <v>651</v>
      </c>
      <c r="H1023" s="436">
        <v>32</v>
      </c>
      <c r="I1023" s="436">
        <v>338</v>
      </c>
      <c r="J1023" s="437" t="s">
        <v>1155</v>
      </c>
      <c r="K1023" s="436"/>
      <c r="L1023" s="436" t="s">
        <v>668</v>
      </c>
      <c r="M1023" s="432" t="str">
        <f t="shared" si="15"/>
        <v>三年制中技-幼儿教育-2022</v>
      </c>
    </row>
    <row r="1024" spans="1:13">
      <c r="A1024" s="432" t="s">
        <v>629</v>
      </c>
      <c r="B1024" s="433" t="s">
        <v>271</v>
      </c>
      <c r="C1024" s="432" t="s">
        <v>1138</v>
      </c>
      <c r="D1024" s="433">
        <v>2022</v>
      </c>
      <c r="E1024" s="434" t="s">
        <v>657</v>
      </c>
      <c r="F1024" s="437" t="s">
        <v>666</v>
      </c>
      <c r="G1024" s="435" t="s">
        <v>651</v>
      </c>
      <c r="H1024" s="436">
        <v>33</v>
      </c>
      <c r="I1024" s="436">
        <v>339</v>
      </c>
      <c r="J1024" s="437" t="s">
        <v>1156</v>
      </c>
      <c r="K1024" s="436"/>
      <c r="L1024" s="436" t="s">
        <v>668</v>
      </c>
      <c r="M1024" s="432" t="str">
        <f t="shared" si="15"/>
        <v>三年制中技-幼儿教育-2022</v>
      </c>
    </row>
  </sheetData>
  <autoFilter ref="B1:B1024">
    <extLst/>
  </autoFilter>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U1372"/>
  <sheetViews>
    <sheetView workbookViewId="0">
      <selection activeCell="A1" sqref="A1"/>
    </sheetView>
  </sheetViews>
  <sheetFormatPr defaultColWidth="10.2857142857143" defaultRowHeight="12.75"/>
  <cols>
    <col min="1" max="1" width="37.8666666666667" customWidth="1"/>
    <col min="2" max="2" width="13.5714285714286" customWidth="1"/>
    <col min="3" max="3" width="11.5714285714286" customWidth="1"/>
    <col min="4" max="4" width="37.7809523809524" customWidth="1"/>
    <col min="5" max="5" width="11.5714285714286" customWidth="1"/>
    <col min="6" max="6" width="35.5809523809524" customWidth="1"/>
    <col min="7" max="7" width="11.7142857142857" customWidth="1"/>
    <col min="8" max="8" width="9.14285714285714" customWidth="1"/>
    <col min="9" max="9" width="11.5714285714286" customWidth="1"/>
    <col min="10" max="10" width="36.8666666666667" customWidth="1"/>
    <col min="11" max="11" width="13.5714285714286" customWidth="1"/>
    <col min="12" max="12" width="31.5809523809524" customWidth="1"/>
    <col min="13" max="13" width="6.43809523809524" customWidth="1"/>
    <col min="14" max="14" width="10" customWidth="1"/>
    <col min="15" max="16" width="11" customWidth="1"/>
    <col min="17" max="18" width="7.71428571428571" customWidth="1"/>
    <col min="19" max="19" width="52.1619047619048" customWidth="1"/>
    <col min="20" max="20" width="8.71428571428571" customWidth="1"/>
    <col min="21" max="21" width="11" customWidth="1"/>
  </cols>
  <sheetData>
    <row r="1" ht="13.5" spans="1:21">
      <c r="A1" s="423" t="s">
        <v>545</v>
      </c>
      <c r="B1" s="424" t="s">
        <v>3</v>
      </c>
      <c r="C1" s="424" t="s">
        <v>9</v>
      </c>
      <c r="D1" s="424" t="s">
        <v>11</v>
      </c>
      <c r="E1" s="425" t="s">
        <v>0</v>
      </c>
      <c r="F1" s="424" t="s">
        <v>1</v>
      </c>
      <c r="G1" s="424" t="s">
        <v>12</v>
      </c>
      <c r="H1" s="424" t="s">
        <v>5</v>
      </c>
      <c r="I1" s="424" t="s">
        <v>8</v>
      </c>
      <c r="J1" s="410" t="s">
        <v>545</v>
      </c>
      <c r="K1" s="428" t="s">
        <v>638</v>
      </c>
      <c r="L1" s="428" t="s">
        <v>11</v>
      </c>
      <c r="M1" s="428" t="s">
        <v>639</v>
      </c>
      <c r="N1" s="429" t="s">
        <v>640</v>
      </c>
      <c r="O1" s="430" t="s">
        <v>641</v>
      </c>
      <c r="P1" s="430" t="s">
        <v>642</v>
      </c>
      <c r="Q1" s="430" t="s">
        <v>643</v>
      </c>
      <c r="R1" s="430" t="s">
        <v>644</v>
      </c>
      <c r="S1" s="431" t="s">
        <v>645</v>
      </c>
      <c r="T1" s="428" t="s">
        <v>646</v>
      </c>
      <c r="U1" s="428" t="s">
        <v>647</v>
      </c>
    </row>
    <row r="2" ht="13.5" spans="1:21">
      <c r="A2" s="426" t="s">
        <v>547</v>
      </c>
      <c r="B2" s="426" t="s">
        <v>16</v>
      </c>
      <c r="C2" s="426">
        <v>2019</v>
      </c>
      <c r="D2" s="426" t="s">
        <v>288</v>
      </c>
      <c r="E2" s="427" t="s">
        <v>292</v>
      </c>
      <c r="F2" s="426" t="s">
        <v>293</v>
      </c>
      <c r="G2" s="426" t="s">
        <v>25</v>
      </c>
      <c r="H2" s="426" t="s">
        <v>291</v>
      </c>
      <c r="I2" s="426">
        <v>24</v>
      </c>
      <c r="J2" s="426" t="s">
        <v>547</v>
      </c>
      <c r="K2" s="426" t="s">
        <v>16</v>
      </c>
      <c r="L2" s="426" t="s">
        <v>648</v>
      </c>
      <c r="M2" s="426">
        <v>2019</v>
      </c>
      <c r="N2" s="426" t="s">
        <v>649</v>
      </c>
      <c r="O2" s="426" t="s">
        <v>650</v>
      </c>
      <c r="P2" s="426" t="s">
        <v>651</v>
      </c>
      <c r="Q2" s="426">
        <v>34</v>
      </c>
      <c r="R2" s="426">
        <v>503</v>
      </c>
      <c r="S2" s="426" t="s">
        <v>652</v>
      </c>
      <c r="T2" s="426">
        <v>2</v>
      </c>
      <c r="U2" s="426"/>
    </row>
    <row r="3" ht="13.5" spans="1:21">
      <c r="A3" s="426" t="s">
        <v>547</v>
      </c>
      <c r="B3" s="426" t="s">
        <v>16</v>
      </c>
      <c r="C3" s="426">
        <v>2019</v>
      </c>
      <c r="D3" s="426" t="s">
        <v>288</v>
      </c>
      <c r="E3" s="427" t="s">
        <v>292</v>
      </c>
      <c r="F3" s="426" t="s">
        <v>293</v>
      </c>
      <c r="G3" s="426" t="s">
        <v>25</v>
      </c>
      <c r="H3" s="426" t="s">
        <v>291</v>
      </c>
      <c r="I3" s="426">
        <v>24</v>
      </c>
      <c r="J3" s="426" t="s">
        <v>547</v>
      </c>
      <c r="K3" s="426" t="s">
        <v>16</v>
      </c>
      <c r="L3" s="426" t="s">
        <v>648</v>
      </c>
      <c r="M3" s="426">
        <v>2019</v>
      </c>
      <c r="N3" s="426" t="s">
        <v>649</v>
      </c>
      <c r="O3" s="426" t="s">
        <v>650</v>
      </c>
      <c r="P3" s="426" t="s">
        <v>651</v>
      </c>
      <c r="Q3" s="426">
        <v>35</v>
      </c>
      <c r="R3" s="426">
        <v>504</v>
      </c>
      <c r="S3" s="426" t="s">
        <v>653</v>
      </c>
      <c r="T3" s="426"/>
      <c r="U3" s="426"/>
    </row>
    <row r="4" ht="13.5" spans="1:21">
      <c r="A4" s="426" t="s">
        <v>547</v>
      </c>
      <c r="B4" s="426" t="s">
        <v>16</v>
      </c>
      <c r="C4" s="426">
        <v>2019</v>
      </c>
      <c r="D4" s="426" t="s">
        <v>288</v>
      </c>
      <c r="E4" s="427" t="s">
        <v>292</v>
      </c>
      <c r="F4" s="426" t="s">
        <v>293</v>
      </c>
      <c r="G4" s="426" t="s">
        <v>25</v>
      </c>
      <c r="H4" s="426" t="s">
        <v>291</v>
      </c>
      <c r="I4" s="426">
        <v>24</v>
      </c>
      <c r="J4" s="426" t="s">
        <v>547</v>
      </c>
      <c r="K4" s="426" t="s">
        <v>16</v>
      </c>
      <c r="L4" s="426" t="s">
        <v>648</v>
      </c>
      <c r="M4" s="426">
        <v>2019</v>
      </c>
      <c r="N4" s="426" t="s">
        <v>649</v>
      </c>
      <c r="O4" s="426" t="s">
        <v>654</v>
      </c>
      <c r="P4" s="426" t="s">
        <v>651</v>
      </c>
      <c r="Q4" s="426">
        <v>36</v>
      </c>
      <c r="R4" s="426">
        <v>505</v>
      </c>
      <c r="S4" s="426" t="s">
        <v>655</v>
      </c>
      <c r="T4" s="426">
        <v>2</v>
      </c>
      <c r="U4" s="426"/>
    </row>
    <row r="5" ht="13.5" spans="1:21">
      <c r="A5" s="426" t="s">
        <v>547</v>
      </c>
      <c r="B5" s="426" t="s">
        <v>16</v>
      </c>
      <c r="C5" s="426">
        <v>2019</v>
      </c>
      <c r="D5" s="426" t="s">
        <v>288</v>
      </c>
      <c r="E5" s="427" t="s">
        <v>292</v>
      </c>
      <c r="F5" s="426" t="s">
        <v>293</v>
      </c>
      <c r="G5" s="426" t="s">
        <v>25</v>
      </c>
      <c r="H5" s="426" t="s">
        <v>291</v>
      </c>
      <c r="I5" s="426">
        <v>24</v>
      </c>
      <c r="J5" s="426" t="s">
        <v>547</v>
      </c>
      <c r="K5" s="426" t="s">
        <v>16</v>
      </c>
      <c r="L5" s="426" t="s">
        <v>648</v>
      </c>
      <c r="M5" s="426">
        <v>2019</v>
      </c>
      <c r="N5" s="426" t="s">
        <v>649</v>
      </c>
      <c r="O5" s="426" t="s">
        <v>654</v>
      </c>
      <c r="P5" s="426" t="s">
        <v>651</v>
      </c>
      <c r="Q5" s="426">
        <v>37</v>
      </c>
      <c r="R5" s="426">
        <v>506</v>
      </c>
      <c r="S5" s="426" t="s">
        <v>656</v>
      </c>
      <c r="T5" s="426">
        <v>2</v>
      </c>
      <c r="U5" s="426"/>
    </row>
    <row r="6" ht="13.5" spans="1:21">
      <c r="A6" s="426" t="s">
        <v>547</v>
      </c>
      <c r="B6" s="426" t="s">
        <v>16</v>
      </c>
      <c r="C6" s="426">
        <v>2019</v>
      </c>
      <c r="D6" s="426" t="s">
        <v>288</v>
      </c>
      <c r="E6" s="427" t="s">
        <v>292</v>
      </c>
      <c r="F6" s="426" t="s">
        <v>293</v>
      </c>
      <c r="G6" s="426" t="s">
        <v>25</v>
      </c>
      <c r="H6" s="426" t="s">
        <v>291</v>
      </c>
      <c r="I6" s="426">
        <v>24</v>
      </c>
      <c r="J6" s="426" t="s">
        <v>547</v>
      </c>
      <c r="K6" s="426" t="s">
        <v>16</v>
      </c>
      <c r="L6" s="426" t="s">
        <v>648</v>
      </c>
      <c r="M6" s="426">
        <v>2019</v>
      </c>
      <c r="N6" s="426" t="s">
        <v>657</v>
      </c>
      <c r="O6" s="426" t="s">
        <v>658</v>
      </c>
      <c r="P6" s="426" t="s">
        <v>659</v>
      </c>
      <c r="Q6" s="426">
        <v>38</v>
      </c>
      <c r="R6" s="426">
        <v>507</v>
      </c>
      <c r="S6" s="426" t="s">
        <v>660</v>
      </c>
      <c r="T6" s="426">
        <v>4</v>
      </c>
      <c r="U6" s="426"/>
    </row>
    <row r="7" ht="13.5" spans="1:21">
      <c r="A7" s="426" t="s">
        <v>547</v>
      </c>
      <c r="B7" s="426" t="s">
        <v>16</v>
      </c>
      <c r="C7" s="426">
        <v>2019</v>
      </c>
      <c r="D7" s="426" t="s">
        <v>288</v>
      </c>
      <c r="E7" s="427" t="s">
        <v>292</v>
      </c>
      <c r="F7" s="426" t="s">
        <v>293</v>
      </c>
      <c r="G7" s="426" t="s">
        <v>25</v>
      </c>
      <c r="H7" s="426" t="s">
        <v>291</v>
      </c>
      <c r="I7" s="426">
        <v>24</v>
      </c>
      <c r="J7" s="426" t="s">
        <v>547</v>
      </c>
      <c r="K7" s="426" t="s">
        <v>16</v>
      </c>
      <c r="L7" s="426" t="s">
        <v>648</v>
      </c>
      <c r="M7" s="426">
        <v>2019</v>
      </c>
      <c r="N7" s="426" t="s">
        <v>657</v>
      </c>
      <c r="O7" s="426" t="s">
        <v>658</v>
      </c>
      <c r="P7" s="426" t="s">
        <v>651</v>
      </c>
      <c r="Q7" s="426">
        <v>39</v>
      </c>
      <c r="R7" s="426">
        <v>508</v>
      </c>
      <c r="S7" s="426" t="s">
        <v>661</v>
      </c>
      <c r="T7" s="426">
        <v>4</v>
      </c>
      <c r="U7" s="426"/>
    </row>
    <row r="8" ht="13.5" spans="1:21">
      <c r="A8" s="426" t="s">
        <v>547</v>
      </c>
      <c r="B8" s="426" t="s">
        <v>16</v>
      </c>
      <c r="C8" s="426">
        <v>2019</v>
      </c>
      <c r="D8" s="426" t="s">
        <v>288</v>
      </c>
      <c r="E8" s="427" t="s">
        <v>292</v>
      </c>
      <c r="F8" s="426" t="s">
        <v>293</v>
      </c>
      <c r="G8" s="426" t="s">
        <v>25</v>
      </c>
      <c r="H8" s="426" t="s">
        <v>291</v>
      </c>
      <c r="I8" s="426">
        <v>24</v>
      </c>
      <c r="J8" s="426" t="s">
        <v>547</v>
      </c>
      <c r="K8" s="426" t="s">
        <v>16</v>
      </c>
      <c r="L8" s="426" t="s">
        <v>648</v>
      </c>
      <c r="M8" s="426">
        <v>2019</v>
      </c>
      <c r="N8" s="426" t="s">
        <v>657</v>
      </c>
      <c r="O8" s="426" t="s">
        <v>658</v>
      </c>
      <c r="P8" s="426" t="s">
        <v>659</v>
      </c>
      <c r="Q8" s="426">
        <v>40</v>
      </c>
      <c r="R8" s="426">
        <v>509</v>
      </c>
      <c r="S8" s="426" t="s">
        <v>662</v>
      </c>
      <c r="T8" s="426">
        <v>4</v>
      </c>
      <c r="U8" s="426"/>
    </row>
    <row r="9" ht="13.5" spans="1:21">
      <c r="A9" s="426" t="s">
        <v>547</v>
      </c>
      <c r="B9" s="426" t="s">
        <v>16</v>
      </c>
      <c r="C9" s="426">
        <v>2019</v>
      </c>
      <c r="D9" s="426" t="s">
        <v>288</v>
      </c>
      <c r="E9" s="427" t="s">
        <v>292</v>
      </c>
      <c r="F9" s="426" t="s">
        <v>293</v>
      </c>
      <c r="G9" s="426" t="s">
        <v>25</v>
      </c>
      <c r="H9" s="426" t="s">
        <v>291</v>
      </c>
      <c r="I9" s="426">
        <v>24</v>
      </c>
      <c r="J9" s="426" t="s">
        <v>547</v>
      </c>
      <c r="K9" s="426" t="s">
        <v>16</v>
      </c>
      <c r="L9" s="426" t="s">
        <v>648</v>
      </c>
      <c r="M9" s="426">
        <v>2019</v>
      </c>
      <c r="N9" s="426" t="s">
        <v>657</v>
      </c>
      <c r="O9" s="426" t="s">
        <v>658</v>
      </c>
      <c r="P9" s="426" t="s">
        <v>659</v>
      </c>
      <c r="Q9" s="426">
        <v>41</v>
      </c>
      <c r="R9" s="426">
        <v>510</v>
      </c>
      <c r="S9" s="426" t="s">
        <v>663</v>
      </c>
      <c r="T9" s="426">
        <v>4</v>
      </c>
      <c r="U9" s="426"/>
    </row>
    <row r="10" ht="13.5" spans="1:21">
      <c r="A10" s="426" t="s">
        <v>547</v>
      </c>
      <c r="B10" s="426" t="s">
        <v>16</v>
      </c>
      <c r="C10" s="426">
        <v>2019</v>
      </c>
      <c r="D10" s="426" t="s">
        <v>288</v>
      </c>
      <c r="E10" s="427" t="s">
        <v>292</v>
      </c>
      <c r="F10" s="426" t="s">
        <v>293</v>
      </c>
      <c r="G10" s="426" t="s">
        <v>25</v>
      </c>
      <c r="H10" s="426" t="s">
        <v>291</v>
      </c>
      <c r="I10" s="426">
        <v>24</v>
      </c>
      <c r="J10" s="426" t="s">
        <v>547</v>
      </c>
      <c r="K10" s="426" t="s">
        <v>16</v>
      </c>
      <c r="L10" s="426" t="s">
        <v>648</v>
      </c>
      <c r="M10" s="426">
        <v>2019</v>
      </c>
      <c r="N10" s="426" t="s">
        <v>649</v>
      </c>
      <c r="O10" s="426" t="s">
        <v>654</v>
      </c>
      <c r="P10" s="426" t="s">
        <v>659</v>
      </c>
      <c r="Q10" s="426">
        <v>42</v>
      </c>
      <c r="R10" s="426">
        <v>511</v>
      </c>
      <c r="S10" s="426" t="s">
        <v>664</v>
      </c>
      <c r="T10" s="426">
        <v>2</v>
      </c>
      <c r="U10" s="426"/>
    </row>
    <row r="11" ht="13.5" spans="1:21">
      <c r="A11" s="426" t="s">
        <v>547</v>
      </c>
      <c r="B11" s="426" t="s">
        <v>16</v>
      </c>
      <c r="C11" s="426">
        <v>2019</v>
      </c>
      <c r="D11" s="426" t="s">
        <v>288</v>
      </c>
      <c r="E11" s="427" t="s">
        <v>292</v>
      </c>
      <c r="F11" s="426" t="s">
        <v>293</v>
      </c>
      <c r="G11" s="426" t="s">
        <v>25</v>
      </c>
      <c r="H11" s="426" t="s">
        <v>291</v>
      </c>
      <c r="I11" s="426">
        <v>24</v>
      </c>
      <c r="J11" s="426" t="s">
        <v>547</v>
      </c>
      <c r="K11" s="426" t="s">
        <v>16</v>
      </c>
      <c r="L11" s="426" t="s">
        <v>648</v>
      </c>
      <c r="M11" s="426">
        <v>2019</v>
      </c>
      <c r="N11" s="426" t="s">
        <v>657</v>
      </c>
      <c r="O11" s="426" t="s">
        <v>658</v>
      </c>
      <c r="P11" s="426" t="s">
        <v>659</v>
      </c>
      <c r="Q11" s="426">
        <v>43</v>
      </c>
      <c r="R11" s="426">
        <v>512</v>
      </c>
      <c r="S11" s="426" t="s">
        <v>665</v>
      </c>
      <c r="T11" s="426">
        <v>2</v>
      </c>
      <c r="U11" s="426"/>
    </row>
    <row r="12" ht="13.5" spans="1:21">
      <c r="A12" s="426" t="s">
        <v>547</v>
      </c>
      <c r="B12" s="426" t="s">
        <v>16</v>
      </c>
      <c r="C12" s="426">
        <v>2019</v>
      </c>
      <c r="D12" s="426" t="s">
        <v>288</v>
      </c>
      <c r="E12" s="427" t="s">
        <v>292</v>
      </c>
      <c r="F12" s="426" t="s">
        <v>293</v>
      </c>
      <c r="G12" s="426" t="s">
        <v>25</v>
      </c>
      <c r="H12" s="426" t="s">
        <v>291</v>
      </c>
      <c r="I12" s="426">
        <v>24</v>
      </c>
      <c r="J12" s="426" t="s">
        <v>547</v>
      </c>
      <c r="K12" s="426" t="s">
        <v>16</v>
      </c>
      <c r="L12" s="426" t="s">
        <v>648</v>
      </c>
      <c r="M12" s="426">
        <v>2019</v>
      </c>
      <c r="N12" s="426" t="s">
        <v>657</v>
      </c>
      <c r="O12" s="426" t="s">
        <v>666</v>
      </c>
      <c r="P12" s="426" t="s">
        <v>651</v>
      </c>
      <c r="Q12" s="426">
        <v>44</v>
      </c>
      <c r="R12" s="426">
        <v>559</v>
      </c>
      <c r="S12" s="426" t="s">
        <v>667</v>
      </c>
      <c r="T12" s="426"/>
      <c r="U12" s="426" t="s">
        <v>668</v>
      </c>
    </row>
    <row r="13" ht="13.5" spans="1:21">
      <c r="A13" s="426" t="s">
        <v>547</v>
      </c>
      <c r="B13" s="426" t="s">
        <v>16</v>
      </c>
      <c r="C13" s="426">
        <v>2019</v>
      </c>
      <c r="D13" s="426" t="s">
        <v>288</v>
      </c>
      <c r="E13" s="427" t="s">
        <v>292</v>
      </c>
      <c r="F13" s="426" t="s">
        <v>293</v>
      </c>
      <c r="G13" s="426" t="s">
        <v>25</v>
      </c>
      <c r="H13" s="426" t="s">
        <v>291</v>
      </c>
      <c r="I13" s="426">
        <v>24</v>
      </c>
      <c r="J13" s="426" t="s">
        <v>547</v>
      </c>
      <c r="K13" s="426" t="s">
        <v>16</v>
      </c>
      <c r="L13" s="426" t="s">
        <v>648</v>
      </c>
      <c r="M13" s="426">
        <v>2019</v>
      </c>
      <c r="N13" s="426" t="s">
        <v>657</v>
      </c>
      <c r="O13" s="426" t="s">
        <v>666</v>
      </c>
      <c r="P13" s="426" t="s">
        <v>651</v>
      </c>
      <c r="Q13" s="426">
        <v>45</v>
      </c>
      <c r="R13" s="426">
        <v>560</v>
      </c>
      <c r="S13" s="426" t="s">
        <v>669</v>
      </c>
      <c r="T13" s="426"/>
      <c r="U13" s="426" t="s">
        <v>670</v>
      </c>
    </row>
    <row r="14" ht="13.5" spans="1:21">
      <c r="A14" s="426" t="s">
        <v>548</v>
      </c>
      <c r="B14" s="426" t="s">
        <v>16</v>
      </c>
      <c r="C14" s="426">
        <v>2019</v>
      </c>
      <c r="D14" s="426" t="s">
        <v>378</v>
      </c>
      <c r="E14" s="427" t="s">
        <v>379</v>
      </c>
      <c r="F14" s="426" t="s">
        <v>380</v>
      </c>
      <c r="G14" s="426" t="s">
        <v>25</v>
      </c>
      <c r="H14" s="426" t="s">
        <v>381</v>
      </c>
      <c r="I14" s="426">
        <v>25</v>
      </c>
      <c r="J14" s="426" t="s">
        <v>548</v>
      </c>
      <c r="K14" s="426" t="s">
        <v>16</v>
      </c>
      <c r="L14" s="426" t="s">
        <v>671</v>
      </c>
      <c r="M14" s="426">
        <v>2019</v>
      </c>
      <c r="N14" s="426" t="s">
        <v>649</v>
      </c>
      <c r="O14" s="426" t="s">
        <v>650</v>
      </c>
      <c r="P14" s="426" t="s">
        <v>651</v>
      </c>
      <c r="Q14" s="426">
        <v>1</v>
      </c>
      <c r="R14" s="426">
        <v>513</v>
      </c>
      <c r="S14" s="426" t="s">
        <v>652</v>
      </c>
      <c r="T14" s="426">
        <v>2</v>
      </c>
      <c r="U14" s="426"/>
    </row>
    <row r="15" ht="13.5" spans="1:21">
      <c r="A15" s="426" t="s">
        <v>548</v>
      </c>
      <c r="B15" s="426" t="s">
        <v>16</v>
      </c>
      <c r="C15" s="426">
        <v>2019</v>
      </c>
      <c r="D15" s="426" t="s">
        <v>378</v>
      </c>
      <c r="E15" s="427" t="s">
        <v>379</v>
      </c>
      <c r="F15" s="426" t="s">
        <v>380</v>
      </c>
      <c r="G15" s="426" t="s">
        <v>25</v>
      </c>
      <c r="H15" s="426" t="s">
        <v>381</v>
      </c>
      <c r="I15" s="426">
        <v>25</v>
      </c>
      <c r="J15" s="426" t="s">
        <v>548</v>
      </c>
      <c r="K15" s="426" t="s">
        <v>16</v>
      </c>
      <c r="L15" s="426" t="s">
        <v>671</v>
      </c>
      <c r="M15" s="426">
        <v>2019</v>
      </c>
      <c r="N15" s="426" t="s">
        <v>649</v>
      </c>
      <c r="O15" s="426" t="s">
        <v>650</v>
      </c>
      <c r="P15" s="426" t="s">
        <v>651</v>
      </c>
      <c r="Q15" s="426">
        <v>2</v>
      </c>
      <c r="R15" s="426">
        <v>514</v>
      </c>
      <c r="S15" s="426" t="s">
        <v>653</v>
      </c>
      <c r="T15" s="426"/>
      <c r="U15" s="426"/>
    </row>
    <row r="16" ht="13.5" spans="1:21">
      <c r="A16" s="426" t="s">
        <v>548</v>
      </c>
      <c r="B16" s="426" t="s">
        <v>16</v>
      </c>
      <c r="C16" s="426">
        <v>2019</v>
      </c>
      <c r="D16" s="426" t="s">
        <v>378</v>
      </c>
      <c r="E16" s="427" t="s">
        <v>379</v>
      </c>
      <c r="F16" s="426" t="s">
        <v>380</v>
      </c>
      <c r="G16" s="426" t="s">
        <v>25</v>
      </c>
      <c r="H16" s="426" t="s">
        <v>381</v>
      </c>
      <c r="I16" s="426">
        <v>25</v>
      </c>
      <c r="J16" s="426" t="s">
        <v>548</v>
      </c>
      <c r="K16" s="426" t="s">
        <v>16</v>
      </c>
      <c r="L16" s="426" t="s">
        <v>671</v>
      </c>
      <c r="M16" s="426">
        <v>2019</v>
      </c>
      <c r="N16" s="426" t="s">
        <v>649</v>
      </c>
      <c r="O16" s="426" t="s">
        <v>654</v>
      </c>
      <c r="P16" s="426" t="s">
        <v>651</v>
      </c>
      <c r="Q16" s="426">
        <v>3</v>
      </c>
      <c r="R16" s="426">
        <v>515</v>
      </c>
      <c r="S16" s="426" t="s">
        <v>655</v>
      </c>
      <c r="T16" s="426">
        <v>2</v>
      </c>
      <c r="U16" s="426"/>
    </row>
    <row r="17" ht="13.5" spans="1:21">
      <c r="A17" s="426" t="s">
        <v>548</v>
      </c>
      <c r="B17" s="426" t="s">
        <v>16</v>
      </c>
      <c r="C17" s="426">
        <v>2019</v>
      </c>
      <c r="D17" s="426" t="s">
        <v>378</v>
      </c>
      <c r="E17" s="427" t="s">
        <v>379</v>
      </c>
      <c r="F17" s="426" t="s">
        <v>380</v>
      </c>
      <c r="G17" s="426" t="s">
        <v>25</v>
      </c>
      <c r="H17" s="426" t="s">
        <v>381</v>
      </c>
      <c r="I17" s="426">
        <v>25</v>
      </c>
      <c r="J17" s="426" t="s">
        <v>548</v>
      </c>
      <c r="K17" s="426" t="s">
        <v>16</v>
      </c>
      <c r="L17" s="426" t="s">
        <v>671</v>
      </c>
      <c r="M17" s="426">
        <v>2019</v>
      </c>
      <c r="N17" s="426" t="s">
        <v>649</v>
      </c>
      <c r="O17" s="426" t="s">
        <v>654</v>
      </c>
      <c r="P17" s="426" t="s">
        <v>651</v>
      </c>
      <c r="Q17" s="426">
        <v>4</v>
      </c>
      <c r="R17" s="426">
        <v>516</v>
      </c>
      <c r="S17" s="426" t="s">
        <v>656</v>
      </c>
      <c r="T17" s="426">
        <v>2</v>
      </c>
      <c r="U17" s="426"/>
    </row>
    <row r="18" ht="13.5" spans="1:21">
      <c r="A18" s="426" t="s">
        <v>548</v>
      </c>
      <c r="B18" s="426" t="s">
        <v>16</v>
      </c>
      <c r="C18" s="426">
        <v>2019</v>
      </c>
      <c r="D18" s="426" t="s">
        <v>378</v>
      </c>
      <c r="E18" s="427" t="s">
        <v>379</v>
      </c>
      <c r="F18" s="426" t="s">
        <v>380</v>
      </c>
      <c r="G18" s="426" t="s">
        <v>25</v>
      </c>
      <c r="H18" s="426" t="s">
        <v>381</v>
      </c>
      <c r="I18" s="426">
        <v>25</v>
      </c>
      <c r="J18" s="426" t="s">
        <v>548</v>
      </c>
      <c r="K18" s="426" t="s">
        <v>16</v>
      </c>
      <c r="L18" s="426" t="s">
        <v>671</v>
      </c>
      <c r="M18" s="426">
        <v>2019</v>
      </c>
      <c r="N18" s="426" t="s">
        <v>657</v>
      </c>
      <c r="O18" s="426" t="s">
        <v>658</v>
      </c>
      <c r="P18" s="426" t="s">
        <v>659</v>
      </c>
      <c r="Q18" s="426">
        <v>5</v>
      </c>
      <c r="R18" s="426">
        <v>517</v>
      </c>
      <c r="S18" s="426" t="s">
        <v>672</v>
      </c>
      <c r="T18" s="426">
        <v>4</v>
      </c>
      <c r="U18" s="426"/>
    </row>
    <row r="19" ht="13.5" spans="1:21">
      <c r="A19" s="426" t="s">
        <v>548</v>
      </c>
      <c r="B19" s="426" t="s">
        <v>16</v>
      </c>
      <c r="C19" s="426">
        <v>2019</v>
      </c>
      <c r="D19" s="426" t="s">
        <v>378</v>
      </c>
      <c r="E19" s="427" t="s">
        <v>379</v>
      </c>
      <c r="F19" s="426" t="s">
        <v>380</v>
      </c>
      <c r="G19" s="426" t="s">
        <v>25</v>
      </c>
      <c r="H19" s="426" t="s">
        <v>381</v>
      </c>
      <c r="I19" s="426">
        <v>25</v>
      </c>
      <c r="J19" s="426" t="s">
        <v>548</v>
      </c>
      <c r="K19" s="426" t="s">
        <v>16</v>
      </c>
      <c r="L19" s="426" t="s">
        <v>671</v>
      </c>
      <c r="M19" s="426">
        <v>2019</v>
      </c>
      <c r="N19" s="426" t="s">
        <v>657</v>
      </c>
      <c r="O19" s="426" t="s">
        <v>658</v>
      </c>
      <c r="P19" s="426" t="s">
        <v>659</v>
      </c>
      <c r="Q19" s="426">
        <v>6</v>
      </c>
      <c r="R19" s="426">
        <v>518</v>
      </c>
      <c r="S19" s="426" t="s">
        <v>673</v>
      </c>
      <c r="T19" s="426">
        <v>4</v>
      </c>
      <c r="U19" s="426"/>
    </row>
    <row r="20" ht="13.5" spans="1:21">
      <c r="A20" s="426" t="s">
        <v>548</v>
      </c>
      <c r="B20" s="426" t="s">
        <v>16</v>
      </c>
      <c r="C20" s="426">
        <v>2019</v>
      </c>
      <c r="D20" s="426" t="s">
        <v>378</v>
      </c>
      <c r="E20" s="427" t="s">
        <v>379</v>
      </c>
      <c r="F20" s="426" t="s">
        <v>380</v>
      </c>
      <c r="G20" s="426" t="s">
        <v>25</v>
      </c>
      <c r="H20" s="426" t="s">
        <v>381</v>
      </c>
      <c r="I20" s="426">
        <v>25</v>
      </c>
      <c r="J20" s="426" t="s">
        <v>548</v>
      </c>
      <c r="K20" s="426" t="s">
        <v>16</v>
      </c>
      <c r="L20" s="426" t="s">
        <v>671</v>
      </c>
      <c r="M20" s="426">
        <v>2019</v>
      </c>
      <c r="N20" s="426" t="s">
        <v>657</v>
      </c>
      <c r="O20" s="426" t="s">
        <v>658</v>
      </c>
      <c r="P20" s="426" t="s">
        <v>659</v>
      </c>
      <c r="Q20" s="426">
        <v>7</v>
      </c>
      <c r="R20" s="426">
        <v>519</v>
      </c>
      <c r="S20" s="426" t="s">
        <v>674</v>
      </c>
      <c r="T20" s="426">
        <v>3</v>
      </c>
      <c r="U20" s="426"/>
    </row>
    <row r="21" ht="13.5" spans="1:21">
      <c r="A21" s="426" t="s">
        <v>548</v>
      </c>
      <c r="B21" s="426" t="s">
        <v>16</v>
      </c>
      <c r="C21" s="426">
        <v>2019</v>
      </c>
      <c r="D21" s="426" t="s">
        <v>378</v>
      </c>
      <c r="E21" s="427" t="s">
        <v>379</v>
      </c>
      <c r="F21" s="426" t="s">
        <v>380</v>
      </c>
      <c r="G21" s="426" t="s">
        <v>25</v>
      </c>
      <c r="H21" s="426" t="s">
        <v>381</v>
      </c>
      <c r="I21" s="426">
        <v>25</v>
      </c>
      <c r="J21" s="426" t="s">
        <v>548</v>
      </c>
      <c r="K21" s="426" t="s">
        <v>16</v>
      </c>
      <c r="L21" s="426" t="s">
        <v>671</v>
      </c>
      <c r="M21" s="426">
        <v>2019</v>
      </c>
      <c r="N21" s="426" t="s">
        <v>657</v>
      </c>
      <c r="O21" s="426" t="s">
        <v>658</v>
      </c>
      <c r="P21" s="426" t="s">
        <v>659</v>
      </c>
      <c r="Q21" s="426">
        <v>8</v>
      </c>
      <c r="R21" s="426">
        <v>520</v>
      </c>
      <c r="S21" s="426" t="s">
        <v>675</v>
      </c>
      <c r="T21" s="426">
        <v>4</v>
      </c>
      <c r="U21" s="426"/>
    </row>
    <row r="22" ht="13.5" spans="1:21">
      <c r="A22" s="426" t="s">
        <v>548</v>
      </c>
      <c r="B22" s="426" t="s">
        <v>16</v>
      </c>
      <c r="C22" s="426">
        <v>2019</v>
      </c>
      <c r="D22" s="426" t="s">
        <v>378</v>
      </c>
      <c r="E22" s="427" t="s">
        <v>379</v>
      </c>
      <c r="F22" s="426" t="s">
        <v>380</v>
      </c>
      <c r="G22" s="426" t="s">
        <v>25</v>
      </c>
      <c r="H22" s="426" t="s">
        <v>381</v>
      </c>
      <c r="I22" s="426">
        <v>25</v>
      </c>
      <c r="J22" s="426" t="s">
        <v>548</v>
      </c>
      <c r="K22" s="426" t="s">
        <v>16</v>
      </c>
      <c r="L22" s="426" t="s">
        <v>671</v>
      </c>
      <c r="M22" s="426">
        <v>2019</v>
      </c>
      <c r="N22" s="426" t="s">
        <v>657</v>
      </c>
      <c r="O22" s="426" t="s">
        <v>658</v>
      </c>
      <c r="P22" s="426" t="s">
        <v>659</v>
      </c>
      <c r="Q22" s="426">
        <v>9</v>
      </c>
      <c r="R22" s="426">
        <v>521</v>
      </c>
      <c r="S22" s="426" t="s">
        <v>676</v>
      </c>
      <c r="T22" s="426">
        <v>4</v>
      </c>
      <c r="U22" s="426"/>
    </row>
    <row r="23" ht="13.5" spans="1:21">
      <c r="A23" s="426" t="s">
        <v>548</v>
      </c>
      <c r="B23" s="426" t="s">
        <v>16</v>
      </c>
      <c r="C23" s="426">
        <v>2019</v>
      </c>
      <c r="D23" s="426" t="s">
        <v>378</v>
      </c>
      <c r="E23" s="427" t="s">
        <v>379</v>
      </c>
      <c r="F23" s="426" t="s">
        <v>380</v>
      </c>
      <c r="G23" s="426" t="s">
        <v>25</v>
      </c>
      <c r="H23" s="426" t="s">
        <v>381</v>
      </c>
      <c r="I23" s="426">
        <v>25</v>
      </c>
      <c r="J23" s="426" t="s">
        <v>548</v>
      </c>
      <c r="K23" s="426" t="s">
        <v>16</v>
      </c>
      <c r="L23" s="426" t="s">
        <v>671</v>
      </c>
      <c r="M23" s="426">
        <v>2019</v>
      </c>
      <c r="N23" s="426" t="s">
        <v>657</v>
      </c>
      <c r="O23" s="426" t="s">
        <v>658</v>
      </c>
      <c r="P23" s="426" t="s">
        <v>659</v>
      </c>
      <c r="Q23" s="426">
        <v>10</v>
      </c>
      <c r="R23" s="426">
        <v>522</v>
      </c>
      <c r="S23" s="426" t="s">
        <v>677</v>
      </c>
      <c r="T23" s="426">
        <v>2</v>
      </c>
      <c r="U23" s="426"/>
    </row>
    <row r="24" ht="13.5" spans="1:21">
      <c r="A24" s="426" t="s">
        <v>548</v>
      </c>
      <c r="B24" s="426" t="s">
        <v>16</v>
      </c>
      <c r="C24" s="426">
        <v>2019</v>
      </c>
      <c r="D24" s="426" t="s">
        <v>378</v>
      </c>
      <c r="E24" s="427" t="s">
        <v>379</v>
      </c>
      <c r="F24" s="426" t="s">
        <v>380</v>
      </c>
      <c r="G24" s="426" t="s">
        <v>25</v>
      </c>
      <c r="H24" s="426" t="s">
        <v>381</v>
      </c>
      <c r="I24" s="426">
        <v>25</v>
      </c>
      <c r="J24" s="426" t="s">
        <v>548</v>
      </c>
      <c r="K24" s="426" t="s">
        <v>16</v>
      </c>
      <c r="L24" s="426" t="s">
        <v>671</v>
      </c>
      <c r="M24" s="426">
        <v>2019</v>
      </c>
      <c r="N24" s="426" t="s">
        <v>657</v>
      </c>
      <c r="O24" s="426" t="s">
        <v>666</v>
      </c>
      <c r="P24" s="426" t="s">
        <v>651</v>
      </c>
      <c r="Q24" s="426">
        <v>11</v>
      </c>
      <c r="R24" s="426">
        <v>561</v>
      </c>
      <c r="S24" s="426" t="s">
        <v>678</v>
      </c>
      <c r="T24" s="426"/>
      <c r="U24" s="426" t="s">
        <v>679</v>
      </c>
    </row>
    <row r="25" ht="13.5" spans="1:21">
      <c r="A25" s="426" t="s">
        <v>549</v>
      </c>
      <c r="B25" s="426" t="s">
        <v>16</v>
      </c>
      <c r="C25" s="426">
        <v>2019</v>
      </c>
      <c r="D25" s="426" t="s">
        <v>283</v>
      </c>
      <c r="E25" s="427" t="s">
        <v>289</v>
      </c>
      <c r="F25" s="426" t="s">
        <v>290</v>
      </c>
      <c r="G25" s="426" t="s">
        <v>25</v>
      </c>
      <c r="H25" s="426" t="s">
        <v>291</v>
      </c>
      <c r="I25" s="426">
        <v>30</v>
      </c>
      <c r="J25" s="426" t="s">
        <v>549</v>
      </c>
      <c r="K25" s="426" t="s">
        <v>16</v>
      </c>
      <c r="L25" s="426" t="s">
        <v>680</v>
      </c>
      <c r="M25" s="426">
        <v>2019</v>
      </c>
      <c r="N25" s="426" t="s">
        <v>649</v>
      </c>
      <c r="O25" s="426" t="s">
        <v>650</v>
      </c>
      <c r="P25" s="426" t="s">
        <v>651</v>
      </c>
      <c r="Q25" s="426">
        <v>1</v>
      </c>
      <c r="R25" s="426">
        <v>523</v>
      </c>
      <c r="S25" s="426" t="s">
        <v>652</v>
      </c>
      <c r="T25" s="426">
        <v>2</v>
      </c>
      <c r="U25" s="426"/>
    </row>
    <row r="26" ht="13.5" spans="1:21">
      <c r="A26" s="426" t="s">
        <v>549</v>
      </c>
      <c r="B26" s="426" t="s">
        <v>16</v>
      </c>
      <c r="C26" s="426">
        <v>2019</v>
      </c>
      <c r="D26" s="426" t="s">
        <v>283</v>
      </c>
      <c r="E26" s="427" t="s">
        <v>289</v>
      </c>
      <c r="F26" s="426" t="s">
        <v>290</v>
      </c>
      <c r="G26" s="426" t="s">
        <v>25</v>
      </c>
      <c r="H26" s="426" t="s">
        <v>291</v>
      </c>
      <c r="I26" s="426">
        <v>30</v>
      </c>
      <c r="J26" s="426" t="s">
        <v>549</v>
      </c>
      <c r="K26" s="426" t="s">
        <v>16</v>
      </c>
      <c r="L26" s="426" t="s">
        <v>680</v>
      </c>
      <c r="M26" s="426">
        <v>2019</v>
      </c>
      <c r="N26" s="426" t="s">
        <v>649</v>
      </c>
      <c r="O26" s="426" t="s">
        <v>650</v>
      </c>
      <c r="P26" s="426" t="s">
        <v>651</v>
      </c>
      <c r="Q26" s="426">
        <v>2</v>
      </c>
      <c r="R26" s="426">
        <v>524</v>
      </c>
      <c r="S26" s="426" t="s">
        <v>653</v>
      </c>
      <c r="T26" s="426"/>
      <c r="U26" s="426"/>
    </row>
    <row r="27" ht="13.5" spans="1:21">
      <c r="A27" s="426" t="s">
        <v>549</v>
      </c>
      <c r="B27" s="426" t="s">
        <v>16</v>
      </c>
      <c r="C27" s="426">
        <v>2019</v>
      </c>
      <c r="D27" s="426" t="s">
        <v>283</v>
      </c>
      <c r="E27" s="427" t="s">
        <v>289</v>
      </c>
      <c r="F27" s="426" t="s">
        <v>290</v>
      </c>
      <c r="G27" s="426" t="s">
        <v>25</v>
      </c>
      <c r="H27" s="426" t="s">
        <v>291</v>
      </c>
      <c r="I27" s="426">
        <v>30</v>
      </c>
      <c r="J27" s="426" t="s">
        <v>549</v>
      </c>
      <c r="K27" s="426" t="s">
        <v>16</v>
      </c>
      <c r="L27" s="426" t="s">
        <v>680</v>
      </c>
      <c r="M27" s="426">
        <v>2019</v>
      </c>
      <c r="N27" s="426" t="s">
        <v>649</v>
      </c>
      <c r="O27" s="426" t="s">
        <v>654</v>
      </c>
      <c r="P27" s="426" t="s">
        <v>651</v>
      </c>
      <c r="Q27" s="426">
        <v>3</v>
      </c>
      <c r="R27" s="426">
        <v>525</v>
      </c>
      <c r="S27" s="426" t="s">
        <v>655</v>
      </c>
      <c r="T27" s="426">
        <v>2</v>
      </c>
      <c r="U27" s="426"/>
    </row>
    <row r="28" ht="13.5" spans="1:21">
      <c r="A28" s="426" t="s">
        <v>549</v>
      </c>
      <c r="B28" s="426" t="s">
        <v>16</v>
      </c>
      <c r="C28" s="426">
        <v>2019</v>
      </c>
      <c r="D28" s="426" t="s">
        <v>283</v>
      </c>
      <c r="E28" s="427" t="s">
        <v>289</v>
      </c>
      <c r="F28" s="426" t="s">
        <v>290</v>
      </c>
      <c r="G28" s="426" t="s">
        <v>25</v>
      </c>
      <c r="H28" s="426" t="s">
        <v>291</v>
      </c>
      <c r="I28" s="426">
        <v>30</v>
      </c>
      <c r="J28" s="426" t="s">
        <v>549</v>
      </c>
      <c r="K28" s="426" t="s">
        <v>16</v>
      </c>
      <c r="L28" s="426" t="s">
        <v>680</v>
      </c>
      <c r="M28" s="426">
        <v>2019</v>
      </c>
      <c r="N28" s="426" t="s">
        <v>649</v>
      </c>
      <c r="O28" s="426" t="s">
        <v>654</v>
      </c>
      <c r="P28" s="426" t="s">
        <v>651</v>
      </c>
      <c r="Q28" s="426">
        <v>4</v>
      </c>
      <c r="R28" s="426">
        <v>526</v>
      </c>
      <c r="S28" s="426" t="s">
        <v>656</v>
      </c>
      <c r="T28" s="426">
        <v>2</v>
      </c>
      <c r="U28" s="426"/>
    </row>
    <row r="29" ht="13.5" spans="1:21">
      <c r="A29" s="426" t="s">
        <v>549</v>
      </c>
      <c r="B29" s="426" t="s">
        <v>16</v>
      </c>
      <c r="C29" s="426">
        <v>2019</v>
      </c>
      <c r="D29" s="426" t="s">
        <v>283</v>
      </c>
      <c r="E29" s="427" t="s">
        <v>289</v>
      </c>
      <c r="F29" s="426" t="s">
        <v>290</v>
      </c>
      <c r="G29" s="426" t="s">
        <v>25</v>
      </c>
      <c r="H29" s="426" t="s">
        <v>291</v>
      </c>
      <c r="I29" s="426">
        <v>30</v>
      </c>
      <c r="J29" s="426" t="s">
        <v>549</v>
      </c>
      <c r="K29" s="426" t="s">
        <v>16</v>
      </c>
      <c r="L29" s="426" t="s">
        <v>680</v>
      </c>
      <c r="M29" s="426">
        <v>2019</v>
      </c>
      <c r="N29" s="426" t="s">
        <v>657</v>
      </c>
      <c r="O29" s="426" t="s">
        <v>658</v>
      </c>
      <c r="P29" s="426" t="s">
        <v>659</v>
      </c>
      <c r="Q29" s="426">
        <v>5</v>
      </c>
      <c r="R29" s="426">
        <v>527</v>
      </c>
      <c r="S29" s="426" t="s">
        <v>681</v>
      </c>
      <c r="T29" s="426">
        <v>4</v>
      </c>
      <c r="U29" s="426"/>
    </row>
    <row r="30" ht="13.5" spans="1:21">
      <c r="A30" s="426" t="s">
        <v>549</v>
      </c>
      <c r="B30" s="426" t="s">
        <v>16</v>
      </c>
      <c r="C30" s="426">
        <v>2019</v>
      </c>
      <c r="D30" s="426" t="s">
        <v>283</v>
      </c>
      <c r="E30" s="427" t="s">
        <v>289</v>
      </c>
      <c r="F30" s="426" t="s">
        <v>290</v>
      </c>
      <c r="G30" s="426" t="s">
        <v>25</v>
      </c>
      <c r="H30" s="426" t="s">
        <v>291</v>
      </c>
      <c r="I30" s="426">
        <v>30</v>
      </c>
      <c r="J30" s="426" t="s">
        <v>549</v>
      </c>
      <c r="K30" s="426" t="s">
        <v>16</v>
      </c>
      <c r="L30" s="426" t="s">
        <v>680</v>
      </c>
      <c r="M30" s="426">
        <v>2019</v>
      </c>
      <c r="N30" s="426" t="s">
        <v>657</v>
      </c>
      <c r="O30" s="426" t="s">
        <v>658</v>
      </c>
      <c r="P30" s="426" t="s">
        <v>659</v>
      </c>
      <c r="Q30" s="426">
        <v>6</v>
      </c>
      <c r="R30" s="426">
        <v>528</v>
      </c>
      <c r="S30" s="426" t="s">
        <v>682</v>
      </c>
      <c r="T30" s="426">
        <v>3</v>
      </c>
      <c r="U30" s="426"/>
    </row>
    <row r="31" ht="13.5" spans="1:21">
      <c r="A31" s="426" t="s">
        <v>549</v>
      </c>
      <c r="B31" s="426" t="s">
        <v>16</v>
      </c>
      <c r="C31" s="426">
        <v>2019</v>
      </c>
      <c r="D31" s="426" t="s">
        <v>283</v>
      </c>
      <c r="E31" s="427" t="s">
        <v>289</v>
      </c>
      <c r="F31" s="426" t="s">
        <v>290</v>
      </c>
      <c r="G31" s="426" t="s">
        <v>25</v>
      </c>
      <c r="H31" s="426" t="s">
        <v>291</v>
      </c>
      <c r="I31" s="426">
        <v>30</v>
      </c>
      <c r="J31" s="426" t="s">
        <v>549</v>
      </c>
      <c r="K31" s="426" t="s">
        <v>16</v>
      </c>
      <c r="L31" s="426" t="s">
        <v>680</v>
      </c>
      <c r="M31" s="426">
        <v>2019</v>
      </c>
      <c r="N31" s="426" t="s">
        <v>657</v>
      </c>
      <c r="O31" s="426" t="s">
        <v>658</v>
      </c>
      <c r="P31" s="426" t="s">
        <v>659</v>
      </c>
      <c r="Q31" s="426">
        <v>7</v>
      </c>
      <c r="R31" s="426">
        <v>529</v>
      </c>
      <c r="S31" s="426" t="s">
        <v>683</v>
      </c>
      <c r="T31" s="426">
        <v>6</v>
      </c>
      <c r="U31" s="426"/>
    </row>
    <row r="32" ht="13.5" spans="1:21">
      <c r="A32" s="426" t="s">
        <v>549</v>
      </c>
      <c r="B32" s="426" t="s">
        <v>16</v>
      </c>
      <c r="C32" s="426">
        <v>2019</v>
      </c>
      <c r="D32" s="426" t="s">
        <v>283</v>
      </c>
      <c r="E32" s="427" t="s">
        <v>289</v>
      </c>
      <c r="F32" s="426" t="s">
        <v>290</v>
      </c>
      <c r="G32" s="426" t="s">
        <v>25</v>
      </c>
      <c r="H32" s="426" t="s">
        <v>291</v>
      </c>
      <c r="I32" s="426">
        <v>30</v>
      </c>
      <c r="J32" s="426" t="s">
        <v>549</v>
      </c>
      <c r="K32" s="426" t="s">
        <v>16</v>
      </c>
      <c r="L32" s="426" t="s">
        <v>680</v>
      </c>
      <c r="M32" s="426">
        <v>2019</v>
      </c>
      <c r="N32" s="426" t="s">
        <v>649</v>
      </c>
      <c r="O32" s="426" t="s">
        <v>654</v>
      </c>
      <c r="P32" s="426" t="s">
        <v>659</v>
      </c>
      <c r="Q32" s="426">
        <v>8</v>
      </c>
      <c r="R32" s="426">
        <v>530</v>
      </c>
      <c r="S32" s="426" t="s">
        <v>684</v>
      </c>
      <c r="T32" s="426">
        <v>2</v>
      </c>
      <c r="U32" s="426"/>
    </row>
    <row r="33" ht="13.5" spans="1:21">
      <c r="A33" s="426" t="s">
        <v>549</v>
      </c>
      <c r="B33" s="426" t="s">
        <v>16</v>
      </c>
      <c r="C33" s="426">
        <v>2019</v>
      </c>
      <c r="D33" s="426" t="s">
        <v>283</v>
      </c>
      <c r="E33" s="427" t="s">
        <v>289</v>
      </c>
      <c r="F33" s="426" t="s">
        <v>290</v>
      </c>
      <c r="G33" s="426" t="s">
        <v>25</v>
      </c>
      <c r="H33" s="426" t="s">
        <v>291</v>
      </c>
      <c r="I33" s="426">
        <v>30</v>
      </c>
      <c r="J33" s="426" t="s">
        <v>549</v>
      </c>
      <c r="K33" s="426" t="s">
        <v>16</v>
      </c>
      <c r="L33" s="426" t="s">
        <v>680</v>
      </c>
      <c r="M33" s="426">
        <v>2019</v>
      </c>
      <c r="N33" s="426" t="s">
        <v>657</v>
      </c>
      <c r="O33" s="426" t="s">
        <v>658</v>
      </c>
      <c r="P33" s="426" t="s">
        <v>659</v>
      </c>
      <c r="Q33" s="426">
        <v>9</v>
      </c>
      <c r="R33" s="426">
        <v>531</v>
      </c>
      <c r="S33" s="426" t="s">
        <v>685</v>
      </c>
      <c r="T33" s="426">
        <v>4</v>
      </c>
      <c r="U33" s="426"/>
    </row>
    <row r="34" ht="13.5" spans="1:21">
      <c r="A34" s="426" t="s">
        <v>549</v>
      </c>
      <c r="B34" s="426" t="s">
        <v>16</v>
      </c>
      <c r="C34" s="426">
        <v>2019</v>
      </c>
      <c r="D34" s="426" t="s">
        <v>283</v>
      </c>
      <c r="E34" s="427" t="s">
        <v>289</v>
      </c>
      <c r="F34" s="426" t="s">
        <v>290</v>
      </c>
      <c r="G34" s="426" t="s">
        <v>25</v>
      </c>
      <c r="H34" s="426" t="s">
        <v>291</v>
      </c>
      <c r="I34" s="426">
        <v>30</v>
      </c>
      <c r="J34" s="426" t="s">
        <v>549</v>
      </c>
      <c r="K34" s="426" t="s">
        <v>16</v>
      </c>
      <c r="L34" s="426" t="s">
        <v>680</v>
      </c>
      <c r="M34" s="426">
        <v>2019</v>
      </c>
      <c r="N34" s="426" t="s">
        <v>657</v>
      </c>
      <c r="O34" s="426" t="s">
        <v>666</v>
      </c>
      <c r="P34" s="426" t="s">
        <v>651</v>
      </c>
      <c r="Q34" s="426">
        <v>10</v>
      </c>
      <c r="R34" s="426">
        <v>562</v>
      </c>
      <c r="S34" s="426" t="s">
        <v>686</v>
      </c>
      <c r="T34" s="426"/>
      <c r="U34" s="426" t="s">
        <v>670</v>
      </c>
    </row>
    <row r="35" ht="13.5" spans="1:21">
      <c r="A35" s="426" t="s">
        <v>550</v>
      </c>
      <c r="B35" s="426" t="s">
        <v>16</v>
      </c>
      <c r="C35" s="426">
        <v>2019</v>
      </c>
      <c r="D35" s="426" t="s">
        <v>34</v>
      </c>
      <c r="E35" s="427" t="s">
        <v>46</v>
      </c>
      <c r="F35" s="426" t="s">
        <v>47</v>
      </c>
      <c r="G35" s="426" t="s">
        <v>25</v>
      </c>
      <c r="H35" s="426" t="s">
        <v>48</v>
      </c>
      <c r="I35" s="426">
        <v>26</v>
      </c>
      <c r="J35" s="426" t="s">
        <v>550</v>
      </c>
      <c r="K35" s="426" t="s">
        <v>16</v>
      </c>
      <c r="L35" s="426" t="s">
        <v>687</v>
      </c>
      <c r="M35" s="426">
        <v>2019</v>
      </c>
      <c r="N35" s="426" t="s">
        <v>649</v>
      </c>
      <c r="O35" s="426" t="s">
        <v>650</v>
      </c>
      <c r="P35" s="426" t="s">
        <v>651</v>
      </c>
      <c r="Q35" s="426">
        <v>1</v>
      </c>
      <c r="R35" s="426">
        <v>532</v>
      </c>
      <c r="S35" s="426" t="s">
        <v>652</v>
      </c>
      <c r="T35" s="426">
        <v>2</v>
      </c>
      <c r="U35" s="426"/>
    </row>
    <row r="36" ht="13.5" spans="1:21">
      <c r="A36" s="426" t="s">
        <v>550</v>
      </c>
      <c r="B36" s="426" t="s">
        <v>16</v>
      </c>
      <c r="C36" s="426">
        <v>2019</v>
      </c>
      <c r="D36" s="426" t="s">
        <v>34</v>
      </c>
      <c r="E36" s="427" t="s">
        <v>46</v>
      </c>
      <c r="F36" s="426" t="s">
        <v>47</v>
      </c>
      <c r="G36" s="426" t="s">
        <v>25</v>
      </c>
      <c r="H36" s="426" t="s">
        <v>48</v>
      </c>
      <c r="I36" s="426">
        <v>26</v>
      </c>
      <c r="J36" s="426" t="s">
        <v>550</v>
      </c>
      <c r="K36" s="426" t="s">
        <v>16</v>
      </c>
      <c r="L36" s="426" t="s">
        <v>687</v>
      </c>
      <c r="M36" s="426">
        <v>2019</v>
      </c>
      <c r="N36" s="426" t="s">
        <v>649</v>
      </c>
      <c r="O36" s="426" t="s">
        <v>650</v>
      </c>
      <c r="P36" s="426" t="s">
        <v>651</v>
      </c>
      <c r="Q36" s="426">
        <v>2</v>
      </c>
      <c r="R36" s="426">
        <v>533</v>
      </c>
      <c r="S36" s="426" t="s">
        <v>653</v>
      </c>
      <c r="T36" s="426"/>
      <c r="U36" s="426"/>
    </row>
    <row r="37" ht="13.5" spans="1:21">
      <c r="A37" s="426" t="s">
        <v>550</v>
      </c>
      <c r="B37" s="426" t="s">
        <v>16</v>
      </c>
      <c r="C37" s="426">
        <v>2019</v>
      </c>
      <c r="D37" s="426" t="s">
        <v>34</v>
      </c>
      <c r="E37" s="427" t="s">
        <v>46</v>
      </c>
      <c r="F37" s="426" t="s">
        <v>47</v>
      </c>
      <c r="G37" s="426" t="s">
        <v>25</v>
      </c>
      <c r="H37" s="426" t="s">
        <v>48</v>
      </c>
      <c r="I37" s="426">
        <v>26</v>
      </c>
      <c r="J37" s="426" t="s">
        <v>550</v>
      </c>
      <c r="K37" s="426" t="s">
        <v>16</v>
      </c>
      <c r="L37" s="426" t="s">
        <v>687</v>
      </c>
      <c r="M37" s="426">
        <v>2019</v>
      </c>
      <c r="N37" s="426" t="s">
        <v>649</v>
      </c>
      <c r="O37" s="426" t="s">
        <v>654</v>
      </c>
      <c r="P37" s="426" t="s">
        <v>651</v>
      </c>
      <c r="Q37" s="426">
        <v>3</v>
      </c>
      <c r="R37" s="426">
        <v>534</v>
      </c>
      <c r="S37" s="426" t="s">
        <v>655</v>
      </c>
      <c r="T37" s="426">
        <v>2</v>
      </c>
      <c r="U37" s="426"/>
    </row>
    <row r="38" ht="13.5" spans="1:21">
      <c r="A38" s="426" t="s">
        <v>550</v>
      </c>
      <c r="B38" s="426" t="s">
        <v>16</v>
      </c>
      <c r="C38" s="426">
        <v>2019</v>
      </c>
      <c r="D38" s="426" t="s">
        <v>34</v>
      </c>
      <c r="E38" s="427" t="s">
        <v>46</v>
      </c>
      <c r="F38" s="426" t="s">
        <v>47</v>
      </c>
      <c r="G38" s="426" t="s">
        <v>25</v>
      </c>
      <c r="H38" s="426" t="s">
        <v>48</v>
      </c>
      <c r="I38" s="426">
        <v>26</v>
      </c>
      <c r="J38" s="426" t="s">
        <v>550</v>
      </c>
      <c r="K38" s="426" t="s">
        <v>16</v>
      </c>
      <c r="L38" s="426" t="s">
        <v>687</v>
      </c>
      <c r="M38" s="426">
        <v>2019</v>
      </c>
      <c r="N38" s="426" t="s">
        <v>649</v>
      </c>
      <c r="O38" s="426" t="s">
        <v>654</v>
      </c>
      <c r="P38" s="426" t="s">
        <v>651</v>
      </c>
      <c r="Q38" s="426">
        <v>4</v>
      </c>
      <c r="R38" s="426">
        <v>535</v>
      </c>
      <c r="S38" s="426" t="s">
        <v>656</v>
      </c>
      <c r="T38" s="426">
        <v>2</v>
      </c>
      <c r="U38" s="426"/>
    </row>
    <row r="39" ht="13.5" spans="1:21">
      <c r="A39" s="426" t="s">
        <v>550</v>
      </c>
      <c r="B39" s="426" t="s">
        <v>16</v>
      </c>
      <c r="C39" s="426">
        <v>2019</v>
      </c>
      <c r="D39" s="426" t="s">
        <v>34</v>
      </c>
      <c r="E39" s="427" t="s">
        <v>46</v>
      </c>
      <c r="F39" s="426" t="s">
        <v>47</v>
      </c>
      <c r="G39" s="426" t="s">
        <v>25</v>
      </c>
      <c r="H39" s="426" t="s">
        <v>48</v>
      </c>
      <c r="I39" s="426">
        <v>26</v>
      </c>
      <c r="J39" s="426" t="s">
        <v>550</v>
      </c>
      <c r="K39" s="426" t="s">
        <v>16</v>
      </c>
      <c r="L39" s="426" t="s">
        <v>687</v>
      </c>
      <c r="M39" s="426">
        <v>2019</v>
      </c>
      <c r="N39" s="426" t="s">
        <v>657</v>
      </c>
      <c r="O39" s="426" t="s">
        <v>658</v>
      </c>
      <c r="P39" s="426" t="s">
        <v>659</v>
      </c>
      <c r="Q39" s="426">
        <v>5</v>
      </c>
      <c r="R39" s="426">
        <v>536</v>
      </c>
      <c r="S39" s="426" t="s">
        <v>688</v>
      </c>
      <c r="T39" s="426">
        <v>5</v>
      </c>
      <c r="U39" s="426"/>
    </row>
    <row r="40" ht="13.5" spans="1:21">
      <c r="A40" s="426" t="s">
        <v>550</v>
      </c>
      <c r="B40" s="426" t="s">
        <v>16</v>
      </c>
      <c r="C40" s="426">
        <v>2019</v>
      </c>
      <c r="D40" s="426" t="s">
        <v>34</v>
      </c>
      <c r="E40" s="427" t="s">
        <v>46</v>
      </c>
      <c r="F40" s="426" t="s">
        <v>47</v>
      </c>
      <c r="G40" s="426" t="s">
        <v>25</v>
      </c>
      <c r="H40" s="426" t="s">
        <v>48</v>
      </c>
      <c r="I40" s="426">
        <v>26</v>
      </c>
      <c r="J40" s="426" t="s">
        <v>550</v>
      </c>
      <c r="K40" s="426" t="s">
        <v>16</v>
      </c>
      <c r="L40" s="426" t="s">
        <v>687</v>
      </c>
      <c r="M40" s="426">
        <v>2019</v>
      </c>
      <c r="N40" s="426" t="s">
        <v>657</v>
      </c>
      <c r="O40" s="426" t="s">
        <v>658</v>
      </c>
      <c r="P40" s="426" t="s">
        <v>659</v>
      </c>
      <c r="Q40" s="426">
        <v>6</v>
      </c>
      <c r="R40" s="426">
        <v>537</v>
      </c>
      <c r="S40" s="426" t="s">
        <v>689</v>
      </c>
      <c r="T40" s="426">
        <v>5</v>
      </c>
      <c r="U40" s="426"/>
    </row>
    <row r="41" ht="13.5" spans="1:21">
      <c r="A41" s="426" t="s">
        <v>550</v>
      </c>
      <c r="B41" s="426" t="s">
        <v>16</v>
      </c>
      <c r="C41" s="426">
        <v>2019</v>
      </c>
      <c r="D41" s="426" t="s">
        <v>34</v>
      </c>
      <c r="E41" s="427" t="s">
        <v>46</v>
      </c>
      <c r="F41" s="426" t="s">
        <v>47</v>
      </c>
      <c r="G41" s="426" t="s">
        <v>25</v>
      </c>
      <c r="H41" s="426" t="s">
        <v>48</v>
      </c>
      <c r="I41" s="426">
        <v>26</v>
      </c>
      <c r="J41" s="426" t="s">
        <v>550</v>
      </c>
      <c r="K41" s="426" t="s">
        <v>16</v>
      </c>
      <c r="L41" s="426" t="s">
        <v>687</v>
      </c>
      <c r="M41" s="426">
        <v>2019</v>
      </c>
      <c r="N41" s="426" t="s">
        <v>657</v>
      </c>
      <c r="O41" s="426" t="s">
        <v>658</v>
      </c>
      <c r="P41" s="426" t="s">
        <v>659</v>
      </c>
      <c r="Q41" s="426">
        <v>7</v>
      </c>
      <c r="R41" s="426">
        <v>538</v>
      </c>
      <c r="S41" s="426" t="s">
        <v>690</v>
      </c>
      <c r="T41" s="426">
        <v>5</v>
      </c>
      <c r="U41" s="426"/>
    </row>
    <row r="42" ht="13.5" spans="1:21">
      <c r="A42" s="426" t="s">
        <v>550</v>
      </c>
      <c r="B42" s="426" t="s">
        <v>16</v>
      </c>
      <c r="C42" s="426">
        <v>2019</v>
      </c>
      <c r="D42" s="426" t="s">
        <v>34</v>
      </c>
      <c r="E42" s="427" t="s">
        <v>46</v>
      </c>
      <c r="F42" s="426" t="s">
        <v>47</v>
      </c>
      <c r="G42" s="426" t="s">
        <v>25</v>
      </c>
      <c r="H42" s="426" t="s">
        <v>48</v>
      </c>
      <c r="I42" s="426">
        <v>26</v>
      </c>
      <c r="J42" s="426" t="s">
        <v>550</v>
      </c>
      <c r="K42" s="426" t="s">
        <v>16</v>
      </c>
      <c r="L42" s="426" t="s">
        <v>687</v>
      </c>
      <c r="M42" s="426">
        <v>2019</v>
      </c>
      <c r="N42" s="426" t="s">
        <v>657</v>
      </c>
      <c r="O42" s="426" t="s">
        <v>666</v>
      </c>
      <c r="P42" s="426" t="s">
        <v>651</v>
      </c>
      <c r="Q42" s="426">
        <v>8</v>
      </c>
      <c r="R42" s="426">
        <v>563</v>
      </c>
      <c r="S42" s="426" t="s">
        <v>691</v>
      </c>
      <c r="T42" s="426"/>
      <c r="U42" s="426" t="s">
        <v>679</v>
      </c>
    </row>
    <row r="43" ht="13.5" spans="1:21">
      <c r="A43" s="426" t="s">
        <v>550</v>
      </c>
      <c r="B43" s="426" t="s">
        <v>16</v>
      </c>
      <c r="C43" s="426">
        <v>2019</v>
      </c>
      <c r="D43" s="426" t="s">
        <v>34</v>
      </c>
      <c r="E43" s="427" t="s">
        <v>46</v>
      </c>
      <c r="F43" s="426" t="s">
        <v>47</v>
      </c>
      <c r="G43" s="426" t="s">
        <v>25</v>
      </c>
      <c r="H43" s="426" t="s">
        <v>48</v>
      </c>
      <c r="I43" s="426">
        <v>26</v>
      </c>
      <c r="J43" s="426" t="s">
        <v>550</v>
      </c>
      <c r="K43" s="426" t="s">
        <v>16</v>
      </c>
      <c r="L43" s="426" t="s">
        <v>687</v>
      </c>
      <c r="M43" s="426">
        <v>2019</v>
      </c>
      <c r="N43" s="426" t="s">
        <v>657</v>
      </c>
      <c r="O43" s="426" t="s">
        <v>666</v>
      </c>
      <c r="P43" s="426" t="s">
        <v>651</v>
      </c>
      <c r="Q43" s="426">
        <v>9</v>
      </c>
      <c r="R43" s="426">
        <v>564</v>
      </c>
      <c r="S43" s="426" t="s">
        <v>692</v>
      </c>
      <c r="T43" s="426"/>
      <c r="U43" s="426" t="s">
        <v>670</v>
      </c>
    </row>
    <row r="44" ht="13.5" spans="1:21">
      <c r="A44" s="426" t="s">
        <v>551</v>
      </c>
      <c r="B44" s="426" t="s">
        <v>16</v>
      </c>
      <c r="C44" s="426">
        <v>2019</v>
      </c>
      <c r="D44" s="426" t="s">
        <v>24</v>
      </c>
      <c r="E44" s="427" t="s">
        <v>38</v>
      </c>
      <c r="F44" s="426" t="s">
        <v>39</v>
      </c>
      <c r="G44" s="426" t="s">
        <v>25</v>
      </c>
      <c r="H44" s="426" t="s">
        <v>40</v>
      </c>
      <c r="I44" s="426">
        <v>27</v>
      </c>
      <c r="J44" s="426" t="s">
        <v>551</v>
      </c>
      <c r="K44" s="426" t="s">
        <v>16</v>
      </c>
      <c r="L44" s="426" t="s">
        <v>693</v>
      </c>
      <c r="M44" s="426">
        <v>2019</v>
      </c>
      <c r="N44" s="426" t="s">
        <v>649</v>
      </c>
      <c r="O44" s="426" t="s">
        <v>650</v>
      </c>
      <c r="P44" s="426" t="s">
        <v>651</v>
      </c>
      <c r="Q44" s="426">
        <v>1</v>
      </c>
      <c r="R44" s="426">
        <v>539</v>
      </c>
      <c r="S44" s="426" t="s">
        <v>652</v>
      </c>
      <c r="T44" s="426">
        <v>2</v>
      </c>
      <c r="U44" s="426"/>
    </row>
    <row r="45" ht="13.5" spans="1:21">
      <c r="A45" s="426" t="s">
        <v>551</v>
      </c>
      <c r="B45" s="426" t="s">
        <v>16</v>
      </c>
      <c r="C45" s="426">
        <v>2019</v>
      </c>
      <c r="D45" s="426" t="s">
        <v>24</v>
      </c>
      <c r="E45" s="427" t="s">
        <v>38</v>
      </c>
      <c r="F45" s="426" t="s">
        <v>39</v>
      </c>
      <c r="G45" s="426" t="s">
        <v>25</v>
      </c>
      <c r="H45" s="426" t="s">
        <v>40</v>
      </c>
      <c r="I45" s="426">
        <v>27</v>
      </c>
      <c r="J45" s="426" t="s">
        <v>551</v>
      </c>
      <c r="K45" s="426" t="s">
        <v>16</v>
      </c>
      <c r="L45" s="426" t="s">
        <v>693</v>
      </c>
      <c r="M45" s="426">
        <v>2019</v>
      </c>
      <c r="N45" s="426" t="s">
        <v>649</v>
      </c>
      <c r="O45" s="426" t="s">
        <v>650</v>
      </c>
      <c r="P45" s="426" t="s">
        <v>651</v>
      </c>
      <c r="Q45" s="426">
        <v>2</v>
      </c>
      <c r="R45" s="426">
        <v>540</v>
      </c>
      <c r="S45" s="426" t="s">
        <v>653</v>
      </c>
      <c r="T45" s="426"/>
      <c r="U45" s="426"/>
    </row>
    <row r="46" ht="13.5" spans="1:21">
      <c r="A46" s="426" t="s">
        <v>551</v>
      </c>
      <c r="B46" s="426" t="s">
        <v>16</v>
      </c>
      <c r="C46" s="426">
        <v>2019</v>
      </c>
      <c r="D46" s="426" t="s">
        <v>24</v>
      </c>
      <c r="E46" s="427" t="s">
        <v>38</v>
      </c>
      <c r="F46" s="426" t="s">
        <v>39</v>
      </c>
      <c r="G46" s="426" t="s">
        <v>25</v>
      </c>
      <c r="H46" s="426" t="s">
        <v>40</v>
      </c>
      <c r="I46" s="426">
        <v>27</v>
      </c>
      <c r="J46" s="426" t="s">
        <v>551</v>
      </c>
      <c r="K46" s="426" t="s">
        <v>16</v>
      </c>
      <c r="L46" s="426" t="s">
        <v>693</v>
      </c>
      <c r="M46" s="426">
        <v>2019</v>
      </c>
      <c r="N46" s="426" t="s">
        <v>649</v>
      </c>
      <c r="O46" s="426" t="s">
        <v>654</v>
      </c>
      <c r="P46" s="426" t="s">
        <v>651</v>
      </c>
      <c r="Q46" s="426">
        <v>3</v>
      </c>
      <c r="R46" s="426">
        <v>541</v>
      </c>
      <c r="S46" s="426" t="s">
        <v>655</v>
      </c>
      <c r="T46" s="426">
        <v>2</v>
      </c>
      <c r="U46" s="426"/>
    </row>
    <row r="47" ht="13.5" spans="1:21">
      <c r="A47" s="426" t="s">
        <v>551</v>
      </c>
      <c r="B47" s="426" t="s">
        <v>16</v>
      </c>
      <c r="C47" s="426">
        <v>2019</v>
      </c>
      <c r="D47" s="426" t="s">
        <v>24</v>
      </c>
      <c r="E47" s="427" t="s">
        <v>38</v>
      </c>
      <c r="F47" s="426" t="s">
        <v>39</v>
      </c>
      <c r="G47" s="426" t="s">
        <v>25</v>
      </c>
      <c r="H47" s="426" t="s">
        <v>40</v>
      </c>
      <c r="I47" s="426">
        <v>27</v>
      </c>
      <c r="J47" s="426" t="s">
        <v>551</v>
      </c>
      <c r="K47" s="426" t="s">
        <v>16</v>
      </c>
      <c r="L47" s="426" t="s">
        <v>693</v>
      </c>
      <c r="M47" s="426">
        <v>2019</v>
      </c>
      <c r="N47" s="426" t="s">
        <v>649</v>
      </c>
      <c r="O47" s="426" t="s">
        <v>654</v>
      </c>
      <c r="P47" s="426" t="s">
        <v>651</v>
      </c>
      <c r="Q47" s="426">
        <v>4</v>
      </c>
      <c r="R47" s="426">
        <v>542</v>
      </c>
      <c r="S47" s="426" t="s">
        <v>656</v>
      </c>
      <c r="T47" s="426">
        <v>2</v>
      </c>
      <c r="U47" s="426"/>
    </row>
    <row r="48" ht="13.5" spans="1:21">
      <c r="A48" s="426" t="s">
        <v>551</v>
      </c>
      <c r="B48" s="426" t="s">
        <v>16</v>
      </c>
      <c r="C48" s="426">
        <v>2019</v>
      </c>
      <c r="D48" s="426" t="s">
        <v>24</v>
      </c>
      <c r="E48" s="427" t="s">
        <v>38</v>
      </c>
      <c r="F48" s="426" t="s">
        <v>39</v>
      </c>
      <c r="G48" s="426" t="s">
        <v>25</v>
      </c>
      <c r="H48" s="426" t="s">
        <v>40</v>
      </c>
      <c r="I48" s="426">
        <v>27</v>
      </c>
      <c r="J48" s="426" t="s">
        <v>551</v>
      </c>
      <c r="K48" s="426" t="s">
        <v>16</v>
      </c>
      <c r="L48" s="426" t="s">
        <v>693</v>
      </c>
      <c r="M48" s="426">
        <v>2019</v>
      </c>
      <c r="N48" s="426" t="s">
        <v>657</v>
      </c>
      <c r="O48" s="426" t="s">
        <v>658</v>
      </c>
      <c r="P48" s="426" t="s">
        <v>659</v>
      </c>
      <c r="Q48" s="426">
        <v>5</v>
      </c>
      <c r="R48" s="426">
        <v>543</v>
      </c>
      <c r="S48" s="426" t="s">
        <v>694</v>
      </c>
      <c r="T48" s="426">
        <v>4</v>
      </c>
      <c r="U48" s="426"/>
    </row>
    <row r="49" ht="13.5" spans="1:21">
      <c r="A49" s="426" t="s">
        <v>551</v>
      </c>
      <c r="B49" s="426" t="s">
        <v>16</v>
      </c>
      <c r="C49" s="426">
        <v>2019</v>
      </c>
      <c r="D49" s="426" t="s">
        <v>24</v>
      </c>
      <c r="E49" s="427" t="s">
        <v>38</v>
      </c>
      <c r="F49" s="426" t="s">
        <v>39</v>
      </c>
      <c r="G49" s="426" t="s">
        <v>25</v>
      </c>
      <c r="H49" s="426" t="s">
        <v>40</v>
      </c>
      <c r="I49" s="426">
        <v>27</v>
      </c>
      <c r="J49" s="426" t="s">
        <v>551</v>
      </c>
      <c r="K49" s="426" t="s">
        <v>16</v>
      </c>
      <c r="L49" s="426" t="s">
        <v>693</v>
      </c>
      <c r="M49" s="426">
        <v>2019</v>
      </c>
      <c r="N49" s="426" t="s">
        <v>657</v>
      </c>
      <c r="O49" s="426" t="s">
        <v>658</v>
      </c>
      <c r="P49" s="426" t="s">
        <v>651</v>
      </c>
      <c r="Q49" s="426">
        <v>6</v>
      </c>
      <c r="R49" s="426">
        <v>544</v>
      </c>
      <c r="S49" s="426" t="s">
        <v>695</v>
      </c>
      <c r="T49" s="426">
        <v>2</v>
      </c>
      <c r="U49" s="426"/>
    </row>
    <row r="50" ht="13.5" spans="1:21">
      <c r="A50" s="426" t="s">
        <v>551</v>
      </c>
      <c r="B50" s="426" t="s">
        <v>16</v>
      </c>
      <c r="C50" s="426">
        <v>2019</v>
      </c>
      <c r="D50" s="426" t="s">
        <v>24</v>
      </c>
      <c r="E50" s="427" t="s">
        <v>38</v>
      </c>
      <c r="F50" s="426" t="s">
        <v>39</v>
      </c>
      <c r="G50" s="426" t="s">
        <v>25</v>
      </c>
      <c r="H50" s="426" t="s">
        <v>40</v>
      </c>
      <c r="I50" s="426">
        <v>27</v>
      </c>
      <c r="J50" s="426" t="s">
        <v>551</v>
      </c>
      <c r="K50" s="426" t="s">
        <v>16</v>
      </c>
      <c r="L50" s="426" t="s">
        <v>693</v>
      </c>
      <c r="M50" s="426">
        <v>2019</v>
      </c>
      <c r="N50" s="426" t="s">
        <v>649</v>
      </c>
      <c r="O50" s="426" t="s">
        <v>654</v>
      </c>
      <c r="P50" s="426" t="s">
        <v>659</v>
      </c>
      <c r="Q50" s="426">
        <v>7</v>
      </c>
      <c r="R50" s="426">
        <v>545</v>
      </c>
      <c r="S50" s="426" t="s">
        <v>696</v>
      </c>
      <c r="T50" s="426">
        <v>2</v>
      </c>
      <c r="U50" s="426"/>
    </row>
    <row r="51" ht="13.5" spans="1:21">
      <c r="A51" s="426" t="s">
        <v>551</v>
      </c>
      <c r="B51" s="426" t="s">
        <v>16</v>
      </c>
      <c r="C51" s="426">
        <v>2019</v>
      </c>
      <c r="D51" s="426" t="s">
        <v>24</v>
      </c>
      <c r="E51" s="427" t="s">
        <v>38</v>
      </c>
      <c r="F51" s="426" t="s">
        <v>39</v>
      </c>
      <c r="G51" s="426" t="s">
        <v>25</v>
      </c>
      <c r="H51" s="426" t="s">
        <v>40</v>
      </c>
      <c r="I51" s="426">
        <v>27</v>
      </c>
      <c r="J51" s="426" t="s">
        <v>551</v>
      </c>
      <c r="K51" s="426" t="s">
        <v>16</v>
      </c>
      <c r="L51" s="426" t="s">
        <v>693</v>
      </c>
      <c r="M51" s="426">
        <v>2019</v>
      </c>
      <c r="N51" s="426" t="s">
        <v>649</v>
      </c>
      <c r="O51" s="426" t="s">
        <v>654</v>
      </c>
      <c r="P51" s="426" t="s">
        <v>659</v>
      </c>
      <c r="Q51" s="426">
        <v>8</v>
      </c>
      <c r="R51" s="426">
        <v>546</v>
      </c>
      <c r="S51" s="426" t="s">
        <v>697</v>
      </c>
      <c r="T51" s="426">
        <v>2</v>
      </c>
      <c r="U51" s="426"/>
    </row>
    <row r="52" ht="13.5" spans="1:21">
      <c r="A52" s="426" t="s">
        <v>551</v>
      </c>
      <c r="B52" s="426" t="s">
        <v>16</v>
      </c>
      <c r="C52" s="426">
        <v>2019</v>
      </c>
      <c r="D52" s="426" t="s">
        <v>24</v>
      </c>
      <c r="E52" s="427" t="s">
        <v>38</v>
      </c>
      <c r="F52" s="426" t="s">
        <v>39</v>
      </c>
      <c r="G52" s="426" t="s">
        <v>25</v>
      </c>
      <c r="H52" s="426" t="s">
        <v>40</v>
      </c>
      <c r="I52" s="426">
        <v>27</v>
      </c>
      <c r="J52" s="426" t="s">
        <v>551</v>
      </c>
      <c r="K52" s="426" t="s">
        <v>16</v>
      </c>
      <c r="L52" s="426" t="s">
        <v>693</v>
      </c>
      <c r="M52" s="426">
        <v>2019</v>
      </c>
      <c r="N52" s="426" t="s">
        <v>649</v>
      </c>
      <c r="O52" s="426" t="s">
        <v>654</v>
      </c>
      <c r="P52" s="426" t="s">
        <v>659</v>
      </c>
      <c r="Q52" s="426">
        <v>9</v>
      </c>
      <c r="R52" s="426">
        <v>547</v>
      </c>
      <c r="S52" s="426" t="s">
        <v>684</v>
      </c>
      <c r="T52" s="426">
        <v>2</v>
      </c>
      <c r="U52" s="426"/>
    </row>
    <row r="53" ht="13.5" spans="1:21">
      <c r="A53" s="426" t="s">
        <v>551</v>
      </c>
      <c r="B53" s="426" t="s">
        <v>16</v>
      </c>
      <c r="C53" s="426">
        <v>2019</v>
      </c>
      <c r="D53" s="426" t="s">
        <v>24</v>
      </c>
      <c r="E53" s="427" t="s">
        <v>38</v>
      </c>
      <c r="F53" s="426" t="s">
        <v>39</v>
      </c>
      <c r="G53" s="426" t="s">
        <v>25</v>
      </c>
      <c r="H53" s="426" t="s">
        <v>40</v>
      </c>
      <c r="I53" s="426">
        <v>27</v>
      </c>
      <c r="J53" s="426" t="s">
        <v>551</v>
      </c>
      <c r="K53" s="426" t="s">
        <v>16</v>
      </c>
      <c r="L53" s="426" t="s">
        <v>693</v>
      </c>
      <c r="M53" s="426">
        <v>2019</v>
      </c>
      <c r="N53" s="426" t="s">
        <v>657</v>
      </c>
      <c r="O53" s="426" t="s">
        <v>658</v>
      </c>
      <c r="P53" s="426" t="s">
        <v>659</v>
      </c>
      <c r="Q53" s="426">
        <v>10</v>
      </c>
      <c r="R53" s="426">
        <v>548</v>
      </c>
      <c r="S53" s="426" t="s">
        <v>698</v>
      </c>
      <c r="T53" s="426">
        <v>4</v>
      </c>
      <c r="U53" s="426"/>
    </row>
    <row r="54" ht="13.5" spans="1:21">
      <c r="A54" s="426" t="s">
        <v>551</v>
      </c>
      <c r="B54" s="426" t="s">
        <v>16</v>
      </c>
      <c r="C54" s="426">
        <v>2019</v>
      </c>
      <c r="D54" s="426" t="s">
        <v>24</v>
      </c>
      <c r="E54" s="427" t="s">
        <v>38</v>
      </c>
      <c r="F54" s="426" t="s">
        <v>39</v>
      </c>
      <c r="G54" s="426" t="s">
        <v>25</v>
      </c>
      <c r="H54" s="426" t="s">
        <v>40</v>
      </c>
      <c r="I54" s="426">
        <v>27</v>
      </c>
      <c r="J54" s="426" t="s">
        <v>551</v>
      </c>
      <c r="K54" s="426" t="s">
        <v>16</v>
      </c>
      <c r="L54" s="426" t="s">
        <v>693</v>
      </c>
      <c r="M54" s="426">
        <v>2019</v>
      </c>
      <c r="N54" s="426" t="s">
        <v>657</v>
      </c>
      <c r="O54" s="426" t="s">
        <v>658</v>
      </c>
      <c r="P54" s="426" t="s">
        <v>659</v>
      </c>
      <c r="Q54" s="426">
        <v>11</v>
      </c>
      <c r="R54" s="426">
        <v>549</v>
      </c>
      <c r="S54" s="426" t="s">
        <v>699</v>
      </c>
      <c r="T54" s="426">
        <v>4</v>
      </c>
      <c r="U54" s="426"/>
    </row>
    <row r="55" ht="13.5" spans="1:21">
      <c r="A55" s="426" t="s">
        <v>551</v>
      </c>
      <c r="B55" s="426" t="s">
        <v>16</v>
      </c>
      <c r="C55" s="426">
        <v>2019</v>
      </c>
      <c r="D55" s="426" t="s">
        <v>24</v>
      </c>
      <c r="E55" s="427" t="s">
        <v>38</v>
      </c>
      <c r="F55" s="426" t="s">
        <v>39</v>
      </c>
      <c r="G55" s="426" t="s">
        <v>25</v>
      </c>
      <c r="H55" s="426" t="s">
        <v>40</v>
      </c>
      <c r="I55" s="426">
        <v>27</v>
      </c>
      <c r="J55" s="426" t="s">
        <v>551</v>
      </c>
      <c r="K55" s="426" t="s">
        <v>16</v>
      </c>
      <c r="L55" s="426" t="s">
        <v>693</v>
      </c>
      <c r="M55" s="426">
        <v>2019</v>
      </c>
      <c r="N55" s="426" t="s">
        <v>657</v>
      </c>
      <c r="O55" s="426" t="s">
        <v>658</v>
      </c>
      <c r="P55" s="426" t="s">
        <v>659</v>
      </c>
      <c r="Q55" s="426">
        <v>12</v>
      </c>
      <c r="R55" s="426">
        <v>550</v>
      </c>
      <c r="S55" s="426" t="s">
        <v>700</v>
      </c>
      <c r="T55" s="426">
        <v>4</v>
      </c>
      <c r="U55" s="426"/>
    </row>
    <row r="56" ht="13.5" spans="1:21">
      <c r="A56" s="426" t="s">
        <v>551</v>
      </c>
      <c r="B56" s="426" t="s">
        <v>16</v>
      </c>
      <c r="C56" s="426">
        <v>2019</v>
      </c>
      <c r="D56" s="426" t="s">
        <v>24</v>
      </c>
      <c r="E56" s="427" t="s">
        <v>38</v>
      </c>
      <c r="F56" s="426" t="s">
        <v>39</v>
      </c>
      <c r="G56" s="426" t="s">
        <v>25</v>
      </c>
      <c r="H56" s="426" t="s">
        <v>40</v>
      </c>
      <c r="I56" s="426">
        <v>27</v>
      </c>
      <c r="J56" s="426" t="s">
        <v>551</v>
      </c>
      <c r="K56" s="426" t="s">
        <v>16</v>
      </c>
      <c r="L56" s="426" t="s">
        <v>693</v>
      </c>
      <c r="M56" s="426">
        <v>2019</v>
      </c>
      <c r="N56" s="426" t="s">
        <v>657</v>
      </c>
      <c r="O56" s="426" t="s">
        <v>666</v>
      </c>
      <c r="P56" s="426" t="s">
        <v>651</v>
      </c>
      <c r="Q56" s="426">
        <v>13</v>
      </c>
      <c r="R56" s="426">
        <v>565</v>
      </c>
      <c r="S56" s="426" t="s">
        <v>701</v>
      </c>
      <c r="T56" s="426"/>
      <c r="U56" s="426" t="s">
        <v>670</v>
      </c>
    </row>
    <row r="57" ht="13.5" spans="1:21">
      <c r="A57" s="426" t="s">
        <v>551</v>
      </c>
      <c r="B57" s="426" t="s">
        <v>16</v>
      </c>
      <c r="C57" s="426">
        <v>2019</v>
      </c>
      <c r="D57" s="426" t="s">
        <v>24</v>
      </c>
      <c r="E57" s="427" t="s">
        <v>38</v>
      </c>
      <c r="F57" s="426" t="s">
        <v>39</v>
      </c>
      <c r="G57" s="426" t="s">
        <v>25</v>
      </c>
      <c r="H57" s="426" t="s">
        <v>40</v>
      </c>
      <c r="I57" s="426">
        <v>27</v>
      </c>
      <c r="J57" s="426" t="s">
        <v>551</v>
      </c>
      <c r="K57" s="426" t="s">
        <v>16</v>
      </c>
      <c r="L57" s="426" t="s">
        <v>693</v>
      </c>
      <c r="M57" s="426">
        <v>2019</v>
      </c>
      <c r="N57" s="426" t="s">
        <v>657</v>
      </c>
      <c r="O57" s="426" t="s">
        <v>666</v>
      </c>
      <c r="P57" s="426" t="s">
        <v>651</v>
      </c>
      <c r="Q57" s="426">
        <v>14</v>
      </c>
      <c r="R57" s="426">
        <v>566</v>
      </c>
      <c r="S57" s="426" t="s">
        <v>702</v>
      </c>
      <c r="T57" s="426"/>
      <c r="U57" s="426" t="s">
        <v>668</v>
      </c>
    </row>
    <row r="58" ht="13.5" spans="1:21">
      <c r="A58" s="426" t="s">
        <v>552</v>
      </c>
      <c r="B58" s="426" t="s">
        <v>16</v>
      </c>
      <c r="C58" s="426">
        <v>2019</v>
      </c>
      <c r="D58" s="426" t="s">
        <v>29</v>
      </c>
      <c r="E58" s="427" t="s">
        <v>44</v>
      </c>
      <c r="F58" s="426" t="s">
        <v>45</v>
      </c>
      <c r="G58" s="426" t="s">
        <v>25</v>
      </c>
      <c r="H58" s="426" t="s">
        <v>40</v>
      </c>
      <c r="I58" s="426">
        <v>20</v>
      </c>
      <c r="J58" s="426" t="s">
        <v>552</v>
      </c>
      <c r="K58" s="426" t="s">
        <v>16</v>
      </c>
      <c r="L58" s="426" t="s">
        <v>703</v>
      </c>
      <c r="M58" s="426">
        <v>2019</v>
      </c>
      <c r="N58" s="426" t="s">
        <v>649</v>
      </c>
      <c r="O58" s="426" t="s">
        <v>650</v>
      </c>
      <c r="P58" s="426" t="s">
        <v>651</v>
      </c>
      <c r="Q58" s="426">
        <v>1</v>
      </c>
      <c r="R58" s="426">
        <v>551</v>
      </c>
      <c r="S58" s="426" t="s">
        <v>652</v>
      </c>
      <c r="T58" s="426">
        <v>2</v>
      </c>
      <c r="U58" s="426"/>
    </row>
    <row r="59" ht="13.5" spans="1:21">
      <c r="A59" s="426" t="s">
        <v>552</v>
      </c>
      <c r="B59" s="426" t="s">
        <v>16</v>
      </c>
      <c r="C59" s="426">
        <v>2019</v>
      </c>
      <c r="D59" s="426" t="s">
        <v>29</v>
      </c>
      <c r="E59" s="427" t="s">
        <v>44</v>
      </c>
      <c r="F59" s="426" t="s">
        <v>45</v>
      </c>
      <c r="G59" s="426" t="s">
        <v>25</v>
      </c>
      <c r="H59" s="426" t="s">
        <v>40</v>
      </c>
      <c r="I59" s="426">
        <v>20</v>
      </c>
      <c r="J59" s="426" t="s">
        <v>552</v>
      </c>
      <c r="K59" s="426" t="s">
        <v>16</v>
      </c>
      <c r="L59" s="426" t="s">
        <v>703</v>
      </c>
      <c r="M59" s="426">
        <v>2019</v>
      </c>
      <c r="N59" s="426" t="s">
        <v>649</v>
      </c>
      <c r="O59" s="426" t="s">
        <v>650</v>
      </c>
      <c r="P59" s="426" t="s">
        <v>651</v>
      </c>
      <c r="Q59" s="426">
        <v>2</v>
      </c>
      <c r="R59" s="426">
        <v>552</v>
      </c>
      <c r="S59" s="426" t="s">
        <v>653</v>
      </c>
      <c r="T59" s="426"/>
      <c r="U59" s="426"/>
    </row>
    <row r="60" ht="13.5" spans="1:21">
      <c r="A60" s="426" t="s">
        <v>552</v>
      </c>
      <c r="B60" s="426" t="s">
        <v>16</v>
      </c>
      <c r="C60" s="426">
        <v>2019</v>
      </c>
      <c r="D60" s="426" t="s">
        <v>29</v>
      </c>
      <c r="E60" s="427" t="s">
        <v>44</v>
      </c>
      <c r="F60" s="426" t="s">
        <v>45</v>
      </c>
      <c r="G60" s="426" t="s">
        <v>25</v>
      </c>
      <c r="H60" s="426" t="s">
        <v>40</v>
      </c>
      <c r="I60" s="426">
        <v>20</v>
      </c>
      <c r="J60" s="426" t="s">
        <v>552</v>
      </c>
      <c r="K60" s="426" t="s">
        <v>16</v>
      </c>
      <c r="L60" s="426" t="s">
        <v>703</v>
      </c>
      <c r="M60" s="426">
        <v>2019</v>
      </c>
      <c r="N60" s="426" t="s">
        <v>649</v>
      </c>
      <c r="O60" s="426" t="s">
        <v>654</v>
      </c>
      <c r="P60" s="426" t="s">
        <v>651</v>
      </c>
      <c r="Q60" s="426">
        <v>3</v>
      </c>
      <c r="R60" s="426">
        <v>553</v>
      </c>
      <c r="S60" s="426" t="s">
        <v>655</v>
      </c>
      <c r="T60" s="426">
        <v>2</v>
      </c>
      <c r="U60" s="426"/>
    </row>
    <row r="61" ht="13.5" spans="1:21">
      <c r="A61" s="426" t="s">
        <v>552</v>
      </c>
      <c r="B61" s="426" t="s">
        <v>16</v>
      </c>
      <c r="C61" s="426">
        <v>2019</v>
      </c>
      <c r="D61" s="426" t="s">
        <v>29</v>
      </c>
      <c r="E61" s="427" t="s">
        <v>44</v>
      </c>
      <c r="F61" s="426" t="s">
        <v>45</v>
      </c>
      <c r="G61" s="426" t="s">
        <v>25</v>
      </c>
      <c r="H61" s="426" t="s">
        <v>40</v>
      </c>
      <c r="I61" s="426">
        <v>20</v>
      </c>
      <c r="J61" s="426" t="s">
        <v>552</v>
      </c>
      <c r="K61" s="426" t="s">
        <v>16</v>
      </c>
      <c r="L61" s="426" t="s">
        <v>703</v>
      </c>
      <c r="M61" s="426">
        <v>2019</v>
      </c>
      <c r="N61" s="426" t="s">
        <v>649</v>
      </c>
      <c r="O61" s="426" t="s">
        <v>654</v>
      </c>
      <c r="P61" s="426" t="s">
        <v>651</v>
      </c>
      <c r="Q61" s="426">
        <v>4</v>
      </c>
      <c r="R61" s="426">
        <v>554</v>
      </c>
      <c r="S61" s="426" t="s">
        <v>656</v>
      </c>
      <c r="T61" s="426">
        <v>2</v>
      </c>
      <c r="U61" s="426"/>
    </row>
    <row r="62" ht="13.5" spans="1:21">
      <c r="A62" s="426" t="s">
        <v>552</v>
      </c>
      <c r="B62" s="426" t="s">
        <v>16</v>
      </c>
      <c r="C62" s="426">
        <v>2019</v>
      </c>
      <c r="D62" s="426" t="s">
        <v>29</v>
      </c>
      <c r="E62" s="427" t="s">
        <v>44</v>
      </c>
      <c r="F62" s="426" t="s">
        <v>45</v>
      </c>
      <c r="G62" s="426" t="s">
        <v>25</v>
      </c>
      <c r="H62" s="426" t="s">
        <v>40</v>
      </c>
      <c r="I62" s="426">
        <v>20</v>
      </c>
      <c r="J62" s="426" t="s">
        <v>552</v>
      </c>
      <c r="K62" s="426" t="s">
        <v>16</v>
      </c>
      <c r="L62" s="426" t="s">
        <v>703</v>
      </c>
      <c r="M62" s="426">
        <v>2019</v>
      </c>
      <c r="N62" s="426" t="s">
        <v>657</v>
      </c>
      <c r="O62" s="426" t="s">
        <v>658</v>
      </c>
      <c r="P62" s="426" t="s">
        <v>659</v>
      </c>
      <c r="Q62" s="426">
        <v>5</v>
      </c>
      <c r="R62" s="426">
        <v>555</v>
      </c>
      <c r="S62" s="426" t="s">
        <v>704</v>
      </c>
      <c r="T62" s="426">
        <v>5</v>
      </c>
      <c r="U62" s="426"/>
    </row>
    <row r="63" ht="13.5" spans="1:21">
      <c r="A63" s="426" t="s">
        <v>552</v>
      </c>
      <c r="B63" s="426" t="s">
        <v>16</v>
      </c>
      <c r="C63" s="426">
        <v>2019</v>
      </c>
      <c r="D63" s="426" t="s">
        <v>29</v>
      </c>
      <c r="E63" s="427" t="s">
        <v>44</v>
      </c>
      <c r="F63" s="426" t="s">
        <v>45</v>
      </c>
      <c r="G63" s="426" t="s">
        <v>25</v>
      </c>
      <c r="H63" s="426" t="s">
        <v>40</v>
      </c>
      <c r="I63" s="426">
        <v>20</v>
      </c>
      <c r="J63" s="426" t="s">
        <v>552</v>
      </c>
      <c r="K63" s="426" t="s">
        <v>16</v>
      </c>
      <c r="L63" s="426" t="s">
        <v>703</v>
      </c>
      <c r="M63" s="426">
        <v>2019</v>
      </c>
      <c r="N63" s="426" t="s">
        <v>657</v>
      </c>
      <c r="O63" s="426" t="s">
        <v>658</v>
      </c>
      <c r="P63" s="426" t="s">
        <v>659</v>
      </c>
      <c r="Q63" s="426">
        <v>6</v>
      </c>
      <c r="R63" s="426">
        <v>556</v>
      </c>
      <c r="S63" s="426" t="s">
        <v>705</v>
      </c>
      <c r="T63" s="426">
        <v>4</v>
      </c>
      <c r="U63" s="426"/>
    </row>
    <row r="64" ht="13.5" spans="1:21">
      <c r="A64" s="426" t="s">
        <v>552</v>
      </c>
      <c r="B64" s="426" t="s">
        <v>16</v>
      </c>
      <c r="C64" s="426">
        <v>2019</v>
      </c>
      <c r="D64" s="426" t="s">
        <v>29</v>
      </c>
      <c r="E64" s="427" t="s">
        <v>44</v>
      </c>
      <c r="F64" s="426" t="s">
        <v>45</v>
      </c>
      <c r="G64" s="426" t="s">
        <v>25</v>
      </c>
      <c r="H64" s="426" t="s">
        <v>40</v>
      </c>
      <c r="I64" s="426">
        <v>20</v>
      </c>
      <c r="J64" s="426" t="s">
        <v>552</v>
      </c>
      <c r="K64" s="426" t="s">
        <v>16</v>
      </c>
      <c r="L64" s="426" t="s">
        <v>703</v>
      </c>
      <c r="M64" s="426">
        <v>2019</v>
      </c>
      <c r="N64" s="426" t="s">
        <v>657</v>
      </c>
      <c r="O64" s="426" t="s">
        <v>658</v>
      </c>
      <c r="P64" s="426" t="s">
        <v>659</v>
      </c>
      <c r="Q64" s="426">
        <v>7</v>
      </c>
      <c r="R64" s="426">
        <v>557</v>
      </c>
      <c r="S64" s="426" t="s">
        <v>706</v>
      </c>
      <c r="T64" s="426">
        <v>6</v>
      </c>
      <c r="U64" s="426"/>
    </row>
    <row r="65" ht="13.5" spans="1:21">
      <c r="A65" s="426" t="s">
        <v>552</v>
      </c>
      <c r="B65" s="426" t="s">
        <v>16</v>
      </c>
      <c r="C65" s="426">
        <v>2019</v>
      </c>
      <c r="D65" s="426" t="s">
        <v>29</v>
      </c>
      <c r="E65" s="427" t="s">
        <v>44</v>
      </c>
      <c r="F65" s="426" t="s">
        <v>45</v>
      </c>
      <c r="G65" s="426" t="s">
        <v>25</v>
      </c>
      <c r="H65" s="426" t="s">
        <v>40</v>
      </c>
      <c r="I65" s="426">
        <v>20</v>
      </c>
      <c r="J65" s="426" t="s">
        <v>552</v>
      </c>
      <c r="K65" s="426" t="s">
        <v>16</v>
      </c>
      <c r="L65" s="426" t="s">
        <v>703</v>
      </c>
      <c r="M65" s="426">
        <v>2019</v>
      </c>
      <c r="N65" s="426" t="s">
        <v>649</v>
      </c>
      <c r="O65" s="426" t="s">
        <v>654</v>
      </c>
      <c r="P65" s="426" t="s">
        <v>659</v>
      </c>
      <c r="Q65" s="426">
        <v>8</v>
      </c>
      <c r="R65" s="426">
        <v>558</v>
      </c>
      <c r="S65" s="426" t="s">
        <v>697</v>
      </c>
      <c r="T65" s="426">
        <v>2</v>
      </c>
      <c r="U65" s="426"/>
    </row>
    <row r="66" ht="13.5" spans="1:21">
      <c r="A66" s="426" t="s">
        <v>552</v>
      </c>
      <c r="B66" s="426" t="s">
        <v>16</v>
      </c>
      <c r="C66" s="426">
        <v>2019</v>
      </c>
      <c r="D66" s="426" t="s">
        <v>29</v>
      </c>
      <c r="E66" s="427" t="s">
        <v>44</v>
      </c>
      <c r="F66" s="426" t="s">
        <v>45</v>
      </c>
      <c r="G66" s="426" t="s">
        <v>25</v>
      </c>
      <c r="H66" s="426" t="s">
        <v>40</v>
      </c>
      <c r="I66" s="426">
        <v>20</v>
      </c>
      <c r="J66" s="426" t="s">
        <v>552</v>
      </c>
      <c r="K66" s="426" t="s">
        <v>16</v>
      </c>
      <c r="L66" s="426" t="s">
        <v>703</v>
      </c>
      <c r="M66" s="426">
        <v>2019</v>
      </c>
      <c r="N66" s="426" t="s">
        <v>657</v>
      </c>
      <c r="O66" s="426" t="s">
        <v>666</v>
      </c>
      <c r="P66" s="426" t="s">
        <v>651</v>
      </c>
      <c r="Q66" s="426">
        <v>9</v>
      </c>
      <c r="R66" s="426">
        <v>567</v>
      </c>
      <c r="S66" s="426" t="s">
        <v>707</v>
      </c>
      <c r="T66" s="426"/>
      <c r="U66" s="426" t="s">
        <v>670</v>
      </c>
    </row>
    <row r="67" ht="13.5" spans="1:21">
      <c r="A67" s="426" t="s">
        <v>553</v>
      </c>
      <c r="B67" s="426" t="s">
        <v>16</v>
      </c>
      <c r="C67" s="426">
        <v>2020</v>
      </c>
      <c r="D67" s="426" t="s">
        <v>288</v>
      </c>
      <c r="E67" s="427" t="s">
        <v>297</v>
      </c>
      <c r="F67" s="426" t="s">
        <v>298</v>
      </c>
      <c r="G67" s="426" t="s">
        <v>25</v>
      </c>
      <c r="H67" s="426" t="s">
        <v>299</v>
      </c>
      <c r="I67" s="426">
        <v>19</v>
      </c>
      <c r="J67" s="426" t="s">
        <v>553</v>
      </c>
      <c r="K67" s="426" t="s">
        <v>16</v>
      </c>
      <c r="L67" s="426" t="s">
        <v>648</v>
      </c>
      <c r="M67" s="426">
        <v>2020</v>
      </c>
      <c r="N67" s="426" t="s">
        <v>649</v>
      </c>
      <c r="O67" s="426" t="s">
        <v>650</v>
      </c>
      <c r="P67" s="426" t="s">
        <v>651</v>
      </c>
      <c r="Q67" s="426">
        <v>46</v>
      </c>
      <c r="R67" s="426">
        <v>568</v>
      </c>
      <c r="S67" s="426" t="s">
        <v>708</v>
      </c>
      <c r="T67" s="426">
        <v>2</v>
      </c>
      <c r="U67" s="426"/>
    </row>
    <row r="68" ht="13.5" spans="1:21">
      <c r="A68" s="426" t="s">
        <v>553</v>
      </c>
      <c r="B68" s="426" t="s">
        <v>16</v>
      </c>
      <c r="C68" s="426">
        <v>2020</v>
      </c>
      <c r="D68" s="426" t="s">
        <v>288</v>
      </c>
      <c r="E68" s="427" t="s">
        <v>297</v>
      </c>
      <c r="F68" s="426" t="s">
        <v>298</v>
      </c>
      <c r="G68" s="426" t="s">
        <v>25</v>
      </c>
      <c r="H68" s="426" t="s">
        <v>299</v>
      </c>
      <c r="I68" s="426">
        <v>19</v>
      </c>
      <c r="J68" s="426" t="s">
        <v>553</v>
      </c>
      <c r="K68" s="426" t="s">
        <v>16</v>
      </c>
      <c r="L68" s="426" t="s">
        <v>648</v>
      </c>
      <c r="M68" s="426">
        <v>2020</v>
      </c>
      <c r="N68" s="426" t="s">
        <v>649</v>
      </c>
      <c r="O68" s="426" t="s">
        <v>654</v>
      </c>
      <c r="P68" s="426" t="s">
        <v>651</v>
      </c>
      <c r="Q68" s="426">
        <v>47</v>
      </c>
      <c r="R68" s="426">
        <v>569</v>
      </c>
      <c r="S68" s="426" t="s">
        <v>709</v>
      </c>
      <c r="T68" s="426">
        <v>2</v>
      </c>
      <c r="U68" s="426"/>
    </row>
    <row r="69" ht="13.5" spans="1:21">
      <c r="A69" s="426" t="s">
        <v>553</v>
      </c>
      <c r="B69" s="426" t="s">
        <v>16</v>
      </c>
      <c r="C69" s="426">
        <v>2020</v>
      </c>
      <c r="D69" s="426" t="s">
        <v>288</v>
      </c>
      <c r="E69" s="427" t="s">
        <v>297</v>
      </c>
      <c r="F69" s="426" t="s">
        <v>298</v>
      </c>
      <c r="G69" s="426" t="s">
        <v>25</v>
      </c>
      <c r="H69" s="426" t="s">
        <v>299</v>
      </c>
      <c r="I69" s="426">
        <v>19</v>
      </c>
      <c r="J69" s="426" t="s">
        <v>553</v>
      </c>
      <c r="K69" s="426" t="s">
        <v>16</v>
      </c>
      <c r="L69" s="426" t="s">
        <v>648</v>
      </c>
      <c r="M69" s="426">
        <v>2020</v>
      </c>
      <c r="N69" s="426" t="s">
        <v>649</v>
      </c>
      <c r="O69" s="426" t="s">
        <v>654</v>
      </c>
      <c r="P69" s="426" t="s">
        <v>651</v>
      </c>
      <c r="Q69" s="426">
        <v>48</v>
      </c>
      <c r="R69" s="426">
        <v>570</v>
      </c>
      <c r="S69" s="426" t="s">
        <v>710</v>
      </c>
      <c r="T69" s="426">
        <v>2</v>
      </c>
      <c r="U69" s="426"/>
    </row>
    <row r="70" ht="13.5" spans="1:21">
      <c r="A70" s="426" t="s">
        <v>553</v>
      </c>
      <c r="B70" s="426" t="s">
        <v>16</v>
      </c>
      <c r="C70" s="426">
        <v>2020</v>
      </c>
      <c r="D70" s="426" t="s">
        <v>288</v>
      </c>
      <c r="E70" s="427" t="s">
        <v>297</v>
      </c>
      <c r="F70" s="426" t="s">
        <v>298</v>
      </c>
      <c r="G70" s="426" t="s">
        <v>25</v>
      </c>
      <c r="H70" s="426" t="s">
        <v>299</v>
      </c>
      <c r="I70" s="426">
        <v>19</v>
      </c>
      <c r="J70" s="426" t="s">
        <v>553</v>
      </c>
      <c r="K70" s="426" t="s">
        <v>16</v>
      </c>
      <c r="L70" s="426" t="s">
        <v>648</v>
      </c>
      <c r="M70" s="426">
        <v>2020</v>
      </c>
      <c r="N70" s="426" t="s">
        <v>649</v>
      </c>
      <c r="O70" s="426" t="s">
        <v>654</v>
      </c>
      <c r="P70" s="426" t="s">
        <v>651</v>
      </c>
      <c r="Q70" s="426">
        <v>49</v>
      </c>
      <c r="R70" s="426">
        <v>571</v>
      </c>
      <c r="S70" s="426" t="s">
        <v>711</v>
      </c>
      <c r="T70" s="426">
        <v>2</v>
      </c>
      <c r="U70" s="426"/>
    </row>
    <row r="71" ht="13.5" spans="1:21">
      <c r="A71" s="426" t="s">
        <v>553</v>
      </c>
      <c r="B71" s="426" t="s">
        <v>16</v>
      </c>
      <c r="C71" s="426">
        <v>2020</v>
      </c>
      <c r="D71" s="426" t="s">
        <v>288</v>
      </c>
      <c r="E71" s="427" t="s">
        <v>297</v>
      </c>
      <c r="F71" s="426" t="s">
        <v>298</v>
      </c>
      <c r="G71" s="426" t="s">
        <v>25</v>
      </c>
      <c r="H71" s="426" t="s">
        <v>299</v>
      </c>
      <c r="I71" s="426">
        <v>19</v>
      </c>
      <c r="J71" s="426" t="s">
        <v>553</v>
      </c>
      <c r="K71" s="426" t="s">
        <v>16</v>
      </c>
      <c r="L71" s="426" t="s">
        <v>648</v>
      </c>
      <c r="M71" s="426">
        <v>2020</v>
      </c>
      <c r="N71" s="426" t="s">
        <v>649</v>
      </c>
      <c r="O71" s="426" t="s">
        <v>654</v>
      </c>
      <c r="P71" s="426" t="s">
        <v>651</v>
      </c>
      <c r="Q71" s="426">
        <v>50</v>
      </c>
      <c r="R71" s="426">
        <v>572</v>
      </c>
      <c r="S71" s="426" t="s">
        <v>712</v>
      </c>
      <c r="T71" s="426">
        <v>2</v>
      </c>
      <c r="U71" s="426"/>
    </row>
    <row r="72" ht="13.5" spans="1:21">
      <c r="A72" s="426" t="s">
        <v>553</v>
      </c>
      <c r="B72" s="426" t="s">
        <v>16</v>
      </c>
      <c r="C72" s="426">
        <v>2020</v>
      </c>
      <c r="D72" s="426" t="s">
        <v>288</v>
      </c>
      <c r="E72" s="427" t="s">
        <v>297</v>
      </c>
      <c r="F72" s="426" t="s">
        <v>298</v>
      </c>
      <c r="G72" s="426" t="s">
        <v>25</v>
      </c>
      <c r="H72" s="426" t="s">
        <v>299</v>
      </c>
      <c r="I72" s="426">
        <v>19</v>
      </c>
      <c r="J72" s="426" t="s">
        <v>553</v>
      </c>
      <c r="K72" s="426" t="s">
        <v>16</v>
      </c>
      <c r="L72" s="426" t="s">
        <v>648</v>
      </c>
      <c r="M72" s="426">
        <v>2020</v>
      </c>
      <c r="N72" s="426" t="s">
        <v>649</v>
      </c>
      <c r="O72" s="426" t="s">
        <v>654</v>
      </c>
      <c r="P72" s="426" t="s">
        <v>659</v>
      </c>
      <c r="Q72" s="426">
        <v>51</v>
      </c>
      <c r="R72" s="426">
        <v>573</v>
      </c>
      <c r="S72" s="426" t="s">
        <v>713</v>
      </c>
      <c r="T72" s="426">
        <v>1</v>
      </c>
      <c r="U72" s="426"/>
    </row>
    <row r="73" ht="13.5" spans="1:21">
      <c r="A73" s="426" t="s">
        <v>553</v>
      </c>
      <c r="B73" s="426" t="s">
        <v>16</v>
      </c>
      <c r="C73" s="426">
        <v>2020</v>
      </c>
      <c r="D73" s="426" t="s">
        <v>288</v>
      </c>
      <c r="E73" s="427" t="s">
        <v>297</v>
      </c>
      <c r="F73" s="426" t="s">
        <v>298</v>
      </c>
      <c r="G73" s="426" t="s">
        <v>25</v>
      </c>
      <c r="H73" s="426" t="s">
        <v>299</v>
      </c>
      <c r="I73" s="426">
        <v>19</v>
      </c>
      <c r="J73" s="426" t="s">
        <v>553</v>
      </c>
      <c r="K73" s="426" t="s">
        <v>16</v>
      </c>
      <c r="L73" s="426" t="s">
        <v>648</v>
      </c>
      <c r="M73" s="426">
        <v>2020</v>
      </c>
      <c r="N73" s="426" t="s">
        <v>657</v>
      </c>
      <c r="O73" s="426" t="s">
        <v>658</v>
      </c>
      <c r="P73" s="426" t="s">
        <v>651</v>
      </c>
      <c r="Q73" s="426">
        <v>52</v>
      </c>
      <c r="R73" s="426">
        <v>574</v>
      </c>
      <c r="S73" s="426" t="s">
        <v>714</v>
      </c>
      <c r="T73" s="426">
        <v>4</v>
      </c>
      <c r="U73" s="426"/>
    </row>
    <row r="74" ht="13.5" spans="1:21">
      <c r="A74" s="426" t="s">
        <v>553</v>
      </c>
      <c r="B74" s="426" t="s">
        <v>16</v>
      </c>
      <c r="C74" s="426">
        <v>2020</v>
      </c>
      <c r="D74" s="426" t="s">
        <v>288</v>
      </c>
      <c r="E74" s="427" t="s">
        <v>297</v>
      </c>
      <c r="F74" s="426" t="s">
        <v>298</v>
      </c>
      <c r="G74" s="426" t="s">
        <v>25</v>
      </c>
      <c r="H74" s="426" t="s">
        <v>299</v>
      </c>
      <c r="I74" s="426">
        <v>19</v>
      </c>
      <c r="J74" s="426" t="s">
        <v>553</v>
      </c>
      <c r="K74" s="426" t="s">
        <v>16</v>
      </c>
      <c r="L74" s="426" t="s">
        <v>648</v>
      </c>
      <c r="M74" s="426">
        <v>2020</v>
      </c>
      <c r="N74" s="426" t="s">
        <v>657</v>
      </c>
      <c r="O74" s="426" t="s">
        <v>658</v>
      </c>
      <c r="P74" s="426" t="s">
        <v>651</v>
      </c>
      <c r="Q74" s="426">
        <v>53</v>
      </c>
      <c r="R74" s="426">
        <v>575</v>
      </c>
      <c r="S74" s="426" t="s">
        <v>715</v>
      </c>
      <c r="T74" s="426">
        <v>2</v>
      </c>
      <c r="U74" s="426"/>
    </row>
    <row r="75" ht="13.5" spans="1:21">
      <c r="A75" s="426" t="s">
        <v>553</v>
      </c>
      <c r="B75" s="426" t="s">
        <v>16</v>
      </c>
      <c r="C75" s="426">
        <v>2020</v>
      </c>
      <c r="D75" s="426" t="s">
        <v>288</v>
      </c>
      <c r="E75" s="427" t="s">
        <v>297</v>
      </c>
      <c r="F75" s="426" t="s">
        <v>298</v>
      </c>
      <c r="G75" s="426" t="s">
        <v>25</v>
      </c>
      <c r="H75" s="426" t="s">
        <v>299</v>
      </c>
      <c r="I75" s="426">
        <v>19</v>
      </c>
      <c r="J75" s="426" t="s">
        <v>553</v>
      </c>
      <c r="K75" s="426" t="s">
        <v>16</v>
      </c>
      <c r="L75" s="426" t="s">
        <v>648</v>
      </c>
      <c r="M75" s="426">
        <v>2020</v>
      </c>
      <c r="N75" s="426" t="s">
        <v>657</v>
      </c>
      <c r="O75" s="426" t="s">
        <v>658</v>
      </c>
      <c r="P75" s="426" t="s">
        <v>651</v>
      </c>
      <c r="Q75" s="426">
        <v>54</v>
      </c>
      <c r="R75" s="426">
        <v>576</v>
      </c>
      <c r="S75" s="426" t="s">
        <v>716</v>
      </c>
      <c r="T75" s="426">
        <v>4</v>
      </c>
      <c r="U75" s="426"/>
    </row>
    <row r="76" ht="13.5" spans="1:21">
      <c r="A76" s="426" t="s">
        <v>553</v>
      </c>
      <c r="B76" s="426" t="s">
        <v>16</v>
      </c>
      <c r="C76" s="426">
        <v>2020</v>
      </c>
      <c r="D76" s="426" t="s">
        <v>288</v>
      </c>
      <c r="E76" s="427" t="s">
        <v>297</v>
      </c>
      <c r="F76" s="426" t="s">
        <v>298</v>
      </c>
      <c r="G76" s="426" t="s">
        <v>25</v>
      </c>
      <c r="H76" s="426" t="s">
        <v>299</v>
      </c>
      <c r="I76" s="426">
        <v>19</v>
      </c>
      <c r="J76" s="426" t="s">
        <v>553</v>
      </c>
      <c r="K76" s="426" t="s">
        <v>16</v>
      </c>
      <c r="L76" s="426" t="s">
        <v>648</v>
      </c>
      <c r="M76" s="426">
        <v>2020</v>
      </c>
      <c r="N76" s="426" t="s">
        <v>657</v>
      </c>
      <c r="O76" s="426" t="s">
        <v>658</v>
      </c>
      <c r="P76" s="426" t="s">
        <v>651</v>
      </c>
      <c r="Q76" s="426">
        <v>55</v>
      </c>
      <c r="R76" s="426">
        <v>577</v>
      </c>
      <c r="S76" s="426" t="s">
        <v>717</v>
      </c>
      <c r="T76" s="426">
        <v>2</v>
      </c>
      <c r="U76" s="426"/>
    </row>
    <row r="77" ht="13.5" spans="1:21">
      <c r="A77" s="426" t="s">
        <v>553</v>
      </c>
      <c r="B77" s="426" t="s">
        <v>16</v>
      </c>
      <c r="C77" s="426">
        <v>2020</v>
      </c>
      <c r="D77" s="426" t="s">
        <v>288</v>
      </c>
      <c r="E77" s="427" t="s">
        <v>297</v>
      </c>
      <c r="F77" s="426" t="s">
        <v>298</v>
      </c>
      <c r="G77" s="426" t="s">
        <v>25</v>
      </c>
      <c r="H77" s="426" t="s">
        <v>299</v>
      </c>
      <c r="I77" s="426">
        <v>19</v>
      </c>
      <c r="J77" s="426" t="s">
        <v>553</v>
      </c>
      <c r="K77" s="426" t="s">
        <v>16</v>
      </c>
      <c r="L77" s="426" t="s">
        <v>648</v>
      </c>
      <c r="M77" s="426">
        <v>2020</v>
      </c>
      <c r="N77" s="426" t="s">
        <v>657</v>
      </c>
      <c r="O77" s="426" t="s">
        <v>658</v>
      </c>
      <c r="P77" s="426" t="s">
        <v>651</v>
      </c>
      <c r="Q77" s="426">
        <v>56</v>
      </c>
      <c r="R77" s="426">
        <v>578</v>
      </c>
      <c r="S77" s="426" t="s">
        <v>718</v>
      </c>
      <c r="T77" s="426">
        <v>2</v>
      </c>
      <c r="U77" s="426"/>
    </row>
    <row r="78" ht="13.5" spans="1:21">
      <c r="A78" s="426" t="s">
        <v>553</v>
      </c>
      <c r="B78" s="426" t="s">
        <v>16</v>
      </c>
      <c r="C78" s="426">
        <v>2020</v>
      </c>
      <c r="D78" s="426" t="s">
        <v>288</v>
      </c>
      <c r="E78" s="427" t="s">
        <v>297</v>
      </c>
      <c r="F78" s="426" t="s">
        <v>298</v>
      </c>
      <c r="G78" s="426" t="s">
        <v>25</v>
      </c>
      <c r="H78" s="426" t="s">
        <v>299</v>
      </c>
      <c r="I78" s="426">
        <v>19</v>
      </c>
      <c r="J78" s="426" t="s">
        <v>553</v>
      </c>
      <c r="K78" s="426" t="s">
        <v>16</v>
      </c>
      <c r="L78" s="426" t="s">
        <v>648</v>
      </c>
      <c r="M78" s="426">
        <v>2020</v>
      </c>
      <c r="N78" s="426" t="s">
        <v>657</v>
      </c>
      <c r="O78" s="426" t="s">
        <v>658</v>
      </c>
      <c r="P78" s="426" t="s">
        <v>659</v>
      </c>
      <c r="Q78" s="426">
        <v>57</v>
      </c>
      <c r="R78" s="426">
        <v>579</v>
      </c>
      <c r="S78" s="426" t="s">
        <v>719</v>
      </c>
      <c r="T78" s="426">
        <v>2</v>
      </c>
      <c r="U78" s="426"/>
    </row>
    <row r="79" ht="13.5" spans="1:21">
      <c r="A79" s="426" t="s">
        <v>553</v>
      </c>
      <c r="B79" s="426" t="s">
        <v>16</v>
      </c>
      <c r="C79" s="426">
        <v>2020</v>
      </c>
      <c r="D79" s="426" t="s">
        <v>288</v>
      </c>
      <c r="E79" s="427" t="s">
        <v>297</v>
      </c>
      <c r="F79" s="426" t="s">
        <v>298</v>
      </c>
      <c r="G79" s="426" t="s">
        <v>25</v>
      </c>
      <c r="H79" s="426" t="s">
        <v>299</v>
      </c>
      <c r="I79" s="426">
        <v>19</v>
      </c>
      <c r="J79" s="426" t="s">
        <v>553</v>
      </c>
      <c r="K79" s="426" t="s">
        <v>16</v>
      </c>
      <c r="L79" s="426" t="s">
        <v>648</v>
      </c>
      <c r="M79" s="426">
        <v>2020</v>
      </c>
      <c r="N79" s="426" t="s">
        <v>657</v>
      </c>
      <c r="O79" s="426" t="s">
        <v>666</v>
      </c>
      <c r="P79" s="426" t="s">
        <v>651</v>
      </c>
      <c r="Q79" s="426">
        <v>58</v>
      </c>
      <c r="R79" s="426">
        <v>631</v>
      </c>
      <c r="S79" s="426" t="s">
        <v>720</v>
      </c>
      <c r="T79" s="426"/>
      <c r="U79" s="426" t="s">
        <v>721</v>
      </c>
    </row>
    <row r="80" ht="13.5" spans="1:21">
      <c r="A80" s="426" t="s">
        <v>554</v>
      </c>
      <c r="B80" s="426" t="s">
        <v>16</v>
      </c>
      <c r="C80" s="426">
        <v>2020</v>
      </c>
      <c r="D80" s="426" t="s">
        <v>378</v>
      </c>
      <c r="E80" s="427" t="s">
        <v>382</v>
      </c>
      <c r="F80" s="426" t="s">
        <v>383</v>
      </c>
      <c r="G80" s="426" t="s">
        <v>25</v>
      </c>
      <c r="H80" s="426" t="s">
        <v>384</v>
      </c>
      <c r="I80" s="426">
        <v>38</v>
      </c>
      <c r="J80" s="426" t="s">
        <v>554</v>
      </c>
      <c r="K80" s="426" t="s">
        <v>16</v>
      </c>
      <c r="L80" s="426" t="s">
        <v>671</v>
      </c>
      <c r="M80" s="426">
        <v>2020</v>
      </c>
      <c r="N80" s="426" t="s">
        <v>649</v>
      </c>
      <c r="O80" s="426" t="s">
        <v>650</v>
      </c>
      <c r="P80" s="426" t="s">
        <v>651</v>
      </c>
      <c r="Q80" s="426">
        <v>12</v>
      </c>
      <c r="R80" s="426">
        <v>580</v>
      </c>
      <c r="S80" s="426" t="s">
        <v>708</v>
      </c>
      <c r="T80" s="426">
        <v>2</v>
      </c>
      <c r="U80" s="426"/>
    </row>
    <row r="81" ht="13.5" spans="1:21">
      <c r="A81" s="426" t="s">
        <v>554</v>
      </c>
      <c r="B81" s="426" t="s">
        <v>16</v>
      </c>
      <c r="C81" s="426">
        <v>2020</v>
      </c>
      <c r="D81" s="426" t="s">
        <v>378</v>
      </c>
      <c r="E81" s="427" t="s">
        <v>382</v>
      </c>
      <c r="F81" s="426" t="s">
        <v>383</v>
      </c>
      <c r="G81" s="426" t="s">
        <v>25</v>
      </c>
      <c r="H81" s="426" t="s">
        <v>384</v>
      </c>
      <c r="I81" s="426">
        <v>38</v>
      </c>
      <c r="J81" s="426" t="s">
        <v>554</v>
      </c>
      <c r="K81" s="426" t="s">
        <v>16</v>
      </c>
      <c r="L81" s="426" t="s">
        <v>671</v>
      </c>
      <c r="M81" s="426">
        <v>2020</v>
      </c>
      <c r="N81" s="426" t="s">
        <v>649</v>
      </c>
      <c r="O81" s="426" t="s">
        <v>654</v>
      </c>
      <c r="P81" s="426" t="s">
        <v>651</v>
      </c>
      <c r="Q81" s="426">
        <v>13</v>
      </c>
      <c r="R81" s="426">
        <v>581</v>
      </c>
      <c r="S81" s="426" t="s">
        <v>709</v>
      </c>
      <c r="T81" s="426">
        <v>2</v>
      </c>
      <c r="U81" s="426"/>
    </row>
    <row r="82" ht="13.5" spans="1:21">
      <c r="A82" s="426" t="s">
        <v>554</v>
      </c>
      <c r="B82" s="426" t="s">
        <v>16</v>
      </c>
      <c r="C82" s="426">
        <v>2020</v>
      </c>
      <c r="D82" s="426" t="s">
        <v>378</v>
      </c>
      <c r="E82" s="427" t="s">
        <v>382</v>
      </c>
      <c r="F82" s="426" t="s">
        <v>383</v>
      </c>
      <c r="G82" s="426" t="s">
        <v>25</v>
      </c>
      <c r="H82" s="426" t="s">
        <v>384</v>
      </c>
      <c r="I82" s="426">
        <v>38</v>
      </c>
      <c r="J82" s="426" t="s">
        <v>554</v>
      </c>
      <c r="K82" s="426" t="s">
        <v>16</v>
      </c>
      <c r="L82" s="426" t="s">
        <v>671</v>
      </c>
      <c r="M82" s="426">
        <v>2020</v>
      </c>
      <c r="N82" s="426" t="s">
        <v>649</v>
      </c>
      <c r="O82" s="426" t="s">
        <v>654</v>
      </c>
      <c r="P82" s="426" t="s">
        <v>651</v>
      </c>
      <c r="Q82" s="426">
        <v>14</v>
      </c>
      <c r="R82" s="426">
        <v>582</v>
      </c>
      <c r="S82" s="426" t="s">
        <v>710</v>
      </c>
      <c r="T82" s="426">
        <v>2</v>
      </c>
      <c r="U82" s="426"/>
    </row>
    <row r="83" ht="13.5" spans="1:21">
      <c r="A83" s="426" t="s">
        <v>554</v>
      </c>
      <c r="B83" s="426" t="s">
        <v>16</v>
      </c>
      <c r="C83" s="426">
        <v>2020</v>
      </c>
      <c r="D83" s="426" t="s">
        <v>378</v>
      </c>
      <c r="E83" s="427" t="s">
        <v>382</v>
      </c>
      <c r="F83" s="426" t="s">
        <v>383</v>
      </c>
      <c r="G83" s="426" t="s">
        <v>25</v>
      </c>
      <c r="H83" s="426" t="s">
        <v>384</v>
      </c>
      <c r="I83" s="426">
        <v>38</v>
      </c>
      <c r="J83" s="426" t="s">
        <v>554</v>
      </c>
      <c r="K83" s="426" t="s">
        <v>16</v>
      </c>
      <c r="L83" s="426" t="s">
        <v>671</v>
      </c>
      <c r="M83" s="426">
        <v>2020</v>
      </c>
      <c r="N83" s="426" t="s">
        <v>649</v>
      </c>
      <c r="O83" s="426" t="s">
        <v>654</v>
      </c>
      <c r="P83" s="426" t="s">
        <v>651</v>
      </c>
      <c r="Q83" s="426">
        <v>15</v>
      </c>
      <c r="R83" s="426">
        <v>583</v>
      </c>
      <c r="S83" s="426" t="s">
        <v>711</v>
      </c>
      <c r="T83" s="426">
        <v>2</v>
      </c>
      <c r="U83" s="426"/>
    </row>
    <row r="84" ht="13.5" spans="1:21">
      <c r="A84" s="426" t="s">
        <v>554</v>
      </c>
      <c r="B84" s="426" t="s">
        <v>16</v>
      </c>
      <c r="C84" s="426">
        <v>2020</v>
      </c>
      <c r="D84" s="426" t="s">
        <v>378</v>
      </c>
      <c r="E84" s="427" t="s">
        <v>382</v>
      </c>
      <c r="F84" s="426" t="s">
        <v>383</v>
      </c>
      <c r="G84" s="426" t="s">
        <v>25</v>
      </c>
      <c r="H84" s="426" t="s">
        <v>384</v>
      </c>
      <c r="I84" s="426">
        <v>38</v>
      </c>
      <c r="J84" s="426" t="s">
        <v>554</v>
      </c>
      <c r="K84" s="426" t="s">
        <v>16</v>
      </c>
      <c r="L84" s="426" t="s">
        <v>671</v>
      </c>
      <c r="M84" s="426">
        <v>2020</v>
      </c>
      <c r="N84" s="426" t="s">
        <v>649</v>
      </c>
      <c r="O84" s="426" t="s">
        <v>654</v>
      </c>
      <c r="P84" s="426" t="s">
        <v>651</v>
      </c>
      <c r="Q84" s="426">
        <v>16</v>
      </c>
      <c r="R84" s="426">
        <v>584</v>
      </c>
      <c r="S84" s="426" t="s">
        <v>712</v>
      </c>
      <c r="T84" s="426">
        <v>2</v>
      </c>
      <c r="U84" s="426"/>
    </row>
    <row r="85" ht="13.5" spans="1:21">
      <c r="A85" s="426" t="s">
        <v>554</v>
      </c>
      <c r="B85" s="426" t="s">
        <v>16</v>
      </c>
      <c r="C85" s="426">
        <v>2020</v>
      </c>
      <c r="D85" s="426" t="s">
        <v>378</v>
      </c>
      <c r="E85" s="427" t="s">
        <v>382</v>
      </c>
      <c r="F85" s="426" t="s">
        <v>383</v>
      </c>
      <c r="G85" s="426" t="s">
        <v>25</v>
      </c>
      <c r="H85" s="426" t="s">
        <v>384</v>
      </c>
      <c r="I85" s="426">
        <v>38</v>
      </c>
      <c r="J85" s="426" t="s">
        <v>554</v>
      </c>
      <c r="K85" s="426" t="s">
        <v>16</v>
      </c>
      <c r="L85" s="426" t="s">
        <v>671</v>
      </c>
      <c r="M85" s="426">
        <v>2020</v>
      </c>
      <c r="N85" s="426" t="s">
        <v>649</v>
      </c>
      <c r="O85" s="426" t="s">
        <v>654</v>
      </c>
      <c r="P85" s="426" t="s">
        <v>659</v>
      </c>
      <c r="Q85" s="426">
        <v>17</v>
      </c>
      <c r="R85" s="426">
        <v>585</v>
      </c>
      <c r="S85" s="426" t="s">
        <v>713</v>
      </c>
      <c r="T85" s="426">
        <v>1</v>
      </c>
      <c r="U85" s="426"/>
    </row>
    <row r="86" ht="13.5" spans="1:21">
      <c r="A86" s="426" t="s">
        <v>554</v>
      </c>
      <c r="B86" s="426" t="s">
        <v>16</v>
      </c>
      <c r="C86" s="426">
        <v>2020</v>
      </c>
      <c r="D86" s="426" t="s">
        <v>378</v>
      </c>
      <c r="E86" s="427" t="s">
        <v>382</v>
      </c>
      <c r="F86" s="426" t="s">
        <v>383</v>
      </c>
      <c r="G86" s="426" t="s">
        <v>25</v>
      </c>
      <c r="H86" s="426" t="s">
        <v>384</v>
      </c>
      <c r="I86" s="426">
        <v>38</v>
      </c>
      <c r="J86" s="426" t="s">
        <v>554</v>
      </c>
      <c r="K86" s="426" t="s">
        <v>16</v>
      </c>
      <c r="L86" s="426" t="s">
        <v>671</v>
      </c>
      <c r="M86" s="426">
        <v>2020</v>
      </c>
      <c r="N86" s="426" t="s">
        <v>657</v>
      </c>
      <c r="O86" s="426" t="s">
        <v>658</v>
      </c>
      <c r="P86" s="426" t="s">
        <v>651</v>
      </c>
      <c r="Q86" s="426">
        <v>18</v>
      </c>
      <c r="R86" s="426">
        <v>586</v>
      </c>
      <c r="S86" s="426" t="s">
        <v>722</v>
      </c>
      <c r="T86" s="426">
        <v>5</v>
      </c>
      <c r="U86" s="426"/>
    </row>
    <row r="87" ht="13.5" spans="1:21">
      <c r="A87" s="426" t="s">
        <v>554</v>
      </c>
      <c r="B87" s="426" t="s">
        <v>16</v>
      </c>
      <c r="C87" s="426">
        <v>2020</v>
      </c>
      <c r="D87" s="426" t="s">
        <v>378</v>
      </c>
      <c r="E87" s="427" t="s">
        <v>382</v>
      </c>
      <c r="F87" s="426" t="s">
        <v>383</v>
      </c>
      <c r="G87" s="426" t="s">
        <v>25</v>
      </c>
      <c r="H87" s="426" t="s">
        <v>384</v>
      </c>
      <c r="I87" s="426">
        <v>38</v>
      </c>
      <c r="J87" s="426" t="s">
        <v>554</v>
      </c>
      <c r="K87" s="426" t="s">
        <v>16</v>
      </c>
      <c r="L87" s="426" t="s">
        <v>671</v>
      </c>
      <c r="M87" s="426">
        <v>2020</v>
      </c>
      <c r="N87" s="426" t="s">
        <v>657</v>
      </c>
      <c r="O87" s="426" t="s">
        <v>658</v>
      </c>
      <c r="P87" s="426" t="s">
        <v>651</v>
      </c>
      <c r="Q87" s="426">
        <v>19</v>
      </c>
      <c r="R87" s="426">
        <v>587</v>
      </c>
      <c r="S87" s="426" t="s">
        <v>723</v>
      </c>
      <c r="T87" s="426">
        <v>2</v>
      </c>
      <c r="U87" s="426"/>
    </row>
    <row r="88" ht="13.5" spans="1:21">
      <c r="A88" s="426" t="s">
        <v>554</v>
      </c>
      <c r="B88" s="426" t="s">
        <v>16</v>
      </c>
      <c r="C88" s="426">
        <v>2020</v>
      </c>
      <c r="D88" s="426" t="s">
        <v>378</v>
      </c>
      <c r="E88" s="427" t="s">
        <v>382</v>
      </c>
      <c r="F88" s="426" t="s">
        <v>383</v>
      </c>
      <c r="G88" s="426" t="s">
        <v>25</v>
      </c>
      <c r="H88" s="426" t="s">
        <v>384</v>
      </c>
      <c r="I88" s="426">
        <v>38</v>
      </c>
      <c r="J88" s="426" t="s">
        <v>554</v>
      </c>
      <c r="K88" s="426" t="s">
        <v>16</v>
      </c>
      <c r="L88" s="426" t="s">
        <v>671</v>
      </c>
      <c r="M88" s="426">
        <v>2020</v>
      </c>
      <c r="N88" s="426" t="s">
        <v>657</v>
      </c>
      <c r="O88" s="426" t="s">
        <v>658</v>
      </c>
      <c r="P88" s="426" t="s">
        <v>651</v>
      </c>
      <c r="Q88" s="426">
        <v>20</v>
      </c>
      <c r="R88" s="426">
        <v>588</v>
      </c>
      <c r="S88" s="426" t="s">
        <v>724</v>
      </c>
      <c r="T88" s="426">
        <v>3</v>
      </c>
      <c r="U88" s="426"/>
    </row>
    <row r="89" ht="13.5" spans="1:21">
      <c r="A89" s="426" t="s">
        <v>554</v>
      </c>
      <c r="B89" s="426" t="s">
        <v>16</v>
      </c>
      <c r="C89" s="426">
        <v>2020</v>
      </c>
      <c r="D89" s="426" t="s">
        <v>378</v>
      </c>
      <c r="E89" s="427" t="s">
        <v>382</v>
      </c>
      <c r="F89" s="426" t="s">
        <v>383</v>
      </c>
      <c r="G89" s="426" t="s">
        <v>25</v>
      </c>
      <c r="H89" s="426" t="s">
        <v>384</v>
      </c>
      <c r="I89" s="426">
        <v>38</v>
      </c>
      <c r="J89" s="426" t="s">
        <v>554</v>
      </c>
      <c r="K89" s="426" t="s">
        <v>16</v>
      </c>
      <c r="L89" s="426" t="s">
        <v>671</v>
      </c>
      <c r="M89" s="426">
        <v>2020</v>
      </c>
      <c r="N89" s="426" t="s">
        <v>657</v>
      </c>
      <c r="O89" s="426" t="s">
        <v>658</v>
      </c>
      <c r="P89" s="426" t="s">
        <v>659</v>
      </c>
      <c r="Q89" s="426">
        <v>21</v>
      </c>
      <c r="R89" s="426">
        <v>589</v>
      </c>
      <c r="S89" s="426" t="s">
        <v>725</v>
      </c>
      <c r="T89" s="426">
        <v>4</v>
      </c>
      <c r="U89" s="426"/>
    </row>
    <row r="90" ht="13.5" spans="1:21">
      <c r="A90" s="426" t="s">
        <v>554</v>
      </c>
      <c r="B90" s="426" t="s">
        <v>16</v>
      </c>
      <c r="C90" s="426">
        <v>2020</v>
      </c>
      <c r="D90" s="426" t="s">
        <v>378</v>
      </c>
      <c r="E90" s="427" t="s">
        <v>382</v>
      </c>
      <c r="F90" s="426" t="s">
        <v>383</v>
      </c>
      <c r="G90" s="426" t="s">
        <v>25</v>
      </c>
      <c r="H90" s="426" t="s">
        <v>384</v>
      </c>
      <c r="I90" s="426">
        <v>38</v>
      </c>
      <c r="J90" s="426" t="s">
        <v>554</v>
      </c>
      <c r="K90" s="426" t="s">
        <v>16</v>
      </c>
      <c r="L90" s="426" t="s">
        <v>671</v>
      </c>
      <c r="M90" s="426">
        <v>2020</v>
      </c>
      <c r="N90" s="426" t="s">
        <v>657</v>
      </c>
      <c r="O90" s="426" t="s">
        <v>666</v>
      </c>
      <c r="P90" s="426" t="s">
        <v>651</v>
      </c>
      <c r="Q90" s="426">
        <v>22</v>
      </c>
      <c r="R90" s="426">
        <v>632</v>
      </c>
      <c r="S90" s="426" t="s">
        <v>726</v>
      </c>
      <c r="T90" s="426"/>
      <c r="U90" s="426" t="s">
        <v>670</v>
      </c>
    </row>
    <row r="91" ht="13.5" spans="1:21">
      <c r="A91" s="426" t="s">
        <v>554</v>
      </c>
      <c r="B91" s="426" t="s">
        <v>16</v>
      </c>
      <c r="C91" s="426">
        <v>2020</v>
      </c>
      <c r="D91" s="426" t="s">
        <v>378</v>
      </c>
      <c r="E91" s="427" t="s">
        <v>382</v>
      </c>
      <c r="F91" s="426" t="s">
        <v>383</v>
      </c>
      <c r="G91" s="426" t="s">
        <v>25</v>
      </c>
      <c r="H91" s="426" t="s">
        <v>384</v>
      </c>
      <c r="I91" s="426">
        <v>38</v>
      </c>
      <c r="J91" s="426" t="s">
        <v>554</v>
      </c>
      <c r="K91" s="426" t="s">
        <v>16</v>
      </c>
      <c r="L91" s="426" t="s">
        <v>671</v>
      </c>
      <c r="M91" s="426">
        <v>2020</v>
      </c>
      <c r="N91" s="426" t="s">
        <v>657</v>
      </c>
      <c r="O91" s="426" t="s">
        <v>666</v>
      </c>
      <c r="P91" s="426" t="s">
        <v>651</v>
      </c>
      <c r="Q91" s="426">
        <v>23</v>
      </c>
      <c r="R91" s="426">
        <v>633</v>
      </c>
      <c r="S91" s="426" t="s">
        <v>727</v>
      </c>
      <c r="T91" s="426"/>
      <c r="U91" s="426" t="s">
        <v>670</v>
      </c>
    </row>
    <row r="92" ht="13.5" spans="1:21">
      <c r="A92" s="426" t="s">
        <v>555</v>
      </c>
      <c r="B92" s="426" t="s">
        <v>16</v>
      </c>
      <c r="C92" s="426">
        <v>2020</v>
      </c>
      <c r="D92" s="426" t="s">
        <v>283</v>
      </c>
      <c r="E92" s="427" t="s">
        <v>294</v>
      </c>
      <c r="F92" s="426" t="s">
        <v>295</v>
      </c>
      <c r="G92" s="426" t="s">
        <v>25</v>
      </c>
      <c r="H92" s="426" t="s">
        <v>296</v>
      </c>
      <c r="I92" s="426">
        <v>30</v>
      </c>
      <c r="J92" s="426" t="s">
        <v>555</v>
      </c>
      <c r="K92" s="426" t="s">
        <v>16</v>
      </c>
      <c r="L92" s="426" t="s">
        <v>680</v>
      </c>
      <c r="M92" s="426">
        <v>2020</v>
      </c>
      <c r="N92" s="426" t="s">
        <v>649</v>
      </c>
      <c r="O92" s="426" t="s">
        <v>650</v>
      </c>
      <c r="P92" s="426" t="s">
        <v>651</v>
      </c>
      <c r="Q92" s="426">
        <v>11</v>
      </c>
      <c r="R92" s="426">
        <v>590</v>
      </c>
      <c r="S92" s="426" t="s">
        <v>708</v>
      </c>
      <c r="T92" s="426">
        <v>2</v>
      </c>
      <c r="U92" s="426"/>
    </row>
    <row r="93" ht="13.5" spans="1:21">
      <c r="A93" s="426" t="s">
        <v>555</v>
      </c>
      <c r="B93" s="426" t="s">
        <v>16</v>
      </c>
      <c r="C93" s="426">
        <v>2020</v>
      </c>
      <c r="D93" s="426" t="s">
        <v>283</v>
      </c>
      <c r="E93" s="427" t="s">
        <v>294</v>
      </c>
      <c r="F93" s="426" t="s">
        <v>295</v>
      </c>
      <c r="G93" s="426" t="s">
        <v>25</v>
      </c>
      <c r="H93" s="426" t="s">
        <v>296</v>
      </c>
      <c r="I93" s="426">
        <v>30</v>
      </c>
      <c r="J93" s="426" t="s">
        <v>555</v>
      </c>
      <c r="K93" s="426" t="s">
        <v>16</v>
      </c>
      <c r="L93" s="426" t="s">
        <v>680</v>
      </c>
      <c r="M93" s="426">
        <v>2020</v>
      </c>
      <c r="N93" s="426" t="s">
        <v>649</v>
      </c>
      <c r="O93" s="426" t="s">
        <v>654</v>
      </c>
      <c r="P93" s="426" t="s">
        <v>651</v>
      </c>
      <c r="Q93" s="426">
        <v>12</v>
      </c>
      <c r="R93" s="426">
        <v>591</v>
      </c>
      <c r="S93" s="426" t="s">
        <v>709</v>
      </c>
      <c r="T93" s="426">
        <v>2</v>
      </c>
      <c r="U93" s="426"/>
    </row>
    <row r="94" ht="13.5" spans="1:21">
      <c r="A94" s="426" t="s">
        <v>555</v>
      </c>
      <c r="B94" s="426" t="s">
        <v>16</v>
      </c>
      <c r="C94" s="426">
        <v>2020</v>
      </c>
      <c r="D94" s="426" t="s">
        <v>283</v>
      </c>
      <c r="E94" s="427" t="s">
        <v>294</v>
      </c>
      <c r="F94" s="426" t="s">
        <v>295</v>
      </c>
      <c r="G94" s="426" t="s">
        <v>25</v>
      </c>
      <c r="H94" s="426" t="s">
        <v>296</v>
      </c>
      <c r="I94" s="426">
        <v>30</v>
      </c>
      <c r="J94" s="426" t="s">
        <v>555</v>
      </c>
      <c r="K94" s="426" t="s">
        <v>16</v>
      </c>
      <c r="L94" s="426" t="s">
        <v>680</v>
      </c>
      <c r="M94" s="426">
        <v>2020</v>
      </c>
      <c r="N94" s="426" t="s">
        <v>649</v>
      </c>
      <c r="O94" s="426" t="s">
        <v>654</v>
      </c>
      <c r="P94" s="426" t="s">
        <v>651</v>
      </c>
      <c r="Q94" s="426">
        <v>13</v>
      </c>
      <c r="R94" s="426">
        <v>592</v>
      </c>
      <c r="S94" s="426" t="s">
        <v>728</v>
      </c>
      <c r="T94" s="426">
        <v>2</v>
      </c>
      <c r="U94" s="426"/>
    </row>
    <row r="95" ht="13.5" spans="1:21">
      <c r="A95" s="426" t="s">
        <v>555</v>
      </c>
      <c r="B95" s="426" t="s">
        <v>16</v>
      </c>
      <c r="C95" s="426">
        <v>2020</v>
      </c>
      <c r="D95" s="426" t="s">
        <v>283</v>
      </c>
      <c r="E95" s="427" t="s">
        <v>294</v>
      </c>
      <c r="F95" s="426" t="s">
        <v>295</v>
      </c>
      <c r="G95" s="426" t="s">
        <v>25</v>
      </c>
      <c r="H95" s="426" t="s">
        <v>296</v>
      </c>
      <c r="I95" s="426">
        <v>30</v>
      </c>
      <c r="J95" s="426" t="s">
        <v>555</v>
      </c>
      <c r="K95" s="426" t="s">
        <v>16</v>
      </c>
      <c r="L95" s="426" t="s">
        <v>680</v>
      </c>
      <c r="M95" s="426">
        <v>2020</v>
      </c>
      <c r="N95" s="426" t="s">
        <v>649</v>
      </c>
      <c r="O95" s="426" t="s">
        <v>654</v>
      </c>
      <c r="P95" s="426" t="s">
        <v>651</v>
      </c>
      <c r="Q95" s="426">
        <v>14</v>
      </c>
      <c r="R95" s="426">
        <v>593</v>
      </c>
      <c r="S95" s="426" t="s">
        <v>711</v>
      </c>
      <c r="T95" s="426">
        <v>2</v>
      </c>
      <c r="U95" s="426"/>
    </row>
    <row r="96" ht="13.5" spans="1:21">
      <c r="A96" s="426" t="s">
        <v>555</v>
      </c>
      <c r="B96" s="426" t="s">
        <v>16</v>
      </c>
      <c r="C96" s="426">
        <v>2020</v>
      </c>
      <c r="D96" s="426" t="s">
        <v>283</v>
      </c>
      <c r="E96" s="427" t="s">
        <v>294</v>
      </c>
      <c r="F96" s="426" t="s">
        <v>295</v>
      </c>
      <c r="G96" s="426" t="s">
        <v>25</v>
      </c>
      <c r="H96" s="426" t="s">
        <v>296</v>
      </c>
      <c r="I96" s="426">
        <v>30</v>
      </c>
      <c r="J96" s="426" t="s">
        <v>555</v>
      </c>
      <c r="K96" s="426" t="s">
        <v>16</v>
      </c>
      <c r="L96" s="426" t="s">
        <v>680</v>
      </c>
      <c r="M96" s="426">
        <v>2020</v>
      </c>
      <c r="N96" s="426" t="s">
        <v>649</v>
      </c>
      <c r="O96" s="426" t="s">
        <v>654</v>
      </c>
      <c r="P96" s="426" t="s">
        <v>651</v>
      </c>
      <c r="Q96" s="426">
        <v>15</v>
      </c>
      <c r="R96" s="426">
        <v>594</v>
      </c>
      <c r="S96" s="426" t="s">
        <v>712</v>
      </c>
      <c r="T96" s="426">
        <v>2</v>
      </c>
      <c r="U96" s="426"/>
    </row>
    <row r="97" ht="13.5" spans="1:21">
      <c r="A97" s="426" t="s">
        <v>555</v>
      </c>
      <c r="B97" s="426" t="s">
        <v>16</v>
      </c>
      <c r="C97" s="426">
        <v>2020</v>
      </c>
      <c r="D97" s="426" t="s">
        <v>283</v>
      </c>
      <c r="E97" s="427" t="s">
        <v>294</v>
      </c>
      <c r="F97" s="426" t="s">
        <v>295</v>
      </c>
      <c r="G97" s="426" t="s">
        <v>25</v>
      </c>
      <c r="H97" s="426" t="s">
        <v>296</v>
      </c>
      <c r="I97" s="426">
        <v>30</v>
      </c>
      <c r="J97" s="426" t="s">
        <v>555</v>
      </c>
      <c r="K97" s="426" t="s">
        <v>16</v>
      </c>
      <c r="L97" s="426" t="s">
        <v>680</v>
      </c>
      <c r="M97" s="426">
        <v>2020</v>
      </c>
      <c r="N97" s="426" t="s">
        <v>649</v>
      </c>
      <c r="O97" s="426" t="s">
        <v>654</v>
      </c>
      <c r="P97" s="426" t="s">
        <v>659</v>
      </c>
      <c r="Q97" s="426">
        <v>16</v>
      </c>
      <c r="R97" s="426">
        <v>595</v>
      </c>
      <c r="S97" s="426" t="s">
        <v>713</v>
      </c>
      <c r="T97" s="426">
        <v>1</v>
      </c>
      <c r="U97" s="426"/>
    </row>
    <row r="98" ht="13.5" spans="1:21">
      <c r="A98" s="426" t="s">
        <v>555</v>
      </c>
      <c r="B98" s="426" t="s">
        <v>16</v>
      </c>
      <c r="C98" s="426">
        <v>2020</v>
      </c>
      <c r="D98" s="426" t="s">
        <v>283</v>
      </c>
      <c r="E98" s="427" t="s">
        <v>294</v>
      </c>
      <c r="F98" s="426" t="s">
        <v>295</v>
      </c>
      <c r="G98" s="426" t="s">
        <v>25</v>
      </c>
      <c r="H98" s="426" t="s">
        <v>296</v>
      </c>
      <c r="I98" s="426">
        <v>30</v>
      </c>
      <c r="J98" s="426" t="s">
        <v>555</v>
      </c>
      <c r="K98" s="426" t="s">
        <v>16</v>
      </c>
      <c r="L98" s="426" t="s">
        <v>680</v>
      </c>
      <c r="M98" s="426">
        <v>2020</v>
      </c>
      <c r="N98" s="426" t="s">
        <v>657</v>
      </c>
      <c r="O98" s="426" t="s">
        <v>729</v>
      </c>
      <c r="P98" s="426" t="s">
        <v>651</v>
      </c>
      <c r="Q98" s="426">
        <v>17</v>
      </c>
      <c r="R98" s="426">
        <v>596</v>
      </c>
      <c r="S98" s="426" t="s">
        <v>730</v>
      </c>
      <c r="T98" s="426">
        <v>6</v>
      </c>
      <c r="U98" s="426"/>
    </row>
    <row r="99" ht="13.5" spans="1:21">
      <c r="A99" s="426" t="s">
        <v>555</v>
      </c>
      <c r="B99" s="426" t="s">
        <v>16</v>
      </c>
      <c r="C99" s="426">
        <v>2020</v>
      </c>
      <c r="D99" s="426" t="s">
        <v>283</v>
      </c>
      <c r="E99" s="427" t="s">
        <v>294</v>
      </c>
      <c r="F99" s="426" t="s">
        <v>295</v>
      </c>
      <c r="G99" s="426" t="s">
        <v>25</v>
      </c>
      <c r="H99" s="426" t="s">
        <v>296</v>
      </c>
      <c r="I99" s="426">
        <v>30</v>
      </c>
      <c r="J99" s="426" t="s">
        <v>555</v>
      </c>
      <c r="K99" s="426" t="s">
        <v>16</v>
      </c>
      <c r="L99" s="426" t="s">
        <v>680</v>
      </c>
      <c r="M99" s="426">
        <v>2020</v>
      </c>
      <c r="N99" s="426" t="s">
        <v>657</v>
      </c>
      <c r="O99" s="426" t="s">
        <v>729</v>
      </c>
      <c r="P99" s="426" t="s">
        <v>651</v>
      </c>
      <c r="Q99" s="426">
        <v>18</v>
      </c>
      <c r="R99" s="426">
        <v>597</v>
      </c>
      <c r="S99" s="426" t="s">
        <v>731</v>
      </c>
      <c r="T99" s="426">
        <v>4</v>
      </c>
      <c r="U99" s="426"/>
    </row>
    <row r="100" ht="13.5" spans="1:21">
      <c r="A100" s="426" t="s">
        <v>555</v>
      </c>
      <c r="B100" s="426" t="s">
        <v>16</v>
      </c>
      <c r="C100" s="426">
        <v>2020</v>
      </c>
      <c r="D100" s="426" t="s">
        <v>283</v>
      </c>
      <c r="E100" s="427" t="s">
        <v>294</v>
      </c>
      <c r="F100" s="426" t="s">
        <v>295</v>
      </c>
      <c r="G100" s="426" t="s">
        <v>25</v>
      </c>
      <c r="H100" s="426" t="s">
        <v>296</v>
      </c>
      <c r="I100" s="426">
        <v>30</v>
      </c>
      <c r="J100" s="426" t="s">
        <v>555</v>
      </c>
      <c r="K100" s="426" t="s">
        <v>16</v>
      </c>
      <c r="L100" s="426" t="s">
        <v>680</v>
      </c>
      <c r="M100" s="426">
        <v>2020</v>
      </c>
      <c r="N100" s="426" t="s">
        <v>657</v>
      </c>
      <c r="O100" s="426" t="s">
        <v>729</v>
      </c>
      <c r="P100" s="426" t="s">
        <v>651</v>
      </c>
      <c r="Q100" s="426">
        <v>19</v>
      </c>
      <c r="R100" s="426">
        <v>598</v>
      </c>
      <c r="S100" s="426" t="s">
        <v>732</v>
      </c>
      <c r="T100" s="426">
        <v>4</v>
      </c>
      <c r="U100" s="426"/>
    </row>
    <row r="101" ht="13.5" spans="1:21">
      <c r="A101" s="426" t="s">
        <v>555</v>
      </c>
      <c r="B101" s="426" t="s">
        <v>16</v>
      </c>
      <c r="C101" s="426">
        <v>2020</v>
      </c>
      <c r="D101" s="426" t="s">
        <v>283</v>
      </c>
      <c r="E101" s="427" t="s">
        <v>294</v>
      </c>
      <c r="F101" s="426" t="s">
        <v>295</v>
      </c>
      <c r="G101" s="426" t="s">
        <v>25</v>
      </c>
      <c r="H101" s="426" t="s">
        <v>296</v>
      </c>
      <c r="I101" s="426">
        <v>30</v>
      </c>
      <c r="J101" s="426" t="s">
        <v>555</v>
      </c>
      <c r="K101" s="426" t="s">
        <v>16</v>
      </c>
      <c r="L101" s="426" t="s">
        <v>680</v>
      </c>
      <c r="M101" s="426">
        <v>2020</v>
      </c>
      <c r="N101" s="426" t="s">
        <v>657</v>
      </c>
      <c r="O101" s="426" t="s">
        <v>729</v>
      </c>
      <c r="P101" s="426" t="s">
        <v>651</v>
      </c>
      <c r="Q101" s="426">
        <v>20</v>
      </c>
      <c r="R101" s="426">
        <v>599</v>
      </c>
      <c r="S101" s="426" t="s">
        <v>733</v>
      </c>
      <c r="T101" s="426">
        <v>4</v>
      </c>
      <c r="U101" s="426"/>
    </row>
    <row r="102" ht="13.5" spans="1:21">
      <c r="A102" s="426" t="s">
        <v>555</v>
      </c>
      <c r="B102" s="426" t="s">
        <v>16</v>
      </c>
      <c r="C102" s="426">
        <v>2020</v>
      </c>
      <c r="D102" s="426" t="s">
        <v>283</v>
      </c>
      <c r="E102" s="427" t="s">
        <v>294</v>
      </c>
      <c r="F102" s="426" t="s">
        <v>295</v>
      </c>
      <c r="G102" s="426" t="s">
        <v>25</v>
      </c>
      <c r="H102" s="426" t="s">
        <v>296</v>
      </c>
      <c r="I102" s="426">
        <v>30</v>
      </c>
      <c r="J102" s="426" t="s">
        <v>555</v>
      </c>
      <c r="K102" s="426" t="s">
        <v>16</v>
      </c>
      <c r="L102" s="426" t="s">
        <v>680</v>
      </c>
      <c r="M102" s="426">
        <v>2020</v>
      </c>
      <c r="N102" s="426" t="s">
        <v>657</v>
      </c>
      <c r="O102" s="426" t="s">
        <v>666</v>
      </c>
      <c r="P102" s="426" t="s">
        <v>651</v>
      </c>
      <c r="Q102" s="426">
        <v>21</v>
      </c>
      <c r="R102" s="426">
        <v>634</v>
      </c>
      <c r="S102" s="426" t="s">
        <v>734</v>
      </c>
      <c r="T102" s="426"/>
      <c r="U102" s="426" t="s">
        <v>668</v>
      </c>
    </row>
    <row r="103" ht="13.5" spans="1:21">
      <c r="A103" s="426" t="s">
        <v>555</v>
      </c>
      <c r="B103" s="426" t="s">
        <v>16</v>
      </c>
      <c r="C103" s="426">
        <v>2020</v>
      </c>
      <c r="D103" s="426" t="s">
        <v>283</v>
      </c>
      <c r="E103" s="427" t="s">
        <v>294</v>
      </c>
      <c r="F103" s="426" t="s">
        <v>295</v>
      </c>
      <c r="G103" s="426" t="s">
        <v>25</v>
      </c>
      <c r="H103" s="426" t="s">
        <v>296</v>
      </c>
      <c r="I103" s="426">
        <v>30</v>
      </c>
      <c r="J103" s="426" t="s">
        <v>555</v>
      </c>
      <c r="K103" s="426" t="s">
        <v>16</v>
      </c>
      <c r="L103" s="426" t="s">
        <v>680</v>
      </c>
      <c r="M103" s="426">
        <v>2020</v>
      </c>
      <c r="N103" s="426" t="s">
        <v>657</v>
      </c>
      <c r="O103" s="426" t="s">
        <v>666</v>
      </c>
      <c r="P103" s="426" t="s">
        <v>651</v>
      </c>
      <c r="Q103" s="426">
        <v>22</v>
      </c>
      <c r="R103" s="426">
        <v>635</v>
      </c>
      <c r="S103" s="426" t="s">
        <v>735</v>
      </c>
      <c r="T103" s="426"/>
      <c r="U103" s="426" t="s">
        <v>670</v>
      </c>
    </row>
    <row r="104" ht="13.5" spans="1:21">
      <c r="A104" s="426" t="s">
        <v>556</v>
      </c>
      <c r="B104" s="426" t="s">
        <v>16</v>
      </c>
      <c r="C104" s="426">
        <v>2020</v>
      </c>
      <c r="D104" s="426" t="s">
        <v>34</v>
      </c>
      <c r="E104" s="427" t="s">
        <v>59</v>
      </c>
      <c r="F104" s="426" t="s">
        <v>60</v>
      </c>
      <c r="G104" s="426" t="s">
        <v>25</v>
      </c>
      <c r="H104" s="426" t="s">
        <v>61</v>
      </c>
      <c r="I104" s="426">
        <v>23</v>
      </c>
      <c r="J104" s="426" t="s">
        <v>556</v>
      </c>
      <c r="K104" s="426" t="s">
        <v>16</v>
      </c>
      <c r="L104" s="426" t="s">
        <v>687</v>
      </c>
      <c r="M104" s="426">
        <v>2020</v>
      </c>
      <c r="N104" s="426" t="s">
        <v>649</v>
      </c>
      <c r="O104" s="426" t="s">
        <v>650</v>
      </c>
      <c r="P104" s="426" t="s">
        <v>651</v>
      </c>
      <c r="Q104" s="426">
        <v>10</v>
      </c>
      <c r="R104" s="426">
        <v>600</v>
      </c>
      <c r="S104" s="426" t="s">
        <v>708</v>
      </c>
      <c r="T104" s="426">
        <v>2</v>
      </c>
      <c r="U104" s="426"/>
    </row>
    <row r="105" ht="13.5" spans="1:21">
      <c r="A105" s="426" t="s">
        <v>556</v>
      </c>
      <c r="B105" s="426" t="s">
        <v>16</v>
      </c>
      <c r="C105" s="426">
        <v>2020</v>
      </c>
      <c r="D105" s="426" t="s">
        <v>34</v>
      </c>
      <c r="E105" s="427" t="s">
        <v>59</v>
      </c>
      <c r="F105" s="426" t="s">
        <v>60</v>
      </c>
      <c r="G105" s="426" t="s">
        <v>25</v>
      </c>
      <c r="H105" s="426" t="s">
        <v>61</v>
      </c>
      <c r="I105" s="426">
        <v>23</v>
      </c>
      <c r="J105" s="426" t="s">
        <v>556</v>
      </c>
      <c r="K105" s="426" t="s">
        <v>16</v>
      </c>
      <c r="L105" s="426" t="s">
        <v>687</v>
      </c>
      <c r="M105" s="426">
        <v>2020</v>
      </c>
      <c r="N105" s="426" t="s">
        <v>649</v>
      </c>
      <c r="O105" s="426" t="s">
        <v>654</v>
      </c>
      <c r="P105" s="426" t="s">
        <v>651</v>
      </c>
      <c r="Q105" s="426">
        <v>11</v>
      </c>
      <c r="R105" s="426">
        <v>601</v>
      </c>
      <c r="S105" s="426" t="s">
        <v>709</v>
      </c>
      <c r="T105" s="426">
        <v>2</v>
      </c>
      <c r="U105" s="426"/>
    </row>
    <row r="106" ht="13.5" spans="1:21">
      <c r="A106" s="426" t="s">
        <v>556</v>
      </c>
      <c r="B106" s="426" t="s">
        <v>16</v>
      </c>
      <c r="C106" s="426">
        <v>2020</v>
      </c>
      <c r="D106" s="426" t="s">
        <v>34</v>
      </c>
      <c r="E106" s="427" t="s">
        <v>59</v>
      </c>
      <c r="F106" s="426" t="s">
        <v>60</v>
      </c>
      <c r="G106" s="426" t="s">
        <v>25</v>
      </c>
      <c r="H106" s="426" t="s">
        <v>61</v>
      </c>
      <c r="I106" s="426">
        <v>23</v>
      </c>
      <c r="J106" s="426" t="s">
        <v>556</v>
      </c>
      <c r="K106" s="426" t="s">
        <v>16</v>
      </c>
      <c r="L106" s="426" t="s">
        <v>687</v>
      </c>
      <c r="M106" s="426">
        <v>2020</v>
      </c>
      <c r="N106" s="426" t="s">
        <v>649</v>
      </c>
      <c r="O106" s="426" t="s">
        <v>654</v>
      </c>
      <c r="P106" s="426" t="s">
        <v>651</v>
      </c>
      <c r="Q106" s="426">
        <v>12</v>
      </c>
      <c r="R106" s="426">
        <v>602</v>
      </c>
      <c r="S106" s="426" t="s">
        <v>710</v>
      </c>
      <c r="T106" s="426">
        <v>2</v>
      </c>
      <c r="U106" s="426"/>
    </row>
    <row r="107" ht="13.5" spans="1:21">
      <c r="A107" s="426" t="s">
        <v>556</v>
      </c>
      <c r="B107" s="426" t="s">
        <v>16</v>
      </c>
      <c r="C107" s="426">
        <v>2020</v>
      </c>
      <c r="D107" s="426" t="s">
        <v>34</v>
      </c>
      <c r="E107" s="427" t="s">
        <v>59</v>
      </c>
      <c r="F107" s="426" t="s">
        <v>60</v>
      </c>
      <c r="G107" s="426" t="s">
        <v>25</v>
      </c>
      <c r="H107" s="426" t="s">
        <v>61</v>
      </c>
      <c r="I107" s="426">
        <v>23</v>
      </c>
      <c r="J107" s="426" t="s">
        <v>556</v>
      </c>
      <c r="K107" s="426" t="s">
        <v>16</v>
      </c>
      <c r="L107" s="426" t="s">
        <v>687</v>
      </c>
      <c r="M107" s="426">
        <v>2020</v>
      </c>
      <c r="N107" s="426" t="s">
        <v>649</v>
      </c>
      <c r="O107" s="426" t="s">
        <v>654</v>
      </c>
      <c r="P107" s="426" t="s">
        <v>651</v>
      </c>
      <c r="Q107" s="426">
        <v>13</v>
      </c>
      <c r="R107" s="426">
        <v>603</v>
      </c>
      <c r="S107" s="426" t="s">
        <v>711</v>
      </c>
      <c r="T107" s="426">
        <v>2</v>
      </c>
      <c r="U107" s="426"/>
    </row>
    <row r="108" ht="13.5" spans="1:21">
      <c r="A108" s="426" t="s">
        <v>556</v>
      </c>
      <c r="B108" s="426" t="s">
        <v>16</v>
      </c>
      <c r="C108" s="426">
        <v>2020</v>
      </c>
      <c r="D108" s="426" t="s">
        <v>34</v>
      </c>
      <c r="E108" s="427" t="s">
        <v>59</v>
      </c>
      <c r="F108" s="426" t="s">
        <v>60</v>
      </c>
      <c r="G108" s="426" t="s">
        <v>25</v>
      </c>
      <c r="H108" s="426" t="s">
        <v>61</v>
      </c>
      <c r="I108" s="426">
        <v>23</v>
      </c>
      <c r="J108" s="426" t="s">
        <v>556</v>
      </c>
      <c r="K108" s="426" t="s">
        <v>16</v>
      </c>
      <c r="L108" s="426" t="s">
        <v>687</v>
      </c>
      <c r="M108" s="426">
        <v>2020</v>
      </c>
      <c r="N108" s="426" t="s">
        <v>649</v>
      </c>
      <c r="O108" s="426" t="s">
        <v>654</v>
      </c>
      <c r="P108" s="426" t="s">
        <v>651</v>
      </c>
      <c r="Q108" s="426">
        <v>14</v>
      </c>
      <c r="R108" s="426">
        <v>604</v>
      </c>
      <c r="S108" s="426" t="s">
        <v>712</v>
      </c>
      <c r="T108" s="426">
        <v>2</v>
      </c>
      <c r="U108" s="426"/>
    </row>
    <row r="109" ht="13.5" spans="1:21">
      <c r="A109" s="426" t="s">
        <v>556</v>
      </c>
      <c r="B109" s="426" t="s">
        <v>16</v>
      </c>
      <c r="C109" s="426">
        <v>2020</v>
      </c>
      <c r="D109" s="426" t="s">
        <v>34</v>
      </c>
      <c r="E109" s="427" t="s">
        <v>59</v>
      </c>
      <c r="F109" s="426" t="s">
        <v>60</v>
      </c>
      <c r="G109" s="426" t="s">
        <v>25</v>
      </c>
      <c r="H109" s="426" t="s">
        <v>61</v>
      </c>
      <c r="I109" s="426">
        <v>23</v>
      </c>
      <c r="J109" s="426" t="s">
        <v>556</v>
      </c>
      <c r="K109" s="426" t="s">
        <v>16</v>
      </c>
      <c r="L109" s="426" t="s">
        <v>687</v>
      </c>
      <c r="M109" s="426">
        <v>2020</v>
      </c>
      <c r="N109" s="426" t="s">
        <v>649</v>
      </c>
      <c r="O109" s="426" t="s">
        <v>654</v>
      </c>
      <c r="P109" s="426" t="s">
        <v>659</v>
      </c>
      <c r="Q109" s="426">
        <v>15</v>
      </c>
      <c r="R109" s="426">
        <v>605</v>
      </c>
      <c r="S109" s="426" t="s">
        <v>713</v>
      </c>
      <c r="T109" s="426">
        <v>1</v>
      </c>
      <c r="U109" s="426"/>
    </row>
    <row r="110" ht="13.5" spans="1:21">
      <c r="A110" s="426" t="s">
        <v>556</v>
      </c>
      <c r="B110" s="426" t="s">
        <v>16</v>
      </c>
      <c r="C110" s="426">
        <v>2020</v>
      </c>
      <c r="D110" s="426" t="s">
        <v>34</v>
      </c>
      <c r="E110" s="427" t="s">
        <v>59</v>
      </c>
      <c r="F110" s="426" t="s">
        <v>60</v>
      </c>
      <c r="G110" s="426" t="s">
        <v>25</v>
      </c>
      <c r="H110" s="426" t="s">
        <v>61</v>
      </c>
      <c r="I110" s="426">
        <v>23</v>
      </c>
      <c r="J110" s="426" t="s">
        <v>556</v>
      </c>
      <c r="K110" s="426" t="s">
        <v>16</v>
      </c>
      <c r="L110" s="426" t="s">
        <v>687</v>
      </c>
      <c r="M110" s="426">
        <v>2020</v>
      </c>
      <c r="N110" s="426" t="s">
        <v>657</v>
      </c>
      <c r="O110" s="426" t="s">
        <v>658</v>
      </c>
      <c r="P110" s="426" t="s">
        <v>651</v>
      </c>
      <c r="Q110" s="426">
        <v>16</v>
      </c>
      <c r="R110" s="426">
        <v>606</v>
      </c>
      <c r="S110" s="426" t="s">
        <v>736</v>
      </c>
      <c r="T110" s="426">
        <v>5</v>
      </c>
      <c r="U110" s="426"/>
    </row>
    <row r="111" ht="13.5" spans="1:21">
      <c r="A111" s="426" t="s">
        <v>556</v>
      </c>
      <c r="B111" s="426" t="s">
        <v>16</v>
      </c>
      <c r="C111" s="426">
        <v>2020</v>
      </c>
      <c r="D111" s="426" t="s">
        <v>34</v>
      </c>
      <c r="E111" s="427" t="s">
        <v>59</v>
      </c>
      <c r="F111" s="426" t="s">
        <v>60</v>
      </c>
      <c r="G111" s="426" t="s">
        <v>25</v>
      </c>
      <c r="H111" s="426" t="s">
        <v>61</v>
      </c>
      <c r="I111" s="426">
        <v>23</v>
      </c>
      <c r="J111" s="426" t="s">
        <v>556</v>
      </c>
      <c r="K111" s="426" t="s">
        <v>16</v>
      </c>
      <c r="L111" s="426" t="s">
        <v>687</v>
      </c>
      <c r="M111" s="426">
        <v>2020</v>
      </c>
      <c r="N111" s="426" t="s">
        <v>657</v>
      </c>
      <c r="O111" s="426" t="s">
        <v>658</v>
      </c>
      <c r="P111" s="426" t="s">
        <v>651</v>
      </c>
      <c r="Q111" s="426">
        <v>17</v>
      </c>
      <c r="R111" s="426">
        <v>607</v>
      </c>
      <c r="S111" s="426" t="s">
        <v>737</v>
      </c>
      <c r="T111" s="426">
        <v>5</v>
      </c>
      <c r="U111" s="426"/>
    </row>
    <row r="112" ht="13.5" spans="1:21">
      <c r="A112" s="426" t="s">
        <v>556</v>
      </c>
      <c r="B112" s="426" t="s">
        <v>16</v>
      </c>
      <c r="C112" s="426">
        <v>2020</v>
      </c>
      <c r="D112" s="426" t="s">
        <v>34</v>
      </c>
      <c r="E112" s="427" t="s">
        <v>59</v>
      </c>
      <c r="F112" s="426" t="s">
        <v>60</v>
      </c>
      <c r="G112" s="426" t="s">
        <v>25</v>
      </c>
      <c r="H112" s="426" t="s">
        <v>61</v>
      </c>
      <c r="I112" s="426">
        <v>23</v>
      </c>
      <c r="J112" s="426" t="s">
        <v>556</v>
      </c>
      <c r="K112" s="426" t="s">
        <v>16</v>
      </c>
      <c r="L112" s="426" t="s">
        <v>687</v>
      </c>
      <c r="M112" s="426">
        <v>2020</v>
      </c>
      <c r="N112" s="426" t="s">
        <v>657</v>
      </c>
      <c r="O112" s="426" t="s">
        <v>658</v>
      </c>
      <c r="P112" s="426" t="s">
        <v>651</v>
      </c>
      <c r="Q112" s="426">
        <v>18</v>
      </c>
      <c r="R112" s="426">
        <v>608</v>
      </c>
      <c r="S112" s="426" t="s">
        <v>706</v>
      </c>
      <c r="T112" s="426">
        <v>6</v>
      </c>
      <c r="U112" s="426"/>
    </row>
    <row r="113" ht="13.5" spans="1:21">
      <c r="A113" s="426" t="s">
        <v>556</v>
      </c>
      <c r="B113" s="426" t="s">
        <v>16</v>
      </c>
      <c r="C113" s="426">
        <v>2020</v>
      </c>
      <c r="D113" s="426" t="s">
        <v>34</v>
      </c>
      <c r="E113" s="427" t="s">
        <v>59</v>
      </c>
      <c r="F113" s="426" t="s">
        <v>60</v>
      </c>
      <c r="G113" s="426" t="s">
        <v>25</v>
      </c>
      <c r="H113" s="426" t="s">
        <v>61</v>
      </c>
      <c r="I113" s="426">
        <v>23</v>
      </c>
      <c r="J113" s="426" t="s">
        <v>556</v>
      </c>
      <c r="K113" s="426" t="s">
        <v>16</v>
      </c>
      <c r="L113" s="426" t="s">
        <v>687</v>
      </c>
      <c r="M113" s="426">
        <v>2020</v>
      </c>
      <c r="N113" s="426" t="s">
        <v>657</v>
      </c>
      <c r="O113" s="426" t="s">
        <v>666</v>
      </c>
      <c r="P113" s="426" t="s">
        <v>651</v>
      </c>
      <c r="Q113" s="426">
        <v>19</v>
      </c>
      <c r="R113" s="426">
        <v>636</v>
      </c>
      <c r="S113" s="426" t="s">
        <v>738</v>
      </c>
      <c r="T113" s="426"/>
      <c r="U113" s="426" t="s">
        <v>721</v>
      </c>
    </row>
    <row r="114" ht="13.5" spans="1:21">
      <c r="A114" s="426" t="s">
        <v>557</v>
      </c>
      <c r="B114" s="426" t="s">
        <v>16</v>
      </c>
      <c r="C114" s="426">
        <v>2020</v>
      </c>
      <c r="D114" s="426" t="s">
        <v>24</v>
      </c>
      <c r="E114" s="427" t="s">
        <v>50</v>
      </c>
      <c r="F114" s="426" t="s">
        <v>51</v>
      </c>
      <c r="G114" s="426" t="s">
        <v>25</v>
      </c>
      <c r="H114" s="426" t="s">
        <v>52</v>
      </c>
      <c r="I114" s="426">
        <v>23</v>
      </c>
      <c r="J114" s="426" t="s">
        <v>557</v>
      </c>
      <c r="K114" s="426" t="s">
        <v>16</v>
      </c>
      <c r="L114" s="426" t="s">
        <v>693</v>
      </c>
      <c r="M114" s="426">
        <v>2020</v>
      </c>
      <c r="N114" s="426" t="s">
        <v>649</v>
      </c>
      <c r="O114" s="426" t="s">
        <v>650</v>
      </c>
      <c r="P114" s="426" t="s">
        <v>651</v>
      </c>
      <c r="Q114" s="426">
        <v>15</v>
      </c>
      <c r="R114" s="426">
        <v>609</v>
      </c>
      <c r="S114" s="426" t="s">
        <v>708</v>
      </c>
      <c r="T114" s="426">
        <v>2</v>
      </c>
      <c r="U114" s="426"/>
    </row>
    <row r="115" ht="13.5" spans="1:21">
      <c r="A115" s="426" t="s">
        <v>557</v>
      </c>
      <c r="B115" s="426" t="s">
        <v>16</v>
      </c>
      <c r="C115" s="426">
        <v>2020</v>
      </c>
      <c r="D115" s="426" t="s">
        <v>24</v>
      </c>
      <c r="E115" s="427" t="s">
        <v>50</v>
      </c>
      <c r="F115" s="426" t="s">
        <v>51</v>
      </c>
      <c r="G115" s="426" t="s">
        <v>25</v>
      </c>
      <c r="H115" s="426" t="s">
        <v>52</v>
      </c>
      <c r="I115" s="426">
        <v>23</v>
      </c>
      <c r="J115" s="426" t="s">
        <v>557</v>
      </c>
      <c r="K115" s="426" t="s">
        <v>16</v>
      </c>
      <c r="L115" s="426" t="s">
        <v>693</v>
      </c>
      <c r="M115" s="426">
        <v>2020</v>
      </c>
      <c r="N115" s="426" t="s">
        <v>649</v>
      </c>
      <c r="O115" s="426" t="s">
        <v>654</v>
      </c>
      <c r="P115" s="426" t="s">
        <v>651</v>
      </c>
      <c r="Q115" s="426">
        <v>16</v>
      </c>
      <c r="R115" s="426">
        <v>610</v>
      </c>
      <c r="S115" s="426" t="s">
        <v>709</v>
      </c>
      <c r="T115" s="426">
        <v>2</v>
      </c>
      <c r="U115" s="426"/>
    </row>
    <row r="116" ht="13.5" spans="1:21">
      <c r="A116" s="426" t="s">
        <v>557</v>
      </c>
      <c r="B116" s="426" t="s">
        <v>16</v>
      </c>
      <c r="C116" s="426">
        <v>2020</v>
      </c>
      <c r="D116" s="426" t="s">
        <v>24</v>
      </c>
      <c r="E116" s="427" t="s">
        <v>50</v>
      </c>
      <c r="F116" s="426" t="s">
        <v>51</v>
      </c>
      <c r="G116" s="426" t="s">
        <v>25</v>
      </c>
      <c r="H116" s="426" t="s">
        <v>52</v>
      </c>
      <c r="I116" s="426">
        <v>23</v>
      </c>
      <c r="J116" s="426" t="s">
        <v>557</v>
      </c>
      <c r="K116" s="426" t="s">
        <v>16</v>
      </c>
      <c r="L116" s="426" t="s">
        <v>693</v>
      </c>
      <c r="M116" s="426">
        <v>2020</v>
      </c>
      <c r="N116" s="426" t="s">
        <v>649</v>
      </c>
      <c r="O116" s="426" t="s">
        <v>654</v>
      </c>
      <c r="P116" s="426" t="s">
        <v>651</v>
      </c>
      <c r="Q116" s="426">
        <v>17</v>
      </c>
      <c r="R116" s="426">
        <v>611</v>
      </c>
      <c r="S116" s="426" t="s">
        <v>710</v>
      </c>
      <c r="T116" s="426">
        <v>2</v>
      </c>
      <c r="U116" s="426"/>
    </row>
    <row r="117" ht="13.5" spans="1:21">
      <c r="A117" s="426" t="s">
        <v>557</v>
      </c>
      <c r="B117" s="426" t="s">
        <v>16</v>
      </c>
      <c r="C117" s="426">
        <v>2020</v>
      </c>
      <c r="D117" s="426" t="s">
        <v>24</v>
      </c>
      <c r="E117" s="427" t="s">
        <v>50</v>
      </c>
      <c r="F117" s="426" t="s">
        <v>51</v>
      </c>
      <c r="G117" s="426" t="s">
        <v>25</v>
      </c>
      <c r="H117" s="426" t="s">
        <v>52</v>
      </c>
      <c r="I117" s="426">
        <v>23</v>
      </c>
      <c r="J117" s="426" t="s">
        <v>557</v>
      </c>
      <c r="K117" s="426" t="s">
        <v>16</v>
      </c>
      <c r="L117" s="426" t="s">
        <v>693</v>
      </c>
      <c r="M117" s="426">
        <v>2020</v>
      </c>
      <c r="N117" s="426" t="s">
        <v>649</v>
      </c>
      <c r="O117" s="426" t="s">
        <v>654</v>
      </c>
      <c r="P117" s="426" t="s">
        <v>651</v>
      </c>
      <c r="Q117" s="426">
        <v>18</v>
      </c>
      <c r="R117" s="426">
        <v>612</v>
      </c>
      <c r="S117" s="426" t="s">
        <v>711</v>
      </c>
      <c r="T117" s="426">
        <v>2</v>
      </c>
      <c r="U117" s="426"/>
    </row>
    <row r="118" ht="13.5" spans="1:21">
      <c r="A118" s="426" t="s">
        <v>557</v>
      </c>
      <c r="B118" s="426" t="s">
        <v>16</v>
      </c>
      <c r="C118" s="426">
        <v>2020</v>
      </c>
      <c r="D118" s="426" t="s">
        <v>24</v>
      </c>
      <c r="E118" s="427" t="s">
        <v>50</v>
      </c>
      <c r="F118" s="426" t="s">
        <v>51</v>
      </c>
      <c r="G118" s="426" t="s">
        <v>25</v>
      </c>
      <c r="H118" s="426" t="s">
        <v>52</v>
      </c>
      <c r="I118" s="426">
        <v>23</v>
      </c>
      <c r="J118" s="426" t="s">
        <v>557</v>
      </c>
      <c r="K118" s="426" t="s">
        <v>16</v>
      </c>
      <c r="L118" s="426" t="s">
        <v>693</v>
      </c>
      <c r="M118" s="426">
        <v>2020</v>
      </c>
      <c r="N118" s="426" t="s">
        <v>649</v>
      </c>
      <c r="O118" s="426" t="s">
        <v>654</v>
      </c>
      <c r="P118" s="426" t="s">
        <v>651</v>
      </c>
      <c r="Q118" s="426">
        <v>19</v>
      </c>
      <c r="R118" s="426">
        <v>613</v>
      </c>
      <c r="S118" s="426" t="s">
        <v>712</v>
      </c>
      <c r="T118" s="426">
        <v>2</v>
      </c>
      <c r="U118" s="426"/>
    </row>
    <row r="119" ht="13.5" spans="1:21">
      <c r="A119" s="426" t="s">
        <v>557</v>
      </c>
      <c r="B119" s="426" t="s">
        <v>16</v>
      </c>
      <c r="C119" s="426">
        <v>2020</v>
      </c>
      <c r="D119" s="426" t="s">
        <v>24</v>
      </c>
      <c r="E119" s="427" t="s">
        <v>50</v>
      </c>
      <c r="F119" s="426" t="s">
        <v>51</v>
      </c>
      <c r="G119" s="426" t="s">
        <v>25</v>
      </c>
      <c r="H119" s="426" t="s">
        <v>52</v>
      </c>
      <c r="I119" s="426">
        <v>23</v>
      </c>
      <c r="J119" s="426" t="s">
        <v>557</v>
      </c>
      <c r="K119" s="426" t="s">
        <v>16</v>
      </c>
      <c r="L119" s="426" t="s">
        <v>693</v>
      </c>
      <c r="M119" s="426">
        <v>2020</v>
      </c>
      <c r="N119" s="426" t="s">
        <v>649</v>
      </c>
      <c r="O119" s="426" t="s">
        <v>654</v>
      </c>
      <c r="P119" s="426" t="s">
        <v>659</v>
      </c>
      <c r="Q119" s="426">
        <v>20</v>
      </c>
      <c r="R119" s="426">
        <v>614</v>
      </c>
      <c r="S119" s="426" t="s">
        <v>713</v>
      </c>
      <c r="T119" s="426">
        <v>1</v>
      </c>
      <c r="U119" s="426"/>
    </row>
    <row r="120" ht="13.5" spans="1:21">
      <c r="A120" s="426" t="s">
        <v>557</v>
      </c>
      <c r="B120" s="426" t="s">
        <v>16</v>
      </c>
      <c r="C120" s="426">
        <v>2020</v>
      </c>
      <c r="D120" s="426" t="s">
        <v>24</v>
      </c>
      <c r="E120" s="427" t="s">
        <v>50</v>
      </c>
      <c r="F120" s="426" t="s">
        <v>51</v>
      </c>
      <c r="G120" s="426" t="s">
        <v>25</v>
      </c>
      <c r="H120" s="426" t="s">
        <v>52</v>
      </c>
      <c r="I120" s="426">
        <v>23</v>
      </c>
      <c r="J120" s="426" t="s">
        <v>557</v>
      </c>
      <c r="K120" s="426" t="s">
        <v>16</v>
      </c>
      <c r="L120" s="426" t="s">
        <v>693</v>
      </c>
      <c r="M120" s="426">
        <v>2020</v>
      </c>
      <c r="N120" s="426" t="s">
        <v>657</v>
      </c>
      <c r="O120" s="426" t="s">
        <v>658</v>
      </c>
      <c r="P120" s="426" t="s">
        <v>651</v>
      </c>
      <c r="Q120" s="426">
        <v>21</v>
      </c>
      <c r="R120" s="426">
        <v>615</v>
      </c>
      <c r="S120" s="426" t="s">
        <v>739</v>
      </c>
      <c r="T120" s="426">
        <v>4</v>
      </c>
      <c r="U120" s="426"/>
    </row>
    <row r="121" ht="13.5" spans="1:21">
      <c r="A121" s="426" t="s">
        <v>557</v>
      </c>
      <c r="B121" s="426" t="s">
        <v>16</v>
      </c>
      <c r="C121" s="426">
        <v>2020</v>
      </c>
      <c r="D121" s="426" t="s">
        <v>24</v>
      </c>
      <c r="E121" s="427" t="s">
        <v>50</v>
      </c>
      <c r="F121" s="426" t="s">
        <v>51</v>
      </c>
      <c r="G121" s="426" t="s">
        <v>25</v>
      </c>
      <c r="H121" s="426" t="s">
        <v>52</v>
      </c>
      <c r="I121" s="426">
        <v>23</v>
      </c>
      <c r="J121" s="426" t="s">
        <v>557</v>
      </c>
      <c r="K121" s="426" t="s">
        <v>16</v>
      </c>
      <c r="L121" s="426" t="s">
        <v>693</v>
      </c>
      <c r="M121" s="426">
        <v>2020</v>
      </c>
      <c r="N121" s="426" t="s">
        <v>657</v>
      </c>
      <c r="O121" s="426" t="s">
        <v>658</v>
      </c>
      <c r="P121" s="426" t="s">
        <v>651</v>
      </c>
      <c r="Q121" s="426">
        <v>22</v>
      </c>
      <c r="R121" s="426">
        <v>616</v>
      </c>
      <c r="S121" s="426" t="s">
        <v>740</v>
      </c>
      <c r="T121" s="426">
        <v>4</v>
      </c>
      <c r="U121" s="426"/>
    </row>
    <row r="122" ht="13.5" spans="1:21">
      <c r="A122" s="426" t="s">
        <v>557</v>
      </c>
      <c r="B122" s="426" t="s">
        <v>16</v>
      </c>
      <c r="C122" s="426">
        <v>2020</v>
      </c>
      <c r="D122" s="426" t="s">
        <v>24</v>
      </c>
      <c r="E122" s="427" t="s">
        <v>50</v>
      </c>
      <c r="F122" s="426" t="s">
        <v>51</v>
      </c>
      <c r="G122" s="426" t="s">
        <v>25</v>
      </c>
      <c r="H122" s="426" t="s">
        <v>52</v>
      </c>
      <c r="I122" s="426">
        <v>23</v>
      </c>
      <c r="J122" s="426" t="s">
        <v>557</v>
      </c>
      <c r="K122" s="426" t="s">
        <v>16</v>
      </c>
      <c r="L122" s="426" t="s">
        <v>693</v>
      </c>
      <c r="M122" s="426">
        <v>2020</v>
      </c>
      <c r="N122" s="426" t="s">
        <v>657</v>
      </c>
      <c r="O122" s="426" t="s">
        <v>658</v>
      </c>
      <c r="P122" s="426" t="s">
        <v>651</v>
      </c>
      <c r="Q122" s="426">
        <v>23</v>
      </c>
      <c r="R122" s="426">
        <v>617</v>
      </c>
      <c r="S122" s="426" t="s">
        <v>741</v>
      </c>
      <c r="T122" s="426">
        <v>4</v>
      </c>
      <c r="U122" s="426"/>
    </row>
    <row r="123" ht="13.5" spans="1:21">
      <c r="A123" s="426" t="s">
        <v>557</v>
      </c>
      <c r="B123" s="426" t="s">
        <v>16</v>
      </c>
      <c r="C123" s="426">
        <v>2020</v>
      </c>
      <c r="D123" s="426" t="s">
        <v>24</v>
      </c>
      <c r="E123" s="427" t="s">
        <v>50</v>
      </c>
      <c r="F123" s="426" t="s">
        <v>51</v>
      </c>
      <c r="G123" s="426" t="s">
        <v>25</v>
      </c>
      <c r="H123" s="426" t="s">
        <v>52</v>
      </c>
      <c r="I123" s="426">
        <v>23</v>
      </c>
      <c r="J123" s="426" t="s">
        <v>557</v>
      </c>
      <c r="K123" s="426" t="s">
        <v>16</v>
      </c>
      <c r="L123" s="426" t="s">
        <v>693</v>
      </c>
      <c r="M123" s="426">
        <v>2020</v>
      </c>
      <c r="N123" s="426" t="s">
        <v>657</v>
      </c>
      <c r="O123" s="426" t="s">
        <v>658</v>
      </c>
      <c r="P123" s="426" t="s">
        <v>659</v>
      </c>
      <c r="Q123" s="426">
        <v>24</v>
      </c>
      <c r="R123" s="426">
        <v>618</v>
      </c>
      <c r="S123" s="426" t="s">
        <v>742</v>
      </c>
      <c r="T123" s="426">
        <v>4</v>
      </c>
      <c r="U123" s="426"/>
    </row>
    <row r="124" ht="13.5" spans="1:21">
      <c r="A124" s="426" t="s">
        <v>557</v>
      </c>
      <c r="B124" s="426" t="s">
        <v>16</v>
      </c>
      <c r="C124" s="426">
        <v>2020</v>
      </c>
      <c r="D124" s="426" t="s">
        <v>24</v>
      </c>
      <c r="E124" s="427" t="s">
        <v>50</v>
      </c>
      <c r="F124" s="426" t="s">
        <v>51</v>
      </c>
      <c r="G124" s="426" t="s">
        <v>25</v>
      </c>
      <c r="H124" s="426" t="s">
        <v>52</v>
      </c>
      <c r="I124" s="426">
        <v>23</v>
      </c>
      <c r="J124" s="426" t="s">
        <v>557</v>
      </c>
      <c r="K124" s="426" t="s">
        <v>16</v>
      </c>
      <c r="L124" s="426" t="s">
        <v>693</v>
      </c>
      <c r="M124" s="426">
        <v>2020</v>
      </c>
      <c r="N124" s="426" t="s">
        <v>657</v>
      </c>
      <c r="O124" s="426" t="s">
        <v>658</v>
      </c>
      <c r="P124" s="426" t="s">
        <v>659</v>
      </c>
      <c r="Q124" s="426">
        <v>25</v>
      </c>
      <c r="R124" s="426">
        <v>619</v>
      </c>
      <c r="S124" s="426" t="s">
        <v>743</v>
      </c>
      <c r="T124" s="426">
        <v>4</v>
      </c>
      <c r="U124" s="426"/>
    </row>
    <row r="125" ht="13.5" spans="1:21">
      <c r="A125" s="426" t="s">
        <v>557</v>
      </c>
      <c r="B125" s="426" t="s">
        <v>16</v>
      </c>
      <c r="C125" s="426">
        <v>2020</v>
      </c>
      <c r="D125" s="426" t="s">
        <v>24</v>
      </c>
      <c r="E125" s="427" t="s">
        <v>50</v>
      </c>
      <c r="F125" s="426" t="s">
        <v>51</v>
      </c>
      <c r="G125" s="426" t="s">
        <v>25</v>
      </c>
      <c r="H125" s="426" t="s">
        <v>52</v>
      </c>
      <c r="I125" s="426">
        <v>23</v>
      </c>
      <c r="J125" s="426" t="s">
        <v>557</v>
      </c>
      <c r="K125" s="426" t="s">
        <v>16</v>
      </c>
      <c r="L125" s="426" t="s">
        <v>693</v>
      </c>
      <c r="M125" s="426">
        <v>2020</v>
      </c>
      <c r="N125" s="426" t="s">
        <v>657</v>
      </c>
      <c r="O125" s="426" t="s">
        <v>666</v>
      </c>
      <c r="P125" s="426" t="s">
        <v>651</v>
      </c>
      <c r="Q125" s="426">
        <v>26</v>
      </c>
      <c r="R125" s="426">
        <v>637</v>
      </c>
      <c r="S125" s="426" t="s">
        <v>744</v>
      </c>
      <c r="T125" s="426"/>
      <c r="U125" s="426" t="s">
        <v>668</v>
      </c>
    </row>
    <row r="126" ht="13.5" spans="1:21">
      <c r="A126" s="426" t="s">
        <v>557</v>
      </c>
      <c r="B126" s="426" t="s">
        <v>16</v>
      </c>
      <c r="C126" s="426">
        <v>2020</v>
      </c>
      <c r="D126" s="426" t="s">
        <v>24</v>
      </c>
      <c r="E126" s="427" t="s">
        <v>50</v>
      </c>
      <c r="F126" s="426" t="s">
        <v>51</v>
      </c>
      <c r="G126" s="426" t="s">
        <v>25</v>
      </c>
      <c r="H126" s="426" t="s">
        <v>52</v>
      </c>
      <c r="I126" s="426">
        <v>23</v>
      </c>
      <c r="J126" s="426" t="s">
        <v>557</v>
      </c>
      <c r="K126" s="426" t="s">
        <v>16</v>
      </c>
      <c r="L126" s="426" t="s">
        <v>693</v>
      </c>
      <c r="M126" s="426">
        <v>2020</v>
      </c>
      <c r="N126" s="426" t="s">
        <v>657</v>
      </c>
      <c r="O126" s="426" t="s">
        <v>666</v>
      </c>
      <c r="P126" s="426" t="s">
        <v>651</v>
      </c>
      <c r="Q126" s="426">
        <v>27</v>
      </c>
      <c r="R126" s="426">
        <v>638</v>
      </c>
      <c r="S126" s="426" t="s">
        <v>745</v>
      </c>
      <c r="T126" s="426"/>
      <c r="U126" s="426" t="s">
        <v>668</v>
      </c>
    </row>
    <row r="127" ht="13.5" spans="1:21">
      <c r="A127" s="426" t="s">
        <v>558</v>
      </c>
      <c r="B127" s="426" t="s">
        <v>16</v>
      </c>
      <c r="C127" s="426">
        <v>2020</v>
      </c>
      <c r="D127" s="426" t="s">
        <v>29</v>
      </c>
      <c r="E127" s="427" t="s">
        <v>56</v>
      </c>
      <c r="F127" s="426" t="s">
        <v>57</v>
      </c>
      <c r="G127" s="426" t="s">
        <v>25</v>
      </c>
      <c r="H127" s="426" t="s">
        <v>52</v>
      </c>
      <c r="I127" s="426">
        <v>23</v>
      </c>
      <c r="J127" s="426" t="s">
        <v>558</v>
      </c>
      <c r="K127" s="426" t="s">
        <v>16</v>
      </c>
      <c r="L127" s="426" t="s">
        <v>703</v>
      </c>
      <c r="M127" s="426">
        <v>2020</v>
      </c>
      <c r="N127" s="426" t="s">
        <v>649</v>
      </c>
      <c r="O127" s="426" t="s">
        <v>650</v>
      </c>
      <c r="P127" s="426" t="s">
        <v>651</v>
      </c>
      <c r="Q127" s="426">
        <v>10</v>
      </c>
      <c r="R127" s="426">
        <v>620</v>
      </c>
      <c r="S127" s="426" t="s">
        <v>708</v>
      </c>
      <c r="T127" s="426">
        <v>2</v>
      </c>
      <c r="U127" s="426"/>
    </row>
    <row r="128" ht="13.5" spans="1:21">
      <c r="A128" s="426" t="s">
        <v>558</v>
      </c>
      <c r="B128" s="426" t="s">
        <v>16</v>
      </c>
      <c r="C128" s="426">
        <v>2020</v>
      </c>
      <c r="D128" s="426" t="s">
        <v>29</v>
      </c>
      <c r="E128" s="427" t="s">
        <v>56</v>
      </c>
      <c r="F128" s="426" t="s">
        <v>57</v>
      </c>
      <c r="G128" s="426" t="s">
        <v>25</v>
      </c>
      <c r="H128" s="426" t="s">
        <v>52</v>
      </c>
      <c r="I128" s="426">
        <v>23</v>
      </c>
      <c r="J128" s="426" t="s">
        <v>558</v>
      </c>
      <c r="K128" s="426" t="s">
        <v>16</v>
      </c>
      <c r="L128" s="426" t="s">
        <v>703</v>
      </c>
      <c r="M128" s="426">
        <v>2020</v>
      </c>
      <c r="N128" s="426" t="s">
        <v>649</v>
      </c>
      <c r="O128" s="426" t="s">
        <v>654</v>
      </c>
      <c r="P128" s="426" t="s">
        <v>651</v>
      </c>
      <c r="Q128" s="426">
        <v>11</v>
      </c>
      <c r="R128" s="426">
        <v>621</v>
      </c>
      <c r="S128" s="426" t="s">
        <v>709</v>
      </c>
      <c r="T128" s="426">
        <v>2</v>
      </c>
      <c r="U128" s="426"/>
    </row>
    <row r="129" ht="13.5" spans="1:21">
      <c r="A129" s="426" t="s">
        <v>558</v>
      </c>
      <c r="B129" s="426" t="s">
        <v>16</v>
      </c>
      <c r="C129" s="426">
        <v>2020</v>
      </c>
      <c r="D129" s="426" t="s">
        <v>29</v>
      </c>
      <c r="E129" s="427" t="s">
        <v>56</v>
      </c>
      <c r="F129" s="426" t="s">
        <v>57</v>
      </c>
      <c r="G129" s="426" t="s">
        <v>25</v>
      </c>
      <c r="H129" s="426" t="s">
        <v>52</v>
      </c>
      <c r="I129" s="426">
        <v>23</v>
      </c>
      <c r="J129" s="426" t="s">
        <v>558</v>
      </c>
      <c r="K129" s="426" t="s">
        <v>16</v>
      </c>
      <c r="L129" s="426" t="s">
        <v>703</v>
      </c>
      <c r="M129" s="426">
        <v>2020</v>
      </c>
      <c r="N129" s="426" t="s">
        <v>649</v>
      </c>
      <c r="O129" s="426" t="s">
        <v>654</v>
      </c>
      <c r="P129" s="426" t="s">
        <v>651</v>
      </c>
      <c r="Q129" s="426">
        <v>12</v>
      </c>
      <c r="R129" s="426">
        <v>622</v>
      </c>
      <c r="S129" s="426" t="s">
        <v>710</v>
      </c>
      <c r="T129" s="426">
        <v>2</v>
      </c>
      <c r="U129" s="426"/>
    </row>
    <row r="130" ht="13.5" spans="1:21">
      <c r="A130" s="426" t="s">
        <v>558</v>
      </c>
      <c r="B130" s="426" t="s">
        <v>16</v>
      </c>
      <c r="C130" s="426">
        <v>2020</v>
      </c>
      <c r="D130" s="426" t="s">
        <v>29</v>
      </c>
      <c r="E130" s="427" t="s">
        <v>56</v>
      </c>
      <c r="F130" s="426" t="s">
        <v>57</v>
      </c>
      <c r="G130" s="426" t="s">
        <v>25</v>
      </c>
      <c r="H130" s="426" t="s">
        <v>52</v>
      </c>
      <c r="I130" s="426">
        <v>23</v>
      </c>
      <c r="J130" s="426" t="s">
        <v>558</v>
      </c>
      <c r="K130" s="426" t="s">
        <v>16</v>
      </c>
      <c r="L130" s="426" t="s">
        <v>703</v>
      </c>
      <c r="M130" s="426">
        <v>2020</v>
      </c>
      <c r="N130" s="426" t="s">
        <v>649</v>
      </c>
      <c r="O130" s="426" t="s">
        <v>654</v>
      </c>
      <c r="P130" s="426" t="s">
        <v>651</v>
      </c>
      <c r="Q130" s="426">
        <v>13</v>
      </c>
      <c r="R130" s="426">
        <v>623</v>
      </c>
      <c r="S130" s="426" t="s">
        <v>711</v>
      </c>
      <c r="T130" s="426">
        <v>2</v>
      </c>
      <c r="U130" s="426"/>
    </row>
    <row r="131" ht="13.5" spans="1:21">
      <c r="A131" s="426" t="s">
        <v>558</v>
      </c>
      <c r="B131" s="426" t="s">
        <v>16</v>
      </c>
      <c r="C131" s="426">
        <v>2020</v>
      </c>
      <c r="D131" s="426" t="s">
        <v>29</v>
      </c>
      <c r="E131" s="427" t="s">
        <v>56</v>
      </c>
      <c r="F131" s="426" t="s">
        <v>57</v>
      </c>
      <c r="G131" s="426" t="s">
        <v>25</v>
      </c>
      <c r="H131" s="426" t="s">
        <v>52</v>
      </c>
      <c r="I131" s="426">
        <v>23</v>
      </c>
      <c r="J131" s="426" t="s">
        <v>558</v>
      </c>
      <c r="K131" s="426" t="s">
        <v>16</v>
      </c>
      <c r="L131" s="426" t="s">
        <v>703</v>
      </c>
      <c r="M131" s="426">
        <v>2020</v>
      </c>
      <c r="N131" s="426" t="s">
        <v>649</v>
      </c>
      <c r="O131" s="426" t="s">
        <v>654</v>
      </c>
      <c r="P131" s="426" t="s">
        <v>651</v>
      </c>
      <c r="Q131" s="426">
        <v>14</v>
      </c>
      <c r="R131" s="426">
        <v>624</v>
      </c>
      <c r="S131" s="426" t="s">
        <v>712</v>
      </c>
      <c r="T131" s="426">
        <v>2</v>
      </c>
      <c r="U131" s="426"/>
    </row>
    <row r="132" ht="13.5" spans="1:21">
      <c r="A132" s="426" t="s">
        <v>558</v>
      </c>
      <c r="B132" s="426" t="s">
        <v>16</v>
      </c>
      <c r="C132" s="426">
        <v>2020</v>
      </c>
      <c r="D132" s="426" t="s">
        <v>29</v>
      </c>
      <c r="E132" s="427" t="s">
        <v>56</v>
      </c>
      <c r="F132" s="426" t="s">
        <v>57</v>
      </c>
      <c r="G132" s="426" t="s">
        <v>25</v>
      </c>
      <c r="H132" s="426" t="s">
        <v>52</v>
      </c>
      <c r="I132" s="426">
        <v>23</v>
      </c>
      <c r="J132" s="426" t="s">
        <v>558</v>
      </c>
      <c r="K132" s="426" t="s">
        <v>16</v>
      </c>
      <c r="L132" s="426" t="s">
        <v>703</v>
      </c>
      <c r="M132" s="426">
        <v>2020</v>
      </c>
      <c r="N132" s="426" t="s">
        <v>649</v>
      </c>
      <c r="O132" s="426" t="s">
        <v>654</v>
      </c>
      <c r="P132" s="426" t="s">
        <v>659</v>
      </c>
      <c r="Q132" s="426">
        <v>15</v>
      </c>
      <c r="R132" s="426">
        <v>625</v>
      </c>
      <c r="S132" s="426" t="s">
        <v>713</v>
      </c>
      <c r="T132" s="426">
        <v>1</v>
      </c>
      <c r="U132" s="426"/>
    </row>
    <row r="133" ht="13.5" spans="1:21">
      <c r="A133" s="426" t="s">
        <v>558</v>
      </c>
      <c r="B133" s="426" t="s">
        <v>16</v>
      </c>
      <c r="C133" s="426">
        <v>2020</v>
      </c>
      <c r="D133" s="426" t="s">
        <v>29</v>
      </c>
      <c r="E133" s="427" t="s">
        <v>56</v>
      </c>
      <c r="F133" s="426" t="s">
        <v>57</v>
      </c>
      <c r="G133" s="426" t="s">
        <v>25</v>
      </c>
      <c r="H133" s="426" t="s">
        <v>52</v>
      </c>
      <c r="I133" s="426">
        <v>23</v>
      </c>
      <c r="J133" s="426" t="s">
        <v>558</v>
      </c>
      <c r="K133" s="426" t="s">
        <v>16</v>
      </c>
      <c r="L133" s="426" t="s">
        <v>703</v>
      </c>
      <c r="M133" s="426">
        <v>2020</v>
      </c>
      <c r="N133" s="426" t="s">
        <v>657</v>
      </c>
      <c r="O133" s="426" t="s">
        <v>658</v>
      </c>
      <c r="P133" s="426" t="s">
        <v>651</v>
      </c>
      <c r="Q133" s="426">
        <v>16</v>
      </c>
      <c r="R133" s="426">
        <v>626</v>
      </c>
      <c r="S133" s="426" t="s">
        <v>746</v>
      </c>
      <c r="T133" s="426">
        <v>4</v>
      </c>
      <c r="U133" s="426"/>
    </row>
    <row r="134" ht="13.5" spans="1:21">
      <c r="A134" s="426" t="s">
        <v>558</v>
      </c>
      <c r="B134" s="426" t="s">
        <v>16</v>
      </c>
      <c r="C134" s="426">
        <v>2020</v>
      </c>
      <c r="D134" s="426" t="s">
        <v>29</v>
      </c>
      <c r="E134" s="427" t="s">
        <v>56</v>
      </c>
      <c r="F134" s="426" t="s">
        <v>57</v>
      </c>
      <c r="G134" s="426" t="s">
        <v>25</v>
      </c>
      <c r="H134" s="426" t="s">
        <v>52</v>
      </c>
      <c r="I134" s="426">
        <v>23</v>
      </c>
      <c r="J134" s="426" t="s">
        <v>558</v>
      </c>
      <c r="K134" s="426" t="s">
        <v>16</v>
      </c>
      <c r="L134" s="426" t="s">
        <v>703</v>
      </c>
      <c r="M134" s="426">
        <v>2020</v>
      </c>
      <c r="N134" s="426" t="s">
        <v>657</v>
      </c>
      <c r="O134" s="426" t="s">
        <v>658</v>
      </c>
      <c r="P134" s="426" t="s">
        <v>651</v>
      </c>
      <c r="Q134" s="426">
        <v>17</v>
      </c>
      <c r="R134" s="426">
        <v>627</v>
      </c>
      <c r="S134" s="426" t="s">
        <v>747</v>
      </c>
      <c r="T134" s="426">
        <v>6</v>
      </c>
      <c r="U134" s="426"/>
    </row>
    <row r="135" ht="13.5" spans="1:21">
      <c r="A135" s="426" t="s">
        <v>558</v>
      </c>
      <c r="B135" s="426" t="s">
        <v>16</v>
      </c>
      <c r="C135" s="426">
        <v>2020</v>
      </c>
      <c r="D135" s="426" t="s">
        <v>29</v>
      </c>
      <c r="E135" s="427" t="s">
        <v>56</v>
      </c>
      <c r="F135" s="426" t="s">
        <v>57</v>
      </c>
      <c r="G135" s="426" t="s">
        <v>25</v>
      </c>
      <c r="H135" s="426" t="s">
        <v>52</v>
      </c>
      <c r="I135" s="426">
        <v>23</v>
      </c>
      <c r="J135" s="426" t="s">
        <v>558</v>
      </c>
      <c r="K135" s="426" t="s">
        <v>16</v>
      </c>
      <c r="L135" s="426" t="s">
        <v>703</v>
      </c>
      <c r="M135" s="426">
        <v>2020</v>
      </c>
      <c r="N135" s="426" t="s">
        <v>657</v>
      </c>
      <c r="O135" s="426" t="s">
        <v>658</v>
      </c>
      <c r="P135" s="426" t="s">
        <v>659</v>
      </c>
      <c r="Q135" s="426">
        <v>18</v>
      </c>
      <c r="R135" s="426">
        <v>628</v>
      </c>
      <c r="S135" s="426" t="s">
        <v>748</v>
      </c>
      <c r="T135" s="426">
        <v>4</v>
      </c>
      <c r="U135" s="426"/>
    </row>
    <row r="136" ht="13.5" spans="1:21">
      <c r="A136" s="426" t="s">
        <v>558</v>
      </c>
      <c r="B136" s="426" t="s">
        <v>16</v>
      </c>
      <c r="C136" s="426">
        <v>2020</v>
      </c>
      <c r="D136" s="426" t="s">
        <v>29</v>
      </c>
      <c r="E136" s="427" t="s">
        <v>56</v>
      </c>
      <c r="F136" s="426" t="s">
        <v>57</v>
      </c>
      <c r="G136" s="426" t="s">
        <v>25</v>
      </c>
      <c r="H136" s="426" t="s">
        <v>52</v>
      </c>
      <c r="I136" s="426">
        <v>23</v>
      </c>
      <c r="J136" s="426" t="s">
        <v>558</v>
      </c>
      <c r="K136" s="426" t="s">
        <v>16</v>
      </c>
      <c r="L136" s="426" t="s">
        <v>703</v>
      </c>
      <c r="M136" s="426">
        <v>2020</v>
      </c>
      <c r="N136" s="426" t="s">
        <v>657</v>
      </c>
      <c r="O136" s="426" t="s">
        <v>658</v>
      </c>
      <c r="P136" s="426" t="s">
        <v>659</v>
      </c>
      <c r="Q136" s="426">
        <v>19</v>
      </c>
      <c r="R136" s="426">
        <v>629</v>
      </c>
      <c r="S136" s="426" t="s">
        <v>749</v>
      </c>
      <c r="T136" s="426">
        <v>4</v>
      </c>
      <c r="U136" s="426"/>
    </row>
    <row r="137" ht="13.5" spans="1:21">
      <c r="A137" s="426" t="s">
        <v>558</v>
      </c>
      <c r="B137" s="426" t="s">
        <v>16</v>
      </c>
      <c r="C137" s="426">
        <v>2020</v>
      </c>
      <c r="D137" s="426" t="s">
        <v>29</v>
      </c>
      <c r="E137" s="427" t="s">
        <v>56</v>
      </c>
      <c r="F137" s="426" t="s">
        <v>57</v>
      </c>
      <c r="G137" s="426" t="s">
        <v>25</v>
      </c>
      <c r="H137" s="426" t="s">
        <v>52</v>
      </c>
      <c r="I137" s="426">
        <v>23</v>
      </c>
      <c r="J137" s="426" t="s">
        <v>558</v>
      </c>
      <c r="K137" s="426" t="s">
        <v>16</v>
      </c>
      <c r="L137" s="426" t="s">
        <v>703</v>
      </c>
      <c r="M137" s="426">
        <v>2020</v>
      </c>
      <c r="N137" s="426" t="s">
        <v>649</v>
      </c>
      <c r="O137" s="426" t="s">
        <v>654</v>
      </c>
      <c r="P137" s="426" t="s">
        <v>659</v>
      </c>
      <c r="Q137" s="426">
        <v>20</v>
      </c>
      <c r="R137" s="426">
        <v>630</v>
      </c>
      <c r="S137" s="426" t="s">
        <v>684</v>
      </c>
      <c r="T137" s="426">
        <v>2</v>
      </c>
      <c r="U137" s="426"/>
    </row>
    <row r="138" ht="13.5" spans="1:21">
      <c r="A138" s="426" t="s">
        <v>558</v>
      </c>
      <c r="B138" s="426" t="s">
        <v>16</v>
      </c>
      <c r="C138" s="426">
        <v>2020</v>
      </c>
      <c r="D138" s="426" t="s">
        <v>29</v>
      </c>
      <c r="E138" s="427" t="s">
        <v>56</v>
      </c>
      <c r="F138" s="426" t="s">
        <v>57</v>
      </c>
      <c r="G138" s="426" t="s">
        <v>25</v>
      </c>
      <c r="H138" s="426" t="s">
        <v>52</v>
      </c>
      <c r="I138" s="426">
        <v>23</v>
      </c>
      <c r="J138" s="426" t="s">
        <v>558</v>
      </c>
      <c r="K138" s="426" t="s">
        <v>16</v>
      </c>
      <c r="L138" s="426" t="s">
        <v>703</v>
      </c>
      <c r="M138" s="426">
        <v>2020</v>
      </c>
      <c r="N138" s="426" t="s">
        <v>657</v>
      </c>
      <c r="O138" s="426" t="s">
        <v>666</v>
      </c>
      <c r="P138" s="426" t="s">
        <v>651</v>
      </c>
      <c r="Q138" s="426">
        <v>21</v>
      </c>
      <c r="R138" s="426">
        <v>639</v>
      </c>
      <c r="S138" s="426" t="s">
        <v>750</v>
      </c>
      <c r="T138" s="426"/>
      <c r="U138" s="426" t="s">
        <v>668</v>
      </c>
    </row>
    <row r="139" ht="13.5" spans="1:21">
      <c r="A139" s="426" t="s">
        <v>558</v>
      </c>
      <c r="B139" s="426" t="s">
        <v>16</v>
      </c>
      <c r="C139" s="426">
        <v>2020</v>
      </c>
      <c r="D139" s="426" t="s">
        <v>29</v>
      </c>
      <c r="E139" s="427" t="s">
        <v>56</v>
      </c>
      <c r="F139" s="426" t="s">
        <v>57</v>
      </c>
      <c r="G139" s="426" t="s">
        <v>25</v>
      </c>
      <c r="H139" s="426" t="s">
        <v>52</v>
      </c>
      <c r="I139" s="426">
        <v>23</v>
      </c>
      <c r="J139" s="426" t="s">
        <v>558</v>
      </c>
      <c r="K139" s="426" t="s">
        <v>16</v>
      </c>
      <c r="L139" s="426" t="s">
        <v>703</v>
      </c>
      <c r="M139" s="426">
        <v>2020</v>
      </c>
      <c r="N139" s="426" t="s">
        <v>657</v>
      </c>
      <c r="O139" s="426" t="s">
        <v>666</v>
      </c>
      <c r="P139" s="426" t="s">
        <v>651</v>
      </c>
      <c r="Q139" s="426">
        <v>22</v>
      </c>
      <c r="R139" s="426">
        <v>640</v>
      </c>
      <c r="S139" s="426" t="s">
        <v>751</v>
      </c>
      <c r="T139" s="426"/>
      <c r="U139" s="426" t="s">
        <v>670</v>
      </c>
    </row>
    <row r="140" ht="13.5" spans="1:21">
      <c r="A140" s="426" t="s">
        <v>559</v>
      </c>
      <c r="B140" s="426" t="s">
        <v>16</v>
      </c>
      <c r="C140" s="426">
        <v>2021</v>
      </c>
      <c r="D140" s="426" t="s">
        <v>303</v>
      </c>
      <c r="E140" s="427" t="s">
        <v>300</v>
      </c>
      <c r="F140" s="426" t="s">
        <v>301</v>
      </c>
      <c r="G140" s="426" t="s">
        <v>25</v>
      </c>
      <c r="H140" s="426" t="s">
        <v>302</v>
      </c>
      <c r="I140" s="426">
        <v>29</v>
      </c>
      <c r="J140" s="426" t="s">
        <v>559</v>
      </c>
      <c r="K140" s="426" t="s">
        <v>16</v>
      </c>
      <c r="L140" s="426" t="s">
        <v>752</v>
      </c>
      <c r="M140" s="426">
        <v>2021</v>
      </c>
      <c r="N140" s="426" t="s">
        <v>649</v>
      </c>
      <c r="O140" s="426" t="s">
        <v>650</v>
      </c>
      <c r="P140" s="426" t="s">
        <v>651</v>
      </c>
      <c r="Q140" s="426">
        <v>1</v>
      </c>
      <c r="R140" s="426">
        <v>641</v>
      </c>
      <c r="S140" s="426" t="s">
        <v>753</v>
      </c>
      <c r="T140" s="426">
        <v>2</v>
      </c>
      <c r="U140" s="426"/>
    </row>
    <row r="141" ht="13.5" spans="1:21">
      <c r="A141" s="426" t="s">
        <v>559</v>
      </c>
      <c r="B141" s="426" t="s">
        <v>16</v>
      </c>
      <c r="C141" s="426">
        <v>2021</v>
      </c>
      <c r="D141" s="426" t="s">
        <v>303</v>
      </c>
      <c r="E141" s="427" t="s">
        <v>304</v>
      </c>
      <c r="F141" s="426" t="s">
        <v>305</v>
      </c>
      <c r="G141" s="426" t="s">
        <v>25</v>
      </c>
      <c r="H141" s="426" t="s">
        <v>306</v>
      </c>
      <c r="I141" s="426">
        <v>30</v>
      </c>
      <c r="J141" s="426" t="s">
        <v>559</v>
      </c>
      <c r="K141" s="426" t="s">
        <v>16</v>
      </c>
      <c r="L141" s="426" t="s">
        <v>752</v>
      </c>
      <c r="M141" s="426">
        <v>2021</v>
      </c>
      <c r="N141" s="426" t="s">
        <v>649</v>
      </c>
      <c r="O141" s="426" t="s">
        <v>650</v>
      </c>
      <c r="P141" s="426" t="s">
        <v>651</v>
      </c>
      <c r="Q141" s="426">
        <v>1</v>
      </c>
      <c r="R141" s="426">
        <v>641</v>
      </c>
      <c r="S141" s="426" t="s">
        <v>753</v>
      </c>
      <c r="T141" s="426">
        <v>2</v>
      </c>
      <c r="U141" s="426"/>
    </row>
    <row r="142" ht="13.5" spans="1:21">
      <c r="A142" s="426" t="s">
        <v>559</v>
      </c>
      <c r="B142" s="426" t="s">
        <v>16</v>
      </c>
      <c r="C142" s="426">
        <v>2021</v>
      </c>
      <c r="D142" s="426" t="s">
        <v>303</v>
      </c>
      <c r="E142" s="427" t="s">
        <v>300</v>
      </c>
      <c r="F142" s="426" t="s">
        <v>301</v>
      </c>
      <c r="G142" s="426" t="s">
        <v>25</v>
      </c>
      <c r="H142" s="426" t="s">
        <v>302</v>
      </c>
      <c r="I142" s="426">
        <v>29</v>
      </c>
      <c r="J142" s="426" t="s">
        <v>559</v>
      </c>
      <c r="K142" s="426" t="s">
        <v>16</v>
      </c>
      <c r="L142" s="426" t="s">
        <v>752</v>
      </c>
      <c r="M142" s="426">
        <v>2021</v>
      </c>
      <c r="N142" s="426" t="s">
        <v>649</v>
      </c>
      <c r="O142" s="426" t="s">
        <v>654</v>
      </c>
      <c r="P142" s="426" t="s">
        <v>651</v>
      </c>
      <c r="Q142" s="426">
        <v>2</v>
      </c>
      <c r="R142" s="426">
        <v>642</v>
      </c>
      <c r="S142" s="426" t="s">
        <v>754</v>
      </c>
      <c r="T142" s="426">
        <v>2</v>
      </c>
      <c r="U142" s="426"/>
    </row>
    <row r="143" ht="13.5" spans="1:21">
      <c r="A143" s="426" t="s">
        <v>559</v>
      </c>
      <c r="B143" s="426" t="s">
        <v>16</v>
      </c>
      <c r="C143" s="426">
        <v>2021</v>
      </c>
      <c r="D143" s="426" t="s">
        <v>303</v>
      </c>
      <c r="E143" s="427" t="s">
        <v>304</v>
      </c>
      <c r="F143" s="426" t="s">
        <v>305</v>
      </c>
      <c r="G143" s="426" t="s">
        <v>25</v>
      </c>
      <c r="H143" s="426" t="s">
        <v>306</v>
      </c>
      <c r="I143" s="426">
        <v>30</v>
      </c>
      <c r="J143" s="426" t="s">
        <v>559</v>
      </c>
      <c r="K143" s="426" t="s">
        <v>16</v>
      </c>
      <c r="L143" s="426" t="s">
        <v>752</v>
      </c>
      <c r="M143" s="426">
        <v>2021</v>
      </c>
      <c r="N143" s="426" t="s">
        <v>649</v>
      </c>
      <c r="O143" s="426" t="s">
        <v>654</v>
      </c>
      <c r="P143" s="426" t="s">
        <v>651</v>
      </c>
      <c r="Q143" s="426">
        <v>2</v>
      </c>
      <c r="R143" s="426">
        <v>642</v>
      </c>
      <c r="S143" s="426" t="s">
        <v>754</v>
      </c>
      <c r="T143" s="426">
        <v>2</v>
      </c>
      <c r="U143" s="426"/>
    </row>
    <row r="144" ht="13.5" spans="1:21">
      <c r="A144" s="426" t="s">
        <v>559</v>
      </c>
      <c r="B144" s="426" t="s">
        <v>16</v>
      </c>
      <c r="C144" s="426">
        <v>2021</v>
      </c>
      <c r="D144" s="426" t="s">
        <v>303</v>
      </c>
      <c r="E144" s="427" t="s">
        <v>300</v>
      </c>
      <c r="F144" s="426" t="s">
        <v>301</v>
      </c>
      <c r="G144" s="426" t="s">
        <v>25</v>
      </c>
      <c r="H144" s="426" t="s">
        <v>302</v>
      </c>
      <c r="I144" s="426">
        <v>29</v>
      </c>
      <c r="J144" s="426" t="s">
        <v>559</v>
      </c>
      <c r="K144" s="426" t="s">
        <v>16</v>
      </c>
      <c r="L144" s="426" t="s">
        <v>752</v>
      </c>
      <c r="M144" s="426">
        <v>2021</v>
      </c>
      <c r="N144" s="426" t="s">
        <v>649</v>
      </c>
      <c r="O144" s="426" t="s">
        <v>654</v>
      </c>
      <c r="P144" s="426" t="s">
        <v>651</v>
      </c>
      <c r="Q144" s="426">
        <v>3</v>
      </c>
      <c r="R144" s="426">
        <v>643</v>
      </c>
      <c r="S144" s="426" t="s">
        <v>755</v>
      </c>
      <c r="T144" s="426">
        <v>2</v>
      </c>
      <c r="U144" s="426"/>
    </row>
    <row r="145" ht="13.5" spans="1:21">
      <c r="A145" s="426" t="s">
        <v>559</v>
      </c>
      <c r="B145" s="426" t="s">
        <v>16</v>
      </c>
      <c r="C145" s="426">
        <v>2021</v>
      </c>
      <c r="D145" s="426" t="s">
        <v>303</v>
      </c>
      <c r="E145" s="427" t="s">
        <v>304</v>
      </c>
      <c r="F145" s="426" t="s">
        <v>305</v>
      </c>
      <c r="G145" s="426" t="s">
        <v>25</v>
      </c>
      <c r="H145" s="426" t="s">
        <v>306</v>
      </c>
      <c r="I145" s="426">
        <v>30</v>
      </c>
      <c r="J145" s="426" t="s">
        <v>559</v>
      </c>
      <c r="K145" s="426" t="s">
        <v>16</v>
      </c>
      <c r="L145" s="426" t="s">
        <v>752</v>
      </c>
      <c r="M145" s="426">
        <v>2021</v>
      </c>
      <c r="N145" s="426" t="s">
        <v>649</v>
      </c>
      <c r="O145" s="426" t="s">
        <v>654</v>
      </c>
      <c r="P145" s="426" t="s">
        <v>651</v>
      </c>
      <c r="Q145" s="426">
        <v>3</v>
      </c>
      <c r="R145" s="426">
        <v>643</v>
      </c>
      <c r="S145" s="426" t="s">
        <v>755</v>
      </c>
      <c r="T145" s="426">
        <v>2</v>
      </c>
      <c r="U145" s="426"/>
    </row>
    <row r="146" ht="13.5" spans="1:21">
      <c r="A146" s="426" t="s">
        <v>559</v>
      </c>
      <c r="B146" s="426" t="s">
        <v>16</v>
      </c>
      <c r="C146" s="426">
        <v>2021</v>
      </c>
      <c r="D146" s="426" t="s">
        <v>303</v>
      </c>
      <c r="E146" s="427" t="s">
        <v>300</v>
      </c>
      <c r="F146" s="426" t="s">
        <v>301</v>
      </c>
      <c r="G146" s="426" t="s">
        <v>25</v>
      </c>
      <c r="H146" s="426" t="s">
        <v>302</v>
      </c>
      <c r="I146" s="426">
        <v>29</v>
      </c>
      <c r="J146" s="426" t="s">
        <v>559</v>
      </c>
      <c r="K146" s="426" t="s">
        <v>16</v>
      </c>
      <c r="L146" s="426" t="s">
        <v>752</v>
      </c>
      <c r="M146" s="426">
        <v>2021</v>
      </c>
      <c r="N146" s="426" t="s">
        <v>649</v>
      </c>
      <c r="O146" s="426" t="s">
        <v>654</v>
      </c>
      <c r="P146" s="426" t="s">
        <v>651</v>
      </c>
      <c r="Q146" s="426">
        <v>4</v>
      </c>
      <c r="R146" s="426">
        <v>644</v>
      </c>
      <c r="S146" s="426" t="s">
        <v>756</v>
      </c>
      <c r="T146" s="426">
        <v>2</v>
      </c>
      <c r="U146" s="426"/>
    </row>
    <row r="147" ht="13.5" spans="1:21">
      <c r="A147" s="426" t="s">
        <v>559</v>
      </c>
      <c r="B147" s="426" t="s">
        <v>16</v>
      </c>
      <c r="C147" s="426">
        <v>2021</v>
      </c>
      <c r="D147" s="426" t="s">
        <v>303</v>
      </c>
      <c r="E147" s="427" t="s">
        <v>304</v>
      </c>
      <c r="F147" s="426" t="s">
        <v>305</v>
      </c>
      <c r="G147" s="426" t="s">
        <v>25</v>
      </c>
      <c r="H147" s="426" t="s">
        <v>306</v>
      </c>
      <c r="I147" s="426">
        <v>30</v>
      </c>
      <c r="J147" s="426" t="s">
        <v>559</v>
      </c>
      <c r="K147" s="426" t="s">
        <v>16</v>
      </c>
      <c r="L147" s="426" t="s">
        <v>752</v>
      </c>
      <c r="M147" s="426">
        <v>2021</v>
      </c>
      <c r="N147" s="426" t="s">
        <v>649</v>
      </c>
      <c r="O147" s="426" t="s">
        <v>654</v>
      </c>
      <c r="P147" s="426" t="s">
        <v>651</v>
      </c>
      <c r="Q147" s="426">
        <v>4</v>
      </c>
      <c r="R147" s="426">
        <v>644</v>
      </c>
      <c r="S147" s="426" t="s">
        <v>756</v>
      </c>
      <c r="T147" s="426">
        <v>2</v>
      </c>
      <c r="U147" s="426"/>
    </row>
    <row r="148" ht="13.5" spans="1:21">
      <c r="A148" s="426" t="s">
        <v>559</v>
      </c>
      <c r="B148" s="426" t="s">
        <v>16</v>
      </c>
      <c r="C148" s="426">
        <v>2021</v>
      </c>
      <c r="D148" s="426" t="s">
        <v>303</v>
      </c>
      <c r="E148" s="427" t="s">
        <v>300</v>
      </c>
      <c r="F148" s="426" t="s">
        <v>301</v>
      </c>
      <c r="G148" s="426" t="s">
        <v>25</v>
      </c>
      <c r="H148" s="426" t="s">
        <v>302</v>
      </c>
      <c r="I148" s="426">
        <v>29</v>
      </c>
      <c r="J148" s="426" t="s">
        <v>559</v>
      </c>
      <c r="K148" s="426" t="s">
        <v>16</v>
      </c>
      <c r="L148" s="426" t="s">
        <v>752</v>
      </c>
      <c r="M148" s="426">
        <v>2021</v>
      </c>
      <c r="N148" s="426" t="s">
        <v>649</v>
      </c>
      <c r="O148" s="426" t="s">
        <v>654</v>
      </c>
      <c r="P148" s="426" t="s">
        <v>651</v>
      </c>
      <c r="Q148" s="426">
        <v>5</v>
      </c>
      <c r="R148" s="426">
        <v>645</v>
      </c>
      <c r="S148" s="426" t="s">
        <v>757</v>
      </c>
      <c r="T148" s="426">
        <v>2</v>
      </c>
      <c r="U148" s="426"/>
    </row>
    <row r="149" ht="13.5" spans="1:21">
      <c r="A149" s="426" t="s">
        <v>559</v>
      </c>
      <c r="B149" s="426" t="s">
        <v>16</v>
      </c>
      <c r="C149" s="426">
        <v>2021</v>
      </c>
      <c r="D149" s="426" t="s">
        <v>303</v>
      </c>
      <c r="E149" s="427" t="s">
        <v>304</v>
      </c>
      <c r="F149" s="426" t="s">
        <v>305</v>
      </c>
      <c r="G149" s="426" t="s">
        <v>25</v>
      </c>
      <c r="H149" s="426" t="s">
        <v>306</v>
      </c>
      <c r="I149" s="426">
        <v>30</v>
      </c>
      <c r="J149" s="426" t="s">
        <v>559</v>
      </c>
      <c r="K149" s="426" t="s">
        <v>16</v>
      </c>
      <c r="L149" s="426" t="s">
        <v>752</v>
      </c>
      <c r="M149" s="426">
        <v>2021</v>
      </c>
      <c r="N149" s="426" t="s">
        <v>649</v>
      </c>
      <c r="O149" s="426" t="s">
        <v>654</v>
      </c>
      <c r="P149" s="426" t="s">
        <v>651</v>
      </c>
      <c r="Q149" s="426">
        <v>5</v>
      </c>
      <c r="R149" s="426">
        <v>645</v>
      </c>
      <c r="S149" s="426" t="s">
        <v>757</v>
      </c>
      <c r="T149" s="426">
        <v>2</v>
      </c>
      <c r="U149" s="426"/>
    </row>
    <row r="150" ht="13.5" spans="1:21">
      <c r="A150" s="426" t="s">
        <v>559</v>
      </c>
      <c r="B150" s="426" t="s">
        <v>16</v>
      </c>
      <c r="C150" s="426">
        <v>2021</v>
      </c>
      <c r="D150" s="426" t="s">
        <v>303</v>
      </c>
      <c r="E150" s="427" t="s">
        <v>300</v>
      </c>
      <c r="F150" s="426" t="s">
        <v>301</v>
      </c>
      <c r="G150" s="426" t="s">
        <v>25</v>
      </c>
      <c r="H150" s="426" t="s">
        <v>302</v>
      </c>
      <c r="I150" s="426">
        <v>29</v>
      </c>
      <c r="J150" s="426" t="s">
        <v>559</v>
      </c>
      <c r="K150" s="426" t="s">
        <v>16</v>
      </c>
      <c r="L150" s="426" t="s">
        <v>752</v>
      </c>
      <c r="M150" s="426">
        <v>2021</v>
      </c>
      <c r="N150" s="426" t="s">
        <v>649</v>
      </c>
      <c r="O150" s="426" t="s">
        <v>654</v>
      </c>
      <c r="P150" s="426" t="s">
        <v>651</v>
      </c>
      <c r="Q150" s="426">
        <v>6</v>
      </c>
      <c r="R150" s="426">
        <v>646</v>
      </c>
      <c r="S150" s="426" t="s">
        <v>758</v>
      </c>
      <c r="T150" s="426">
        <v>2</v>
      </c>
      <c r="U150" s="426"/>
    </row>
    <row r="151" ht="13.5" spans="1:21">
      <c r="A151" s="426" t="s">
        <v>559</v>
      </c>
      <c r="B151" s="426" t="s">
        <v>16</v>
      </c>
      <c r="C151" s="426">
        <v>2021</v>
      </c>
      <c r="D151" s="426" t="s">
        <v>303</v>
      </c>
      <c r="E151" s="427" t="s">
        <v>304</v>
      </c>
      <c r="F151" s="426" t="s">
        <v>305</v>
      </c>
      <c r="G151" s="426" t="s">
        <v>25</v>
      </c>
      <c r="H151" s="426" t="s">
        <v>306</v>
      </c>
      <c r="I151" s="426">
        <v>30</v>
      </c>
      <c r="J151" s="426" t="s">
        <v>559</v>
      </c>
      <c r="K151" s="426" t="s">
        <v>16</v>
      </c>
      <c r="L151" s="426" t="s">
        <v>752</v>
      </c>
      <c r="M151" s="426">
        <v>2021</v>
      </c>
      <c r="N151" s="426" t="s">
        <v>649</v>
      </c>
      <c r="O151" s="426" t="s">
        <v>654</v>
      </c>
      <c r="P151" s="426" t="s">
        <v>651</v>
      </c>
      <c r="Q151" s="426">
        <v>6</v>
      </c>
      <c r="R151" s="426">
        <v>646</v>
      </c>
      <c r="S151" s="426" t="s">
        <v>758</v>
      </c>
      <c r="T151" s="426">
        <v>2</v>
      </c>
      <c r="U151" s="426"/>
    </row>
    <row r="152" ht="13.5" spans="1:21">
      <c r="A152" s="426" t="s">
        <v>559</v>
      </c>
      <c r="B152" s="426" t="s">
        <v>16</v>
      </c>
      <c r="C152" s="426">
        <v>2021</v>
      </c>
      <c r="D152" s="426" t="s">
        <v>303</v>
      </c>
      <c r="E152" s="427" t="s">
        <v>300</v>
      </c>
      <c r="F152" s="426" t="s">
        <v>301</v>
      </c>
      <c r="G152" s="426" t="s">
        <v>25</v>
      </c>
      <c r="H152" s="426" t="s">
        <v>302</v>
      </c>
      <c r="I152" s="426">
        <v>29</v>
      </c>
      <c r="J152" s="426" t="s">
        <v>559</v>
      </c>
      <c r="K152" s="426" t="s">
        <v>16</v>
      </c>
      <c r="L152" s="426" t="s">
        <v>752</v>
      </c>
      <c r="M152" s="426">
        <v>2021</v>
      </c>
      <c r="N152" s="426" t="s">
        <v>649</v>
      </c>
      <c r="O152" s="426" t="s">
        <v>654</v>
      </c>
      <c r="P152" s="426" t="s">
        <v>759</v>
      </c>
      <c r="Q152" s="426">
        <v>7</v>
      </c>
      <c r="R152" s="426">
        <v>647</v>
      </c>
      <c r="S152" s="426" t="s">
        <v>760</v>
      </c>
      <c r="T152" s="426">
        <v>2</v>
      </c>
      <c r="U152" s="426"/>
    </row>
    <row r="153" ht="13.5" spans="1:21">
      <c r="A153" s="426" t="s">
        <v>559</v>
      </c>
      <c r="B153" s="426" t="s">
        <v>16</v>
      </c>
      <c r="C153" s="426">
        <v>2021</v>
      </c>
      <c r="D153" s="426" t="s">
        <v>303</v>
      </c>
      <c r="E153" s="427" t="s">
        <v>304</v>
      </c>
      <c r="F153" s="426" t="s">
        <v>305</v>
      </c>
      <c r="G153" s="426" t="s">
        <v>25</v>
      </c>
      <c r="H153" s="426" t="s">
        <v>306</v>
      </c>
      <c r="I153" s="426">
        <v>30</v>
      </c>
      <c r="J153" s="426" t="s">
        <v>559</v>
      </c>
      <c r="K153" s="426" t="s">
        <v>16</v>
      </c>
      <c r="L153" s="426" t="s">
        <v>752</v>
      </c>
      <c r="M153" s="426">
        <v>2021</v>
      </c>
      <c r="N153" s="426" t="s">
        <v>649</v>
      </c>
      <c r="O153" s="426" t="s">
        <v>654</v>
      </c>
      <c r="P153" s="426" t="s">
        <v>759</v>
      </c>
      <c r="Q153" s="426">
        <v>7</v>
      </c>
      <c r="R153" s="426">
        <v>647</v>
      </c>
      <c r="S153" s="426" t="s">
        <v>760</v>
      </c>
      <c r="T153" s="426">
        <v>2</v>
      </c>
      <c r="U153" s="426"/>
    </row>
    <row r="154" ht="13.5" spans="1:21">
      <c r="A154" s="426" t="s">
        <v>559</v>
      </c>
      <c r="B154" s="426" t="s">
        <v>16</v>
      </c>
      <c r="C154" s="426">
        <v>2021</v>
      </c>
      <c r="D154" s="426" t="s">
        <v>303</v>
      </c>
      <c r="E154" s="427" t="s">
        <v>300</v>
      </c>
      <c r="F154" s="426" t="s">
        <v>301</v>
      </c>
      <c r="G154" s="426" t="s">
        <v>25</v>
      </c>
      <c r="H154" s="426" t="s">
        <v>302</v>
      </c>
      <c r="I154" s="426">
        <v>29</v>
      </c>
      <c r="J154" s="426" t="s">
        <v>559</v>
      </c>
      <c r="K154" s="426" t="s">
        <v>16</v>
      </c>
      <c r="L154" s="426" t="s">
        <v>752</v>
      </c>
      <c r="M154" s="426">
        <v>2021</v>
      </c>
      <c r="N154" s="426" t="s">
        <v>657</v>
      </c>
      <c r="O154" s="426" t="s">
        <v>729</v>
      </c>
      <c r="P154" s="426" t="s">
        <v>651</v>
      </c>
      <c r="Q154" s="426">
        <v>8</v>
      </c>
      <c r="R154" s="426">
        <v>648</v>
      </c>
      <c r="S154" s="426" t="s">
        <v>761</v>
      </c>
      <c r="T154" s="426">
        <v>6</v>
      </c>
      <c r="U154" s="426"/>
    </row>
    <row r="155" ht="13.5" spans="1:21">
      <c r="A155" s="426" t="s">
        <v>559</v>
      </c>
      <c r="B155" s="426" t="s">
        <v>16</v>
      </c>
      <c r="C155" s="426">
        <v>2021</v>
      </c>
      <c r="D155" s="426" t="s">
        <v>303</v>
      </c>
      <c r="E155" s="427" t="s">
        <v>304</v>
      </c>
      <c r="F155" s="426" t="s">
        <v>305</v>
      </c>
      <c r="G155" s="426" t="s">
        <v>25</v>
      </c>
      <c r="H155" s="426" t="s">
        <v>306</v>
      </c>
      <c r="I155" s="426">
        <v>30</v>
      </c>
      <c r="J155" s="426" t="s">
        <v>559</v>
      </c>
      <c r="K155" s="426" t="s">
        <v>16</v>
      </c>
      <c r="L155" s="426" t="s">
        <v>752</v>
      </c>
      <c r="M155" s="426">
        <v>2021</v>
      </c>
      <c r="N155" s="426" t="s">
        <v>657</v>
      </c>
      <c r="O155" s="426" t="s">
        <v>729</v>
      </c>
      <c r="P155" s="426" t="s">
        <v>651</v>
      </c>
      <c r="Q155" s="426">
        <v>8</v>
      </c>
      <c r="R155" s="426">
        <v>648</v>
      </c>
      <c r="S155" s="426" t="s">
        <v>761</v>
      </c>
      <c r="T155" s="426">
        <v>6</v>
      </c>
      <c r="U155" s="426"/>
    </row>
    <row r="156" ht="13.5" spans="1:21">
      <c r="A156" s="426" t="s">
        <v>559</v>
      </c>
      <c r="B156" s="426" t="s">
        <v>16</v>
      </c>
      <c r="C156" s="426">
        <v>2021</v>
      </c>
      <c r="D156" s="426" t="s">
        <v>303</v>
      </c>
      <c r="E156" s="427" t="s">
        <v>300</v>
      </c>
      <c r="F156" s="426" t="s">
        <v>301</v>
      </c>
      <c r="G156" s="426" t="s">
        <v>25</v>
      </c>
      <c r="H156" s="426" t="s">
        <v>302</v>
      </c>
      <c r="I156" s="426">
        <v>29</v>
      </c>
      <c r="J156" s="426" t="s">
        <v>559</v>
      </c>
      <c r="K156" s="426" t="s">
        <v>16</v>
      </c>
      <c r="L156" s="426" t="s">
        <v>752</v>
      </c>
      <c r="M156" s="426">
        <v>2021</v>
      </c>
      <c r="N156" s="426" t="s">
        <v>657</v>
      </c>
      <c r="O156" s="426" t="s">
        <v>762</v>
      </c>
      <c r="P156" s="426" t="s">
        <v>651</v>
      </c>
      <c r="Q156" s="426">
        <v>9</v>
      </c>
      <c r="R156" s="426">
        <v>649</v>
      </c>
      <c r="S156" s="426" t="s">
        <v>763</v>
      </c>
      <c r="T156" s="426">
        <v>6</v>
      </c>
      <c r="U156" s="426"/>
    </row>
    <row r="157" ht="13.5" spans="1:21">
      <c r="A157" s="426" t="s">
        <v>559</v>
      </c>
      <c r="B157" s="426" t="s">
        <v>16</v>
      </c>
      <c r="C157" s="426">
        <v>2021</v>
      </c>
      <c r="D157" s="426" t="s">
        <v>303</v>
      </c>
      <c r="E157" s="427" t="s">
        <v>304</v>
      </c>
      <c r="F157" s="426" t="s">
        <v>305</v>
      </c>
      <c r="G157" s="426" t="s">
        <v>25</v>
      </c>
      <c r="H157" s="426" t="s">
        <v>306</v>
      </c>
      <c r="I157" s="426">
        <v>30</v>
      </c>
      <c r="J157" s="426" t="s">
        <v>559</v>
      </c>
      <c r="K157" s="426" t="s">
        <v>16</v>
      </c>
      <c r="L157" s="426" t="s">
        <v>752</v>
      </c>
      <c r="M157" s="426">
        <v>2021</v>
      </c>
      <c r="N157" s="426" t="s">
        <v>657</v>
      </c>
      <c r="O157" s="426" t="s">
        <v>762</v>
      </c>
      <c r="P157" s="426" t="s">
        <v>651</v>
      </c>
      <c r="Q157" s="426">
        <v>9</v>
      </c>
      <c r="R157" s="426">
        <v>649</v>
      </c>
      <c r="S157" s="426" t="s">
        <v>763</v>
      </c>
      <c r="T157" s="426">
        <v>6</v>
      </c>
      <c r="U157" s="426"/>
    </row>
    <row r="158" ht="13.5" spans="1:21">
      <c r="A158" s="426" t="s">
        <v>559</v>
      </c>
      <c r="B158" s="426" t="s">
        <v>16</v>
      </c>
      <c r="C158" s="426">
        <v>2021</v>
      </c>
      <c r="D158" s="426" t="s">
        <v>303</v>
      </c>
      <c r="E158" s="427" t="s">
        <v>300</v>
      </c>
      <c r="F158" s="426" t="s">
        <v>301</v>
      </c>
      <c r="G158" s="426" t="s">
        <v>25</v>
      </c>
      <c r="H158" s="426" t="s">
        <v>302</v>
      </c>
      <c r="I158" s="426">
        <v>29</v>
      </c>
      <c r="J158" s="426" t="s">
        <v>559</v>
      </c>
      <c r="K158" s="426" t="s">
        <v>16</v>
      </c>
      <c r="L158" s="426" t="s">
        <v>752</v>
      </c>
      <c r="M158" s="426">
        <v>2021</v>
      </c>
      <c r="N158" s="426" t="s">
        <v>649</v>
      </c>
      <c r="O158" s="426" t="s">
        <v>654</v>
      </c>
      <c r="P158" s="426" t="s">
        <v>659</v>
      </c>
      <c r="Q158" s="426">
        <v>10</v>
      </c>
      <c r="R158" s="426">
        <v>650</v>
      </c>
      <c r="S158" s="426" t="s">
        <v>764</v>
      </c>
      <c r="T158" s="426">
        <v>2</v>
      </c>
      <c r="U158" s="426"/>
    </row>
    <row r="159" ht="13.5" spans="1:21">
      <c r="A159" s="426" t="s">
        <v>559</v>
      </c>
      <c r="B159" s="426" t="s">
        <v>16</v>
      </c>
      <c r="C159" s="426">
        <v>2021</v>
      </c>
      <c r="D159" s="426" t="s">
        <v>303</v>
      </c>
      <c r="E159" s="427" t="s">
        <v>304</v>
      </c>
      <c r="F159" s="426" t="s">
        <v>305</v>
      </c>
      <c r="G159" s="426" t="s">
        <v>25</v>
      </c>
      <c r="H159" s="426" t="s">
        <v>306</v>
      </c>
      <c r="I159" s="426">
        <v>30</v>
      </c>
      <c r="J159" s="426" t="s">
        <v>559</v>
      </c>
      <c r="K159" s="426" t="s">
        <v>16</v>
      </c>
      <c r="L159" s="426" t="s">
        <v>752</v>
      </c>
      <c r="M159" s="426">
        <v>2021</v>
      </c>
      <c r="N159" s="426" t="s">
        <v>649</v>
      </c>
      <c r="O159" s="426" t="s">
        <v>654</v>
      </c>
      <c r="P159" s="426" t="s">
        <v>659</v>
      </c>
      <c r="Q159" s="426">
        <v>10</v>
      </c>
      <c r="R159" s="426">
        <v>650</v>
      </c>
      <c r="S159" s="426" t="s">
        <v>764</v>
      </c>
      <c r="T159" s="426">
        <v>2</v>
      </c>
      <c r="U159" s="426"/>
    </row>
    <row r="160" ht="13.5" spans="1:21">
      <c r="A160" s="426" t="s">
        <v>559</v>
      </c>
      <c r="B160" s="426" t="s">
        <v>16</v>
      </c>
      <c r="C160" s="426">
        <v>2021</v>
      </c>
      <c r="D160" s="426" t="s">
        <v>303</v>
      </c>
      <c r="E160" s="427" t="s">
        <v>300</v>
      </c>
      <c r="F160" s="426" t="s">
        <v>301</v>
      </c>
      <c r="G160" s="426" t="s">
        <v>25</v>
      </c>
      <c r="H160" s="426" t="s">
        <v>302</v>
      </c>
      <c r="I160" s="426">
        <v>29</v>
      </c>
      <c r="J160" s="426" t="s">
        <v>559</v>
      </c>
      <c r="K160" s="426" t="s">
        <v>16</v>
      </c>
      <c r="L160" s="426" t="s">
        <v>752</v>
      </c>
      <c r="M160" s="426">
        <v>2021</v>
      </c>
      <c r="N160" s="426" t="s">
        <v>657</v>
      </c>
      <c r="O160" s="426" t="s">
        <v>666</v>
      </c>
      <c r="P160" s="426" t="s">
        <v>651</v>
      </c>
      <c r="Q160" s="426">
        <v>11</v>
      </c>
      <c r="R160" s="426">
        <v>701</v>
      </c>
      <c r="S160" s="426" t="s">
        <v>765</v>
      </c>
      <c r="T160" s="426"/>
      <c r="U160" s="426" t="s">
        <v>668</v>
      </c>
    </row>
    <row r="161" ht="13.5" spans="1:21">
      <c r="A161" s="426" t="s">
        <v>559</v>
      </c>
      <c r="B161" s="426" t="s">
        <v>16</v>
      </c>
      <c r="C161" s="426">
        <v>2021</v>
      </c>
      <c r="D161" s="426" t="s">
        <v>303</v>
      </c>
      <c r="E161" s="427" t="s">
        <v>304</v>
      </c>
      <c r="F161" s="426" t="s">
        <v>305</v>
      </c>
      <c r="G161" s="426" t="s">
        <v>25</v>
      </c>
      <c r="H161" s="426" t="s">
        <v>306</v>
      </c>
      <c r="I161" s="426">
        <v>30</v>
      </c>
      <c r="J161" s="426" t="s">
        <v>559</v>
      </c>
      <c r="K161" s="426" t="s">
        <v>16</v>
      </c>
      <c r="L161" s="426" t="s">
        <v>752</v>
      </c>
      <c r="M161" s="426">
        <v>2021</v>
      </c>
      <c r="N161" s="426" t="s">
        <v>657</v>
      </c>
      <c r="O161" s="426" t="s">
        <v>666</v>
      </c>
      <c r="P161" s="426" t="s">
        <v>651</v>
      </c>
      <c r="Q161" s="426">
        <v>11</v>
      </c>
      <c r="R161" s="426">
        <v>701</v>
      </c>
      <c r="S161" s="426" t="s">
        <v>765</v>
      </c>
      <c r="T161" s="426"/>
      <c r="U161" s="426" t="s">
        <v>668</v>
      </c>
    </row>
    <row r="162" ht="13.5" spans="1:21">
      <c r="A162" s="426" t="s">
        <v>560</v>
      </c>
      <c r="B162" s="426" t="s">
        <v>16</v>
      </c>
      <c r="C162" s="426">
        <v>2021</v>
      </c>
      <c r="D162" s="426" t="s">
        <v>288</v>
      </c>
      <c r="E162" s="427" t="s">
        <v>307</v>
      </c>
      <c r="F162" s="426" t="s">
        <v>308</v>
      </c>
      <c r="G162" s="426" t="s">
        <v>25</v>
      </c>
      <c r="H162" s="426" t="s">
        <v>309</v>
      </c>
      <c r="I162" s="426">
        <v>25</v>
      </c>
      <c r="J162" s="426" t="s">
        <v>560</v>
      </c>
      <c r="K162" s="426" t="s">
        <v>16</v>
      </c>
      <c r="L162" s="426" t="s">
        <v>648</v>
      </c>
      <c r="M162" s="426">
        <v>2021</v>
      </c>
      <c r="N162" s="426" t="s">
        <v>649</v>
      </c>
      <c r="O162" s="426" t="s">
        <v>650</v>
      </c>
      <c r="P162" s="426" t="s">
        <v>651</v>
      </c>
      <c r="Q162" s="426">
        <v>59</v>
      </c>
      <c r="R162" s="426">
        <v>651</v>
      </c>
      <c r="S162" s="426" t="s">
        <v>753</v>
      </c>
      <c r="T162" s="426">
        <v>2</v>
      </c>
      <c r="U162" s="426"/>
    </row>
    <row r="163" ht="13.5" spans="1:21">
      <c r="A163" s="426" t="s">
        <v>560</v>
      </c>
      <c r="B163" s="426" t="s">
        <v>16</v>
      </c>
      <c r="C163" s="426">
        <v>2021</v>
      </c>
      <c r="D163" s="426" t="s">
        <v>288</v>
      </c>
      <c r="E163" s="427" t="s">
        <v>307</v>
      </c>
      <c r="F163" s="426" t="s">
        <v>308</v>
      </c>
      <c r="G163" s="426" t="s">
        <v>25</v>
      </c>
      <c r="H163" s="426" t="s">
        <v>309</v>
      </c>
      <c r="I163" s="426">
        <v>25</v>
      </c>
      <c r="J163" s="426" t="s">
        <v>560</v>
      </c>
      <c r="K163" s="426" t="s">
        <v>16</v>
      </c>
      <c r="L163" s="426" t="s">
        <v>648</v>
      </c>
      <c r="M163" s="426">
        <v>2021</v>
      </c>
      <c r="N163" s="426" t="s">
        <v>649</v>
      </c>
      <c r="O163" s="426" t="s">
        <v>654</v>
      </c>
      <c r="P163" s="426" t="s">
        <v>651</v>
      </c>
      <c r="Q163" s="426">
        <v>60</v>
      </c>
      <c r="R163" s="426">
        <v>652</v>
      </c>
      <c r="S163" s="426" t="s">
        <v>754</v>
      </c>
      <c r="T163" s="426">
        <v>2</v>
      </c>
      <c r="U163" s="426"/>
    </row>
    <row r="164" ht="13.5" spans="1:21">
      <c r="A164" s="426" t="s">
        <v>560</v>
      </c>
      <c r="B164" s="426" t="s">
        <v>16</v>
      </c>
      <c r="C164" s="426">
        <v>2021</v>
      </c>
      <c r="D164" s="426" t="s">
        <v>288</v>
      </c>
      <c r="E164" s="427" t="s">
        <v>307</v>
      </c>
      <c r="F164" s="426" t="s">
        <v>308</v>
      </c>
      <c r="G164" s="426" t="s">
        <v>25</v>
      </c>
      <c r="H164" s="426" t="s">
        <v>309</v>
      </c>
      <c r="I164" s="426">
        <v>25</v>
      </c>
      <c r="J164" s="426" t="s">
        <v>560</v>
      </c>
      <c r="K164" s="426" t="s">
        <v>16</v>
      </c>
      <c r="L164" s="426" t="s">
        <v>648</v>
      </c>
      <c r="M164" s="426">
        <v>2021</v>
      </c>
      <c r="N164" s="426" t="s">
        <v>649</v>
      </c>
      <c r="O164" s="426" t="s">
        <v>654</v>
      </c>
      <c r="P164" s="426" t="s">
        <v>651</v>
      </c>
      <c r="Q164" s="426">
        <v>61</v>
      </c>
      <c r="R164" s="426">
        <v>653</v>
      </c>
      <c r="S164" s="426" t="s">
        <v>755</v>
      </c>
      <c r="T164" s="426">
        <v>2</v>
      </c>
      <c r="U164" s="426"/>
    </row>
    <row r="165" ht="13.5" spans="1:21">
      <c r="A165" s="426" t="s">
        <v>560</v>
      </c>
      <c r="B165" s="426" t="s">
        <v>16</v>
      </c>
      <c r="C165" s="426">
        <v>2021</v>
      </c>
      <c r="D165" s="426" t="s">
        <v>288</v>
      </c>
      <c r="E165" s="427" t="s">
        <v>307</v>
      </c>
      <c r="F165" s="426" t="s">
        <v>308</v>
      </c>
      <c r="G165" s="426" t="s">
        <v>25</v>
      </c>
      <c r="H165" s="426" t="s">
        <v>309</v>
      </c>
      <c r="I165" s="426">
        <v>25</v>
      </c>
      <c r="J165" s="426" t="s">
        <v>560</v>
      </c>
      <c r="K165" s="426" t="s">
        <v>16</v>
      </c>
      <c r="L165" s="426" t="s">
        <v>648</v>
      </c>
      <c r="M165" s="426">
        <v>2021</v>
      </c>
      <c r="N165" s="426" t="s">
        <v>649</v>
      </c>
      <c r="O165" s="426" t="s">
        <v>654</v>
      </c>
      <c r="P165" s="426" t="s">
        <v>651</v>
      </c>
      <c r="Q165" s="426">
        <v>62</v>
      </c>
      <c r="R165" s="426">
        <v>654</v>
      </c>
      <c r="S165" s="426" t="s">
        <v>756</v>
      </c>
      <c r="T165" s="426">
        <v>2</v>
      </c>
      <c r="U165" s="426"/>
    </row>
    <row r="166" ht="13.5" spans="1:21">
      <c r="A166" s="426" t="s">
        <v>560</v>
      </c>
      <c r="B166" s="426" t="s">
        <v>16</v>
      </c>
      <c r="C166" s="426">
        <v>2021</v>
      </c>
      <c r="D166" s="426" t="s">
        <v>288</v>
      </c>
      <c r="E166" s="427" t="s">
        <v>307</v>
      </c>
      <c r="F166" s="426" t="s">
        <v>308</v>
      </c>
      <c r="G166" s="426" t="s">
        <v>25</v>
      </c>
      <c r="H166" s="426" t="s">
        <v>309</v>
      </c>
      <c r="I166" s="426">
        <v>25</v>
      </c>
      <c r="J166" s="426" t="s">
        <v>560</v>
      </c>
      <c r="K166" s="426" t="s">
        <v>16</v>
      </c>
      <c r="L166" s="426" t="s">
        <v>648</v>
      </c>
      <c r="M166" s="426">
        <v>2021</v>
      </c>
      <c r="N166" s="426" t="s">
        <v>649</v>
      </c>
      <c r="O166" s="426" t="s">
        <v>654</v>
      </c>
      <c r="P166" s="426" t="s">
        <v>651</v>
      </c>
      <c r="Q166" s="426">
        <v>63</v>
      </c>
      <c r="R166" s="426">
        <v>655</v>
      </c>
      <c r="S166" s="426" t="s">
        <v>766</v>
      </c>
      <c r="T166" s="426">
        <v>2</v>
      </c>
      <c r="U166" s="426"/>
    </row>
    <row r="167" ht="13.5" spans="1:21">
      <c r="A167" s="426" t="s">
        <v>560</v>
      </c>
      <c r="B167" s="426" t="s">
        <v>16</v>
      </c>
      <c r="C167" s="426">
        <v>2021</v>
      </c>
      <c r="D167" s="426" t="s">
        <v>288</v>
      </c>
      <c r="E167" s="427" t="s">
        <v>307</v>
      </c>
      <c r="F167" s="426" t="s">
        <v>308</v>
      </c>
      <c r="G167" s="426" t="s">
        <v>25</v>
      </c>
      <c r="H167" s="426" t="s">
        <v>309</v>
      </c>
      <c r="I167" s="426">
        <v>25</v>
      </c>
      <c r="J167" s="426" t="s">
        <v>560</v>
      </c>
      <c r="K167" s="426" t="s">
        <v>16</v>
      </c>
      <c r="L167" s="426" t="s">
        <v>648</v>
      </c>
      <c r="M167" s="426">
        <v>2021</v>
      </c>
      <c r="N167" s="426" t="s">
        <v>649</v>
      </c>
      <c r="O167" s="426" t="s">
        <v>654</v>
      </c>
      <c r="P167" s="426" t="s">
        <v>651</v>
      </c>
      <c r="Q167" s="426">
        <v>64</v>
      </c>
      <c r="R167" s="426">
        <v>656</v>
      </c>
      <c r="S167" s="426" t="s">
        <v>758</v>
      </c>
      <c r="T167" s="426">
        <v>2</v>
      </c>
      <c r="U167" s="426"/>
    </row>
    <row r="168" ht="13.5" spans="1:21">
      <c r="A168" s="426" t="s">
        <v>560</v>
      </c>
      <c r="B168" s="426" t="s">
        <v>16</v>
      </c>
      <c r="C168" s="426">
        <v>2021</v>
      </c>
      <c r="D168" s="426" t="s">
        <v>288</v>
      </c>
      <c r="E168" s="427" t="s">
        <v>307</v>
      </c>
      <c r="F168" s="426" t="s">
        <v>308</v>
      </c>
      <c r="G168" s="426" t="s">
        <v>25</v>
      </c>
      <c r="H168" s="426" t="s">
        <v>309</v>
      </c>
      <c r="I168" s="426">
        <v>25</v>
      </c>
      <c r="J168" s="426" t="s">
        <v>560</v>
      </c>
      <c r="K168" s="426" t="s">
        <v>16</v>
      </c>
      <c r="L168" s="426" t="s">
        <v>648</v>
      </c>
      <c r="M168" s="426">
        <v>2021</v>
      </c>
      <c r="N168" s="426" t="s">
        <v>657</v>
      </c>
      <c r="O168" s="426" t="s">
        <v>729</v>
      </c>
      <c r="P168" s="426" t="s">
        <v>651</v>
      </c>
      <c r="Q168" s="426">
        <v>65</v>
      </c>
      <c r="R168" s="426">
        <v>657</v>
      </c>
      <c r="S168" s="426" t="s">
        <v>767</v>
      </c>
      <c r="T168" s="426">
        <v>4</v>
      </c>
      <c r="U168" s="426"/>
    </row>
    <row r="169" ht="13.5" spans="1:21">
      <c r="A169" s="426" t="s">
        <v>560</v>
      </c>
      <c r="B169" s="426" t="s">
        <v>16</v>
      </c>
      <c r="C169" s="426">
        <v>2021</v>
      </c>
      <c r="D169" s="426" t="s">
        <v>288</v>
      </c>
      <c r="E169" s="427" t="s">
        <v>307</v>
      </c>
      <c r="F169" s="426" t="s">
        <v>308</v>
      </c>
      <c r="G169" s="426" t="s">
        <v>25</v>
      </c>
      <c r="H169" s="426" t="s">
        <v>309</v>
      </c>
      <c r="I169" s="426">
        <v>25</v>
      </c>
      <c r="J169" s="426" t="s">
        <v>560</v>
      </c>
      <c r="K169" s="426" t="s">
        <v>16</v>
      </c>
      <c r="L169" s="426" t="s">
        <v>648</v>
      </c>
      <c r="M169" s="426">
        <v>2021</v>
      </c>
      <c r="N169" s="426" t="s">
        <v>657</v>
      </c>
      <c r="O169" s="426" t="s">
        <v>762</v>
      </c>
      <c r="P169" s="426" t="s">
        <v>651</v>
      </c>
      <c r="Q169" s="426">
        <v>66</v>
      </c>
      <c r="R169" s="426">
        <v>658</v>
      </c>
      <c r="S169" s="426" t="s">
        <v>768</v>
      </c>
      <c r="T169" s="426">
        <v>4</v>
      </c>
      <c r="U169" s="426"/>
    </row>
    <row r="170" ht="13.5" spans="1:21">
      <c r="A170" s="426" t="s">
        <v>560</v>
      </c>
      <c r="B170" s="426" t="s">
        <v>16</v>
      </c>
      <c r="C170" s="426">
        <v>2021</v>
      </c>
      <c r="D170" s="426" t="s">
        <v>288</v>
      </c>
      <c r="E170" s="427" t="s">
        <v>307</v>
      </c>
      <c r="F170" s="426" t="s">
        <v>308</v>
      </c>
      <c r="G170" s="426" t="s">
        <v>25</v>
      </c>
      <c r="H170" s="426" t="s">
        <v>309</v>
      </c>
      <c r="I170" s="426">
        <v>25</v>
      </c>
      <c r="J170" s="426" t="s">
        <v>560</v>
      </c>
      <c r="K170" s="426" t="s">
        <v>16</v>
      </c>
      <c r="L170" s="426" t="s">
        <v>648</v>
      </c>
      <c r="M170" s="426">
        <v>2021</v>
      </c>
      <c r="N170" s="426" t="s">
        <v>657</v>
      </c>
      <c r="O170" s="426" t="s">
        <v>762</v>
      </c>
      <c r="P170" s="426" t="s">
        <v>651</v>
      </c>
      <c r="Q170" s="426">
        <v>67</v>
      </c>
      <c r="R170" s="426">
        <v>659</v>
      </c>
      <c r="S170" s="426" t="s">
        <v>769</v>
      </c>
      <c r="T170" s="426">
        <v>4</v>
      </c>
      <c r="U170" s="426"/>
    </row>
    <row r="171" ht="13.5" spans="1:21">
      <c r="A171" s="426" t="s">
        <v>560</v>
      </c>
      <c r="B171" s="426" t="s">
        <v>16</v>
      </c>
      <c r="C171" s="426">
        <v>2021</v>
      </c>
      <c r="D171" s="426" t="s">
        <v>288</v>
      </c>
      <c r="E171" s="427" t="s">
        <v>307</v>
      </c>
      <c r="F171" s="426" t="s">
        <v>308</v>
      </c>
      <c r="G171" s="426" t="s">
        <v>25</v>
      </c>
      <c r="H171" s="426" t="s">
        <v>309</v>
      </c>
      <c r="I171" s="426">
        <v>25</v>
      </c>
      <c r="J171" s="426" t="s">
        <v>560</v>
      </c>
      <c r="K171" s="426" t="s">
        <v>16</v>
      </c>
      <c r="L171" s="426" t="s">
        <v>648</v>
      </c>
      <c r="M171" s="426">
        <v>2021</v>
      </c>
      <c r="N171" s="426" t="s">
        <v>657</v>
      </c>
      <c r="O171" s="426" t="s">
        <v>658</v>
      </c>
      <c r="P171" s="426" t="s">
        <v>659</v>
      </c>
      <c r="Q171" s="426">
        <v>68</v>
      </c>
      <c r="R171" s="426">
        <v>660</v>
      </c>
      <c r="S171" s="426" t="s">
        <v>770</v>
      </c>
      <c r="T171" s="426">
        <v>2</v>
      </c>
      <c r="U171" s="426"/>
    </row>
    <row r="172" ht="13.5" spans="1:21">
      <c r="A172" s="426" t="s">
        <v>560</v>
      </c>
      <c r="B172" s="426" t="s">
        <v>16</v>
      </c>
      <c r="C172" s="426">
        <v>2021</v>
      </c>
      <c r="D172" s="426" t="s">
        <v>288</v>
      </c>
      <c r="E172" s="427" t="s">
        <v>307</v>
      </c>
      <c r="F172" s="426" t="s">
        <v>308</v>
      </c>
      <c r="G172" s="426" t="s">
        <v>25</v>
      </c>
      <c r="H172" s="426" t="s">
        <v>309</v>
      </c>
      <c r="I172" s="426">
        <v>25</v>
      </c>
      <c r="J172" s="426" t="s">
        <v>560</v>
      </c>
      <c r="K172" s="426" t="s">
        <v>16</v>
      </c>
      <c r="L172" s="426" t="s">
        <v>648</v>
      </c>
      <c r="M172" s="426">
        <v>2021</v>
      </c>
      <c r="N172" s="426" t="s">
        <v>657</v>
      </c>
      <c r="O172" s="426" t="s">
        <v>658</v>
      </c>
      <c r="P172" s="426" t="s">
        <v>659</v>
      </c>
      <c r="Q172" s="426">
        <v>69</v>
      </c>
      <c r="R172" s="426">
        <v>661</v>
      </c>
      <c r="S172" s="426" t="s">
        <v>771</v>
      </c>
      <c r="T172" s="426">
        <v>2</v>
      </c>
      <c r="U172" s="426"/>
    </row>
    <row r="173" ht="13.5" spans="1:21">
      <c r="A173" s="426" t="s">
        <v>560</v>
      </c>
      <c r="B173" s="426" t="s">
        <v>16</v>
      </c>
      <c r="C173" s="426">
        <v>2021</v>
      </c>
      <c r="D173" s="426" t="s">
        <v>288</v>
      </c>
      <c r="E173" s="427" t="s">
        <v>307</v>
      </c>
      <c r="F173" s="426" t="s">
        <v>308</v>
      </c>
      <c r="G173" s="426" t="s">
        <v>25</v>
      </c>
      <c r="H173" s="426" t="s">
        <v>309</v>
      </c>
      <c r="I173" s="426">
        <v>25</v>
      </c>
      <c r="J173" s="426" t="s">
        <v>560</v>
      </c>
      <c r="K173" s="426" t="s">
        <v>16</v>
      </c>
      <c r="L173" s="426" t="s">
        <v>648</v>
      </c>
      <c r="M173" s="426">
        <v>2021</v>
      </c>
      <c r="N173" s="426" t="s">
        <v>657</v>
      </c>
      <c r="O173" s="426" t="s">
        <v>666</v>
      </c>
      <c r="P173" s="426" t="s">
        <v>651</v>
      </c>
      <c r="Q173" s="426">
        <v>70</v>
      </c>
      <c r="R173" s="426">
        <v>702</v>
      </c>
      <c r="S173" s="426" t="s">
        <v>772</v>
      </c>
      <c r="T173" s="426"/>
      <c r="U173" s="426" t="s">
        <v>668</v>
      </c>
    </row>
    <row r="174" ht="13.5" spans="1:21">
      <c r="A174" s="426" t="s">
        <v>561</v>
      </c>
      <c r="B174" s="426" t="s">
        <v>16</v>
      </c>
      <c r="C174" s="426">
        <v>2021</v>
      </c>
      <c r="D174" s="426" t="s">
        <v>378</v>
      </c>
      <c r="E174" s="427" t="s">
        <v>386</v>
      </c>
      <c r="F174" s="426" t="s">
        <v>387</v>
      </c>
      <c r="G174" s="426" t="s">
        <v>25</v>
      </c>
      <c r="H174" s="426" t="s">
        <v>388</v>
      </c>
      <c r="I174" s="426">
        <v>28</v>
      </c>
      <c r="J174" s="426" t="s">
        <v>561</v>
      </c>
      <c r="K174" s="426" t="s">
        <v>16</v>
      </c>
      <c r="L174" s="426" t="s">
        <v>671</v>
      </c>
      <c r="M174" s="426">
        <v>2021</v>
      </c>
      <c r="N174" s="426" t="s">
        <v>649</v>
      </c>
      <c r="O174" s="426" t="s">
        <v>650</v>
      </c>
      <c r="P174" s="426" t="s">
        <v>651</v>
      </c>
      <c r="Q174" s="426">
        <v>24</v>
      </c>
      <c r="R174" s="426">
        <v>691</v>
      </c>
      <c r="S174" s="426" t="s">
        <v>753</v>
      </c>
      <c r="T174" s="426">
        <v>2</v>
      </c>
      <c r="U174" s="426"/>
    </row>
    <row r="175" ht="13.5" spans="1:21">
      <c r="A175" s="426" t="s">
        <v>561</v>
      </c>
      <c r="B175" s="426" t="s">
        <v>16</v>
      </c>
      <c r="C175" s="426">
        <v>2021</v>
      </c>
      <c r="D175" s="426" t="s">
        <v>378</v>
      </c>
      <c r="E175" s="427" t="s">
        <v>389</v>
      </c>
      <c r="F175" s="426" t="s">
        <v>390</v>
      </c>
      <c r="G175" s="426" t="s">
        <v>25</v>
      </c>
      <c r="H175" s="426" t="s">
        <v>391</v>
      </c>
      <c r="I175" s="426">
        <v>26</v>
      </c>
      <c r="J175" s="426" t="s">
        <v>561</v>
      </c>
      <c r="K175" s="426" t="s">
        <v>16</v>
      </c>
      <c r="L175" s="426" t="s">
        <v>671</v>
      </c>
      <c r="M175" s="426">
        <v>2021</v>
      </c>
      <c r="N175" s="426" t="s">
        <v>649</v>
      </c>
      <c r="O175" s="426" t="s">
        <v>650</v>
      </c>
      <c r="P175" s="426" t="s">
        <v>651</v>
      </c>
      <c r="Q175" s="426">
        <v>24</v>
      </c>
      <c r="R175" s="426">
        <v>691</v>
      </c>
      <c r="S175" s="426" t="s">
        <v>753</v>
      </c>
      <c r="T175" s="426">
        <v>2</v>
      </c>
      <c r="U175" s="426"/>
    </row>
    <row r="176" ht="13.5" spans="1:21">
      <c r="A176" s="426" t="s">
        <v>561</v>
      </c>
      <c r="B176" s="426" t="s">
        <v>16</v>
      </c>
      <c r="C176" s="426">
        <v>2021</v>
      </c>
      <c r="D176" s="426" t="s">
        <v>378</v>
      </c>
      <c r="E176" s="427" t="s">
        <v>386</v>
      </c>
      <c r="F176" s="426" t="s">
        <v>387</v>
      </c>
      <c r="G176" s="426" t="s">
        <v>25</v>
      </c>
      <c r="H176" s="426" t="s">
        <v>388</v>
      </c>
      <c r="I176" s="426">
        <v>28</v>
      </c>
      <c r="J176" s="426" t="s">
        <v>561</v>
      </c>
      <c r="K176" s="426" t="s">
        <v>16</v>
      </c>
      <c r="L176" s="426" t="s">
        <v>671</v>
      </c>
      <c r="M176" s="426">
        <v>2021</v>
      </c>
      <c r="N176" s="426" t="s">
        <v>649</v>
      </c>
      <c r="O176" s="426" t="s">
        <v>654</v>
      </c>
      <c r="P176" s="426" t="s">
        <v>651</v>
      </c>
      <c r="Q176" s="426">
        <v>25</v>
      </c>
      <c r="R176" s="426">
        <v>692</v>
      </c>
      <c r="S176" s="426" t="s">
        <v>754</v>
      </c>
      <c r="T176" s="426">
        <v>2</v>
      </c>
      <c r="U176" s="426"/>
    </row>
    <row r="177" ht="13.5" spans="1:21">
      <c r="A177" s="426" t="s">
        <v>561</v>
      </c>
      <c r="B177" s="426" t="s">
        <v>16</v>
      </c>
      <c r="C177" s="426">
        <v>2021</v>
      </c>
      <c r="D177" s="426" t="s">
        <v>378</v>
      </c>
      <c r="E177" s="427" t="s">
        <v>389</v>
      </c>
      <c r="F177" s="426" t="s">
        <v>390</v>
      </c>
      <c r="G177" s="426" t="s">
        <v>25</v>
      </c>
      <c r="H177" s="426" t="s">
        <v>391</v>
      </c>
      <c r="I177" s="426">
        <v>26</v>
      </c>
      <c r="J177" s="426" t="s">
        <v>561</v>
      </c>
      <c r="K177" s="426" t="s">
        <v>16</v>
      </c>
      <c r="L177" s="426" t="s">
        <v>671</v>
      </c>
      <c r="M177" s="426">
        <v>2021</v>
      </c>
      <c r="N177" s="426" t="s">
        <v>649</v>
      </c>
      <c r="O177" s="426" t="s">
        <v>654</v>
      </c>
      <c r="P177" s="426" t="s">
        <v>651</v>
      </c>
      <c r="Q177" s="426">
        <v>25</v>
      </c>
      <c r="R177" s="426">
        <v>692</v>
      </c>
      <c r="S177" s="426" t="s">
        <v>754</v>
      </c>
      <c r="T177" s="426">
        <v>2</v>
      </c>
      <c r="U177" s="426"/>
    </row>
    <row r="178" ht="13.5" spans="1:21">
      <c r="A178" s="426" t="s">
        <v>561</v>
      </c>
      <c r="B178" s="426" t="s">
        <v>16</v>
      </c>
      <c r="C178" s="426">
        <v>2021</v>
      </c>
      <c r="D178" s="426" t="s">
        <v>378</v>
      </c>
      <c r="E178" s="427" t="s">
        <v>386</v>
      </c>
      <c r="F178" s="426" t="s">
        <v>387</v>
      </c>
      <c r="G178" s="426" t="s">
        <v>25</v>
      </c>
      <c r="H178" s="426" t="s">
        <v>388</v>
      </c>
      <c r="I178" s="426">
        <v>28</v>
      </c>
      <c r="J178" s="426" t="s">
        <v>561</v>
      </c>
      <c r="K178" s="426" t="s">
        <v>16</v>
      </c>
      <c r="L178" s="426" t="s">
        <v>671</v>
      </c>
      <c r="M178" s="426">
        <v>2021</v>
      </c>
      <c r="N178" s="426" t="s">
        <v>649</v>
      </c>
      <c r="O178" s="426" t="s">
        <v>654</v>
      </c>
      <c r="P178" s="426" t="s">
        <v>651</v>
      </c>
      <c r="Q178" s="426">
        <v>26</v>
      </c>
      <c r="R178" s="426">
        <v>693</v>
      </c>
      <c r="S178" s="426" t="s">
        <v>755</v>
      </c>
      <c r="T178" s="426">
        <v>2</v>
      </c>
      <c r="U178" s="426"/>
    </row>
    <row r="179" ht="13.5" spans="1:21">
      <c r="A179" s="426" t="s">
        <v>561</v>
      </c>
      <c r="B179" s="426" t="s">
        <v>16</v>
      </c>
      <c r="C179" s="426">
        <v>2021</v>
      </c>
      <c r="D179" s="426" t="s">
        <v>378</v>
      </c>
      <c r="E179" s="427" t="s">
        <v>389</v>
      </c>
      <c r="F179" s="426" t="s">
        <v>390</v>
      </c>
      <c r="G179" s="426" t="s">
        <v>25</v>
      </c>
      <c r="H179" s="426" t="s">
        <v>391</v>
      </c>
      <c r="I179" s="426">
        <v>26</v>
      </c>
      <c r="J179" s="426" t="s">
        <v>561</v>
      </c>
      <c r="K179" s="426" t="s">
        <v>16</v>
      </c>
      <c r="L179" s="426" t="s">
        <v>671</v>
      </c>
      <c r="M179" s="426">
        <v>2021</v>
      </c>
      <c r="N179" s="426" t="s">
        <v>649</v>
      </c>
      <c r="O179" s="426" t="s">
        <v>654</v>
      </c>
      <c r="P179" s="426" t="s">
        <v>651</v>
      </c>
      <c r="Q179" s="426">
        <v>26</v>
      </c>
      <c r="R179" s="426">
        <v>693</v>
      </c>
      <c r="S179" s="426" t="s">
        <v>755</v>
      </c>
      <c r="T179" s="426">
        <v>2</v>
      </c>
      <c r="U179" s="426"/>
    </row>
    <row r="180" ht="13.5" spans="1:21">
      <c r="A180" s="426" t="s">
        <v>561</v>
      </c>
      <c r="B180" s="426" t="s">
        <v>16</v>
      </c>
      <c r="C180" s="426">
        <v>2021</v>
      </c>
      <c r="D180" s="426" t="s">
        <v>378</v>
      </c>
      <c r="E180" s="427" t="s">
        <v>386</v>
      </c>
      <c r="F180" s="426" t="s">
        <v>387</v>
      </c>
      <c r="G180" s="426" t="s">
        <v>25</v>
      </c>
      <c r="H180" s="426" t="s">
        <v>388</v>
      </c>
      <c r="I180" s="426">
        <v>28</v>
      </c>
      <c r="J180" s="426" t="s">
        <v>561</v>
      </c>
      <c r="K180" s="426" t="s">
        <v>16</v>
      </c>
      <c r="L180" s="426" t="s">
        <v>671</v>
      </c>
      <c r="M180" s="426">
        <v>2021</v>
      </c>
      <c r="N180" s="426" t="s">
        <v>649</v>
      </c>
      <c r="O180" s="426" t="s">
        <v>654</v>
      </c>
      <c r="P180" s="426" t="s">
        <v>651</v>
      </c>
      <c r="Q180" s="426">
        <v>27</v>
      </c>
      <c r="R180" s="426">
        <v>694</v>
      </c>
      <c r="S180" s="426" t="s">
        <v>756</v>
      </c>
      <c r="T180" s="426">
        <v>2</v>
      </c>
      <c r="U180" s="426"/>
    </row>
    <row r="181" ht="13.5" spans="1:21">
      <c r="A181" s="426" t="s">
        <v>561</v>
      </c>
      <c r="B181" s="426" t="s">
        <v>16</v>
      </c>
      <c r="C181" s="426">
        <v>2021</v>
      </c>
      <c r="D181" s="426" t="s">
        <v>378</v>
      </c>
      <c r="E181" s="427" t="s">
        <v>389</v>
      </c>
      <c r="F181" s="426" t="s">
        <v>390</v>
      </c>
      <c r="G181" s="426" t="s">
        <v>25</v>
      </c>
      <c r="H181" s="426" t="s">
        <v>391</v>
      </c>
      <c r="I181" s="426">
        <v>26</v>
      </c>
      <c r="J181" s="426" t="s">
        <v>561</v>
      </c>
      <c r="K181" s="426" t="s">
        <v>16</v>
      </c>
      <c r="L181" s="426" t="s">
        <v>671</v>
      </c>
      <c r="M181" s="426">
        <v>2021</v>
      </c>
      <c r="N181" s="426" t="s">
        <v>649</v>
      </c>
      <c r="O181" s="426" t="s">
        <v>654</v>
      </c>
      <c r="P181" s="426" t="s">
        <v>651</v>
      </c>
      <c r="Q181" s="426">
        <v>27</v>
      </c>
      <c r="R181" s="426">
        <v>694</v>
      </c>
      <c r="S181" s="426" t="s">
        <v>756</v>
      </c>
      <c r="T181" s="426">
        <v>2</v>
      </c>
      <c r="U181" s="426"/>
    </row>
    <row r="182" ht="13.5" spans="1:21">
      <c r="A182" s="426" t="s">
        <v>561</v>
      </c>
      <c r="B182" s="426" t="s">
        <v>16</v>
      </c>
      <c r="C182" s="426">
        <v>2021</v>
      </c>
      <c r="D182" s="426" t="s">
        <v>378</v>
      </c>
      <c r="E182" s="427" t="s">
        <v>386</v>
      </c>
      <c r="F182" s="426" t="s">
        <v>387</v>
      </c>
      <c r="G182" s="426" t="s">
        <v>25</v>
      </c>
      <c r="H182" s="426" t="s">
        <v>388</v>
      </c>
      <c r="I182" s="426">
        <v>28</v>
      </c>
      <c r="J182" s="426" t="s">
        <v>561</v>
      </c>
      <c r="K182" s="426" t="s">
        <v>16</v>
      </c>
      <c r="L182" s="426" t="s">
        <v>671</v>
      </c>
      <c r="M182" s="426">
        <v>2021</v>
      </c>
      <c r="N182" s="426" t="s">
        <v>649</v>
      </c>
      <c r="O182" s="426" t="s">
        <v>654</v>
      </c>
      <c r="P182" s="426" t="s">
        <v>651</v>
      </c>
      <c r="Q182" s="426">
        <v>28</v>
      </c>
      <c r="R182" s="426">
        <v>695</v>
      </c>
      <c r="S182" s="426" t="s">
        <v>758</v>
      </c>
      <c r="T182" s="426">
        <v>2</v>
      </c>
      <c r="U182" s="426"/>
    </row>
    <row r="183" ht="13.5" spans="1:21">
      <c r="A183" s="426" t="s">
        <v>561</v>
      </c>
      <c r="B183" s="426" t="s">
        <v>16</v>
      </c>
      <c r="C183" s="426">
        <v>2021</v>
      </c>
      <c r="D183" s="426" t="s">
        <v>378</v>
      </c>
      <c r="E183" s="427" t="s">
        <v>389</v>
      </c>
      <c r="F183" s="426" t="s">
        <v>390</v>
      </c>
      <c r="G183" s="426" t="s">
        <v>25</v>
      </c>
      <c r="H183" s="426" t="s">
        <v>391</v>
      </c>
      <c r="I183" s="426">
        <v>26</v>
      </c>
      <c r="J183" s="426" t="s">
        <v>561</v>
      </c>
      <c r="K183" s="426" t="s">
        <v>16</v>
      </c>
      <c r="L183" s="426" t="s">
        <v>671</v>
      </c>
      <c r="M183" s="426">
        <v>2021</v>
      </c>
      <c r="N183" s="426" t="s">
        <v>649</v>
      </c>
      <c r="O183" s="426" t="s">
        <v>654</v>
      </c>
      <c r="P183" s="426" t="s">
        <v>651</v>
      </c>
      <c r="Q183" s="426">
        <v>28</v>
      </c>
      <c r="R183" s="426">
        <v>695</v>
      </c>
      <c r="S183" s="426" t="s">
        <v>758</v>
      </c>
      <c r="T183" s="426">
        <v>2</v>
      </c>
      <c r="U183" s="426"/>
    </row>
    <row r="184" ht="13.5" spans="1:21">
      <c r="A184" s="426" t="s">
        <v>561</v>
      </c>
      <c r="B184" s="426" t="s">
        <v>16</v>
      </c>
      <c r="C184" s="426">
        <v>2021</v>
      </c>
      <c r="D184" s="426" t="s">
        <v>378</v>
      </c>
      <c r="E184" s="427" t="s">
        <v>386</v>
      </c>
      <c r="F184" s="426" t="s">
        <v>387</v>
      </c>
      <c r="G184" s="426" t="s">
        <v>25</v>
      </c>
      <c r="H184" s="426" t="s">
        <v>388</v>
      </c>
      <c r="I184" s="426">
        <v>28</v>
      </c>
      <c r="J184" s="426" t="s">
        <v>561</v>
      </c>
      <c r="K184" s="426" t="s">
        <v>16</v>
      </c>
      <c r="L184" s="426" t="s">
        <v>671</v>
      </c>
      <c r="M184" s="426">
        <v>2021</v>
      </c>
      <c r="N184" s="426" t="s">
        <v>649</v>
      </c>
      <c r="O184" s="426" t="s">
        <v>654</v>
      </c>
      <c r="P184" s="426" t="s">
        <v>651</v>
      </c>
      <c r="Q184" s="426">
        <v>29</v>
      </c>
      <c r="R184" s="426">
        <v>696</v>
      </c>
      <c r="S184" s="426" t="s">
        <v>766</v>
      </c>
      <c r="T184" s="426">
        <v>2</v>
      </c>
      <c r="U184" s="426"/>
    </row>
    <row r="185" ht="13.5" spans="1:21">
      <c r="A185" s="426" t="s">
        <v>561</v>
      </c>
      <c r="B185" s="426" t="s">
        <v>16</v>
      </c>
      <c r="C185" s="426">
        <v>2021</v>
      </c>
      <c r="D185" s="426" t="s">
        <v>378</v>
      </c>
      <c r="E185" s="427" t="s">
        <v>389</v>
      </c>
      <c r="F185" s="426" t="s">
        <v>390</v>
      </c>
      <c r="G185" s="426" t="s">
        <v>25</v>
      </c>
      <c r="H185" s="426" t="s">
        <v>391</v>
      </c>
      <c r="I185" s="426">
        <v>26</v>
      </c>
      <c r="J185" s="426" t="s">
        <v>561</v>
      </c>
      <c r="K185" s="426" t="s">
        <v>16</v>
      </c>
      <c r="L185" s="426" t="s">
        <v>671</v>
      </c>
      <c r="M185" s="426">
        <v>2021</v>
      </c>
      <c r="N185" s="426" t="s">
        <v>649</v>
      </c>
      <c r="O185" s="426" t="s">
        <v>654</v>
      </c>
      <c r="P185" s="426" t="s">
        <v>651</v>
      </c>
      <c r="Q185" s="426">
        <v>29</v>
      </c>
      <c r="R185" s="426">
        <v>696</v>
      </c>
      <c r="S185" s="426" t="s">
        <v>766</v>
      </c>
      <c r="T185" s="426">
        <v>2</v>
      </c>
      <c r="U185" s="426"/>
    </row>
    <row r="186" ht="13.5" spans="1:21">
      <c r="A186" s="426" t="s">
        <v>561</v>
      </c>
      <c r="B186" s="426" t="s">
        <v>16</v>
      </c>
      <c r="C186" s="426">
        <v>2021</v>
      </c>
      <c r="D186" s="426" t="s">
        <v>378</v>
      </c>
      <c r="E186" s="427" t="s">
        <v>386</v>
      </c>
      <c r="F186" s="426" t="s">
        <v>387</v>
      </c>
      <c r="G186" s="426" t="s">
        <v>25</v>
      </c>
      <c r="H186" s="426" t="s">
        <v>388</v>
      </c>
      <c r="I186" s="426">
        <v>28</v>
      </c>
      <c r="J186" s="426" t="s">
        <v>561</v>
      </c>
      <c r="K186" s="426" t="s">
        <v>16</v>
      </c>
      <c r="L186" s="426" t="s">
        <v>671</v>
      </c>
      <c r="M186" s="426">
        <v>2021</v>
      </c>
      <c r="N186" s="426" t="s">
        <v>649</v>
      </c>
      <c r="O186" s="426" t="s">
        <v>654</v>
      </c>
      <c r="P186" s="426" t="s">
        <v>759</v>
      </c>
      <c r="Q186" s="426">
        <v>30</v>
      </c>
      <c r="R186" s="426">
        <v>697</v>
      </c>
      <c r="S186" s="426" t="s">
        <v>773</v>
      </c>
      <c r="T186" s="426">
        <v>2</v>
      </c>
      <c r="U186" s="426"/>
    </row>
    <row r="187" ht="13.5" spans="1:21">
      <c r="A187" s="426" t="s">
        <v>561</v>
      </c>
      <c r="B187" s="426" t="s">
        <v>16</v>
      </c>
      <c r="C187" s="426">
        <v>2021</v>
      </c>
      <c r="D187" s="426" t="s">
        <v>378</v>
      </c>
      <c r="E187" s="427" t="s">
        <v>389</v>
      </c>
      <c r="F187" s="426" t="s">
        <v>390</v>
      </c>
      <c r="G187" s="426" t="s">
        <v>25</v>
      </c>
      <c r="H187" s="426" t="s">
        <v>391</v>
      </c>
      <c r="I187" s="426">
        <v>26</v>
      </c>
      <c r="J187" s="426" t="s">
        <v>561</v>
      </c>
      <c r="K187" s="426" t="s">
        <v>16</v>
      </c>
      <c r="L187" s="426" t="s">
        <v>671</v>
      </c>
      <c r="M187" s="426">
        <v>2021</v>
      </c>
      <c r="N187" s="426" t="s">
        <v>649</v>
      </c>
      <c r="O187" s="426" t="s">
        <v>654</v>
      </c>
      <c r="P187" s="426" t="s">
        <v>759</v>
      </c>
      <c r="Q187" s="426">
        <v>30</v>
      </c>
      <c r="R187" s="426">
        <v>697</v>
      </c>
      <c r="S187" s="426" t="s">
        <v>773</v>
      </c>
      <c r="T187" s="426">
        <v>2</v>
      </c>
      <c r="U187" s="426"/>
    </row>
    <row r="188" ht="13.5" spans="1:21">
      <c r="A188" s="426" t="s">
        <v>561</v>
      </c>
      <c r="B188" s="426" t="s">
        <v>16</v>
      </c>
      <c r="C188" s="426">
        <v>2021</v>
      </c>
      <c r="D188" s="426" t="s">
        <v>378</v>
      </c>
      <c r="E188" s="427" t="s">
        <v>386</v>
      </c>
      <c r="F188" s="426" t="s">
        <v>387</v>
      </c>
      <c r="G188" s="426" t="s">
        <v>25</v>
      </c>
      <c r="H188" s="426" t="s">
        <v>388</v>
      </c>
      <c r="I188" s="426">
        <v>28</v>
      </c>
      <c r="J188" s="426" t="s">
        <v>561</v>
      </c>
      <c r="K188" s="426" t="s">
        <v>16</v>
      </c>
      <c r="L188" s="426" t="s">
        <v>671</v>
      </c>
      <c r="M188" s="426">
        <v>2021</v>
      </c>
      <c r="N188" s="426" t="s">
        <v>657</v>
      </c>
      <c r="O188" s="426" t="s">
        <v>729</v>
      </c>
      <c r="P188" s="426" t="s">
        <v>651</v>
      </c>
      <c r="Q188" s="426">
        <v>31</v>
      </c>
      <c r="R188" s="426">
        <v>698</v>
      </c>
      <c r="S188" s="426" t="s">
        <v>774</v>
      </c>
      <c r="T188" s="426">
        <v>6</v>
      </c>
      <c r="U188" s="426"/>
    </row>
    <row r="189" ht="13.5" spans="1:21">
      <c r="A189" s="426" t="s">
        <v>561</v>
      </c>
      <c r="B189" s="426" t="s">
        <v>16</v>
      </c>
      <c r="C189" s="426">
        <v>2021</v>
      </c>
      <c r="D189" s="426" t="s">
        <v>378</v>
      </c>
      <c r="E189" s="427" t="s">
        <v>389</v>
      </c>
      <c r="F189" s="426" t="s">
        <v>390</v>
      </c>
      <c r="G189" s="426" t="s">
        <v>25</v>
      </c>
      <c r="H189" s="426" t="s">
        <v>391</v>
      </c>
      <c r="I189" s="426">
        <v>26</v>
      </c>
      <c r="J189" s="426" t="s">
        <v>561</v>
      </c>
      <c r="K189" s="426" t="s">
        <v>16</v>
      </c>
      <c r="L189" s="426" t="s">
        <v>671</v>
      </c>
      <c r="M189" s="426">
        <v>2021</v>
      </c>
      <c r="N189" s="426" t="s">
        <v>657</v>
      </c>
      <c r="O189" s="426" t="s">
        <v>729</v>
      </c>
      <c r="P189" s="426" t="s">
        <v>651</v>
      </c>
      <c r="Q189" s="426">
        <v>31</v>
      </c>
      <c r="R189" s="426">
        <v>698</v>
      </c>
      <c r="S189" s="426" t="s">
        <v>774</v>
      </c>
      <c r="T189" s="426">
        <v>6</v>
      </c>
      <c r="U189" s="426"/>
    </row>
    <row r="190" ht="13.5" spans="1:21">
      <c r="A190" s="426" t="s">
        <v>561</v>
      </c>
      <c r="B190" s="426" t="s">
        <v>16</v>
      </c>
      <c r="C190" s="426">
        <v>2021</v>
      </c>
      <c r="D190" s="426" t="s">
        <v>378</v>
      </c>
      <c r="E190" s="427" t="s">
        <v>386</v>
      </c>
      <c r="F190" s="426" t="s">
        <v>387</v>
      </c>
      <c r="G190" s="426" t="s">
        <v>25</v>
      </c>
      <c r="H190" s="426" t="s">
        <v>388</v>
      </c>
      <c r="I190" s="426">
        <v>28</v>
      </c>
      <c r="J190" s="426" t="s">
        <v>561</v>
      </c>
      <c r="K190" s="426" t="s">
        <v>16</v>
      </c>
      <c r="L190" s="426" t="s">
        <v>671</v>
      </c>
      <c r="M190" s="426">
        <v>2021</v>
      </c>
      <c r="N190" s="426" t="s">
        <v>657</v>
      </c>
      <c r="O190" s="426" t="s">
        <v>729</v>
      </c>
      <c r="P190" s="426" t="s">
        <v>651</v>
      </c>
      <c r="Q190" s="426">
        <v>32</v>
      </c>
      <c r="R190" s="426">
        <v>699</v>
      </c>
      <c r="S190" s="426" t="s">
        <v>775</v>
      </c>
      <c r="T190" s="426">
        <v>4</v>
      </c>
      <c r="U190" s="426"/>
    </row>
    <row r="191" ht="13.5" spans="1:21">
      <c r="A191" s="426" t="s">
        <v>561</v>
      </c>
      <c r="B191" s="426" t="s">
        <v>16</v>
      </c>
      <c r="C191" s="426">
        <v>2021</v>
      </c>
      <c r="D191" s="426" t="s">
        <v>378</v>
      </c>
      <c r="E191" s="427" t="s">
        <v>389</v>
      </c>
      <c r="F191" s="426" t="s">
        <v>390</v>
      </c>
      <c r="G191" s="426" t="s">
        <v>25</v>
      </c>
      <c r="H191" s="426" t="s">
        <v>391</v>
      </c>
      <c r="I191" s="426">
        <v>26</v>
      </c>
      <c r="J191" s="426" t="s">
        <v>561</v>
      </c>
      <c r="K191" s="426" t="s">
        <v>16</v>
      </c>
      <c r="L191" s="426" t="s">
        <v>671</v>
      </c>
      <c r="M191" s="426">
        <v>2021</v>
      </c>
      <c r="N191" s="426" t="s">
        <v>657</v>
      </c>
      <c r="O191" s="426" t="s">
        <v>729</v>
      </c>
      <c r="P191" s="426" t="s">
        <v>651</v>
      </c>
      <c r="Q191" s="426">
        <v>32</v>
      </c>
      <c r="R191" s="426">
        <v>699</v>
      </c>
      <c r="S191" s="426" t="s">
        <v>775</v>
      </c>
      <c r="T191" s="426">
        <v>4</v>
      </c>
      <c r="U191" s="426"/>
    </row>
    <row r="192" ht="13.5" spans="1:21">
      <c r="A192" s="426" t="s">
        <v>561</v>
      </c>
      <c r="B192" s="426" t="s">
        <v>16</v>
      </c>
      <c r="C192" s="426">
        <v>2021</v>
      </c>
      <c r="D192" s="426" t="s">
        <v>378</v>
      </c>
      <c r="E192" s="427" t="s">
        <v>386</v>
      </c>
      <c r="F192" s="426" t="s">
        <v>387</v>
      </c>
      <c r="G192" s="426" t="s">
        <v>25</v>
      </c>
      <c r="H192" s="426" t="s">
        <v>388</v>
      </c>
      <c r="I192" s="426">
        <v>28</v>
      </c>
      <c r="J192" s="426" t="s">
        <v>561</v>
      </c>
      <c r="K192" s="426" t="s">
        <v>16</v>
      </c>
      <c r="L192" s="426" t="s">
        <v>671</v>
      </c>
      <c r="M192" s="426">
        <v>2021</v>
      </c>
      <c r="N192" s="426" t="s">
        <v>657</v>
      </c>
      <c r="O192" s="426" t="s">
        <v>729</v>
      </c>
      <c r="P192" s="426" t="s">
        <v>651</v>
      </c>
      <c r="Q192" s="426">
        <v>33</v>
      </c>
      <c r="R192" s="426">
        <v>700</v>
      </c>
      <c r="S192" s="426" t="s">
        <v>776</v>
      </c>
      <c r="T192" s="426">
        <v>6</v>
      </c>
      <c r="U192" s="426"/>
    </row>
    <row r="193" ht="13.5" spans="1:21">
      <c r="A193" s="426" t="s">
        <v>561</v>
      </c>
      <c r="B193" s="426" t="s">
        <v>16</v>
      </c>
      <c r="C193" s="426">
        <v>2021</v>
      </c>
      <c r="D193" s="426" t="s">
        <v>378</v>
      </c>
      <c r="E193" s="427" t="s">
        <v>389</v>
      </c>
      <c r="F193" s="426" t="s">
        <v>390</v>
      </c>
      <c r="G193" s="426" t="s">
        <v>25</v>
      </c>
      <c r="H193" s="426" t="s">
        <v>391</v>
      </c>
      <c r="I193" s="426">
        <v>26</v>
      </c>
      <c r="J193" s="426" t="s">
        <v>561</v>
      </c>
      <c r="K193" s="426" t="s">
        <v>16</v>
      </c>
      <c r="L193" s="426" t="s">
        <v>671</v>
      </c>
      <c r="M193" s="426">
        <v>2021</v>
      </c>
      <c r="N193" s="426" t="s">
        <v>657</v>
      </c>
      <c r="O193" s="426" t="s">
        <v>729</v>
      </c>
      <c r="P193" s="426" t="s">
        <v>651</v>
      </c>
      <c r="Q193" s="426">
        <v>33</v>
      </c>
      <c r="R193" s="426">
        <v>700</v>
      </c>
      <c r="S193" s="426" t="s">
        <v>776</v>
      </c>
      <c r="T193" s="426">
        <v>6</v>
      </c>
      <c r="U193" s="426"/>
    </row>
    <row r="194" ht="13.5" spans="1:21">
      <c r="A194" s="426" t="s">
        <v>561</v>
      </c>
      <c r="B194" s="426" t="s">
        <v>16</v>
      </c>
      <c r="C194" s="426">
        <v>2021</v>
      </c>
      <c r="D194" s="426" t="s">
        <v>378</v>
      </c>
      <c r="E194" s="427" t="s">
        <v>386</v>
      </c>
      <c r="F194" s="426" t="s">
        <v>387</v>
      </c>
      <c r="G194" s="426" t="s">
        <v>25</v>
      </c>
      <c r="H194" s="426" t="s">
        <v>388</v>
      </c>
      <c r="I194" s="426">
        <v>28</v>
      </c>
      <c r="J194" s="426" t="s">
        <v>561</v>
      </c>
      <c r="K194" s="426" t="s">
        <v>16</v>
      </c>
      <c r="L194" s="426" t="s">
        <v>671</v>
      </c>
      <c r="M194" s="426">
        <v>2021</v>
      </c>
      <c r="N194" s="426" t="s">
        <v>657</v>
      </c>
      <c r="O194" s="426" t="s">
        <v>666</v>
      </c>
      <c r="P194" s="426" t="s">
        <v>651</v>
      </c>
      <c r="Q194" s="426">
        <v>34</v>
      </c>
      <c r="R194" s="426">
        <v>710</v>
      </c>
      <c r="S194" s="426" t="s">
        <v>777</v>
      </c>
      <c r="T194" s="426"/>
      <c r="U194" s="426" t="s">
        <v>668</v>
      </c>
    </row>
    <row r="195" ht="13.5" spans="1:21">
      <c r="A195" s="426" t="s">
        <v>561</v>
      </c>
      <c r="B195" s="426" t="s">
        <v>16</v>
      </c>
      <c r="C195" s="426">
        <v>2021</v>
      </c>
      <c r="D195" s="426" t="s">
        <v>378</v>
      </c>
      <c r="E195" s="427" t="s">
        <v>389</v>
      </c>
      <c r="F195" s="426" t="s">
        <v>390</v>
      </c>
      <c r="G195" s="426" t="s">
        <v>25</v>
      </c>
      <c r="H195" s="426" t="s">
        <v>391</v>
      </c>
      <c r="I195" s="426">
        <v>26</v>
      </c>
      <c r="J195" s="426" t="s">
        <v>561</v>
      </c>
      <c r="K195" s="426" t="s">
        <v>16</v>
      </c>
      <c r="L195" s="426" t="s">
        <v>671</v>
      </c>
      <c r="M195" s="426">
        <v>2021</v>
      </c>
      <c r="N195" s="426" t="s">
        <v>657</v>
      </c>
      <c r="O195" s="426" t="s">
        <v>666</v>
      </c>
      <c r="P195" s="426" t="s">
        <v>651</v>
      </c>
      <c r="Q195" s="426">
        <v>34</v>
      </c>
      <c r="R195" s="426">
        <v>710</v>
      </c>
      <c r="S195" s="426" t="s">
        <v>777</v>
      </c>
      <c r="T195" s="426"/>
      <c r="U195" s="426" t="s">
        <v>668</v>
      </c>
    </row>
    <row r="196" ht="13.5" spans="1:21">
      <c r="A196" s="426" t="s">
        <v>561</v>
      </c>
      <c r="B196" s="426" t="s">
        <v>16</v>
      </c>
      <c r="C196" s="426">
        <v>2021</v>
      </c>
      <c r="D196" s="426" t="s">
        <v>378</v>
      </c>
      <c r="E196" s="427" t="s">
        <v>386</v>
      </c>
      <c r="F196" s="426" t="s">
        <v>387</v>
      </c>
      <c r="G196" s="426" t="s">
        <v>25</v>
      </c>
      <c r="H196" s="426" t="s">
        <v>388</v>
      </c>
      <c r="I196" s="426">
        <v>28</v>
      </c>
      <c r="J196" s="426" t="s">
        <v>561</v>
      </c>
      <c r="K196" s="426" t="s">
        <v>16</v>
      </c>
      <c r="L196" s="426" t="s">
        <v>671</v>
      </c>
      <c r="M196" s="426">
        <v>2021</v>
      </c>
      <c r="N196" s="426" t="s">
        <v>657</v>
      </c>
      <c r="O196" s="426" t="s">
        <v>666</v>
      </c>
      <c r="P196" s="426" t="s">
        <v>651</v>
      </c>
      <c r="Q196" s="426">
        <v>35</v>
      </c>
      <c r="R196" s="426">
        <v>711</v>
      </c>
      <c r="S196" s="426" t="s">
        <v>778</v>
      </c>
      <c r="T196" s="426"/>
      <c r="U196" s="426" t="s">
        <v>668</v>
      </c>
    </row>
    <row r="197" ht="13.5" spans="1:21">
      <c r="A197" s="426" t="s">
        <v>561</v>
      </c>
      <c r="B197" s="426" t="s">
        <v>16</v>
      </c>
      <c r="C197" s="426">
        <v>2021</v>
      </c>
      <c r="D197" s="426" t="s">
        <v>378</v>
      </c>
      <c r="E197" s="427" t="s">
        <v>389</v>
      </c>
      <c r="F197" s="426" t="s">
        <v>390</v>
      </c>
      <c r="G197" s="426" t="s">
        <v>25</v>
      </c>
      <c r="H197" s="426" t="s">
        <v>391</v>
      </c>
      <c r="I197" s="426">
        <v>26</v>
      </c>
      <c r="J197" s="426" t="s">
        <v>561</v>
      </c>
      <c r="K197" s="426" t="s">
        <v>16</v>
      </c>
      <c r="L197" s="426" t="s">
        <v>671</v>
      </c>
      <c r="M197" s="426">
        <v>2021</v>
      </c>
      <c r="N197" s="426" t="s">
        <v>657</v>
      </c>
      <c r="O197" s="426" t="s">
        <v>666</v>
      </c>
      <c r="P197" s="426" t="s">
        <v>651</v>
      </c>
      <c r="Q197" s="426">
        <v>35</v>
      </c>
      <c r="R197" s="426">
        <v>711</v>
      </c>
      <c r="S197" s="426" t="s">
        <v>778</v>
      </c>
      <c r="T197" s="426"/>
      <c r="U197" s="426" t="s">
        <v>668</v>
      </c>
    </row>
    <row r="198" ht="13.5" spans="1:21">
      <c r="A198" s="426" t="s">
        <v>562</v>
      </c>
      <c r="B198" s="426" t="s">
        <v>16</v>
      </c>
      <c r="C198" s="426">
        <v>2021</v>
      </c>
      <c r="D198" s="426" t="s">
        <v>72</v>
      </c>
      <c r="E198" s="427" t="s">
        <v>68</v>
      </c>
      <c r="F198" s="426" t="s">
        <v>69</v>
      </c>
      <c r="G198" s="426" t="s">
        <v>25</v>
      </c>
      <c r="H198" s="426" t="s">
        <v>70</v>
      </c>
      <c r="I198" s="426">
        <v>34</v>
      </c>
      <c r="J198" s="426" t="s">
        <v>562</v>
      </c>
      <c r="K198" s="426" t="s">
        <v>16</v>
      </c>
      <c r="L198" s="426" t="s">
        <v>779</v>
      </c>
      <c r="M198" s="426">
        <v>2021</v>
      </c>
      <c r="N198" s="426" t="s">
        <v>649</v>
      </c>
      <c r="O198" s="426" t="s">
        <v>650</v>
      </c>
      <c r="P198" s="426" t="s">
        <v>651</v>
      </c>
      <c r="Q198" s="426">
        <v>1</v>
      </c>
      <c r="R198" s="426">
        <v>680</v>
      </c>
      <c r="S198" s="426" t="s">
        <v>753</v>
      </c>
      <c r="T198" s="426">
        <v>2</v>
      </c>
      <c r="U198" s="426"/>
    </row>
    <row r="199" ht="13.5" spans="1:21">
      <c r="A199" s="426" t="s">
        <v>562</v>
      </c>
      <c r="B199" s="426" t="s">
        <v>16</v>
      </c>
      <c r="C199" s="426">
        <v>2021</v>
      </c>
      <c r="D199" s="426" t="s">
        <v>72</v>
      </c>
      <c r="E199" s="427" t="s">
        <v>68</v>
      </c>
      <c r="F199" s="426" t="s">
        <v>69</v>
      </c>
      <c r="G199" s="426" t="s">
        <v>25</v>
      </c>
      <c r="H199" s="426" t="s">
        <v>70</v>
      </c>
      <c r="I199" s="426">
        <v>34</v>
      </c>
      <c r="J199" s="426" t="s">
        <v>562</v>
      </c>
      <c r="K199" s="426" t="s">
        <v>16</v>
      </c>
      <c r="L199" s="426" t="s">
        <v>779</v>
      </c>
      <c r="M199" s="426">
        <v>2021</v>
      </c>
      <c r="N199" s="426" t="s">
        <v>649</v>
      </c>
      <c r="O199" s="426" t="s">
        <v>654</v>
      </c>
      <c r="P199" s="426" t="s">
        <v>651</v>
      </c>
      <c r="Q199" s="426">
        <v>2</v>
      </c>
      <c r="R199" s="426">
        <v>681</v>
      </c>
      <c r="S199" s="426" t="s">
        <v>754</v>
      </c>
      <c r="T199" s="426">
        <v>2</v>
      </c>
      <c r="U199" s="426"/>
    </row>
    <row r="200" ht="13.5" spans="1:21">
      <c r="A200" s="426" t="s">
        <v>562</v>
      </c>
      <c r="B200" s="426" t="s">
        <v>16</v>
      </c>
      <c r="C200" s="426">
        <v>2021</v>
      </c>
      <c r="D200" s="426" t="s">
        <v>72</v>
      </c>
      <c r="E200" s="427" t="s">
        <v>68</v>
      </c>
      <c r="F200" s="426" t="s">
        <v>69</v>
      </c>
      <c r="G200" s="426" t="s">
        <v>25</v>
      </c>
      <c r="H200" s="426" t="s">
        <v>70</v>
      </c>
      <c r="I200" s="426">
        <v>34</v>
      </c>
      <c r="J200" s="426" t="s">
        <v>562</v>
      </c>
      <c r="K200" s="426" t="s">
        <v>16</v>
      </c>
      <c r="L200" s="426" t="s">
        <v>779</v>
      </c>
      <c r="M200" s="426">
        <v>2021</v>
      </c>
      <c r="N200" s="426" t="s">
        <v>649</v>
      </c>
      <c r="O200" s="426" t="s">
        <v>654</v>
      </c>
      <c r="P200" s="426" t="s">
        <v>651</v>
      </c>
      <c r="Q200" s="426">
        <v>3</v>
      </c>
      <c r="R200" s="426">
        <v>682</v>
      </c>
      <c r="S200" s="426" t="s">
        <v>755</v>
      </c>
      <c r="T200" s="426">
        <v>2</v>
      </c>
      <c r="U200" s="426"/>
    </row>
    <row r="201" ht="13.5" spans="1:21">
      <c r="A201" s="426" t="s">
        <v>562</v>
      </c>
      <c r="B201" s="426" t="s">
        <v>16</v>
      </c>
      <c r="C201" s="426">
        <v>2021</v>
      </c>
      <c r="D201" s="426" t="s">
        <v>72</v>
      </c>
      <c r="E201" s="427" t="s">
        <v>68</v>
      </c>
      <c r="F201" s="426" t="s">
        <v>69</v>
      </c>
      <c r="G201" s="426" t="s">
        <v>25</v>
      </c>
      <c r="H201" s="426" t="s">
        <v>70</v>
      </c>
      <c r="I201" s="426">
        <v>34</v>
      </c>
      <c r="J201" s="426" t="s">
        <v>562</v>
      </c>
      <c r="K201" s="426" t="s">
        <v>16</v>
      </c>
      <c r="L201" s="426" t="s">
        <v>779</v>
      </c>
      <c r="M201" s="426">
        <v>2021</v>
      </c>
      <c r="N201" s="426" t="s">
        <v>649</v>
      </c>
      <c r="O201" s="426" t="s">
        <v>654</v>
      </c>
      <c r="P201" s="426" t="s">
        <v>651</v>
      </c>
      <c r="Q201" s="426">
        <v>4</v>
      </c>
      <c r="R201" s="426">
        <v>683</v>
      </c>
      <c r="S201" s="426" t="s">
        <v>756</v>
      </c>
      <c r="T201" s="426">
        <v>2</v>
      </c>
      <c r="U201" s="426"/>
    </row>
    <row r="202" ht="13.5" spans="1:21">
      <c r="A202" s="426" t="s">
        <v>562</v>
      </c>
      <c r="B202" s="426" t="s">
        <v>16</v>
      </c>
      <c r="C202" s="426">
        <v>2021</v>
      </c>
      <c r="D202" s="426" t="s">
        <v>72</v>
      </c>
      <c r="E202" s="427" t="s">
        <v>68</v>
      </c>
      <c r="F202" s="426" t="s">
        <v>69</v>
      </c>
      <c r="G202" s="426" t="s">
        <v>25</v>
      </c>
      <c r="H202" s="426" t="s">
        <v>70</v>
      </c>
      <c r="I202" s="426">
        <v>34</v>
      </c>
      <c r="J202" s="426" t="s">
        <v>562</v>
      </c>
      <c r="K202" s="426" t="s">
        <v>16</v>
      </c>
      <c r="L202" s="426" t="s">
        <v>779</v>
      </c>
      <c r="M202" s="426">
        <v>2021</v>
      </c>
      <c r="N202" s="426" t="s">
        <v>649</v>
      </c>
      <c r="O202" s="426" t="s">
        <v>654</v>
      </c>
      <c r="P202" s="426" t="s">
        <v>651</v>
      </c>
      <c r="Q202" s="426">
        <v>5</v>
      </c>
      <c r="R202" s="426">
        <v>684</v>
      </c>
      <c r="S202" s="426" t="s">
        <v>766</v>
      </c>
      <c r="T202" s="426">
        <v>2</v>
      </c>
      <c r="U202" s="426"/>
    </row>
    <row r="203" ht="13.5" spans="1:21">
      <c r="A203" s="426" t="s">
        <v>562</v>
      </c>
      <c r="B203" s="426" t="s">
        <v>16</v>
      </c>
      <c r="C203" s="426">
        <v>2021</v>
      </c>
      <c r="D203" s="426" t="s">
        <v>72</v>
      </c>
      <c r="E203" s="427" t="s">
        <v>68</v>
      </c>
      <c r="F203" s="426" t="s">
        <v>69</v>
      </c>
      <c r="G203" s="426" t="s">
        <v>25</v>
      </c>
      <c r="H203" s="426" t="s">
        <v>70</v>
      </c>
      <c r="I203" s="426">
        <v>34</v>
      </c>
      <c r="J203" s="426" t="s">
        <v>562</v>
      </c>
      <c r="K203" s="426" t="s">
        <v>16</v>
      </c>
      <c r="L203" s="426" t="s">
        <v>779</v>
      </c>
      <c r="M203" s="426">
        <v>2021</v>
      </c>
      <c r="N203" s="426" t="s">
        <v>649</v>
      </c>
      <c r="O203" s="426" t="s">
        <v>654</v>
      </c>
      <c r="P203" s="426" t="s">
        <v>651</v>
      </c>
      <c r="Q203" s="426">
        <v>6</v>
      </c>
      <c r="R203" s="426">
        <v>685</v>
      </c>
      <c r="S203" s="426" t="s">
        <v>758</v>
      </c>
      <c r="T203" s="426">
        <v>2</v>
      </c>
      <c r="U203" s="426"/>
    </row>
    <row r="204" ht="13.5" spans="1:21">
      <c r="A204" s="426" t="s">
        <v>562</v>
      </c>
      <c r="B204" s="426" t="s">
        <v>16</v>
      </c>
      <c r="C204" s="426">
        <v>2021</v>
      </c>
      <c r="D204" s="426" t="s">
        <v>72</v>
      </c>
      <c r="E204" s="427" t="s">
        <v>68</v>
      </c>
      <c r="F204" s="426" t="s">
        <v>69</v>
      </c>
      <c r="G204" s="426" t="s">
        <v>25</v>
      </c>
      <c r="H204" s="426" t="s">
        <v>70</v>
      </c>
      <c r="I204" s="426">
        <v>34</v>
      </c>
      <c r="J204" s="426" t="s">
        <v>562</v>
      </c>
      <c r="K204" s="426" t="s">
        <v>16</v>
      </c>
      <c r="L204" s="426" t="s">
        <v>779</v>
      </c>
      <c r="M204" s="426">
        <v>2021</v>
      </c>
      <c r="N204" s="426" t="s">
        <v>649</v>
      </c>
      <c r="O204" s="426" t="s">
        <v>654</v>
      </c>
      <c r="P204" s="426" t="s">
        <v>759</v>
      </c>
      <c r="Q204" s="426">
        <v>7</v>
      </c>
      <c r="R204" s="426">
        <v>686</v>
      </c>
      <c r="S204" s="426" t="s">
        <v>780</v>
      </c>
      <c r="T204" s="426">
        <v>2</v>
      </c>
      <c r="U204" s="426"/>
    </row>
    <row r="205" ht="13.5" spans="1:21">
      <c r="A205" s="426" t="s">
        <v>562</v>
      </c>
      <c r="B205" s="426" t="s">
        <v>16</v>
      </c>
      <c r="C205" s="426">
        <v>2021</v>
      </c>
      <c r="D205" s="426" t="s">
        <v>72</v>
      </c>
      <c r="E205" s="427" t="s">
        <v>68</v>
      </c>
      <c r="F205" s="426" t="s">
        <v>69</v>
      </c>
      <c r="G205" s="426" t="s">
        <v>25</v>
      </c>
      <c r="H205" s="426" t="s">
        <v>70</v>
      </c>
      <c r="I205" s="426">
        <v>34</v>
      </c>
      <c r="J205" s="426" t="s">
        <v>562</v>
      </c>
      <c r="K205" s="426" t="s">
        <v>16</v>
      </c>
      <c r="L205" s="426" t="s">
        <v>779</v>
      </c>
      <c r="M205" s="426">
        <v>2021</v>
      </c>
      <c r="N205" s="426" t="s">
        <v>657</v>
      </c>
      <c r="O205" s="426" t="s">
        <v>729</v>
      </c>
      <c r="P205" s="426" t="s">
        <v>651</v>
      </c>
      <c r="Q205" s="426">
        <v>8</v>
      </c>
      <c r="R205" s="426">
        <v>687</v>
      </c>
      <c r="S205" s="426" t="s">
        <v>781</v>
      </c>
      <c r="T205" s="426">
        <v>4</v>
      </c>
      <c r="U205" s="426"/>
    </row>
    <row r="206" ht="13.5" spans="1:21">
      <c r="A206" s="426" t="s">
        <v>562</v>
      </c>
      <c r="B206" s="426" t="s">
        <v>16</v>
      </c>
      <c r="C206" s="426">
        <v>2021</v>
      </c>
      <c r="D206" s="426" t="s">
        <v>72</v>
      </c>
      <c r="E206" s="427" t="s">
        <v>68</v>
      </c>
      <c r="F206" s="426" t="s">
        <v>69</v>
      </c>
      <c r="G206" s="426" t="s">
        <v>25</v>
      </c>
      <c r="H206" s="426" t="s">
        <v>70</v>
      </c>
      <c r="I206" s="426">
        <v>34</v>
      </c>
      <c r="J206" s="426" t="s">
        <v>562</v>
      </c>
      <c r="K206" s="426" t="s">
        <v>16</v>
      </c>
      <c r="L206" s="426" t="s">
        <v>779</v>
      </c>
      <c r="M206" s="426">
        <v>2021</v>
      </c>
      <c r="N206" s="426" t="s">
        <v>657</v>
      </c>
      <c r="O206" s="426" t="s">
        <v>729</v>
      </c>
      <c r="P206" s="426" t="s">
        <v>651</v>
      </c>
      <c r="Q206" s="426">
        <v>9</v>
      </c>
      <c r="R206" s="426">
        <v>688</v>
      </c>
      <c r="S206" s="426" t="s">
        <v>782</v>
      </c>
      <c r="T206" s="426">
        <v>2</v>
      </c>
      <c r="U206" s="426"/>
    </row>
    <row r="207" ht="13.5" spans="1:21">
      <c r="A207" s="426" t="s">
        <v>562</v>
      </c>
      <c r="B207" s="426" t="s">
        <v>16</v>
      </c>
      <c r="C207" s="426">
        <v>2021</v>
      </c>
      <c r="D207" s="426" t="s">
        <v>72</v>
      </c>
      <c r="E207" s="427" t="s">
        <v>68</v>
      </c>
      <c r="F207" s="426" t="s">
        <v>69</v>
      </c>
      <c r="G207" s="426" t="s">
        <v>25</v>
      </c>
      <c r="H207" s="426" t="s">
        <v>70</v>
      </c>
      <c r="I207" s="426">
        <v>34</v>
      </c>
      <c r="J207" s="426" t="s">
        <v>562</v>
      </c>
      <c r="K207" s="426" t="s">
        <v>16</v>
      </c>
      <c r="L207" s="426" t="s">
        <v>779</v>
      </c>
      <c r="M207" s="426">
        <v>2021</v>
      </c>
      <c r="N207" s="426" t="s">
        <v>657</v>
      </c>
      <c r="O207" s="426" t="s">
        <v>762</v>
      </c>
      <c r="P207" s="426" t="s">
        <v>651</v>
      </c>
      <c r="Q207" s="426">
        <v>10</v>
      </c>
      <c r="R207" s="426">
        <v>689</v>
      </c>
      <c r="S207" s="426" t="s">
        <v>783</v>
      </c>
      <c r="T207" s="426">
        <v>4</v>
      </c>
      <c r="U207" s="426"/>
    </row>
    <row r="208" ht="13.5" spans="1:21">
      <c r="A208" s="426" t="s">
        <v>562</v>
      </c>
      <c r="B208" s="426" t="s">
        <v>16</v>
      </c>
      <c r="C208" s="426">
        <v>2021</v>
      </c>
      <c r="D208" s="426" t="s">
        <v>72</v>
      </c>
      <c r="E208" s="427" t="s">
        <v>68</v>
      </c>
      <c r="F208" s="426" t="s">
        <v>69</v>
      </c>
      <c r="G208" s="426" t="s">
        <v>25</v>
      </c>
      <c r="H208" s="426" t="s">
        <v>70</v>
      </c>
      <c r="I208" s="426">
        <v>34</v>
      </c>
      <c r="J208" s="426" t="s">
        <v>562</v>
      </c>
      <c r="K208" s="426" t="s">
        <v>16</v>
      </c>
      <c r="L208" s="426" t="s">
        <v>779</v>
      </c>
      <c r="M208" s="426">
        <v>2021</v>
      </c>
      <c r="N208" s="426" t="s">
        <v>657</v>
      </c>
      <c r="O208" s="426" t="s">
        <v>762</v>
      </c>
      <c r="P208" s="426" t="s">
        <v>651</v>
      </c>
      <c r="Q208" s="426">
        <v>11</v>
      </c>
      <c r="R208" s="426">
        <v>690</v>
      </c>
      <c r="S208" s="426" t="s">
        <v>784</v>
      </c>
      <c r="T208" s="426">
        <v>4</v>
      </c>
      <c r="U208" s="426"/>
    </row>
    <row r="209" ht="13.5" spans="1:21">
      <c r="A209" s="426" t="s">
        <v>562</v>
      </c>
      <c r="B209" s="426" t="s">
        <v>16</v>
      </c>
      <c r="C209" s="426">
        <v>2021</v>
      </c>
      <c r="D209" s="426" t="s">
        <v>72</v>
      </c>
      <c r="E209" s="427" t="s">
        <v>68</v>
      </c>
      <c r="F209" s="426" t="s">
        <v>69</v>
      </c>
      <c r="G209" s="426" t="s">
        <v>25</v>
      </c>
      <c r="H209" s="426" t="s">
        <v>70</v>
      </c>
      <c r="I209" s="426">
        <v>34</v>
      </c>
      <c r="J209" s="426" t="s">
        <v>562</v>
      </c>
      <c r="K209" s="426" t="s">
        <v>16</v>
      </c>
      <c r="L209" s="426" t="s">
        <v>779</v>
      </c>
      <c r="M209" s="426">
        <v>2021</v>
      </c>
      <c r="N209" s="426" t="s">
        <v>657</v>
      </c>
      <c r="O209" s="426" t="s">
        <v>666</v>
      </c>
      <c r="P209" s="426" t="s">
        <v>651</v>
      </c>
      <c r="Q209" s="426">
        <v>12</v>
      </c>
      <c r="R209" s="426">
        <v>709</v>
      </c>
      <c r="S209" s="426" t="s">
        <v>785</v>
      </c>
      <c r="T209" s="426"/>
      <c r="U209" s="426" t="s">
        <v>668</v>
      </c>
    </row>
    <row r="210" ht="13.5" spans="1:21">
      <c r="A210" s="426" t="s">
        <v>563</v>
      </c>
      <c r="B210" s="426" t="s">
        <v>16</v>
      </c>
      <c r="C210" s="426">
        <v>2021</v>
      </c>
      <c r="D210" s="426" t="s">
        <v>29</v>
      </c>
      <c r="E210" s="427" t="s">
        <v>62</v>
      </c>
      <c r="F210" s="426" t="s">
        <v>63</v>
      </c>
      <c r="G210" s="426" t="s">
        <v>25</v>
      </c>
      <c r="H210" s="426" t="s">
        <v>64</v>
      </c>
      <c r="I210" s="426">
        <v>29</v>
      </c>
      <c r="J210" s="426" t="s">
        <v>563</v>
      </c>
      <c r="K210" s="426" t="s">
        <v>16</v>
      </c>
      <c r="L210" s="426" t="s">
        <v>703</v>
      </c>
      <c r="M210" s="426">
        <v>2021</v>
      </c>
      <c r="N210" s="426" t="s">
        <v>649</v>
      </c>
      <c r="O210" s="426" t="s">
        <v>650</v>
      </c>
      <c r="P210" s="426" t="s">
        <v>651</v>
      </c>
      <c r="Q210" s="426">
        <v>23</v>
      </c>
      <c r="R210" s="426">
        <v>662</v>
      </c>
      <c r="S210" s="426" t="s">
        <v>753</v>
      </c>
      <c r="T210" s="426">
        <v>2</v>
      </c>
      <c r="U210" s="426"/>
    </row>
    <row r="211" ht="13.5" spans="1:21">
      <c r="A211" s="426" t="s">
        <v>563</v>
      </c>
      <c r="B211" s="426" t="s">
        <v>16</v>
      </c>
      <c r="C211" s="426">
        <v>2021</v>
      </c>
      <c r="D211" s="426" t="s">
        <v>29</v>
      </c>
      <c r="E211" s="427" t="s">
        <v>62</v>
      </c>
      <c r="F211" s="426" t="s">
        <v>63</v>
      </c>
      <c r="G211" s="426" t="s">
        <v>25</v>
      </c>
      <c r="H211" s="426" t="s">
        <v>64</v>
      </c>
      <c r="I211" s="426">
        <v>29</v>
      </c>
      <c r="J211" s="426" t="s">
        <v>563</v>
      </c>
      <c r="K211" s="426" t="s">
        <v>16</v>
      </c>
      <c r="L211" s="426" t="s">
        <v>703</v>
      </c>
      <c r="M211" s="426">
        <v>2021</v>
      </c>
      <c r="N211" s="426" t="s">
        <v>649</v>
      </c>
      <c r="O211" s="426" t="s">
        <v>654</v>
      </c>
      <c r="P211" s="426" t="s">
        <v>651</v>
      </c>
      <c r="Q211" s="426">
        <v>24</v>
      </c>
      <c r="R211" s="426">
        <v>663</v>
      </c>
      <c r="S211" s="426" t="s">
        <v>754</v>
      </c>
      <c r="T211" s="426">
        <v>2</v>
      </c>
      <c r="U211" s="426"/>
    </row>
    <row r="212" ht="13.5" spans="1:21">
      <c r="A212" s="426" t="s">
        <v>563</v>
      </c>
      <c r="B212" s="426" t="s">
        <v>16</v>
      </c>
      <c r="C212" s="426">
        <v>2021</v>
      </c>
      <c r="D212" s="426" t="s">
        <v>29</v>
      </c>
      <c r="E212" s="427" t="s">
        <v>62</v>
      </c>
      <c r="F212" s="426" t="s">
        <v>63</v>
      </c>
      <c r="G212" s="426" t="s">
        <v>25</v>
      </c>
      <c r="H212" s="426" t="s">
        <v>64</v>
      </c>
      <c r="I212" s="426">
        <v>29</v>
      </c>
      <c r="J212" s="426" t="s">
        <v>563</v>
      </c>
      <c r="K212" s="426" t="s">
        <v>16</v>
      </c>
      <c r="L212" s="426" t="s">
        <v>703</v>
      </c>
      <c r="M212" s="426">
        <v>2021</v>
      </c>
      <c r="N212" s="426" t="s">
        <v>649</v>
      </c>
      <c r="O212" s="426" t="s">
        <v>654</v>
      </c>
      <c r="P212" s="426" t="s">
        <v>651</v>
      </c>
      <c r="Q212" s="426">
        <v>25</v>
      </c>
      <c r="R212" s="426">
        <v>664</v>
      </c>
      <c r="S212" s="426" t="s">
        <v>755</v>
      </c>
      <c r="T212" s="426">
        <v>2</v>
      </c>
      <c r="U212" s="426"/>
    </row>
    <row r="213" ht="13.5" spans="1:21">
      <c r="A213" s="426" t="s">
        <v>563</v>
      </c>
      <c r="B213" s="426" t="s">
        <v>16</v>
      </c>
      <c r="C213" s="426">
        <v>2021</v>
      </c>
      <c r="D213" s="426" t="s">
        <v>29</v>
      </c>
      <c r="E213" s="427" t="s">
        <v>62</v>
      </c>
      <c r="F213" s="426" t="s">
        <v>63</v>
      </c>
      <c r="G213" s="426" t="s">
        <v>25</v>
      </c>
      <c r="H213" s="426" t="s">
        <v>64</v>
      </c>
      <c r="I213" s="426">
        <v>29</v>
      </c>
      <c r="J213" s="426" t="s">
        <v>563</v>
      </c>
      <c r="K213" s="426" t="s">
        <v>16</v>
      </c>
      <c r="L213" s="426" t="s">
        <v>703</v>
      </c>
      <c r="M213" s="426">
        <v>2021</v>
      </c>
      <c r="N213" s="426" t="s">
        <v>649</v>
      </c>
      <c r="O213" s="426" t="s">
        <v>654</v>
      </c>
      <c r="P213" s="426" t="s">
        <v>651</v>
      </c>
      <c r="Q213" s="426">
        <v>26</v>
      </c>
      <c r="R213" s="426">
        <v>665</v>
      </c>
      <c r="S213" s="426" t="s">
        <v>756</v>
      </c>
      <c r="T213" s="426">
        <v>2</v>
      </c>
      <c r="U213" s="426"/>
    </row>
    <row r="214" ht="13.5" spans="1:21">
      <c r="A214" s="426" t="s">
        <v>563</v>
      </c>
      <c r="B214" s="426" t="s">
        <v>16</v>
      </c>
      <c r="C214" s="426">
        <v>2021</v>
      </c>
      <c r="D214" s="426" t="s">
        <v>29</v>
      </c>
      <c r="E214" s="427" t="s">
        <v>62</v>
      </c>
      <c r="F214" s="426" t="s">
        <v>63</v>
      </c>
      <c r="G214" s="426" t="s">
        <v>25</v>
      </c>
      <c r="H214" s="426" t="s">
        <v>64</v>
      </c>
      <c r="I214" s="426">
        <v>29</v>
      </c>
      <c r="J214" s="426" t="s">
        <v>563</v>
      </c>
      <c r="K214" s="426" t="s">
        <v>16</v>
      </c>
      <c r="L214" s="426" t="s">
        <v>703</v>
      </c>
      <c r="M214" s="426">
        <v>2021</v>
      </c>
      <c r="N214" s="426" t="s">
        <v>649</v>
      </c>
      <c r="O214" s="426" t="s">
        <v>654</v>
      </c>
      <c r="P214" s="426" t="s">
        <v>651</v>
      </c>
      <c r="Q214" s="426">
        <v>27</v>
      </c>
      <c r="R214" s="426">
        <v>666</v>
      </c>
      <c r="S214" s="426" t="s">
        <v>766</v>
      </c>
      <c r="T214" s="426">
        <v>2</v>
      </c>
      <c r="U214" s="426"/>
    </row>
    <row r="215" ht="13.5" spans="1:21">
      <c r="A215" s="426" t="s">
        <v>563</v>
      </c>
      <c r="B215" s="426" t="s">
        <v>16</v>
      </c>
      <c r="C215" s="426">
        <v>2021</v>
      </c>
      <c r="D215" s="426" t="s">
        <v>29</v>
      </c>
      <c r="E215" s="427" t="s">
        <v>62</v>
      </c>
      <c r="F215" s="426" t="s">
        <v>63</v>
      </c>
      <c r="G215" s="426" t="s">
        <v>25</v>
      </c>
      <c r="H215" s="426" t="s">
        <v>64</v>
      </c>
      <c r="I215" s="426">
        <v>29</v>
      </c>
      <c r="J215" s="426" t="s">
        <v>563</v>
      </c>
      <c r="K215" s="426" t="s">
        <v>16</v>
      </c>
      <c r="L215" s="426" t="s">
        <v>703</v>
      </c>
      <c r="M215" s="426">
        <v>2021</v>
      </c>
      <c r="N215" s="426" t="s">
        <v>649</v>
      </c>
      <c r="O215" s="426" t="s">
        <v>654</v>
      </c>
      <c r="P215" s="426" t="s">
        <v>651</v>
      </c>
      <c r="Q215" s="426">
        <v>28</v>
      </c>
      <c r="R215" s="426">
        <v>667</v>
      </c>
      <c r="S215" s="426" t="s">
        <v>758</v>
      </c>
      <c r="T215" s="426">
        <v>2</v>
      </c>
      <c r="U215" s="426"/>
    </row>
    <row r="216" ht="13.5" spans="1:21">
      <c r="A216" s="426" t="s">
        <v>563</v>
      </c>
      <c r="B216" s="426" t="s">
        <v>16</v>
      </c>
      <c r="C216" s="426">
        <v>2021</v>
      </c>
      <c r="D216" s="426" t="s">
        <v>29</v>
      </c>
      <c r="E216" s="427" t="s">
        <v>62</v>
      </c>
      <c r="F216" s="426" t="s">
        <v>63</v>
      </c>
      <c r="G216" s="426" t="s">
        <v>25</v>
      </c>
      <c r="H216" s="426" t="s">
        <v>64</v>
      </c>
      <c r="I216" s="426">
        <v>29</v>
      </c>
      <c r="J216" s="426" t="s">
        <v>563</v>
      </c>
      <c r="K216" s="426" t="s">
        <v>16</v>
      </c>
      <c r="L216" s="426" t="s">
        <v>703</v>
      </c>
      <c r="M216" s="426">
        <v>2021</v>
      </c>
      <c r="N216" s="426" t="s">
        <v>649</v>
      </c>
      <c r="O216" s="426" t="s">
        <v>654</v>
      </c>
      <c r="P216" s="426" t="s">
        <v>759</v>
      </c>
      <c r="Q216" s="426">
        <v>29</v>
      </c>
      <c r="R216" s="426">
        <v>668</v>
      </c>
      <c r="S216" s="426" t="s">
        <v>760</v>
      </c>
      <c r="T216" s="426">
        <v>2</v>
      </c>
      <c r="U216" s="426"/>
    </row>
    <row r="217" ht="13.5" spans="1:21">
      <c r="A217" s="426" t="s">
        <v>563</v>
      </c>
      <c r="B217" s="426" t="s">
        <v>16</v>
      </c>
      <c r="C217" s="426">
        <v>2021</v>
      </c>
      <c r="D217" s="426" t="s">
        <v>29</v>
      </c>
      <c r="E217" s="427" t="s">
        <v>62</v>
      </c>
      <c r="F217" s="426" t="s">
        <v>63</v>
      </c>
      <c r="G217" s="426" t="s">
        <v>25</v>
      </c>
      <c r="H217" s="426" t="s">
        <v>64</v>
      </c>
      <c r="I217" s="426">
        <v>29</v>
      </c>
      <c r="J217" s="426" t="s">
        <v>563</v>
      </c>
      <c r="K217" s="426" t="s">
        <v>16</v>
      </c>
      <c r="L217" s="426" t="s">
        <v>703</v>
      </c>
      <c r="M217" s="426">
        <v>2021</v>
      </c>
      <c r="N217" s="426" t="s">
        <v>657</v>
      </c>
      <c r="O217" s="426" t="s">
        <v>729</v>
      </c>
      <c r="P217" s="426" t="s">
        <v>651</v>
      </c>
      <c r="Q217" s="426">
        <v>30</v>
      </c>
      <c r="R217" s="426">
        <v>669</v>
      </c>
      <c r="S217" s="426" t="s">
        <v>786</v>
      </c>
      <c r="T217" s="426">
        <v>6</v>
      </c>
      <c r="U217" s="426"/>
    </row>
    <row r="218" ht="13.5" spans="1:21">
      <c r="A218" s="426" t="s">
        <v>563</v>
      </c>
      <c r="B218" s="426" t="s">
        <v>16</v>
      </c>
      <c r="C218" s="426">
        <v>2021</v>
      </c>
      <c r="D218" s="426" t="s">
        <v>29</v>
      </c>
      <c r="E218" s="427" t="s">
        <v>62</v>
      </c>
      <c r="F218" s="426" t="s">
        <v>63</v>
      </c>
      <c r="G218" s="426" t="s">
        <v>25</v>
      </c>
      <c r="H218" s="426" t="s">
        <v>64</v>
      </c>
      <c r="I218" s="426">
        <v>29</v>
      </c>
      <c r="J218" s="426" t="s">
        <v>563</v>
      </c>
      <c r="K218" s="426" t="s">
        <v>16</v>
      </c>
      <c r="L218" s="426" t="s">
        <v>703</v>
      </c>
      <c r="M218" s="426">
        <v>2021</v>
      </c>
      <c r="N218" s="426" t="s">
        <v>657</v>
      </c>
      <c r="O218" s="426" t="s">
        <v>729</v>
      </c>
      <c r="P218" s="426" t="s">
        <v>651</v>
      </c>
      <c r="Q218" s="426">
        <v>31</v>
      </c>
      <c r="R218" s="426">
        <v>670</v>
      </c>
      <c r="S218" s="426" t="s">
        <v>787</v>
      </c>
      <c r="T218" s="426">
        <v>6</v>
      </c>
      <c r="U218" s="426"/>
    </row>
    <row r="219" ht="13.5" spans="1:21">
      <c r="A219" s="426" t="s">
        <v>563</v>
      </c>
      <c r="B219" s="426" t="s">
        <v>16</v>
      </c>
      <c r="C219" s="426">
        <v>2021</v>
      </c>
      <c r="D219" s="426" t="s">
        <v>29</v>
      </c>
      <c r="E219" s="427" t="s">
        <v>62</v>
      </c>
      <c r="F219" s="426" t="s">
        <v>63</v>
      </c>
      <c r="G219" s="426" t="s">
        <v>25</v>
      </c>
      <c r="H219" s="426" t="s">
        <v>64</v>
      </c>
      <c r="I219" s="426">
        <v>29</v>
      </c>
      <c r="J219" s="426" t="s">
        <v>563</v>
      </c>
      <c r="K219" s="426" t="s">
        <v>16</v>
      </c>
      <c r="L219" s="426" t="s">
        <v>703</v>
      </c>
      <c r="M219" s="426">
        <v>2021</v>
      </c>
      <c r="N219" s="426" t="s">
        <v>657</v>
      </c>
      <c r="O219" s="426" t="s">
        <v>666</v>
      </c>
      <c r="P219" s="426" t="s">
        <v>651</v>
      </c>
      <c r="Q219" s="426">
        <v>32</v>
      </c>
      <c r="R219" s="426">
        <v>703</v>
      </c>
      <c r="S219" s="426" t="s">
        <v>788</v>
      </c>
      <c r="T219" s="426"/>
      <c r="U219" s="426" t="s">
        <v>668</v>
      </c>
    </row>
    <row r="220" ht="13.5" spans="1:21">
      <c r="A220" s="426" t="s">
        <v>563</v>
      </c>
      <c r="B220" s="426" t="s">
        <v>16</v>
      </c>
      <c r="C220" s="426">
        <v>2021</v>
      </c>
      <c r="D220" s="426" t="s">
        <v>29</v>
      </c>
      <c r="E220" s="427" t="s">
        <v>62</v>
      </c>
      <c r="F220" s="426" t="s">
        <v>63</v>
      </c>
      <c r="G220" s="426" t="s">
        <v>25</v>
      </c>
      <c r="H220" s="426" t="s">
        <v>64</v>
      </c>
      <c r="I220" s="426">
        <v>29</v>
      </c>
      <c r="J220" s="426" t="s">
        <v>563</v>
      </c>
      <c r="K220" s="426" t="s">
        <v>16</v>
      </c>
      <c r="L220" s="426" t="s">
        <v>703</v>
      </c>
      <c r="M220" s="426">
        <v>2021</v>
      </c>
      <c r="N220" s="426" t="s">
        <v>657</v>
      </c>
      <c r="O220" s="426" t="s">
        <v>666</v>
      </c>
      <c r="P220" s="426" t="s">
        <v>651</v>
      </c>
      <c r="Q220" s="426">
        <v>33</v>
      </c>
      <c r="R220" s="426">
        <v>704</v>
      </c>
      <c r="S220" s="426" t="s">
        <v>789</v>
      </c>
      <c r="T220" s="426"/>
      <c r="U220" s="426" t="s">
        <v>668</v>
      </c>
    </row>
    <row r="221" ht="13.5" spans="1:21">
      <c r="A221" s="426" t="s">
        <v>564</v>
      </c>
      <c r="B221" s="426" t="s">
        <v>16</v>
      </c>
      <c r="C221" s="426">
        <v>2021</v>
      </c>
      <c r="D221" s="426" t="s">
        <v>76</v>
      </c>
      <c r="E221" s="427" t="s">
        <v>73</v>
      </c>
      <c r="F221" s="426" t="s">
        <v>74</v>
      </c>
      <c r="G221" s="426" t="s">
        <v>25</v>
      </c>
      <c r="H221" s="426" t="s">
        <v>75</v>
      </c>
      <c r="I221" s="426">
        <v>28</v>
      </c>
      <c r="J221" s="426" t="s">
        <v>564</v>
      </c>
      <c r="K221" s="426" t="s">
        <v>16</v>
      </c>
      <c r="L221" s="426" t="s">
        <v>790</v>
      </c>
      <c r="M221" s="426">
        <v>2021</v>
      </c>
      <c r="N221" s="426" t="s">
        <v>649</v>
      </c>
      <c r="O221" s="426" t="s">
        <v>650</v>
      </c>
      <c r="P221" s="426" t="s">
        <v>651</v>
      </c>
      <c r="Q221" s="426">
        <v>1</v>
      </c>
      <c r="R221" s="426">
        <v>671</v>
      </c>
      <c r="S221" s="426" t="s">
        <v>753</v>
      </c>
      <c r="T221" s="426">
        <v>4</v>
      </c>
      <c r="U221" s="426"/>
    </row>
    <row r="222" ht="13.5" spans="1:21">
      <c r="A222" s="426" t="s">
        <v>564</v>
      </c>
      <c r="B222" s="426" t="s">
        <v>16</v>
      </c>
      <c r="C222" s="426">
        <v>2021</v>
      </c>
      <c r="D222" s="426" t="s">
        <v>76</v>
      </c>
      <c r="E222" s="427" t="s">
        <v>77</v>
      </c>
      <c r="F222" s="426" t="s">
        <v>78</v>
      </c>
      <c r="G222" s="426" t="s">
        <v>25</v>
      </c>
      <c r="H222" s="426" t="s">
        <v>79</v>
      </c>
      <c r="I222" s="426">
        <v>31</v>
      </c>
      <c r="J222" s="426" t="s">
        <v>564</v>
      </c>
      <c r="K222" s="426" t="s">
        <v>16</v>
      </c>
      <c r="L222" s="426" t="s">
        <v>790</v>
      </c>
      <c r="M222" s="426">
        <v>2021</v>
      </c>
      <c r="N222" s="426" t="s">
        <v>649</v>
      </c>
      <c r="O222" s="426" t="s">
        <v>650</v>
      </c>
      <c r="P222" s="426" t="s">
        <v>651</v>
      </c>
      <c r="Q222" s="426">
        <v>1</v>
      </c>
      <c r="R222" s="426">
        <v>671</v>
      </c>
      <c r="S222" s="426" t="s">
        <v>753</v>
      </c>
      <c r="T222" s="426">
        <v>4</v>
      </c>
      <c r="U222" s="426"/>
    </row>
    <row r="223" ht="13.5" spans="1:21">
      <c r="A223" s="426" t="s">
        <v>564</v>
      </c>
      <c r="B223" s="426" t="s">
        <v>16</v>
      </c>
      <c r="C223" s="426">
        <v>2021</v>
      </c>
      <c r="D223" s="426" t="s">
        <v>76</v>
      </c>
      <c r="E223" s="427" t="s">
        <v>73</v>
      </c>
      <c r="F223" s="426" t="s">
        <v>74</v>
      </c>
      <c r="G223" s="426" t="s">
        <v>25</v>
      </c>
      <c r="H223" s="426" t="s">
        <v>75</v>
      </c>
      <c r="I223" s="426">
        <v>28</v>
      </c>
      <c r="J223" s="426" t="s">
        <v>564</v>
      </c>
      <c r="K223" s="426" t="s">
        <v>16</v>
      </c>
      <c r="L223" s="426" t="s">
        <v>790</v>
      </c>
      <c r="M223" s="426">
        <v>2021</v>
      </c>
      <c r="N223" s="426" t="s">
        <v>649</v>
      </c>
      <c r="O223" s="426" t="s">
        <v>654</v>
      </c>
      <c r="P223" s="426" t="s">
        <v>651</v>
      </c>
      <c r="Q223" s="426">
        <v>2</v>
      </c>
      <c r="R223" s="426">
        <v>672</v>
      </c>
      <c r="S223" s="426" t="s">
        <v>791</v>
      </c>
      <c r="T223" s="426">
        <v>4</v>
      </c>
      <c r="U223" s="426"/>
    </row>
    <row r="224" ht="13.5" spans="1:21">
      <c r="A224" s="426" t="s">
        <v>564</v>
      </c>
      <c r="B224" s="426" t="s">
        <v>16</v>
      </c>
      <c r="C224" s="426">
        <v>2021</v>
      </c>
      <c r="D224" s="426" t="s">
        <v>76</v>
      </c>
      <c r="E224" s="427" t="s">
        <v>77</v>
      </c>
      <c r="F224" s="426" t="s">
        <v>78</v>
      </c>
      <c r="G224" s="426" t="s">
        <v>25</v>
      </c>
      <c r="H224" s="426" t="s">
        <v>79</v>
      </c>
      <c r="I224" s="426">
        <v>31</v>
      </c>
      <c r="J224" s="426" t="s">
        <v>564</v>
      </c>
      <c r="K224" s="426" t="s">
        <v>16</v>
      </c>
      <c r="L224" s="426" t="s">
        <v>790</v>
      </c>
      <c r="M224" s="426">
        <v>2021</v>
      </c>
      <c r="N224" s="426" t="s">
        <v>649</v>
      </c>
      <c r="O224" s="426" t="s">
        <v>654</v>
      </c>
      <c r="P224" s="426" t="s">
        <v>651</v>
      </c>
      <c r="Q224" s="426">
        <v>2</v>
      </c>
      <c r="R224" s="426">
        <v>672</v>
      </c>
      <c r="S224" s="426" t="s">
        <v>791</v>
      </c>
      <c r="T224" s="426">
        <v>4</v>
      </c>
      <c r="U224" s="426"/>
    </row>
    <row r="225" ht="13.5" spans="1:21">
      <c r="A225" s="426" t="s">
        <v>564</v>
      </c>
      <c r="B225" s="426" t="s">
        <v>16</v>
      </c>
      <c r="C225" s="426">
        <v>2021</v>
      </c>
      <c r="D225" s="426" t="s">
        <v>76</v>
      </c>
      <c r="E225" s="427" t="s">
        <v>73</v>
      </c>
      <c r="F225" s="426" t="s">
        <v>74</v>
      </c>
      <c r="G225" s="426" t="s">
        <v>25</v>
      </c>
      <c r="H225" s="426" t="s">
        <v>75</v>
      </c>
      <c r="I225" s="426">
        <v>28</v>
      </c>
      <c r="J225" s="426" t="s">
        <v>564</v>
      </c>
      <c r="K225" s="426" t="s">
        <v>16</v>
      </c>
      <c r="L225" s="426" t="s">
        <v>790</v>
      </c>
      <c r="M225" s="426">
        <v>2021</v>
      </c>
      <c r="N225" s="426" t="s">
        <v>649</v>
      </c>
      <c r="O225" s="426" t="s">
        <v>654</v>
      </c>
      <c r="P225" s="426" t="s">
        <v>651</v>
      </c>
      <c r="Q225" s="426">
        <v>3</v>
      </c>
      <c r="R225" s="426">
        <v>673</v>
      </c>
      <c r="S225" s="426" t="s">
        <v>792</v>
      </c>
      <c r="T225" s="426">
        <v>2</v>
      </c>
      <c r="U225" s="426"/>
    </row>
    <row r="226" ht="13.5" spans="1:21">
      <c r="A226" s="426" t="s">
        <v>564</v>
      </c>
      <c r="B226" s="426" t="s">
        <v>16</v>
      </c>
      <c r="C226" s="426">
        <v>2021</v>
      </c>
      <c r="D226" s="426" t="s">
        <v>76</v>
      </c>
      <c r="E226" s="427" t="s">
        <v>77</v>
      </c>
      <c r="F226" s="426" t="s">
        <v>78</v>
      </c>
      <c r="G226" s="426" t="s">
        <v>25</v>
      </c>
      <c r="H226" s="426" t="s">
        <v>79</v>
      </c>
      <c r="I226" s="426">
        <v>31</v>
      </c>
      <c r="J226" s="426" t="s">
        <v>564</v>
      </c>
      <c r="K226" s="426" t="s">
        <v>16</v>
      </c>
      <c r="L226" s="426" t="s">
        <v>790</v>
      </c>
      <c r="M226" s="426">
        <v>2021</v>
      </c>
      <c r="N226" s="426" t="s">
        <v>649</v>
      </c>
      <c r="O226" s="426" t="s">
        <v>654</v>
      </c>
      <c r="P226" s="426" t="s">
        <v>651</v>
      </c>
      <c r="Q226" s="426">
        <v>3</v>
      </c>
      <c r="R226" s="426">
        <v>673</v>
      </c>
      <c r="S226" s="426" t="s">
        <v>792</v>
      </c>
      <c r="T226" s="426">
        <v>2</v>
      </c>
      <c r="U226" s="426"/>
    </row>
    <row r="227" ht="13.5" spans="1:21">
      <c r="A227" s="426" t="s">
        <v>564</v>
      </c>
      <c r="B227" s="426" t="s">
        <v>16</v>
      </c>
      <c r="C227" s="426">
        <v>2021</v>
      </c>
      <c r="D227" s="426" t="s">
        <v>76</v>
      </c>
      <c r="E227" s="427" t="s">
        <v>73</v>
      </c>
      <c r="F227" s="426" t="s">
        <v>74</v>
      </c>
      <c r="G227" s="426" t="s">
        <v>25</v>
      </c>
      <c r="H227" s="426" t="s">
        <v>75</v>
      </c>
      <c r="I227" s="426">
        <v>28</v>
      </c>
      <c r="J227" s="426" t="s">
        <v>564</v>
      </c>
      <c r="K227" s="426" t="s">
        <v>16</v>
      </c>
      <c r="L227" s="426" t="s">
        <v>790</v>
      </c>
      <c r="M227" s="426">
        <v>2021</v>
      </c>
      <c r="N227" s="426" t="s">
        <v>649</v>
      </c>
      <c r="O227" s="426" t="s">
        <v>654</v>
      </c>
      <c r="P227" s="426" t="s">
        <v>651</v>
      </c>
      <c r="Q227" s="426">
        <v>4</v>
      </c>
      <c r="R227" s="426">
        <v>674</v>
      </c>
      <c r="S227" s="426" t="s">
        <v>793</v>
      </c>
      <c r="T227" s="426">
        <v>2</v>
      </c>
      <c r="U227" s="426"/>
    </row>
    <row r="228" ht="13.5" spans="1:21">
      <c r="A228" s="426" t="s">
        <v>564</v>
      </c>
      <c r="B228" s="426" t="s">
        <v>16</v>
      </c>
      <c r="C228" s="426">
        <v>2021</v>
      </c>
      <c r="D228" s="426" t="s">
        <v>76</v>
      </c>
      <c r="E228" s="427" t="s">
        <v>77</v>
      </c>
      <c r="F228" s="426" t="s">
        <v>78</v>
      </c>
      <c r="G228" s="426" t="s">
        <v>25</v>
      </c>
      <c r="H228" s="426" t="s">
        <v>79</v>
      </c>
      <c r="I228" s="426">
        <v>31</v>
      </c>
      <c r="J228" s="426" t="s">
        <v>564</v>
      </c>
      <c r="K228" s="426" t="s">
        <v>16</v>
      </c>
      <c r="L228" s="426" t="s">
        <v>790</v>
      </c>
      <c r="M228" s="426">
        <v>2021</v>
      </c>
      <c r="N228" s="426" t="s">
        <v>649</v>
      </c>
      <c r="O228" s="426" t="s">
        <v>654</v>
      </c>
      <c r="P228" s="426" t="s">
        <v>651</v>
      </c>
      <c r="Q228" s="426">
        <v>4</v>
      </c>
      <c r="R228" s="426">
        <v>674</v>
      </c>
      <c r="S228" s="426" t="s">
        <v>793</v>
      </c>
      <c r="T228" s="426">
        <v>2</v>
      </c>
      <c r="U228" s="426"/>
    </row>
    <row r="229" ht="13.5" spans="1:21">
      <c r="A229" s="426" t="s">
        <v>564</v>
      </c>
      <c r="B229" s="426" t="s">
        <v>16</v>
      </c>
      <c r="C229" s="426">
        <v>2021</v>
      </c>
      <c r="D229" s="426" t="s">
        <v>76</v>
      </c>
      <c r="E229" s="427" t="s">
        <v>73</v>
      </c>
      <c r="F229" s="426" t="s">
        <v>74</v>
      </c>
      <c r="G229" s="426" t="s">
        <v>25</v>
      </c>
      <c r="H229" s="426" t="s">
        <v>75</v>
      </c>
      <c r="I229" s="426">
        <v>28</v>
      </c>
      <c r="J229" s="426" t="s">
        <v>564</v>
      </c>
      <c r="K229" s="426" t="s">
        <v>16</v>
      </c>
      <c r="L229" s="426" t="s">
        <v>790</v>
      </c>
      <c r="M229" s="426">
        <v>2021</v>
      </c>
      <c r="N229" s="426" t="s">
        <v>649</v>
      </c>
      <c r="O229" s="426" t="s">
        <v>654</v>
      </c>
      <c r="P229" s="426" t="s">
        <v>651</v>
      </c>
      <c r="Q229" s="426">
        <v>5</v>
      </c>
      <c r="R229" s="426">
        <v>675</v>
      </c>
      <c r="S229" s="426" t="s">
        <v>758</v>
      </c>
      <c r="T229" s="426">
        <v>4</v>
      </c>
      <c r="U229" s="426"/>
    </row>
    <row r="230" ht="13.5" spans="1:21">
      <c r="A230" s="426" t="s">
        <v>564</v>
      </c>
      <c r="B230" s="426" t="s">
        <v>16</v>
      </c>
      <c r="C230" s="426">
        <v>2021</v>
      </c>
      <c r="D230" s="426" t="s">
        <v>76</v>
      </c>
      <c r="E230" s="427" t="s">
        <v>77</v>
      </c>
      <c r="F230" s="426" t="s">
        <v>78</v>
      </c>
      <c r="G230" s="426" t="s">
        <v>25</v>
      </c>
      <c r="H230" s="426" t="s">
        <v>79</v>
      </c>
      <c r="I230" s="426">
        <v>31</v>
      </c>
      <c r="J230" s="426" t="s">
        <v>564</v>
      </c>
      <c r="K230" s="426" t="s">
        <v>16</v>
      </c>
      <c r="L230" s="426" t="s">
        <v>790</v>
      </c>
      <c r="M230" s="426">
        <v>2021</v>
      </c>
      <c r="N230" s="426" t="s">
        <v>649</v>
      </c>
      <c r="O230" s="426" t="s">
        <v>654</v>
      </c>
      <c r="P230" s="426" t="s">
        <v>651</v>
      </c>
      <c r="Q230" s="426">
        <v>5</v>
      </c>
      <c r="R230" s="426">
        <v>675</v>
      </c>
      <c r="S230" s="426" t="s">
        <v>758</v>
      </c>
      <c r="T230" s="426">
        <v>4</v>
      </c>
      <c r="U230" s="426"/>
    </row>
    <row r="231" ht="13.5" spans="1:21">
      <c r="A231" s="426" t="s">
        <v>564</v>
      </c>
      <c r="B231" s="426" t="s">
        <v>16</v>
      </c>
      <c r="C231" s="426">
        <v>2021</v>
      </c>
      <c r="D231" s="426" t="s">
        <v>76</v>
      </c>
      <c r="E231" s="427" t="s">
        <v>73</v>
      </c>
      <c r="F231" s="426" t="s">
        <v>74</v>
      </c>
      <c r="G231" s="426" t="s">
        <v>25</v>
      </c>
      <c r="H231" s="426" t="s">
        <v>75</v>
      </c>
      <c r="I231" s="426">
        <v>28</v>
      </c>
      <c r="J231" s="426" t="s">
        <v>564</v>
      </c>
      <c r="K231" s="426" t="s">
        <v>16</v>
      </c>
      <c r="L231" s="426" t="s">
        <v>790</v>
      </c>
      <c r="M231" s="426">
        <v>2021</v>
      </c>
      <c r="N231" s="426" t="s">
        <v>649</v>
      </c>
      <c r="O231" s="426" t="s">
        <v>654</v>
      </c>
      <c r="P231" s="426" t="s">
        <v>651</v>
      </c>
      <c r="Q231" s="426">
        <v>6</v>
      </c>
      <c r="R231" s="426">
        <v>676</v>
      </c>
      <c r="S231" s="426" t="s">
        <v>766</v>
      </c>
      <c r="T231" s="426">
        <v>4</v>
      </c>
      <c r="U231" s="426"/>
    </row>
    <row r="232" ht="13.5" spans="1:21">
      <c r="A232" s="426" t="s">
        <v>564</v>
      </c>
      <c r="B232" s="426" t="s">
        <v>16</v>
      </c>
      <c r="C232" s="426">
        <v>2021</v>
      </c>
      <c r="D232" s="426" t="s">
        <v>76</v>
      </c>
      <c r="E232" s="427" t="s">
        <v>77</v>
      </c>
      <c r="F232" s="426" t="s">
        <v>78</v>
      </c>
      <c r="G232" s="426" t="s">
        <v>25</v>
      </c>
      <c r="H232" s="426" t="s">
        <v>79</v>
      </c>
      <c r="I232" s="426">
        <v>31</v>
      </c>
      <c r="J232" s="426" t="s">
        <v>564</v>
      </c>
      <c r="K232" s="426" t="s">
        <v>16</v>
      </c>
      <c r="L232" s="426" t="s">
        <v>790</v>
      </c>
      <c r="M232" s="426">
        <v>2021</v>
      </c>
      <c r="N232" s="426" t="s">
        <v>649</v>
      </c>
      <c r="O232" s="426" t="s">
        <v>654</v>
      </c>
      <c r="P232" s="426" t="s">
        <v>651</v>
      </c>
      <c r="Q232" s="426">
        <v>6</v>
      </c>
      <c r="R232" s="426">
        <v>676</v>
      </c>
      <c r="S232" s="426" t="s">
        <v>766</v>
      </c>
      <c r="T232" s="426">
        <v>4</v>
      </c>
      <c r="U232" s="426"/>
    </row>
    <row r="233" ht="13.5" spans="1:21">
      <c r="A233" s="426" t="s">
        <v>564</v>
      </c>
      <c r="B233" s="426" t="s">
        <v>16</v>
      </c>
      <c r="C233" s="426">
        <v>2021</v>
      </c>
      <c r="D233" s="426" t="s">
        <v>76</v>
      </c>
      <c r="E233" s="427" t="s">
        <v>73</v>
      </c>
      <c r="F233" s="426" t="s">
        <v>74</v>
      </c>
      <c r="G233" s="426" t="s">
        <v>25</v>
      </c>
      <c r="H233" s="426" t="s">
        <v>75</v>
      </c>
      <c r="I233" s="426">
        <v>28</v>
      </c>
      <c r="J233" s="426" t="s">
        <v>564</v>
      </c>
      <c r="K233" s="426" t="s">
        <v>16</v>
      </c>
      <c r="L233" s="426" t="s">
        <v>790</v>
      </c>
      <c r="M233" s="426">
        <v>2021</v>
      </c>
      <c r="N233" s="426" t="s">
        <v>657</v>
      </c>
      <c r="O233" s="426" t="s">
        <v>729</v>
      </c>
      <c r="P233" s="426" t="s">
        <v>651</v>
      </c>
      <c r="Q233" s="426">
        <v>7</v>
      </c>
      <c r="R233" s="426">
        <v>677</v>
      </c>
      <c r="S233" s="426" t="s">
        <v>794</v>
      </c>
      <c r="T233" s="426">
        <v>2</v>
      </c>
      <c r="U233" s="426"/>
    </row>
    <row r="234" ht="13.5" spans="1:21">
      <c r="A234" s="426" t="s">
        <v>564</v>
      </c>
      <c r="B234" s="426" t="s">
        <v>16</v>
      </c>
      <c r="C234" s="426">
        <v>2021</v>
      </c>
      <c r="D234" s="426" t="s">
        <v>76</v>
      </c>
      <c r="E234" s="427" t="s">
        <v>77</v>
      </c>
      <c r="F234" s="426" t="s">
        <v>78</v>
      </c>
      <c r="G234" s="426" t="s">
        <v>25</v>
      </c>
      <c r="H234" s="426" t="s">
        <v>79</v>
      </c>
      <c r="I234" s="426">
        <v>31</v>
      </c>
      <c r="J234" s="426" t="s">
        <v>564</v>
      </c>
      <c r="K234" s="426" t="s">
        <v>16</v>
      </c>
      <c r="L234" s="426" t="s">
        <v>790</v>
      </c>
      <c r="M234" s="426">
        <v>2021</v>
      </c>
      <c r="N234" s="426" t="s">
        <v>657</v>
      </c>
      <c r="O234" s="426" t="s">
        <v>729</v>
      </c>
      <c r="P234" s="426" t="s">
        <v>651</v>
      </c>
      <c r="Q234" s="426">
        <v>7</v>
      </c>
      <c r="R234" s="426">
        <v>677</v>
      </c>
      <c r="S234" s="426" t="s">
        <v>794</v>
      </c>
      <c r="T234" s="426">
        <v>2</v>
      </c>
      <c r="U234" s="426"/>
    </row>
    <row r="235" ht="13.5" spans="1:21">
      <c r="A235" s="426" t="s">
        <v>564</v>
      </c>
      <c r="B235" s="426" t="s">
        <v>16</v>
      </c>
      <c r="C235" s="426">
        <v>2021</v>
      </c>
      <c r="D235" s="426" t="s">
        <v>76</v>
      </c>
      <c r="E235" s="427" t="s">
        <v>73</v>
      </c>
      <c r="F235" s="426" t="s">
        <v>74</v>
      </c>
      <c r="G235" s="426" t="s">
        <v>25</v>
      </c>
      <c r="H235" s="426" t="s">
        <v>75</v>
      </c>
      <c r="I235" s="426">
        <v>28</v>
      </c>
      <c r="J235" s="426" t="s">
        <v>564</v>
      </c>
      <c r="K235" s="426" t="s">
        <v>16</v>
      </c>
      <c r="L235" s="426" t="s">
        <v>790</v>
      </c>
      <c r="M235" s="426">
        <v>2021</v>
      </c>
      <c r="N235" s="426" t="s">
        <v>657</v>
      </c>
      <c r="O235" s="426" t="s">
        <v>762</v>
      </c>
      <c r="P235" s="426" t="s">
        <v>651</v>
      </c>
      <c r="Q235" s="426">
        <v>8</v>
      </c>
      <c r="R235" s="426">
        <v>678</v>
      </c>
      <c r="S235" s="426" t="s">
        <v>795</v>
      </c>
      <c r="T235" s="426">
        <v>4</v>
      </c>
      <c r="U235" s="426"/>
    </row>
    <row r="236" ht="13.5" spans="1:21">
      <c r="A236" s="426" t="s">
        <v>564</v>
      </c>
      <c r="B236" s="426" t="s">
        <v>16</v>
      </c>
      <c r="C236" s="426">
        <v>2021</v>
      </c>
      <c r="D236" s="426" t="s">
        <v>76</v>
      </c>
      <c r="E236" s="427" t="s">
        <v>77</v>
      </c>
      <c r="F236" s="426" t="s">
        <v>78</v>
      </c>
      <c r="G236" s="426" t="s">
        <v>25</v>
      </c>
      <c r="H236" s="426" t="s">
        <v>79</v>
      </c>
      <c r="I236" s="426">
        <v>31</v>
      </c>
      <c r="J236" s="426" t="s">
        <v>564</v>
      </c>
      <c r="K236" s="426" t="s">
        <v>16</v>
      </c>
      <c r="L236" s="426" t="s">
        <v>790</v>
      </c>
      <c r="M236" s="426">
        <v>2021</v>
      </c>
      <c r="N236" s="426" t="s">
        <v>657</v>
      </c>
      <c r="O236" s="426" t="s">
        <v>762</v>
      </c>
      <c r="P236" s="426" t="s">
        <v>651</v>
      </c>
      <c r="Q236" s="426">
        <v>8</v>
      </c>
      <c r="R236" s="426">
        <v>678</v>
      </c>
      <c r="S236" s="426" t="s">
        <v>795</v>
      </c>
      <c r="T236" s="426">
        <v>4</v>
      </c>
      <c r="U236" s="426"/>
    </row>
    <row r="237" ht="13.5" spans="1:21">
      <c r="A237" s="426" t="s">
        <v>564</v>
      </c>
      <c r="B237" s="426" t="s">
        <v>16</v>
      </c>
      <c r="C237" s="426">
        <v>2021</v>
      </c>
      <c r="D237" s="426" t="s">
        <v>76</v>
      </c>
      <c r="E237" s="427" t="s">
        <v>73</v>
      </c>
      <c r="F237" s="426" t="s">
        <v>74</v>
      </c>
      <c r="G237" s="426" t="s">
        <v>25</v>
      </c>
      <c r="H237" s="426" t="s">
        <v>75</v>
      </c>
      <c r="I237" s="426">
        <v>28</v>
      </c>
      <c r="J237" s="426" t="s">
        <v>564</v>
      </c>
      <c r="K237" s="426" t="s">
        <v>16</v>
      </c>
      <c r="L237" s="426" t="s">
        <v>790</v>
      </c>
      <c r="M237" s="426">
        <v>2021</v>
      </c>
      <c r="N237" s="426" t="s">
        <v>649</v>
      </c>
      <c r="O237" s="426" t="s">
        <v>654</v>
      </c>
      <c r="P237" s="426" t="s">
        <v>659</v>
      </c>
      <c r="Q237" s="426">
        <v>9</v>
      </c>
      <c r="R237" s="426">
        <v>679</v>
      </c>
      <c r="S237" s="426" t="s">
        <v>796</v>
      </c>
      <c r="T237" s="426">
        <v>2</v>
      </c>
      <c r="U237" s="426"/>
    </row>
    <row r="238" ht="13.5" spans="1:21">
      <c r="A238" s="426" t="s">
        <v>564</v>
      </c>
      <c r="B238" s="426" t="s">
        <v>16</v>
      </c>
      <c r="C238" s="426">
        <v>2021</v>
      </c>
      <c r="D238" s="426" t="s">
        <v>76</v>
      </c>
      <c r="E238" s="427" t="s">
        <v>77</v>
      </c>
      <c r="F238" s="426" t="s">
        <v>78</v>
      </c>
      <c r="G238" s="426" t="s">
        <v>25</v>
      </c>
      <c r="H238" s="426" t="s">
        <v>79</v>
      </c>
      <c r="I238" s="426">
        <v>31</v>
      </c>
      <c r="J238" s="426" t="s">
        <v>564</v>
      </c>
      <c r="K238" s="426" t="s">
        <v>16</v>
      </c>
      <c r="L238" s="426" t="s">
        <v>790</v>
      </c>
      <c r="M238" s="426">
        <v>2021</v>
      </c>
      <c r="N238" s="426" t="s">
        <v>649</v>
      </c>
      <c r="O238" s="426" t="s">
        <v>654</v>
      </c>
      <c r="P238" s="426" t="s">
        <v>659</v>
      </c>
      <c r="Q238" s="426">
        <v>9</v>
      </c>
      <c r="R238" s="426">
        <v>679</v>
      </c>
      <c r="S238" s="426" t="s">
        <v>796</v>
      </c>
      <c r="T238" s="426">
        <v>2</v>
      </c>
      <c r="U238" s="426"/>
    </row>
    <row r="239" ht="13.5" spans="1:21">
      <c r="A239" s="426" t="s">
        <v>564</v>
      </c>
      <c r="B239" s="426" t="s">
        <v>16</v>
      </c>
      <c r="C239" s="426">
        <v>2021</v>
      </c>
      <c r="D239" s="426" t="s">
        <v>76</v>
      </c>
      <c r="E239" s="427" t="s">
        <v>73</v>
      </c>
      <c r="F239" s="426" t="s">
        <v>74</v>
      </c>
      <c r="G239" s="426" t="s">
        <v>25</v>
      </c>
      <c r="H239" s="426" t="s">
        <v>75</v>
      </c>
      <c r="I239" s="426">
        <v>28</v>
      </c>
      <c r="J239" s="426" t="s">
        <v>564</v>
      </c>
      <c r="K239" s="426" t="s">
        <v>16</v>
      </c>
      <c r="L239" s="426" t="s">
        <v>790</v>
      </c>
      <c r="M239" s="426">
        <v>2021</v>
      </c>
      <c r="N239" s="426" t="s">
        <v>657</v>
      </c>
      <c r="O239" s="426" t="s">
        <v>666</v>
      </c>
      <c r="P239" s="426" t="s">
        <v>651</v>
      </c>
      <c r="Q239" s="426">
        <v>10</v>
      </c>
      <c r="R239" s="426">
        <v>705</v>
      </c>
      <c r="S239" s="426" t="s">
        <v>797</v>
      </c>
      <c r="T239" s="426"/>
      <c r="U239" s="426" t="s">
        <v>670</v>
      </c>
    </row>
    <row r="240" ht="13.5" spans="1:21">
      <c r="A240" s="426" t="s">
        <v>564</v>
      </c>
      <c r="B240" s="426" t="s">
        <v>16</v>
      </c>
      <c r="C240" s="426">
        <v>2021</v>
      </c>
      <c r="D240" s="426" t="s">
        <v>76</v>
      </c>
      <c r="E240" s="427" t="s">
        <v>77</v>
      </c>
      <c r="F240" s="426" t="s">
        <v>78</v>
      </c>
      <c r="G240" s="426" t="s">
        <v>25</v>
      </c>
      <c r="H240" s="426" t="s">
        <v>79</v>
      </c>
      <c r="I240" s="426">
        <v>31</v>
      </c>
      <c r="J240" s="426" t="s">
        <v>564</v>
      </c>
      <c r="K240" s="426" t="s">
        <v>16</v>
      </c>
      <c r="L240" s="426" t="s">
        <v>790</v>
      </c>
      <c r="M240" s="426">
        <v>2021</v>
      </c>
      <c r="N240" s="426" t="s">
        <v>657</v>
      </c>
      <c r="O240" s="426" t="s">
        <v>666</v>
      </c>
      <c r="P240" s="426" t="s">
        <v>651</v>
      </c>
      <c r="Q240" s="426">
        <v>10</v>
      </c>
      <c r="R240" s="426">
        <v>705</v>
      </c>
      <c r="S240" s="426" t="s">
        <v>797</v>
      </c>
      <c r="T240" s="426"/>
      <c r="U240" s="426" t="s">
        <v>670</v>
      </c>
    </row>
    <row r="241" ht="13.5" spans="1:21">
      <c r="A241" s="426" t="s">
        <v>564</v>
      </c>
      <c r="B241" s="426" t="s">
        <v>16</v>
      </c>
      <c r="C241" s="426">
        <v>2021</v>
      </c>
      <c r="D241" s="426" t="s">
        <v>76</v>
      </c>
      <c r="E241" s="427" t="s">
        <v>73</v>
      </c>
      <c r="F241" s="426" t="s">
        <v>74</v>
      </c>
      <c r="G241" s="426" t="s">
        <v>25</v>
      </c>
      <c r="H241" s="426" t="s">
        <v>75</v>
      </c>
      <c r="I241" s="426">
        <v>28</v>
      </c>
      <c r="J241" s="426" t="s">
        <v>564</v>
      </c>
      <c r="K241" s="426" t="s">
        <v>16</v>
      </c>
      <c r="L241" s="426" t="s">
        <v>790</v>
      </c>
      <c r="M241" s="426">
        <v>2021</v>
      </c>
      <c r="N241" s="426" t="s">
        <v>657</v>
      </c>
      <c r="O241" s="426" t="s">
        <v>666</v>
      </c>
      <c r="P241" s="426" t="s">
        <v>651</v>
      </c>
      <c r="Q241" s="426">
        <v>11</v>
      </c>
      <c r="R241" s="426">
        <v>706</v>
      </c>
      <c r="S241" s="426" t="s">
        <v>798</v>
      </c>
      <c r="T241" s="426"/>
      <c r="U241" s="426" t="s">
        <v>721</v>
      </c>
    </row>
    <row r="242" ht="13.5" spans="1:21">
      <c r="A242" s="426" t="s">
        <v>564</v>
      </c>
      <c r="B242" s="426" t="s">
        <v>16</v>
      </c>
      <c r="C242" s="426">
        <v>2021</v>
      </c>
      <c r="D242" s="426" t="s">
        <v>76</v>
      </c>
      <c r="E242" s="427" t="s">
        <v>77</v>
      </c>
      <c r="F242" s="426" t="s">
        <v>78</v>
      </c>
      <c r="G242" s="426" t="s">
        <v>25</v>
      </c>
      <c r="H242" s="426" t="s">
        <v>79</v>
      </c>
      <c r="I242" s="426">
        <v>31</v>
      </c>
      <c r="J242" s="426" t="s">
        <v>564</v>
      </c>
      <c r="K242" s="426" t="s">
        <v>16</v>
      </c>
      <c r="L242" s="426" t="s">
        <v>790</v>
      </c>
      <c r="M242" s="426">
        <v>2021</v>
      </c>
      <c r="N242" s="426" t="s">
        <v>657</v>
      </c>
      <c r="O242" s="426" t="s">
        <v>666</v>
      </c>
      <c r="P242" s="426" t="s">
        <v>651</v>
      </c>
      <c r="Q242" s="426">
        <v>11</v>
      </c>
      <c r="R242" s="426">
        <v>706</v>
      </c>
      <c r="S242" s="426" t="s">
        <v>798</v>
      </c>
      <c r="T242" s="426"/>
      <c r="U242" s="426" t="s">
        <v>721</v>
      </c>
    </row>
    <row r="243" ht="13.5" spans="1:21">
      <c r="A243" s="426" t="s">
        <v>564</v>
      </c>
      <c r="B243" s="426" t="s">
        <v>16</v>
      </c>
      <c r="C243" s="426">
        <v>2021</v>
      </c>
      <c r="D243" s="426" t="s">
        <v>76</v>
      </c>
      <c r="E243" s="427" t="s">
        <v>73</v>
      </c>
      <c r="F243" s="426" t="s">
        <v>74</v>
      </c>
      <c r="G243" s="426" t="s">
        <v>25</v>
      </c>
      <c r="H243" s="426" t="s">
        <v>75</v>
      </c>
      <c r="I243" s="426">
        <v>28</v>
      </c>
      <c r="J243" s="426" t="s">
        <v>564</v>
      </c>
      <c r="K243" s="426" t="s">
        <v>16</v>
      </c>
      <c r="L243" s="426" t="s">
        <v>790</v>
      </c>
      <c r="M243" s="426">
        <v>2021</v>
      </c>
      <c r="N243" s="426" t="s">
        <v>657</v>
      </c>
      <c r="O243" s="426" t="s">
        <v>666</v>
      </c>
      <c r="P243" s="426" t="s">
        <v>651</v>
      </c>
      <c r="Q243" s="426">
        <v>12</v>
      </c>
      <c r="R243" s="426">
        <v>707</v>
      </c>
      <c r="S243" s="426" t="s">
        <v>799</v>
      </c>
      <c r="T243" s="426"/>
      <c r="U243" s="426" t="s">
        <v>670</v>
      </c>
    </row>
    <row r="244" ht="13.5" spans="1:21">
      <c r="A244" s="426" t="s">
        <v>564</v>
      </c>
      <c r="B244" s="426" t="s">
        <v>16</v>
      </c>
      <c r="C244" s="426">
        <v>2021</v>
      </c>
      <c r="D244" s="426" t="s">
        <v>76</v>
      </c>
      <c r="E244" s="427" t="s">
        <v>77</v>
      </c>
      <c r="F244" s="426" t="s">
        <v>78</v>
      </c>
      <c r="G244" s="426" t="s">
        <v>25</v>
      </c>
      <c r="H244" s="426" t="s">
        <v>79</v>
      </c>
      <c r="I244" s="426">
        <v>31</v>
      </c>
      <c r="J244" s="426" t="s">
        <v>564</v>
      </c>
      <c r="K244" s="426" t="s">
        <v>16</v>
      </c>
      <c r="L244" s="426" t="s">
        <v>790</v>
      </c>
      <c r="M244" s="426">
        <v>2021</v>
      </c>
      <c r="N244" s="426" t="s">
        <v>657</v>
      </c>
      <c r="O244" s="426" t="s">
        <v>666</v>
      </c>
      <c r="P244" s="426" t="s">
        <v>651</v>
      </c>
      <c r="Q244" s="426">
        <v>12</v>
      </c>
      <c r="R244" s="426">
        <v>707</v>
      </c>
      <c r="S244" s="426" t="s">
        <v>799</v>
      </c>
      <c r="T244" s="426"/>
      <c r="U244" s="426" t="s">
        <v>670</v>
      </c>
    </row>
    <row r="245" ht="13.5" spans="1:21">
      <c r="A245" s="426" t="s">
        <v>564</v>
      </c>
      <c r="B245" s="426" t="s">
        <v>16</v>
      </c>
      <c r="C245" s="426">
        <v>2021</v>
      </c>
      <c r="D245" s="426" t="s">
        <v>76</v>
      </c>
      <c r="E245" s="427" t="s">
        <v>73</v>
      </c>
      <c r="F245" s="426" t="s">
        <v>74</v>
      </c>
      <c r="G245" s="426" t="s">
        <v>25</v>
      </c>
      <c r="H245" s="426" t="s">
        <v>75</v>
      </c>
      <c r="I245" s="426">
        <v>28</v>
      </c>
      <c r="J245" s="426" t="s">
        <v>564</v>
      </c>
      <c r="K245" s="426" t="s">
        <v>16</v>
      </c>
      <c r="L245" s="426" t="s">
        <v>790</v>
      </c>
      <c r="M245" s="426">
        <v>2021</v>
      </c>
      <c r="N245" s="426" t="s">
        <v>657</v>
      </c>
      <c r="O245" s="426" t="s">
        <v>666</v>
      </c>
      <c r="P245" s="426" t="s">
        <v>651</v>
      </c>
      <c r="Q245" s="426">
        <v>13</v>
      </c>
      <c r="R245" s="426">
        <v>708</v>
      </c>
      <c r="S245" s="426" t="s">
        <v>800</v>
      </c>
      <c r="T245" s="426"/>
      <c r="U245" s="426" t="s">
        <v>670</v>
      </c>
    </row>
    <row r="246" ht="13.5" spans="1:21">
      <c r="A246" s="426" t="s">
        <v>564</v>
      </c>
      <c r="B246" s="426" t="s">
        <v>16</v>
      </c>
      <c r="C246" s="426">
        <v>2021</v>
      </c>
      <c r="D246" s="426" t="s">
        <v>76</v>
      </c>
      <c r="E246" s="427" t="s">
        <v>77</v>
      </c>
      <c r="F246" s="426" t="s">
        <v>78</v>
      </c>
      <c r="G246" s="426" t="s">
        <v>25</v>
      </c>
      <c r="H246" s="426" t="s">
        <v>79</v>
      </c>
      <c r="I246" s="426">
        <v>31</v>
      </c>
      <c r="J246" s="426" t="s">
        <v>564</v>
      </c>
      <c r="K246" s="426" t="s">
        <v>16</v>
      </c>
      <c r="L246" s="426" t="s">
        <v>790</v>
      </c>
      <c r="M246" s="426">
        <v>2021</v>
      </c>
      <c r="N246" s="426" t="s">
        <v>657</v>
      </c>
      <c r="O246" s="426" t="s">
        <v>666</v>
      </c>
      <c r="P246" s="426" t="s">
        <v>651</v>
      </c>
      <c r="Q246" s="426">
        <v>13</v>
      </c>
      <c r="R246" s="426">
        <v>708</v>
      </c>
      <c r="S246" s="426" t="s">
        <v>800</v>
      </c>
      <c r="T246" s="426"/>
      <c r="U246" s="426" t="s">
        <v>670</v>
      </c>
    </row>
    <row r="247" ht="13.5" spans="1:21">
      <c r="A247" s="426" t="s">
        <v>565</v>
      </c>
      <c r="B247" s="426" t="s">
        <v>16</v>
      </c>
      <c r="C247" s="426">
        <v>2022</v>
      </c>
      <c r="D247" s="426" t="s">
        <v>303</v>
      </c>
      <c r="E247" s="427" t="s">
        <v>310</v>
      </c>
      <c r="F247" s="426" t="s">
        <v>311</v>
      </c>
      <c r="G247" s="426" t="s">
        <v>25</v>
      </c>
      <c r="H247" s="426" t="s">
        <v>312</v>
      </c>
      <c r="I247" s="426">
        <v>45</v>
      </c>
      <c r="J247" s="426" t="s">
        <v>565</v>
      </c>
      <c r="K247" s="426" t="s">
        <v>16</v>
      </c>
      <c r="L247" s="426" t="s">
        <v>752</v>
      </c>
      <c r="M247" s="426">
        <v>2022</v>
      </c>
      <c r="N247" s="426" t="s">
        <v>649</v>
      </c>
      <c r="O247" s="426" t="s">
        <v>650</v>
      </c>
      <c r="P247" s="426" t="s">
        <v>651</v>
      </c>
      <c r="Q247" s="426">
        <v>12</v>
      </c>
      <c r="R247" s="426">
        <v>712</v>
      </c>
      <c r="S247" s="426" t="s">
        <v>801</v>
      </c>
      <c r="T247" s="426">
        <v>2</v>
      </c>
      <c r="U247" s="426"/>
    </row>
    <row r="248" ht="13.5" spans="1:21">
      <c r="A248" s="426" t="s">
        <v>565</v>
      </c>
      <c r="B248" s="426" t="s">
        <v>16</v>
      </c>
      <c r="C248" s="426">
        <v>2022</v>
      </c>
      <c r="D248" s="426" t="s">
        <v>303</v>
      </c>
      <c r="E248" s="427" t="s">
        <v>310</v>
      </c>
      <c r="F248" s="426" t="s">
        <v>311</v>
      </c>
      <c r="G248" s="426" t="s">
        <v>25</v>
      </c>
      <c r="H248" s="426" t="s">
        <v>312</v>
      </c>
      <c r="I248" s="426">
        <v>45</v>
      </c>
      <c r="J248" s="426" t="s">
        <v>565</v>
      </c>
      <c r="K248" s="426" t="s">
        <v>16</v>
      </c>
      <c r="L248" s="426" t="s">
        <v>752</v>
      </c>
      <c r="M248" s="426">
        <v>2022</v>
      </c>
      <c r="N248" s="426" t="s">
        <v>649</v>
      </c>
      <c r="O248" s="426" t="s">
        <v>654</v>
      </c>
      <c r="P248" s="426" t="s">
        <v>651</v>
      </c>
      <c r="Q248" s="426">
        <v>13</v>
      </c>
      <c r="R248" s="426">
        <v>713</v>
      </c>
      <c r="S248" s="426" t="s">
        <v>754</v>
      </c>
      <c r="T248" s="426">
        <v>4</v>
      </c>
      <c r="U248" s="426"/>
    </row>
    <row r="249" ht="13.5" spans="1:21">
      <c r="A249" s="426" t="s">
        <v>565</v>
      </c>
      <c r="B249" s="426" t="s">
        <v>16</v>
      </c>
      <c r="C249" s="426">
        <v>2022</v>
      </c>
      <c r="D249" s="426" t="s">
        <v>303</v>
      </c>
      <c r="E249" s="427" t="s">
        <v>310</v>
      </c>
      <c r="F249" s="426" t="s">
        <v>311</v>
      </c>
      <c r="G249" s="426" t="s">
        <v>25</v>
      </c>
      <c r="H249" s="426" t="s">
        <v>312</v>
      </c>
      <c r="I249" s="426">
        <v>45</v>
      </c>
      <c r="J249" s="426" t="s">
        <v>565</v>
      </c>
      <c r="K249" s="426" t="s">
        <v>16</v>
      </c>
      <c r="L249" s="426" t="s">
        <v>752</v>
      </c>
      <c r="M249" s="426">
        <v>2022</v>
      </c>
      <c r="N249" s="426" t="s">
        <v>649</v>
      </c>
      <c r="O249" s="426" t="s">
        <v>654</v>
      </c>
      <c r="P249" s="426" t="s">
        <v>651</v>
      </c>
      <c r="Q249" s="426">
        <v>14</v>
      </c>
      <c r="R249" s="426">
        <v>714</v>
      </c>
      <c r="S249" s="426" t="s">
        <v>755</v>
      </c>
      <c r="T249" s="426">
        <v>4</v>
      </c>
      <c r="U249" s="426"/>
    </row>
    <row r="250" ht="13.5" spans="1:21">
      <c r="A250" s="426" t="s">
        <v>565</v>
      </c>
      <c r="B250" s="426" t="s">
        <v>16</v>
      </c>
      <c r="C250" s="426">
        <v>2022</v>
      </c>
      <c r="D250" s="426" t="s">
        <v>303</v>
      </c>
      <c r="E250" s="427" t="s">
        <v>310</v>
      </c>
      <c r="F250" s="426" t="s">
        <v>311</v>
      </c>
      <c r="G250" s="426" t="s">
        <v>25</v>
      </c>
      <c r="H250" s="426" t="s">
        <v>312</v>
      </c>
      <c r="I250" s="426">
        <v>45</v>
      </c>
      <c r="J250" s="426" t="s">
        <v>565</v>
      </c>
      <c r="K250" s="426" t="s">
        <v>16</v>
      </c>
      <c r="L250" s="426" t="s">
        <v>752</v>
      </c>
      <c r="M250" s="426">
        <v>2022</v>
      </c>
      <c r="N250" s="426" t="s">
        <v>649</v>
      </c>
      <c r="O250" s="426" t="s">
        <v>654</v>
      </c>
      <c r="P250" s="426" t="s">
        <v>651</v>
      </c>
      <c r="Q250" s="426">
        <v>15</v>
      </c>
      <c r="R250" s="426">
        <v>715</v>
      </c>
      <c r="S250" s="426" t="s">
        <v>756</v>
      </c>
      <c r="T250" s="426">
        <v>4</v>
      </c>
      <c r="U250" s="426"/>
    </row>
    <row r="251" ht="13.5" spans="1:21">
      <c r="A251" s="426" t="s">
        <v>565</v>
      </c>
      <c r="B251" s="426" t="s">
        <v>16</v>
      </c>
      <c r="C251" s="426">
        <v>2022</v>
      </c>
      <c r="D251" s="426" t="s">
        <v>303</v>
      </c>
      <c r="E251" s="427" t="s">
        <v>310</v>
      </c>
      <c r="F251" s="426" t="s">
        <v>311</v>
      </c>
      <c r="G251" s="426" t="s">
        <v>25</v>
      </c>
      <c r="H251" s="426" t="s">
        <v>312</v>
      </c>
      <c r="I251" s="426">
        <v>45</v>
      </c>
      <c r="J251" s="426" t="s">
        <v>565</v>
      </c>
      <c r="K251" s="426" t="s">
        <v>16</v>
      </c>
      <c r="L251" s="426" t="s">
        <v>752</v>
      </c>
      <c r="M251" s="426">
        <v>2022</v>
      </c>
      <c r="N251" s="426" t="s">
        <v>649</v>
      </c>
      <c r="O251" s="426" t="s">
        <v>654</v>
      </c>
      <c r="P251" s="426" t="s">
        <v>651</v>
      </c>
      <c r="Q251" s="426">
        <v>16</v>
      </c>
      <c r="R251" s="426">
        <v>716</v>
      </c>
      <c r="S251" s="426" t="s">
        <v>758</v>
      </c>
      <c r="T251" s="426">
        <v>2</v>
      </c>
      <c r="U251" s="426"/>
    </row>
    <row r="252" ht="13.5" spans="1:21">
      <c r="A252" s="426" t="s">
        <v>565</v>
      </c>
      <c r="B252" s="426" t="s">
        <v>16</v>
      </c>
      <c r="C252" s="426">
        <v>2022</v>
      </c>
      <c r="D252" s="426" t="s">
        <v>303</v>
      </c>
      <c r="E252" s="427" t="s">
        <v>310</v>
      </c>
      <c r="F252" s="426" t="s">
        <v>311</v>
      </c>
      <c r="G252" s="426" t="s">
        <v>25</v>
      </c>
      <c r="H252" s="426" t="s">
        <v>312</v>
      </c>
      <c r="I252" s="426">
        <v>45</v>
      </c>
      <c r="J252" s="426" t="s">
        <v>565</v>
      </c>
      <c r="K252" s="426" t="s">
        <v>16</v>
      </c>
      <c r="L252" s="426" t="s">
        <v>752</v>
      </c>
      <c r="M252" s="426">
        <v>2022</v>
      </c>
      <c r="N252" s="426" t="s">
        <v>649</v>
      </c>
      <c r="O252" s="426" t="s">
        <v>654</v>
      </c>
      <c r="P252" s="426" t="s">
        <v>651</v>
      </c>
      <c r="Q252" s="426">
        <v>17</v>
      </c>
      <c r="R252" s="426">
        <v>717</v>
      </c>
      <c r="S252" s="426" t="s">
        <v>802</v>
      </c>
      <c r="T252" s="426">
        <v>2</v>
      </c>
      <c r="U252" s="426"/>
    </row>
    <row r="253" ht="13.5" spans="1:21">
      <c r="A253" s="426" t="s">
        <v>565</v>
      </c>
      <c r="B253" s="426" t="s">
        <v>16</v>
      </c>
      <c r="C253" s="426">
        <v>2022</v>
      </c>
      <c r="D253" s="426" t="s">
        <v>303</v>
      </c>
      <c r="E253" s="427" t="s">
        <v>310</v>
      </c>
      <c r="F253" s="426" t="s">
        <v>311</v>
      </c>
      <c r="G253" s="426" t="s">
        <v>25</v>
      </c>
      <c r="H253" s="426" t="s">
        <v>312</v>
      </c>
      <c r="I253" s="426">
        <v>45</v>
      </c>
      <c r="J253" s="426" t="s">
        <v>565</v>
      </c>
      <c r="K253" s="426" t="s">
        <v>16</v>
      </c>
      <c r="L253" s="426" t="s">
        <v>752</v>
      </c>
      <c r="M253" s="426">
        <v>2022</v>
      </c>
      <c r="N253" s="426" t="s">
        <v>649</v>
      </c>
      <c r="O253" s="426" t="s">
        <v>654</v>
      </c>
      <c r="P253" s="426" t="s">
        <v>651</v>
      </c>
      <c r="Q253" s="426">
        <v>18</v>
      </c>
      <c r="R253" s="426">
        <v>718</v>
      </c>
      <c r="S253" s="426" t="s">
        <v>803</v>
      </c>
      <c r="T253" s="426">
        <v>2</v>
      </c>
      <c r="U253" s="426"/>
    </row>
    <row r="254" ht="13.5" spans="1:21">
      <c r="A254" s="426" t="s">
        <v>565</v>
      </c>
      <c r="B254" s="426" t="s">
        <v>16</v>
      </c>
      <c r="C254" s="426">
        <v>2022</v>
      </c>
      <c r="D254" s="426" t="s">
        <v>303</v>
      </c>
      <c r="E254" s="427" t="s">
        <v>310</v>
      </c>
      <c r="F254" s="426" t="s">
        <v>311</v>
      </c>
      <c r="G254" s="426" t="s">
        <v>25</v>
      </c>
      <c r="H254" s="426" t="s">
        <v>312</v>
      </c>
      <c r="I254" s="426">
        <v>45</v>
      </c>
      <c r="J254" s="426" t="s">
        <v>565</v>
      </c>
      <c r="K254" s="426" t="s">
        <v>16</v>
      </c>
      <c r="L254" s="426" t="s">
        <v>752</v>
      </c>
      <c r="M254" s="426">
        <v>2022</v>
      </c>
      <c r="N254" s="426" t="s">
        <v>649</v>
      </c>
      <c r="O254" s="426" t="s">
        <v>654</v>
      </c>
      <c r="P254" s="426" t="s">
        <v>759</v>
      </c>
      <c r="Q254" s="426">
        <v>19</v>
      </c>
      <c r="R254" s="426">
        <v>719</v>
      </c>
      <c r="S254" s="426" t="s">
        <v>773</v>
      </c>
      <c r="T254" s="426">
        <v>2</v>
      </c>
      <c r="U254" s="426"/>
    </row>
    <row r="255" ht="13.5" spans="1:21">
      <c r="A255" s="426" t="s">
        <v>565</v>
      </c>
      <c r="B255" s="426" t="s">
        <v>16</v>
      </c>
      <c r="C255" s="426">
        <v>2022</v>
      </c>
      <c r="D255" s="426" t="s">
        <v>303</v>
      </c>
      <c r="E255" s="427" t="s">
        <v>310</v>
      </c>
      <c r="F255" s="426" t="s">
        <v>311</v>
      </c>
      <c r="G255" s="426" t="s">
        <v>25</v>
      </c>
      <c r="H255" s="426" t="s">
        <v>312</v>
      </c>
      <c r="I255" s="426">
        <v>45</v>
      </c>
      <c r="J255" s="426" t="s">
        <v>565</v>
      </c>
      <c r="K255" s="426" t="s">
        <v>16</v>
      </c>
      <c r="L255" s="426" t="s">
        <v>752</v>
      </c>
      <c r="M255" s="426">
        <v>2022</v>
      </c>
      <c r="N255" s="426" t="s">
        <v>649</v>
      </c>
      <c r="O255" s="426" t="s">
        <v>654</v>
      </c>
      <c r="P255" s="426" t="s">
        <v>651</v>
      </c>
      <c r="Q255" s="426">
        <v>20</v>
      </c>
      <c r="R255" s="426">
        <v>720</v>
      </c>
      <c r="S255" s="426" t="s">
        <v>804</v>
      </c>
      <c r="T255" s="426">
        <v>2</v>
      </c>
      <c r="U255" s="426"/>
    </row>
    <row r="256" ht="13.5" spans="1:21">
      <c r="A256" s="426" t="s">
        <v>565</v>
      </c>
      <c r="B256" s="426" t="s">
        <v>16</v>
      </c>
      <c r="C256" s="426">
        <v>2022</v>
      </c>
      <c r="D256" s="426" t="s">
        <v>303</v>
      </c>
      <c r="E256" s="427" t="s">
        <v>310</v>
      </c>
      <c r="F256" s="426" t="s">
        <v>311</v>
      </c>
      <c r="G256" s="426" t="s">
        <v>25</v>
      </c>
      <c r="H256" s="426" t="s">
        <v>312</v>
      </c>
      <c r="I256" s="426">
        <v>45</v>
      </c>
      <c r="J256" s="426" t="s">
        <v>565</v>
      </c>
      <c r="K256" s="426" t="s">
        <v>16</v>
      </c>
      <c r="L256" s="426" t="s">
        <v>752</v>
      </c>
      <c r="M256" s="426">
        <v>2022</v>
      </c>
      <c r="N256" s="426" t="s">
        <v>649</v>
      </c>
      <c r="O256" s="426" t="s">
        <v>654</v>
      </c>
      <c r="P256" s="426" t="s">
        <v>651</v>
      </c>
      <c r="Q256" s="426">
        <v>21</v>
      </c>
      <c r="R256" s="426">
        <v>721</v>
      </c>
      <c r="S256" s="426" t="s">
        <v>805</v>
      </c>
      <c r="T256" s="426">
        <v>4</v>
      </c>
      <c r="U256" s="426"/>
    </row>
    <row r="257" ht="13.5" spans="1:21">
      <c r="A257" s="426" t="s">
        <v>565</v>
      </c>
      <c r="B257" s="426" t="s">
        <v>16</v>
      </c>
      <c r="C257" s="426">
        <v>2022</v>
      </c>
      <c r="D257" s="426" t="s">
        <v>303</v>
      </c>
      <c r="E257" s="427" t="s">
        <v>310</v>
      </c>
      <c r="F257" s="426" t="s">
        <v>311</v>
      </c>
      <c r="G257" s="426" t="s">
        <v>25</v>
      </c>
      <c r="H257" s="426" t="s">
        <v>312</v>
      </c>
      <c r="I257" s="426">
        <v>45</v>
      </c>
      <c r="J257" s="426" t="s">
        <v>565</v>
      </c>
      <c r="K257" s="426" t="s">
        <v>16</v>
      </c>
      <c r="L257" s="426" t="s">
        <v>752</v>
      </c>
      <c r="M257" s="426">
        <v>2022</v>
      </c>
      <c r="N257" s="426" t="s">
        <v>657</v>
      </c>
      <c r="O257" s="426" t="s">
        <v>666</v>
      </c>
      <c r="P257" s="426" t="s">
        <v>651</v>
      </c>
      <c r="Q257" s="426">
        <v>22</v>
      </c>
      <c r="R257" s="426">
        <v>781</v>
      </c>
      <c r="S257" s="426" t="s">
        <v>806</v>
      </c>
      <c r="T257" s="426"/>
      <c r="U257" s="426" t="s">
        <v>668</v>
      </c>
    </row>
    <row r="258" ht="13.5" spans="1:21">
      <c r="A258" s="426" t="s">
        <v>566</v>
      </c>
      <c r="B258" s="426" t="s">
        <v>16</v>
      </c>
      <c r="C258" s="426">
        <v>2022</v>
      </c>
      <c r="D258" s="426" t="s">
        <v>288</v>
      </c>
      <c r="E258" s="427" t="s">
        <v>313</v>
      </c>
      <c r="F258" s="426" t="s">
        <v>314</v>
      </c>
      <c r="G258" s="426" t="s">
        <v>25</v>
      </c>
      <c r="H258" s="426" t="s">
        <v>286</v>
      </c>
      <c r="I258" s="426">
        <v>43</v>
      </c>
      <c r="J258" s="426" t="s">
        <v>566</v>
      </c>
      <c r="K258" s="426" t="s">
        <v>16</v>
      </c>
      <c r="L258" s="426" t="s">
        <v>648</v>
      </c>
      <c r="M258" s="426">
        <v>2022</v>
      </c>
      <c r="N258" s="426" t="s">
        <v>649</v>
      </c>
      <c r="O258" s="426" t="s">
        <v>650</v>
      </c>
      <c r="P258" s="426" t="s">
        <v>651</v>
      </c>
      <c r="Q258" s="426">
        <v>71</v>
      </c>
      <c r="R258" s="426">
        <v>722</v>
      </c>
      <c r="S258" s="426" t="s">
        <v>801</v>
      </c>
      <c r="T258" s="426">
        <v>2</v>
      </c>
      <c r="U258" s="426"/>
    </row>
    <row r="259" ht="13.5" spans="1:21">
      <c r="A259" s="426" t="s">
        <v>566</v>
      </c>
      <c r="B259" s="426" t="s">
        <v>16</v>
      </c>
      <c r="C259" s="426">
        <v>2022</v>
      </c>
      <c r="D259" s="426" t="s">
        <v>288</v>
      </c>
      <c r="E259" s="427" t="s">
        <v>313</v>
      </c>
      <c r="F259" s="426" t="s">
        <v>314</v>
      </c>
      <c r="G259" s="426" t="s">
        <v>25</v>
      </c>
      <c r="H259" s="426" t="s">
        <v>286</v>
      </c>
      <c r="I259" s="426">
        <v>43</v>
      </c>
      <c r="J259" s="426" t="s">
        <v>566</v>
      </c>
      <c r="K259" s="426" t="s">
        <v>16</v>
      </c>
      <c r="L259" s="426" t="s">
        <v>648</v>
      </c>
      <c r="M259" s="426">
        <v>2022</v>
      </c>
      <c r="N259" s="426" t="s">
        <v>649</v>
      </c>
      <c r="O259" s="426" t="s">
        <v>654</v>
      </c>
      <c r="P259" s="426" t="s">
        <v>651</v>
      </c>
      <c r="Q259" s="426">
        <v>72</v>
      </c>
      <c r="R259" s="426">
        <v>723</v>
      </c>
      <c r="S259" s="426" t="s">
        <v>754</v>
      </c>
      <c r="T259" s="426">
        <v>4</v>
      </c>
      <c r="U259" s="426"/>
    </row>
    <row r="260" ht="13.5" spans="1:21">
      <c r="A260" s="426" t="s">
        <v>566</v>
      </c>
      <c r="B260" s="426" t="s">
        <v>16</v>
      </c>
      <c r="C260" s="426">
        <v>2022</v>
      </c>
      <c r="D260" s="426" t="s">
        <v>288</v>
      </c>
      <c r="E260" s="427" t="s">
        <v>313</v>
      </c>
      <c r="F260" s="426" t="s">
        <v>314</v>
      </c>
      <c r="G260" s="426" t="s">
        <v>25</v>
      </c>
      <c r="H260" s="426" t="s">
        <v>286</v>
      </c>
      <c r="I260" s="426">
        <v>43</v>
      </c>
      <c r="J260" s="426" t="s">
        <v>566</v>
      </c>
      <c r="K260" s="426" t="s">
        <v>16</v>
      </c>
      <c r="L260" s="426" t="s">
        <v>648</v>
      </c>
      <c r="M260" s="426">
        <v>2022</v>
      </c>
      <c r="N260" s="426" t="s">
        <v>649</v>
      </c>
      <c r="O260" s="426" t="s">
        <v>654</v>
      </c>
      <c r="P260" s="426" t="s">
        <v>651</v>
      </c>
      <c r="Q260" s="426">
        <v>73</v>
      </c>
      <c r="R260" s="426">
        <v>724</v>
      </c>
      <c r="S260" s="426" t="s">
        <v>755</v>
      </c>
      <c r="T260" s="426">
        <v>4</v>
      </c>
      <c r="U260" s="426"/>
    </row>
    <row r="261" ht="13.5" spans="1:21">
      <c r="A261" s="426" t="s">
        <v>566</v>
      </c>
      <c r="B261" s="426" t="s">
        <v>16</v>
      </c>
      <c r="C261" s="426">
        <v>2022</v>
      </c>
      <c r="D261" s="426" t="s">
        <v>288</v>
      </c>
      <c r="E261" s="427" t="s">
        <v>313</v>
      </c>
      <c r="F261" s="426" t="s">
        <v>314</v>
      </c>
      <c r="G261" s="426" t="s">
        <v>25</v>
      </c>
      <c r="H261" s="426" t="s">
        <v>286</v>
      </c>
      <c r="I261" s="426">
        <v>43</v>
      </c>
      <c r="J261" s="426" t="s">
        <v>566</v>
      </c>
      <c r="K261" s="426" t="s">
        <v>16</v>
      </c>
      <c r="L261" s="426" t="s">
        <v>648</v>
      </c>
      <c r="M261" s="426">
        <v>2022</v>
      </c>
      <c r="N261" s="426" t="s">
        <v>649</v>
      </c>
      <c r="O261" s="426" t="s">
        <v>654</v>
      </c>
      <c r="P261" s="426" t="s">
        <v>651</v>
      </c>
      <c r="Q261" s="426">
        <v>74</v>
      </c>
      <c r="R261" s="426">
        <v>725</v>
      </c>
      <c r="S261" s="426" t="s">
        <v>756</v>
      </c>
      <c r="T261" s="426">
        <v>4</v>
      </c>
      <c r="U261" s="426"/>
    </row>
    <row r="262" ht="13.5" spans="1:21">
      <c r="A262" s="426" t="s">
        <v>566</v>
      </c>
      <c r="B262" s="426" t="s">
        <v>16</v>
      </c>
      <c r="C262" s="426">
        <v>2022</v>
      </c>
      <c r="D262" s="426" t="s">
        <v>288</v>
      </c>
      <c r="E262" s="427" t="s">
        <v>313</v>
      </c>
      <c r="F262" s="426" t="s">
        <v>314</v>
      </c>
      <c r="G262" s="426" t="s">
        <v>25</v>
      </c>
      <c r="H262" s="426" t="s">
        <v>286</v>
      </c>
      <c r="I262" s="426">
        <v>43</v>
      </c>
      <c r="J262" s="426" t="s">
        <v>566</v>
      </c>
      <c r="K262" s="426" t="s">
        <v>16</v>
      </c>
      <c r="L262" s="426" t="s">
        <v>648</v>
      </c>
      <c r="M262" s="426">
        <v>2022</v>
      </c>
      <c r="N262" s="426" t="s">
        <v>649</v>
      </c>
      <c r="O262" s="426" t="s">
        <v>654</v>
      </c>
      <c r="P262" s="426" t="s">
        <v>651</v>
      </c>
      <c r="Q262" s="426">
        <v>75</v>
      </c>
      <c r="R262" s="426">
        <v>726</v>
      </c>
      <c r="S262" s="426" t="s">
        <v>758</v>
      </c>
      <c r="T262" s="426">
        <v>2</v>
      </c>
      <c r="U262" s="426"/>
    </row>
    <row r="263" ht="13.5" spans="1:21">
      <c r="A263" s="426" t="s">
        <v>566</v>
      </c>
      <c r="B263" s="426" t="s">
        <v>16</v>
      </c>
      <c r="C263" s="426">
        <v>2022</v>
      </c>
      <c r="D263" s="426" t="s">
        <v>288</v>
      </c>
      <c r="E263" s="427" t="s">
        <v>313</v>
      </c>
      <c r="F263" s="426" t="s">
        <v>314</v>
      </c>
      <c r="G263" s="426" t="s">
        <v>25</v>
      </c>
      <c r="H263" s="426" t="s">
        <v>286</v>
      </c>
      <c r="I263" s="426">
        <v>43</v>
      </c>
      <c r="J263" s="426" t="s">
        <v>566</v>
      </c>
      <c r="K263" s="426" t="s">
        <v>16</v>
      </c>
      <c r="L263" s="426" t="s">
        <v>648</v>
      </c>
      <c r="M263" s="426">
        <v>2022</v>
      </c>
      <c r="N263" s="426" t="s">
        <v>649</v>
      </c>
      <c r="O263" s="426" t="s">
        <v>654</v>
      </c>
      <c r="P263" s="426" t="s">
        <v>651</v>
      </c>
      <c r="Q263" s="426">
        <v>76</v>
      </c>
      <c r="R263" s="426">
        <v>727</v>
      </c>
      <c r="S263" s="426" t="s">
        <v>807</v>
      </c>
      <c r="T263" s="426">
        <v>2</v>
      </c>
      <c r="U263" s="426"/>
    </row>
    <row r="264" ht="13.5" spans="1:21">
      <c r="A264" s="426" t="s">
        <v>566</v>
      </c>
      <c r="B264" s="426" t="s">
        <v>16</v>
      </c>
      <c r="C264" s="426">
        <v>2022</v>
      </c>
      <c r="D264" s="426" t="s">
        <v>288</v>
      </c>
      <c r="E264" s="427" t="s">
        <v>313</v>
      </c>
      <c r="F264" s="426" t="s">
        <v>314</v>
      </c>
      <c r="G264" s="426" t="s">
        <v>25</v>
      </c>
      <c r="H264" s="426" t="s">
        <v>286</v>
      </c>
      <c r="I264" s="426">
        <v>43</v>
      </c>
      <c r="J264" s="426" t="s">
        <v>566</v>
      </c>
      <c r="K264" s="426" t="s">
        <v>16</v>
      </c>
      <c r="L264" s="426" t="s">
        <v>648</v>
      </c>
      <c r="M264" s="426">
        <v>2022</v>
      </c>
      <c r="N264" s="426" t="s">
        <v>657</v>
      </c>
      <c r="O264" s="426" t="s">
        <v>729</v>
      </c>
      <c r="P264" s="426" t="s">
        <v>651</v>
      </c>
      <c r="Q264" s="426">
        <v>77</v>
      </c>
      <c r="R264" s="426">
        <v>728</v>
      </c>
      <c r="S264" s="426" t="s">
        <v>808</v>
      </c>
      <c r="T264" s="426">
        <v>2</v>
      </c>
      <c r="U264" s="426"/>
    </row>
    <row r="265" ht="13.5" spans="1:21">
      <c r="A265" s="426" t="s">
        <v>566</v>
      </c>
      <c r="B265" s="426" t="s">
        <v>16</v>
      </c>
      <c r="C265" s="426">
        <v>2022</v>
      </c>
      <c r="D265" s="426" t="s">
        <v>288</v>
      </c>
      <c r="E265" s="427" t="s">
        <v>313</v>
      </c>
      <c r="F265" s="426" t="s">
        <v>314</v>
      </c>
      <c r="G265" s="426" t="s">
        <v>25</v>
      </c>
      <c r="H265" s="426" t="s">
        <v>286</v>
      </c>
      <c r="I265" s="426">
        <v>43</v>
      </c>
      <c r="J265" s="426" t="s">
        <v>566</v>
      </c>
      <c r="K265" s="426" t="s">
        <v>16</v>
      </c>
      <c r="L265" s="426" t="s">
        <v>648</v>
      </c>
      <c r="M265" s="426">
        <v>2022</v>
      </c>
      <c r="N265" s="426" t="s">
        <v>657</v>
      </c>
      <c r="O265" s="426" t="s">
        <v>729</v>
      </c>
      <c r="P265" s="426" t="s">
        <v>651</v>
      </c>
      <c r="Q265" s="426">
        <v>78</v>
      </c>
      <c r="R265" s="426">
        <v>729</v>
      </c>
      <c r="S265" s="426" t="s">
        <v>809</v>
      </c>
      <c r="T265" s="426">
        <v>2</v>
      </c>
      <c r="U265" s="426"/>
    </row>
    <row r="266" ht="13.5" spans="1:21">
      <c r="A266" s="426" t="s">
        <v>566</v>
      </c>
      <c r="B266" s="426" t="s">
        <v>16</v>
      </c>
      <c r="C266" s="426">
        <v>2022</v>
      </c>
      <c r="D266" s="426" t="s">
        <v>288</v>
      </c>
      <c r="E266" s="427" t="s">
        <v>313</v>
      </c>
      <c r="F266" s="426" t="s">
        <v>314</v>
      </c>
      <c r="G266" s="426" t="s">
        <v>25</v>
      </c>
      <c r="H266" s="426" t="s">
        <v>286</v>
      </c>
      <c r="I266" s="426">
        <v>43</v>
      </c>
      <c r="J266" s="426" t="s">
        <v>566</v>
      </c>
      <c r="K266" s="426" t="s">
        <v>16</v>
      </c>
      <c r="L266" s="426" t="s">
        <v>648</v>
      </c>
      <c r="M266" s="426">
        <v>2022</v>
      </c>
      <c r="N266" s="426" t="s">
        <v>657</v>
      </c>
      <c r="O266" s="426" t="s">
        <v>729</v>
      </c>
      <c r="P266" s="426" t="s">
        <v>651</v>
      </c>
      <c r="Q266" s="426">
        <v>79</v>
      </c>
      <c r="R266" s="426">
        <v>730</v>
      </c>
      <c r="S266" s="426" t="s">
        <v>767</v>
      </c>
      <c r="T266" s="426">
        <v>4</v>
      </c>
      <c r="U266" s="426"/>
    </row>
    <row r="267" ht="13.5" spans="1:21">
      <c r="A267" s="426" t="s">
        <v>566</v>
      </c>
      <c r="B267" s="426" t="s">
        <v>16</v>
      </c>
      <c r="C267" s="426">
        <v>2022</v>
      </c>
      <c r="D267" s="426" t="s">
        <v>288</v>
      </c>
      <c r="E267" s="427" t="s">
        <v>313</v>
      </c>
      <c r="F267" s="426" t="s">
        <v>314</v>
      </c>
      <c r="G267" s="426" t="s">
        <v>25</v>
      </c>
      <c r="H267" s="426" t="s">
        <v>286</v>
      </c>
      <c r="I267" s="426">
        <v>43</v>
      </c>
      <c r="J267" s="426" t="s">
        <v>566</v>
      </c>
      <c r="K267" s="426" t="s">
        <v>16</v>
      </c>
      <c r="L267" s="426" t="s">
        <v>648</v>
      </c>
      <c r="M267" s="426">
        <v>2022</v>
      </c>
      <c r="N267" s="426" t="s">
        <v>657</v>
      </c>
      <c r="O267" s="426" t="s">
        <v>729</v>
      </c>
      <c r="P267" s="426" t="s">
        <v>651</v>
      </c>
      <c r="Q267" s="426">
        <v>80</v>
      </c>
      <c r="R267" s="426">
        <v>731</v>
      </c>
      <c r="S267" s="426" t="s">
        <v>810</v>
      </c>
      <c r="T267" s="426">
        <v>1</v>
      </c>
      <c r="U267" s="426"/>
    </row>
    <row r="268" ht="13.5" spans="1:21">
      <c r="A268" s="426" t="s">
        <v>566</v>
      </c>
      <c r="B268" s="426" t="s">
        <v>16</v>
      </c>
      <c r="C268" s="426">
        <v>2022</v>
      </c>
      <c r="D268" s="426" t="s">
        <v>288</v>
      </c>
      <c r="E268" s="427" t="s">
        <v>313</v>
      </c>
      <c r="F268" s="426" t="s">
        <v>314</v>
      </c>
      <c r="G268" s="426" t="s">
        <v>25</v>
      </c>
      <c r="H268" s="426" t="s">
        <v>286</v>
      </c>
      <c r="I268" s="426">
        <v>43</v>
      </c>
      <c r="J268" s="426" t="s">
        <v>566</v>
      </c>
      <c r="K268" s="426" t="s">
        <v>16</v>
      </c>
      <c r="L268" s="426" t="s">
        <v>648</v>
      </c>
      <c r="M268" s="426">
        <v>2022</v>
      </c>
      <c r="N268" s="426" t="s">
        <v>657</v>
      </c>
      <c r="O268" s="426" t="s">
        <v>729</v>
      </c>
      <c r="P268" s="426" t="s">
        <v>651</v>
      </c>
      <c r="Q268" s="426">
        <v>81</v>
      </c>
      <c r="R268" s="426">
        <v>732</v>
      </c>
      <c r="S268" s="426" t="s">
        <v>811</v>
      </c>
      <c r="T268" s="426">
        <v>1</v>
      </c>
      <c r="U268" s="426"/>
    </row>
    <row r="269" ht="13.5" spans="1:21">
      <c r="A269" s="426" t="s">
        <v>566</v>
      </c>
      <c r="B269" s="426" t="s">
        <v>16</v>
      </c>
      <c r="C269" s="426">
        <v>2022</v>
      </c>
      <c r="D269" s="426" t="s">
        <v>288</v>
      </c>
      <c r="E269" s="427" t="s">
        <v>313</v>
      </c>
      <c r="F269" s="426" t="s">
        <v>314</v>
      </c>
      <c r="G269" s="426" t="s">
        <v>25</v>
      </c>
      <c r="H269" s="426" t="s">
        <v>286</v>
      </c>
      <c r="I269" s="426">
        <v>43</v>
      </c>
      <c r="J269" s="426" t="s">
        <v>566</v>
      </c>
      <c r="K269" s="426" t="s">
        <v>16</v>
      </c>
      <c r="L269" s="426" t="s">
        <v>648</v>
      </c>
      <c r="M269" s="426">
        <v>2022</v>
      </c>
      <c r="N269" s="426" t="s">
        <v>657</v>
      </c>
      <c r="O269" s="426" t="s">
        <v>666</v>
      </c>
      <c r="P269" s="426" t="s">
        <v>651</v>
      </c>
      <c r="Q269" s="426">
        <v>82</v>
      </c>
      <c r="R269" s="426">
        <v>782</v>
      </c>
      <c r="S269" s="426" t="s">
        <v>812</v>
      </c>
      <c r="T269" s="426"/>
      <c r="U269" s="426" t="s">
        <v>670</v>
      </c>
    </row>
    <row r="270" ht="13.5" spans="1:21">
      <c r="A270" s="426" t="s">
        <v>567</v>
      </c>
      <c r="B270" s="426" t="s">
        <v>16</v>
      </c>
      <c r="C270" s="426">
        <v>2022</v>
      </c>
      <c r="D270" s="426" t="s">
        <v>378</v>
      </c>
      <c r="E270" s="427" t="s">
        <v>392</v>
      </c>
      <c r="F270" s="426" t="s">
        <v>393</v>
      </c>
      <c r="G270" s="426" t="s">
        <v>25</v>
      </c>
      <c r="H270" s="426" t="s">
        <v>394</v>
      </c>
      <c r="I270" s="426">
        <v>44</v>
      </c>
      <c r="J270" s="426" t="s">
        <v>567</v>
      </c>
      <c r="K270" s="426" t="s">
        <v>16</v>
      </c>
      <c r="L270" s="426" t="s">
        <v>671</v>
      </c>
      <c r="M270" s="426">
        <v>2022</v>
      </c>
      <c r="N270" s="426" t="s">
        <v>649</v>
      </c>
      <c r="O270" s="426" t="s">
        <v>650</v>
      </c>
      <c r="P270" s="426" t="s">
        <v>651</v>
      </c>
      <c r="Q270" s="426">
        <v>36</v>
      </c>
      <c r="R270" s="426">
        <v>733</v>
      </c>
      <c r="S270" s="426" t="s">
        <v>801</v>
      </c>
      <c r="T270" s="426">
        <v>2</v>
      </c>
      <c r="U270" s="426"/>
    </row>
    <row r="271" ht="13.5" spans="1:21">
      <c r="A271" s="426" t="s">
        <v>567</v>
      </c>
      <c r="B271" s="426" t="s">
        <v>16</v>
      </c>
      <c r="C271" s="426">
        <v>2022</v>
      </c>
      <c r="D271" s="426" t="s">
        <v>378</v>
      </c>
      <c r="E271" s="427" t="s">
        <v>395</v>
      </c>
      <c r="F271" s="426" t="s">
        <v>396</v>
      </c>
      <c r="G271" s="426" t="s">
        <v>25</v>
      </c>
      <c r="H271" s="426" t="s">
        <v>397</v>
      </c>
      <c r="I271" s="426">
        <v>36</v>
      </c>
      <c r="J271" s="426" t="s">
        <v>567</v>
      </c>
      <c r="K271" s="426" t="s">
        <v>16</v>
      </c>
      <c r="L271" s="426" t="s">
        <v>671</v>
      </c>
      <c r="M271" s="426">
        <v>2022</v>
      </c>
      <c r="N271" s="426" t="s">
        <v>649</v>
      </c>
      <c r="O271" s="426" t="s">
        <v>650</v>
      </c>
      <c r="P271" s="426" t="s">
        <v>651</v>
      </c>
      <c r="Q271" s="426">
        <v>36</v>
      </c>
      <c r="R271" s="426">
        <v>733</v>
      </c>
      <c r="S271" s="426" t="s">
        <v>801</v>
      </c>
      <c r="T271" s="426">
        <v>2</v>
      </c>
      <c r="U271" s="426"/>
    </row>
    <row r="272" ht="13.5" spans="1:21">
      <c r="A272" s="426" t="s">
        <v>567</v>
      </c>
      <c r="B272" s="426" t="s">
        <v>16</v>
      </c>
      <c r="C272" s="426">
        <v>2022</v>
      </c>
      <c r="D272" s="426" t="s">
        <v>378</v>
      </c>
      <c r="E272" s="427" t="s">
        <v>392</v>
      </c>
      <c r="F272" s="426" t="s">
        <v>393</v>
      </c>
      <c r="G272" s="426" t="s">
        <v>25</v>
      </c>
      <c r="H272" s="426" t="s">
        <v>394</v>
      </c>
      <c r="I272" s="426">
        <v>44</v>
      </c>
      <c r="J272" s="426" t="s">
        <v>567</v>
      </c>
      <c r="K272" s="426" t="s">
        <v>16</v>
      </c>
      <c r="L272" s="426" t="s">
        <v>671</v>
      </c>
      <c r="M272" s="426">
        <v>2022</v>
      </c>
      <c r="N272" s="426" t="s">
        <v>649</v>
      </c>
      <c r="O272" s="426" t="s">
        <v>654</v>
      </c>
      <c r="P272" s="426" t="s">
        <v>651</v>
      </c>
      <c r="Q272" s="426">
        <v>37</v>
      </c>
      <c r="R272" s="426">
        <v>734</v>
      </c>
      <c r="S272" s="426" t="s">
        <v>754</v>
      </c>
      <c r="T272" s="426">
        <v>4</v>
      </c>
      <c r="U272" s="426"/>
    </row>
    <row r="273" ht="13.5" spans="1:21">
      <c r="A273" s="426" t="s">
        <v>567</v>
      </c>
      <c r="B273" s="426" t="s">
        <v>16</v>
      </c>
      <c r="C273" s="426">
        <v>2022</v>
      </c>
      <c r="D273" s="426" t="s">
        <v>378</v>
      </c>
      <c r="E273" s="427" t="s">
        <v>395</v>
      </c>
      <c r="F273" s="426" t="s">
        <v>396</v>
      </c>
      <c r="G273" s="426" t="s">
        <v>25</v>
      </c>
      <c r="H273" s="426" t="s">
        <v>397</v>
      </c>
      <c r="I273" s="426">
        <v>36</v>
      </c>
      <c r="J273" s="426" t="s">
        <v>567</v>
      </c>
      <c r="K273" s="426" t="s">
        <v>16</v>
      </c>
      <c r="L273" s="426" t="s">
        <v>671</v>
      </c>
      <c r="M273" s="426">
        <v>2022</v>
      </c>
      <c r="N273" s="426" t="s">
        <v>649</v>
      </c>
      <c r="O273" s="426" t="s">
        <v>654</v>
      </c>
      <c r="P273" s="426" t="s">
        <v>651</v>
      </c>
      <c r="Q273" s="426">
        <v>37</v>
      </c>
      <c r="R273" s="426">
        <v>734</v>
      </c>
      <c r="S273" s="426" t="s">
        <v>754</v>
      </c>
      <c r="T273" s="426">
        <v>4</v>
      </c>
      <c r="U273" s="426"/>
    </row>
    <row r="274" ht="13.5" spans="1:21">
      <c r="A274" s="426" t="s">
        <v>567</v>
      </c>
      <c r="B274" s="426" t="s">
        <v>16</v>
      </c>
      <c r="C274" s="426">
        <v>2022</v>
      </c>
      <c r="D274" s="426" t="s">
        <v>378</v>
      </c>
      <c r="E274" s="427" t="s">
        <v>392</v>
      </c>
      <c r="F274" s="426" t="s">
        <v>393</v>
      </c>
      <c r="G274" s="426" t="s">
        <v>25</v>
      </c>
      <c r="H274" s="426" t="s">
        <v>394</v>
      </c>
      <c r="I274" s="426">
        <v>44</v>
      </c>
      <c r="J274" s="426" t="s">
        <v>567</v>
      </c>
      <c r="K274" s="426" t="s">
        <v>16</v>
      </c>
      <c r="L274" s="426" t="s">
        <v>671</v>
      </c>
      <c r="M274" s="426">
        <v>2022</v>
      </c>
      <c r="N274" s="426" t="s">
        <v>649</v>
      </c>
      <c r="O274" s="426" t="s">
        <v>654</v>
      </c>
      <c r="P274" s="426" t="s">
        <v>651</v>
      </c>
      <c r="Q274" s="426">
        <v>38</v>
      </c>
      <c r="R274" s="426">
        <v>735</v>
      </c>
      <c r="S274" s="426" t="s">
        <v>755</v>
      </c>
      <c r="T274" s="426">
        <v>4</v>
      </c>
      <c r="U274" s="426"/>
    </row>
    <row r="275" ht="13.5" spans="1:21">
      <c r="A275" s="426" t="s">
        <v>567</v>
      </c>
      <c r="B275" s="426" t="s">
        <v>16</v>
      </c>
      <c r="C275" s="426">
        <v>2022</v>
      </c>
      <c r="D275" s="426" t="s">
        <v>378</v>
      </c>
      <c r="E275" s="427" t="s">
        <v>395</v>
      </c>
      <c r="F275" s="426" t="s">
        <v>396</v>
      </c>
      <c r="G275" s="426" t="s">
        <v>25</v>
      </c>
      <c r="H275" s="426" t="s">
        <v>397</v>
      </c>
      <c r="I275" s="426">
        <v>36</v>
      </c>
      <c r="J275" s="426" t="s">
        <v>567</v>
      </c>
      <c r="K275" s="426" t="s">
        <v>16</v>
      </c>
      <c r="L275" s="426" t="s">
        <v>671</v>
      </c>
      <c r="M275" s="426">
        <v>2022</v>
      </c>
      <c r="N275" s="426" t="s">
        <v>649</v>
      </c>
      <c r="O275" s="426" t="s">
        <v>654</v>
      </c>
      <c r="P275" s="426" t="s">
        <v>651</v>
      </c>
      <c r="Q275" s="426">
        <v>38</v>
      </c>
      <c r="R275" s="426">
        <v>735</v>
      </c>
      <c r="S275" s="426" t="s">
        <v>755</v>
      </c>
      <c r="T275" s="426">
        <v>4</v>
      </c>
      <c r="U275" s="426"/>
    </row>
    <row r="276" ht="13.5" spans="1:21">
      <c r="A276" s="426" t="s">
        <v>567</v>
      </c>
      <c r="B276" s="426" t="s">
        <v>16</v>
      </c>
      <c r="C276" s="426">
        <v>2022</v>
      </c>
      <c r="D276" s="426" t="s">
        <v>378</v>
      </c>
      <c r="E276" s="427" t="s">
        <v>392</v>
      </c>
      <c r="F276" s="426" t="s">
        <v>393</v>
      </c>
      <c r="G276" s="426" t="s">
        <v>25</v>
      </c>
      <c r="H276" s="426" t="s">
        <v>394</v>
      </c>
      <c r="I276" s="426">
        <v>44</v>
      </c>
      <c r="J276" s="426" t="s">
        <v>567</v>
      </c>
      <c r="K276" s="426" t="s">
        <v>16</v>
      </c>
      <c r="L276" s="426" t="s">
        <v>671</v>
      </c>
      <c r="M276" s="426">
        <v>2022</v>
      </c>
      <c r="N276" s="426" t="s">
        <v>649</v>
      </c>
      <c r="O276" s="426" t="s">
        <v>654</v>
      </c>
      <c r="P276" s="426" t="s">
        <v>651</v>
      </c>
      <c r="Q276" s="426">
        <v>39</v>
      </c>
      <c r="R276" s="426">
        <v>736</v>
      </c>
      <c r="S276" s="426" t="s">
        <v>756</v>
      </c>
      <c r="T276" s="426">
        <v>4</v>
      </c>
      <c r="U276" s="426"/>
    </row>
    <row r="277" ht="13.5" spans="1:21">
      <c r="A277" s="426" t="s">
        <v>567</v>
      </c>
      <c r="B277" s="426" t="s">
        <v>16</v>
      </c>
      <c r="C277" s="426">
        <v>2022</v>
      </c>
      <c r="D277" s="426" t="s">
        <v>378</v>
      </c>
      <c r="E277" s="427" t="s">
        <v>395</v>
      </c>
      <c r="F277" s="426" t="s">
        <v>396</v>
      </c>
      <c r="G277" s="426" t="s">
        <v>25</v>
      </c>
      <c r="H277" s="426" t="s">
        <v>397</v>
      </c>
      <c r="I277" s="426">
        <v>36</v>
      </c>
      <c r="J277" s="426" t="s">
        <v>567</v>
      </c>
      <c r="K277" s="426" t="s">
        <v>16</v>
      </c>
      <c r="L277" s="426" t="s">
        <v>671</v>
      </c>
      <c r="M277" s="426">
        <v>2022</v>
      </c>
      <c r="N277" s="426" t="s">
        <v>649</v>
      </c>
      <c r="O277" s="426" t="s">
        <v>654</v>
      </c>
      <c r="P277" s="426" t="s">
        <v>651</v>
      </c>
      <c r="Q277" s="426">
        <v>39</v>
      </c>
      <c r="R277" s="426">
        <v>736</v>
      </c>
      <c r="S277" s="426" t="s">
        <v>756</v>
      </c>
      <c r="T277" s="426">
        <v>4</v>
      </c>
      <c r="U277" s="426"/>
    </row>
    <row r="278" ht="13.5" spans="1:21">
      <c r="A278" s="426" t="s">
        <v>567</v>
      </c>
      <c r="B278" s="426" t="s">
        <v>16</v>
      </c>
      <c r="C278" s="426">
        <v>2022</v>
      </c>
      <c r="D278" s="426" t="s">
        <v>378</v>
      </c>
      <c r="E278" s="427" t="s">
        <v>392</v>
      </c>
      <c r="F278" s="426" t="s">
        <v>393</v>
      </c>
      <c r="G278" s="426" t="s">
        <v>25</v>
      </c>
      <c r="H278" s="426" t="s">
        <v>394</v>
      </c>
      <c r="I278" s="426">
        <v>44</v>
      </c>
      <c r="J278" s="426" t="s">
        <v>567</v>
      </c>
      <c r="K278" s="426" t="s">
        <v>16</v>
      </c>
      <c r="L278" s="426" t="s">
        <v>671</v>
      </c>
      <c r="M278" s="426">
        <v>2022</v>
      </c>
      <c r="N278" s="426" t="s">
        <v>649</v>
      </c>
      <c r="O278" s="426" t="s">
        <v>654</v>
      </c>
      <c r="P278" s="426" t="s">
        <v>651</v>
      </c>
      <c r="Q278" s="426">
        <v>40</v>
      </c>
      <c r="R278" s="426">
        <v>737</v>
      </c>
      <c r="S278" s="426" t="s">
        <v>807</v>
      </c>
      <c r="T278" s="426">
        <v>2</v>
      </c>
      <c r="U278" s="426"/>
    </row>
    <row r="279" ht="13.5" spans="1:21">
      <c r="A279" s="426" t="s">
        <v>567</v>
      </c>
      <c r="B279" s="426" t="s">
        <v>16</v>
      </c>
      <c r="C279" s="426">
        <v>2022</v>
      </c>
      <c r="D279" s="426" t="s">
        <v>378</v>
      </c>
      <c r="E279" s="427" t="s">
        <v>395</v>
      </c>
      <c r="F279" s="426" t="s">
        <v>396</v>
      </c>
      <c r="G279" s="426" t="s">
        <v>25</v>
      </c>
      <c r="H279" s="426" t="s">
        <v>397</v>
      </c>
      <c r="I279" s="426">
        <v>36</v>
      </c>
      <c r="J279" s="426" t="s">
        <v>567</v>
      </c>
      <c r="K279" s="426" t="s">
        <v>16</v>
      </c>
      <c r="L279" s="426" t="s">
        <v>671</v>
      </c>
      <c r="M279" s="426">
        <v>2022</v>
      </c>
      <c r="N279" s="426" t="s">
        <v>649</v>
      </c>
      <c r="O279" s="426" t="s">
        <v>654</v>
      </c>
      <c r="P279" s="426" t="s">
        <v>651</v>
      </c>
      <c r="Q279" s="426">
        <v>40</v>
      </c>
      <c r="R279" s="426">
        <v>737</v>
      </c>
      <c r="S279" s="426" t="s">
        <v>807</v>
      </c>
      <c r="T279" s="426">
        <v>2</v>
      </c>
      <c r="U279" s="426"/>
    </row>
    <row r="280" ht="13.5" spans="1:21">
      <c r="A280" s="426" t="s">
        <v>567</v>
      </c>
      <c r="B280" s="426" t="s">
        <v>16</v>
      </c>
      <c r="C280" s="426">
        <v>2022</v>
      </c>
      <c r="D280" s="426" t="s">
        <v>378</v>
      </c>
      <c r="E280" s="427" t="s">
        <v>392</v>
      </c>
      <c r="F280" s="426" t="s">
        <v>393</v>
      </c>
      <c r="G280" s="426" t="s">
        <v>25</v>
      </c>
      <c r="H280" s="426" t="s">
        <v>394</v>
      </c>
      <c r="I280" s="426">
        <v>44</v>
      </c>
      <c r="J280" s="426" t="s">
        <v>567</v>
      </c>
      <c r="K280" s="426" t="s">
        <v>16</v>
      </c>
      <c r="L280" s="426" t="s">
        <v>671</v>
      </c>
      <c r="M280" s="426">
        <v>2022</v>
      </c>
      <c r="N280" s="426" t="s">
        <v>649</v>
      </c>
      <c r="O280" s="426" t="s">
        <v>654</v>
      </c>
      <c r="P280" s="426" t="s">
        <v>651</v>
      </c>
      <c r="Q280" s="426">
        <v>41</v>
      </c>
      <c r="R280" s="426">
        <v>738</v>
      </c>
      <c r="S280" s="426" t="s">
        <v>758</v>
      </c>
      <c r="T280" s="426">
        <v>2</v>
      </c>
      <c r="U280" s="426"/>
    </row>
    <row r="281" ht="13.5" spans="1:21">
      <c r="A281" s="426" t="s">
        <v>567</v>
      </c>
      <c r="B281" s="426" t="s">
        <v>16</v>
      </c>
      <c r="C281" s="426">
        <v>2022</v>
      </c>
      <c r="D281" s="426" t="s">
        <v>378</v>
      </c>
      <c r="E281" s="427" t="s">
        <v>395</v>
      </c>
      <c r="F281" s="426" t="s">
        <v>396</v>
      </c>
      <c r="G281" s="426" t="s">
        <v>25</v>
      </c>
      <c r="H281" s="426" t="s">
        <v>397</v>
      </c>
      <c r="I281" s="426">
        <v>36</v>
      </c>
      <c r="J281" s="426" t="s">
        <v>567</v>
      </c>
      <c r="K281" s="426" t="s">
        <v>16</v>
      </c>
      <c r="L281" s="426" t="s">
        <v>671</v>
      </c>
      <c r="M281" s="426">
        <v>2022</v>
      </c>
      <c r="N281" s="426" t="s">
        <v>649</v>
      </c>
      <c r="O281" s="426" t="s">
        <v>654</v>
      </c>
      <c r="P281" s="426" t="s">
        <v>651</v>
      </c>
      <c r="Q281" s="426">
        <v>41</v>
      </c>
      <c r="R281" s="426">
        <v>738</v>
      </c>
      <c r="S281" s="426" t="s">
        <v>758</v>
      </c>
      <c r="T281" s="426">
        <v>2</v>
      </c>
      <c r="U281" s="426"/>
    </row>
    <row r="282" ht="13.5" spans="1:21">
      <c r="A282" s="426" t="s">
        <v>567</v>
      </c>
      <c r="B282" s="426" t="s">
        <v>16</v>
      </c>
      <c r="C282" s="426">
        <v>2022</v>
      </c>
      <c r="D282" s="426" t="s">
        <v>378</v>
      </c>
      <c r="E282" s="427" t="s">
        <v>392</v>
      </c>
      <c r="F282" s="426" t="s">
        <v>393</v>
      </c>
      <c r="G282" s="426" t="s">
        <v>25</v>
      </c>
      <c r="H282" s="426" t="s">
        <v>394</v>
      </c>
      <c r="I282" s="426">
        <v>44</v>
      </c>
      <c r="J282" s="426" t="s">
        <v>567</v>
      </c>
      <c r="K282" s="426" t="s">
        <v>16</v>
      </c>
      <c r="L282" s="426" t="s">
        <v>671</v>
      </c>
      <c r="M282" s="426">
        <v>2022</v>
      </c>
      <c r="N282" s="426" t="s">
        <v>649</v>
      </c>
      <c r="O282" s="426" t="s">
        <v>654</v>
      </c>
      <c r="P282" s="426" t="s">
        <v>651</v>
      </c>
      <c r="Q282" s="426">
        <v>42</v>
      </c>
      <c r="R282" s="426">
        <v>739</v>
      </c>
      <c r="S282" s="426" t="s">
        <v>813</v>
      </c>
      <c r="T282" s="426">
        <v>2</v>
      </c>
      <c r="U282" s="426"/>
    </row>
    <row r="283" ht="13.5" spans="1:21">
      <c r="A283" s="426" t="s">
        <v>567</v>
      </c>
      <c r="B283" s="426" t="s">
        <v>16</v>
      </c>
      <c r="C283" s="426">
        <v>2022</v>
      </c>
      <c r="D283" s="426" t="s">
        <v>378</v>
      </c>
      <c r="E283" s="427" t="s">
        <v>395</v>
      </c>
      <c r="F283" s="426" t="s">
        <v>396</v>
      </c>
      <c r="G283" s="426" t="s">
        <v>25</v>
      </c>
      <c r="H283" s="426" t="s">
        <v>397</v>
      </c>
      <c r="I283" s="426">
        <v>36</v>
      </c>
      <c r="J283" s="426" t="s">
        <v>567</v>
      </c>
      <c r="K283" s="426" t="s">
        <v>16</v>
      </c>
      <c r="L283" s="426" t="s">
        <v>671</v>
      </c>
      <c r="M283" s="426">
        <v>2022</v>
      </c>
      <c r="N283" s="426" t="s">
        <v>649</v>
      </c>
      <c r="O283" s="426" t="s">
        <v>654</v>
      </c>
      <c r="P283" s="426" t="s">
        <v>651</v>
      </c>
      <c r="Q283" s="426">
        <v>42</v>
      </c>
      <c r="R283" s="426">
        <v>739</v>
      </c>
      <c r="S283" s="426" t="s">
        <v>813</v>
      </c>
      <c r="T283" s="426">
        <v>2</v>
      </c>
      <c r="U283" s="426"/>
    </row>
    <row r="284" ht="13.5" spans="1:21">
      <c r="A284" s="426" t="s">
        <v>567</v>
      </c>
      <c r="B284" s="426" t="s">
        <v>16</v>
      </c>
      <c r="C284" s="426">
        <v>2022</v>
      </c>
      <c r="D284" s="426" t="s">
        <v>378</v>
      </c>
      <c r="E284" s="427" t="s">
        <v>392</v>
      </c>
      <c r="F284" s="426" t="s">
        <v>393</v>
      </c>
      <c r="G284" s="426" t="s">
        <v>25</v>
      </c>
      <c r="H284" s="426" t="s">
        <v>394</v>
      </c>
      <c r="I284" s="426">
        <v>44</v>
      </c>
      <c r="J284" s="426" t="s">
        <v>567</v>
      </c>
      <c r="K284" s="426" t="s">
        <v>16</v>
      </c>
      <c r="L284" s="426" t="s">
        <v>671</v>
      </c>
      <c r="M284" s="426">
        <v>2022</v>
      </c>
      <c r="N284" s="426" t="s">
        <v>649</v>
      </c>
      <c r="O284" s="426" t="s">
        <v>654</v>
      </c>
      <c r="P284" s="426" t="s">
        <v>759</v>
      </c>
      <c r="Q284" s="426">
        <v>43</v>
      </c>
      <c r="R284" s="426">
        <v>740</v>
      </c>
      <c r="S284" s="426" t="s">
        <v>814</v>
      </c>
      <c r="T284" s="426">
        <v>2</v>
      </c>
      <c r="U284" s="426"/>
    </row>
    <row r="285" ht="13.5" spans="1:21">
      <c r="A285" s="426" t="s">
        <v>567</v>
      </c>
      <c r="B285" s="426" t="s">
        <v>16</v>
      </c>
      <c r="C285" s="426">
        <v>2022</v>
      </c>
      <c r="D285" s="426" t="s">
        <v>378</v>
      </c>
      <c r="E285" s="427" t="s">
        <v>395</v>
      </c>
      <c r="F285" s="426" t="s">
        <v>396</v>
      </c>
      <c r="G285" s="426" t="s">
        <v>25</v>
      </c>
      <c r="H285" s="426" t="s">
        <v>397</v>
      </c>
      <c r="I285" s="426">
        <v>36</v>
      </c>
      <c r="J285" s="426" t="s">
        <v>567</v>
      </c>
      <c r="K285" s="426" t="s">
        <v>16</v>
      </c>
      <c r="L285" s="426" t="s">
        <v>671</v>
      </c>
      <c r="M285" s="426">
        <v>2022</v>
      </c>
      <c r="N285" s="426" t="s">
        <v>649</v>
      </c>
      <c r="O285" s="426" t="s">
        <v>654</v>
      </c>
      <c r="P285" s="426" t="s">
        <v>759</v>
      </c>
      <c r="Q285" s="426">
        <v>43</v>
      </c>
      <c r="R285" s="426">
        <v>740</v>
      </c>
      <c r="S285" s="426" t="s">
        <v>814</v>
      </c>
      <c r="T285" s="426">
        <v>2</v>
      </c>
      <c r="U285" s="426"/>
    </row>
    <row r="286" ht="13.5" spans="1:21">
      <c r="A286" s="426" t="s">
        <v>567</v>
      </c>
      <c r="B286" s="426" t="s">
        <v>16</v>
      </c>
      <c r="C286" s="426">
        <v>2022</v>
      </c>
      <c r="D286" s="426" t="s">
        <v>378</v>
      </c>
      <c r="E286" s="427" t="s">
        <v>392</v>
      </c>
      <c r="F286" s="426" t="s">
        <v>393</v>
      </c>
      <c r="G286" s="426" t="s">
        <v>25</v>
      </c>
      <c r="H286" s="426" t="s">
        <v>394</v>
      </c>
      <c r="I286" s="426">
        <v>44</v>
      </c>
      <c r="J286" s="426" t="s">
        <v>567</v>
      </c>
      <c r="K286" s="426" t="s">
        <v>16</v>
      </c>
      <c r="L286" s="426" t="s">
        <v>671</v>
      </c>
      <c r="M286" s="426">
        <v>2022</v>
      </c>
      <c r="N286" s="426" t="s">
        <v>657</v>
      </c>
      <c r="O286" s="426" t="s">
        <v>729</v>
      </c>
      <c r="P286" s="426" t="s">
        <v>651</v>
      </c>
      <c r="Q286" s="426">
        <v>44</v>
      </c>
      <c r="R286" s="426">
        <v>741</v>
      </c>
      <c r="S286" s="426" t="s">
        <v>815</v>
      </c>
      <c r="T286" s="426">
        <v>4</v>
      </c>
      <c r="U286" s="426"/>
    </row>
    <row r="287" ht="13.5" spans="1:21">
      <c r="A287" s="426" t="s">
        <v>567</v>
      </c>
      <c r="B287" s="426" t="s">
        <v>16</v>
      </c>
      <c r="C287" s="426">
        <v>2022</v>
      </c>
      <c r="D287" s="426" t="s">
        <v>378</v>
      </c>
      <c r="E287" s="427" t="s">
        <v>395</v>
      </c>
      <c r="F287" s="426" t="s">
        <v>396</v>
      </c>
      <c r="G287" s="426" t="s">
        <v>25</v>
      </c>
      <c r="H287" s="426" t="s">
        <v>397</v>
      </c>
      <c r="I287" s="426">
        <v>36</v>
      </c>
      <c r="J287" s="426" t="s">
        <v>567</v>
      </c>
      <c r="K287" s="426" t="s">
        <v>16</v>
      </c>
      <c r="L287" s="426" t="s">
        <v>671</v>
      </c>
      <c r="M287" s="426">
        <v>2022</v>
      </c>
      <c r="N287" s="426" t="s">
        <v>657</v>
      </c>
      <c r="O287" s="426" t="s">
        <v>729</v>
      </c>
      <c r="P287" s="426" t="s">
        <v>651</v>
      </c>
      <c r="Q287" s="426">
        <v>44</v>
      </c>
      <c r="R287" s="426">
        <v>741</v>
      </c>
      <c r="S287" s="426" t="s">
        <v>815</v>
      </c>
      <c r="T287" s="426">
        <v>4</v>
      </c>
      <c r="U287" s="426"/>
    </row>
    <row r="288" ht="13.5" spans="1:21">
      <c r="A288" s="426" t="s">
        <v>567</v>
      </c>
      <c r="B288" s="426" t="s">
        <v>16</v>
      </c>
      <c r="C288" s="426">
        <v>2022</v>
      </c>
      <c r="D288" s="426" t="s">
        <v>378</v>
      </c>
      <c r="E288" s="427" t="s">
        <v>392</v>
      </c>
      <c r="F288" s="426" t="s">
        <v>393</v>
      </c>
      <c r="G288" s="426" t="s">
        <v>25</v>
      </c>
      <c r="H288" s="426" t="s">
        <v>394</v>
      </c>
      <c r="I288" s="426">
        <v>44</v>
      </c>
      <c r="J288" s="426" t="s">
        <v>567</v>
      </c>
      <c r="K288" s="426" t="s">
        <v>16</v>
      </c>
      <c r="L288" s="426" t="s">
        <v>671</v>
      </c>
      <c r="M288" s="426">
        <v>2022</v>
      </c>
      <c r="N288" s="426" t="s">
        <v>657</v>
      </c>
      <c r="O288" s="426" t="s">
        <v>729</v>
      </c>
      <c r="P288" s="426" t="s">
        <v>651</v>
      </c>
      <c r="Q288" s="426">
        <v>45</v>
      </c>
      <c r="R288" s="426">
        <v>742</v>
      </c>
      <c r="S288" s="426" t="s">
        <v>816</v>
      </c>
      <c r="T288" s="426">
        <v>2</v>
      </c>
      <c r="U288" s="426"/>
    </row>
    <row r="289" ht="13.5" spans="1:21">
      <c r="A289" s="426" t="s">
        <v>567</v>
      </c>
      <c r="B289" s="426" t="s">
        <v>16</v>
      </c>
      <c r="C289" s="426">
        <v>2022</v>
      </c>
      <c r="D289" s="426" t="s">
        <v>378</v>
      </c>
      <c r="E289" s="427" t="s">
        <v>395</v>
      </c>
      <c r="F289" s="426" t="s">
        <v>396</v>
      </c>
      <c r="G289" s="426" t="s">
        <v>25</v>
      </c>
      <c r="H289" s="426" t="s">
        <v>397</v>
      </c>
      <c r="I289" s="426">
        <v>36</v>
      </c>
      <c r="J289" s="426" t="s">
        <v>567</v>
      </c>
      <c r="K289" s="426" t="s">
        <v>16</v>
      </c>
      <c r="L289" s="426" t="s">
        <v>671</v>
      </c>
      <c r="M289" s="426">
        <v>2022</v>
      </c>
      <c r="N289" s="426" t="s">
        <v>657</v>
      </c>
      <c r="O289" s="426" t="s">
        <v>729</v>
      </c>
      <c r="P289" s="426" t="s">
        <v>651</v>
      </c>
      <c r="Q289" s="426">
        <v>45</v>
      </c>
      <c r="R289" s="426">
        <v>742</v>
      </c>
      <c r="S289" s="426" t="s">
        <v>816</v>
      </c>
      <c r="T289" s="426">
        <v>2</v>
      </c>
      <c r="U289" s="426"/>
    </row>
    <row r="290" ht="13.5" spans="1:21">
      <c r="A290" s="426" t="s">
        <v>567</v>
      </c>
      <c r="B290" s="426" t="s">
        <v>16</v>
      </c>
      <c r="C290" s="426">
        <v>2022</v>
      </c>
      <c r="D290" s="426" t="s">
        <v>378</v>
      </c>
      <c r="E290" s="427" t="s">
        <v>392</v>
      </c>
      <c r="F290" s="426" t="s">
        <v>393</v>
      </c>
      <c r="G290" s="426" t="s">
        <v>25</v>
      </c>
      <c r="H290" s="426" t="s">
        <v>394</v>
      </c>
      <c r="I290" s="426">
        <v>44</v>
      </c>
      <c r="J290" s="426" t="s">
        <v>567</v>
      </c>
      <c r="K290" s="426" t="s">
        <v>16</v>
      </c>
      <c r="L290" s="426" t="s">
        <v>671</v>
      </c>
      <c r="M290" s="426">
        <v>2022</v>
      </c>
      <c r="N290" s="426" t="s">
        <v>657</v>
      </c>
      <c r="O290" s="426" t="s">
        <v>666</v>
      </c>
      <c r="P290" s="426" t="s">
        <v>651</v>
      </c>
      <c r="Q290" s="426">
        <v>46</v>
      </c>
      <c r="R290" s="426">
        <v>783</v>
      </c>
      <c r="S290" s="426" t="s">
        <v>817</v>
      </c>
      <c r="T290" s="426"/>
      <c r="U290" s="426" t="s">
        <v>668</v>
      </c>
    </row>
    <row r="291" ht="13.5" spans="1:21">
      <c r="A291" s="426" t="s">
        <v>567</v>
      </c>
      <c r="B291" s="426" t="s">
        <v>16</v>
      </c>
      <c r="C291" s="426">
        <v>2022</v>
      </c>
      <c r="D291" s="426" t="s">
        <v>378</v>
      </c>
      <c r="E291" s="427" t="s">
        <v>395</v>
      </c>
      <c r="F291" s="426" t="s">
        <v>396</v>
      </c>
      <c r="G291" s="426" t="s">
        <v>25</v>
      </c>
      <c r="H291" s="426" t="s">
        <v>397</v>
      </c>
      <c r="I291" s="426">
        <v>36</v>
      </c>
      <c r="J291" s="426" t="s">
        <v>567</v>
      </c>
      <c r="K291" s="426" t="s">
        <v>16</v>
      </c>
      <c r="L291" s="426" t="s">
        <v>671</v>
      </c>
      <c r="M291" s="426">
        <v>2022</v>
      </c>
      <c r="N291" s="426" t="s">
        <v>657</v>
      </c>
      <c r="O291" s="426" t="s">
        <v>666</v>
      </c>
      <c r="P291" s="426" t="s">
        <v>651</v>
      </c>
      <c r="Q291" s="426">
        <v>46</v>
      </c>
      <c r="R291" s="426">
        <v>783</v>
      </c>
      <c r="S291" s="426" t="s">
        <v>817</v>
      </c>
      <c r="T291" s="426"/>
      <c r="U291" s="426" t="s">
        <v>668</v>
      </c>
    </row>
    <row r="292" ht="13.5" spans="1:21">
      <c r="A292" s="426" t="s">
        <v>567</v>
      </c>
      <c r="B292" s="426" t="s">
        <v>16</v>
      </c>
      <c r="C292" s="426">
        <v>2022</v>
      </c>
      <c r="D292" s="426" t="s">
        <v>378</v>
      </c>
      <c r="E292" s="427" t="s">
        <v>392</v>
      </c>
      <c r="F292" s="426" t="s">
        <v>393</v>
      </c>
      <c r="G292" s="426" t="s">
        <v>25</v>
      </c>
      <c r="H292" s="426" t="s">
        <v>394</v>
      </c>
      <c r="I292" s="426">
        <v>44</v>
      </c>
      <c r="J292" s="426" t="s">
        <v>567</v>
      </c>
      <c r="K292" s="426" t="s">
        <v>16</v>
      </c>
      <c r="L292" s="426" t="s">
        <v>671</v>
      </c>
      <c r="M292" s="426">
        <v>2022</v>
      </c>
      <c r="N292" s="426" t="s">
        <v>657</v>
      </c>
      <c r="O292" s="426" t="s">
        <v>666</v>
      </c>
      <c r="P292" s="426" t="s">
        <v>651</v>
      </c>
      <c r="Q292" s="426">
        <v>47</v>
      </c>
      <c r="R292" s="426">
        <v>784</v>
      </c>
      <c r="S292" s="426" t="s">
        <v>818</v>
      </c>
      <c r="T292" s="426"/>
      <c r="U292" s="426" t="s">
        <v>668</v>
      </c>
    </row>
    <row r="293" ht="13.5" spans="1:21">
      <c r="A293" s="426" t="s">
        <v>567</v>
      </c>
      <c r="B293" s="426" t="s">
        <v>16</v>
      </c>
      <c r="C293" s="426">
        <v>2022</v>
      </c>
      <c r="D293" s="426" t="s">
        <v>378</v>
      </c>
      <c r="E293" s="427" t="s">
        <v>395</v>
      </c>
      <c r="F293" s="426" t="s">
        <v>396</v>
      </c>
      <c r="G293" s="426" t="s">
        <v>25</v>
      </c>
      <c r="H293" s="426" t="s">
        <v>397</v>
      </c>
      <c r="I293" s="426">
        <v>36</v>
      </c>
      <c r="J293" s="426" t="s">
        <v>567</v>
      </c>
      <c r="K293" s="426" t="s">
        <v>16</v>
      </c>
      <c r="L293" s="426" t="s">
        <v>671</v>
      </c>
      <c r="M293" s="426">
        <v>2022</v>
      </c>
      <c r="N293" s="426" t="s">
        <v>657</v>
      </c>
      <c r="O293" s="426" t="s">
        <v>666</v>
      </c>
      <c r="P293" s="426" t="s">
        <v>651</v>
      </c>
      <c r="Q293" s="426">
        <v>47</v>
      </c>
      <c r="R293" s="426">
        <v>784</v>
      </c>
      <c r="S293" s="426" t="s">
        <v>818</v>
      </c>
      <c r="T293" s="426"/>
      <c r="U293" s="426" t="s">
        <v>668</v>
      </c>
    </row>
    <row r="294" ht="13.5" spans="1:21">
      <c r="A294" s="426" t="s">
        <v>568</v>
      </c>
      <c r="B294" s="426" t="s">
        <v>16</v>
      </c>
      <c r="C294" s="426">
        <v>2022</v>
      </c>
      <c r="D294" s="426" t="s">
        <v>72</v>
      </c>
      <c r="E294" s="427" t="s">
        <v>87</v>
      </c>
      <c r="F294" s="426" t="s">
        <v>88</v>
      </c>
      <c r="G294" s="426" t="s">
        <v>25</v>
      </c>
      <c r="H294" s="426" t="s">
        <v>89</v>
      </c>
      <c r="I294" s="426">
        <v>48</v>
      </c>
      <c r="J294" s="426" t="s">
        <v>568</v>
      </c>
      <c r="K294" s="426" t="s">
        <v>16</v>
      </c>
      <c r="L294" s="426" t="s">
        <v>779</v>
      </c>
      <c r="M294" s="426">
        <v>2022</v>
      </c>
      <c r="N294" s="426" t="s">
        <v>649</v>
      </c>
      <c r="O294" s="426" t="s">
        <v>650</v>
      </c>
      <c r="P294" s="426" t="s">
        <v>651</v>
      </c>
      <c r="Q294" s="426">
        <v>13</v>
      </c>
      <c r="R294" s="426">
        <v>743</v>
      </c>
      <c r="S294" s="426" t="s">
        <v>801</v>
      </c>
      <c r="T294" s="426">
        <v>2</v>
      </c>
      <c r="U294" s="426"/>
    </row>
    <row r="295" ht="13.5" spans="1:21">
      <c r="A295" s="426" t="s">
        <v>568</v>
      </c>
      <c r="B295" s="426" t="s">
        <v>16</v>
      </c>
      <c r="C295" s="426">
        <v>2022</v>
      </c>
      <c r="D295" s="426" t="s">
        <v>72</v>
      </c>
      <c r="E295" s="427" t="s">
        <v>87</v>
      </c>
      <c r="F295" s="426" t="s">
        <v>88</v>
      </c>
      <c r="G295" s="426" t="s">
        <v>25</v>
      </c>
      <c r="H295" s="426" t="s">
        <v>89</v>
      </c>
      <c r="I295" s="426">
        <v>48</v>
      </c>
      <c r="J295" s="426" t="s">
        <v>568</v>
      </c>
      <c r="K295" s="426" t="s">
        <v>16</v>
      </c>
      <c r="L295" s="426" t="s">
        <v>779</v>
      </c>
      <c r="M295" s="426">
        <v>2022</v>
      </c>
      <c r="N295" s="426" t="s">
        <v>649</v>
      </c>
      <c r="O295" s="426" t="s">
        <v>654</v>
      </c>
      <c r="P295" s="426" t="s">
        <v>651</v>
      </c>
      <c r="Q295" s="426">
        <v>14</v>
      </c>
      <c r="R295" s="426">
        <v>744</v>
      </c>
      <c r="S295" s="426" t="s">
        <v>754</v>
      </c>
      <c r="T295" s="426">
        <v>4</v>
      </c>
      <c r="U295" s="426"/>
    </row>
    <row r="296" ht="13.5" spans="1:21">
      <c r="A296" s="426" t="s">
        <v>568</v>
      </c>
      <c r="B296" s="426" t="s">
        <v>16</v>
      </c>
      <c r="C296" s="426">
        <v>2022</v>
      </c>
      <c r="D296" s="426" t="s">
        <v>72</v>
      </c>
      <c r="E296" s="427" t="s">
        <v>87</v>
      </c>
      <c r="F296" s="426" t="s">
        <v>88</v>
      </c>
      <c r="G296" s="426" t="s">
        <v>25</v>
      </c>
      <c r="H296" s="426" t="s">
        <v>89</v>
      </c>
      <c r="I296" s="426">
        <v>48</v>
      </c>
      <c r="J296" s="426" t="s">
        <v>568</v>
      </c>
      <c r="K296" s="426" t="s">
        <v>16</v>
      </c>
      <c r="L296" s="426" t="s">
        <v>779</v>
      </c>
      <c r="M296" s="426">
        <v>2022</v>
      </c>
      <c r="N296" s="426" t="s">
        <v>649</v>
      </c>
      <c r="O296" s="426" t="s">
        <v>654</v>
      </c>
      <c r="P296" s="426" t="s">
        <v>651</v>
      </c>
      <c r="Q296" s="426">
        <v>15</v>
      </c>
      <c r="R296" s="426">
        <v>745</v>
      </c>
      <c r="S296" s="426" t="s">
        <v>755</v>
      </c>
      <c r="T296" s="426">
        <v>4</v>
      </c>
      <c r="U296" s="426"/>
    </row>
    <row r="297" ht="13.5" spans="1:21">
      <c r="A297" s="426" t="s">
        <v>568</v>
      </c>
      <c r="B297" s="426" t="s">
        <v>16</v>
      </c>
      <c r="C297" s="426">
        <v>2022</v>
      </c>
      <c r="D297" s="426" t="s">
        <v>72</v>
      </c>
      <c r="E297" s="427" t="s">
        <v>87</v>
      </c>
      <c r="F297" s="426" t="s">
        <v>88</v>
      </c>
      <c r="G297" s="426" t="s">
        <v>25</v>
      </c>
      <c r="H297" s="426" t="s">
        <v>89</v>
      </c>
      <c r="I297" s="426">
        <v>48</v>
      </c>
      <c r="J297" s="426" t="s">
        <v>568</v>
      </c>
      <c r="K297" s="426" t="s">
        <v>16</v>
      </c>
      <c r="L297" s="426" t="s">
        <v>779</v>
      </c>
      <c r="M297" s="426">
        <v>2022</v>
      </c>
      <c r="N297" s="426" t="s">
        <v>649</v>
      </c>
      <c r="O297" s="426" t="s">
        <v>654</v>
      </c>
      <c r="P297" s="426" t="s">
        <v>651</v>
      </c>
      <c r="Q297" s="426">
        <v>16</v>
      </c>
      <c r="R297" s="426">
        <v>746</v>
      </c>
      <c r="S297" s="426" t="s">
        <v>756</v>
      </c>
      <c r="T297" s="426">
        <v>4</v>
      </c>
      <c r="U297" s="426"/>
    </row>
    <row r="298" ht="13.5" spans="1:21">
      <c r="A298" s="426" t="s">
        <v>568</v>
      </c>
      <c r="B298" s="426" t="s">
        <v>16</v>
      </c>
      <c r="C298" s="426">
        <v>2022</v>
      </c>
      <c r="D298" s="426" t="s">
        <v>72</v>
      </c>
      <c r="E298" s="427" t="s">
        <v>87</v>
      </c>
      <c r="F298" s="426" t="s">
        <v>88</v>
      </c>
      <c r="G298" s="426" t="s">
        <v>25</v>
      </c>
      <c r="H298" s="426" t="s">
        <v>89</v>
      </c>
      <c r="I298" s="426">
        <v>48</v>
      </c>
      <c r="J298" s="426" t="s">
        <v>568</v>
      </c>
      <c r="K298" s="426" t="s">
        <v>16</v>
      </c>
      <c r="L298" s="426" t="s">
        <v>779</v>
      </c>
      <c r="M298" s="426">
        <v>2022</v>
      </c>
      <c r="N298" s="426" t="s">
        <v>649</v>
      </c>
      <c r="O298" s="426" t="s">
        <v>654</v>
      </c>
      <c r="P298" s="426" t="s">
        <v>651</v>
      </c>
      <c r="Q298" s="426">
        <v>17</v>
      </c>
      <c r="R298" s="426">
        <v>747</v>
      </c>
      <c r="S298" s="426" t="s">
        <v>758</v>
      </c>
      <c r="T298" s="426">
        <v>2</v>
      </c>
      <c r="U298" s="426"/>
    </row>
    <row r="299" ht="13.5" spans="1:21">
      <c r="A299" s="426" t="s">
        <v>568</v>
      </c>
      <c r="B299" s="426" t="s">
        <v>16</v>
      </c>
      <c r="C299" s="426">
        <v>2022</v>
      </c>
      <c r="D299" s="426" t="s">
        <v>72</v>
      </c>
      <c r="E299" s="427" t="s">
        <v>87</v>
      </c>
      <c r="F299" s="426" t="s">
        <v>88</v>
      </c>
      <c r="G299" s="426" t="s">
        <v>25</v>
      </c>
      <c r="H299" s="426" t="s">
        <v>89</v>
      </c>
      <c r="I299" s="426">
        <v>48</v>
      </c>
      <c r="J299" s="426" t="s">
        <v>568</v>
      </c>
      <c r="K299" s="426" t="s">
        <v>16</v>
      </c>
      <c r="L299" s="426" t="s">
        <v>779</v>
      </c>
      <c r="M299" s="426">
        <v>2022</v>
      </c>
      <c r="N299" s="426" t="s">
        <v>649</v>
      </c>
      <c r="O299" s="426" t="s">
        <v>654</v>
      </c>
      <c r="P299" s="426" t="s">
        <v>651</v>
      </c>
      <c r="Q299" s="426">
        <v>18</v>
      </c>
      <c r="R299" s="426">
        <v>748</v>
      </c>
      <c r="S299" s="426" t="s">
        <v>807</v>
      </c>
      <c r="T299" s="426">
        <v>2</v>
      </c>
      <c r="U299" s="426"/>
    </row>
    <row r="300" ht="13.5" spans="1:21">
      <c r="A300" s="426" t="s">
        <v>568</v>
      </c>
      <c r="B300" s="426" t="s">
        <v>16</v>
      </c>
      <c r="C300" s="426">
        <v>2022</v>
      </c>
      <c r="D300" s="426" t="s">
        <v>72</v>
      </c>
      <c r="E300" s="427" t="s">
        <v>87</v>
      </c>
      <c r="F300" s="426" t="s">
        <v>88</v>
      </c>
      <c r="G300" s="426" t="s">
        <v>25</v>
      </c>
      <c r="H300" s="426" t="s">
        <v>89</v>
      </c>
      <c r="I300" s="426">
        <v>48</v>
      </c>
      <c r="J300" s="426" t="s">
        <v>568</v>
      </c>
      <c r="K300" s="426" t="s">
        <v>16</v>
      </c>
      <c r="L300" s="426" t="s">
        <v>779</v>
      </c>
      <c r="M300" s="426">
        <v>2022</v>
      </c>
      <c r="N300" s="426" t="s">
        <v>649</v>
      </c>
      <c r="O300" s="426" t="s">
        <v>654</v>
      </c>
      <c r="P300" s="426" t="s">
        <v>651</v>
      </c>
      <c r="Q300" s="426">
        <v>19</v>
      </c>
      <c r="R300" s="426">
        <v>749</v>
      </c>
      <c r="S300" s="426" t="s">
        <v>819</v>
      </c>
      <c r="T300" s="426">
        <v>1</v>
      </c>
      <c r="U300" s="426"/>
    </row>
    <row r="301" ht="13.5" spans="1:21">
      <c r="A301" s="426" t="s">
        <v>568</v>
      </c>
      <c r="B301" s="426" t="s">
        <v>16</v>
      </c>
      <c r="C301" s="426">
        <v>2022</v>
      </c>
      <c r="D301" s="426" t="s">
        <v>72</v>
      </c>
      <c r="E301" s="427" t="s">
        <v>87</v>
      </c>
      <c r="F301" s="426" t="s">
        <v>88</v>
      </c>
      <c r="G301" s="426" t="s">
        <v>25</v>
      </c>
      <c r="H301" s="426" t="s">
        <v>89</v>
      </c>
      <c r="I301" s="426">
        <v>48</v>
      </c>
      <c r="J301" s="426" t="s">
        <v>568</v>
      </c>
      <c r="K301" s="426" t="s">
        <v>16</v>
      </c>
      <c r="L301" s="426" t="s">
        <v>779</v>
      </c>
      <c r="M301" s="426">
        <v>2022</v>
      </c>
      <c r="N301" s="426" t="s">
        <v>649</v>
      </c>
      <c r="O301" s="426" t="s">
        <v>654</v>
      </c>
      <c r="P301" s="426" t="s">
        <v>651</v>
      </c>
      <c r="Q301" s="426">
        <v>20</v>
      </c>
      <c r="R301" s="426">
        <v>750</v>
      </c>
      <c r="S301" s="426" t="s">
        <v>820</v>
      </c>
      <c r="T301" s="426">
        <v>1</v>
      </c>
      <c r="U301" s="426"/>
    </row>
    <row r="302" ht="13.5" spans="1:21">
      <c r="A302" s="426" t="s">
        <v>568</v>
      </c>
      <c r="B302" s="426" t="s">
        <v>16</v>
      </c>
      <c r="C302" s="426">
        <v>2022</v>
      </c>
      <c r="D302" s="426" t="s">
        <v>72</v>
      </c>
      <c r="E302" s="427" t="s">
        <v>87</v>
      </c>
      <c r="F302" s="426" t="s">
        <v>88</v>
      </c>
      <c r="G302" s="426" t="s">
        <v>25</v>
      </c>
      <c r="H302" s="426" t="s">
        <v>89</v>
      </c>
      <c r="I302" s="426">
        <v>48</v>
      </c>
      <c r="J302" s="426" t="s">
        <v>568</v>
      </c>
      <c r="K302" s="426" t="s">
        <v>16</v>
      </c>
      <c r="L302" s="426" t="s">
        <v>779</v>
      </c>
      <c r="M302" s="426">
        <v>2022</v>
      </c>
      <c r="N302" s="426" t="s">
        <v>649</v>
      </c>
      <c r="O302" s="426" t="s">
        <v>654</v>
      </c>
      <c r="P302" s="426" t="s">
        <v>759</v>
      </c>
      <c r="Q302" s="426">
        <v>21</v>
      </c>
      <c r="R302" s="426">
        <v>751</v>
      </c>
      <c r="S302" s="426" t="s">
        <v>760</v>
      </c>
      <c r="T302" s="426">
        <v>2</v>
      </c>
      <c r="U302" s="426"/>
    </row>
    <row r="303" ht="13.5" spans="1:21">
      <c r="A303" s="426" t="s">
        <v>568</v>
      </c>
      <c r="B303" s="426" t="s">
        <v>16</v>
      </c>
      <c r="C303" s="426">
        <v>2022</v>
      </c>
      <c r="D303" s="426" t="s">
        <v>72</v>
      </c>
      <c r="E303" s="427" t="s">
        <v>87</v>
      </c>
      <c r="F303" s="426" t="s">
        <v>88</v>
      </c>
      <c r="G303" s="426" t="s">
        <v>25</v>
      </c>
      <c r="H303" s="426" t="s">
        <v>89</v>
      </c>
      <c r="I303" s="426">
        <v>48</v>
      </c>
      <c r="J303" s="426" t="s">
        <v>568</v>
      </c>
      <c r="K303" s="426" t="s">
        <v>16</v>
      </c>
      <c r="L303" s="426" t="s">
        <v>779</v>
      </c>
      <c r="M303" s="426">
        <v>2022</v>
      </c>
      <c r="N303" s="426" t="s">
        <v>657</v>
      </c>
      <c r="O303" s="426" t="s">
        <v>729</v>
      </c>
      <c r="P303" s="426" t="s">
        <v>651</v>
      </c>
      <c r="Q303" s="426">
        <v>22</v>
      </c>
      <c r="R303" s="426">
        <v>752</v>
      </c>
      <c r="S303" s="426" t="s">
        <v>821</v>
      </c>
      <c r="T303" s="426">
        <v>4</v>
      </c>
      <c r="U303" s="426"/>
    </row>
    <row r="304" ht="13.5" spans="1:21">
      <c r="A304" s="426" t="s">
        <v>568</v>
      </c>
      <c r="B304" s="426" t="s">
        <v>16</v>
      </c>
      <c r="C304" s="426">
        <v>2022</v>
      </c>
      <c r="D304" s="426" t="s">
        <v>72</v>
      </c>
      <c r="E304" s="427" t="s">
        <v>87</v>
      </c>
      <c r="F304" s="426" t="s">
        <v>88</v>
      </c>
      <c r="G304" s="426" t="s">
        <v>25</v>
      </c>
      <c r="H304" s="426" t="s">
        <v>89</v>
      </c>
      <c r="I304" s="426">
        <v>48</v>
      </c>
      <c r="J304" s="426" t="s">
        <v>568</v>
      </c>
      <c r="K304" s="426" t="s">
        <v>16</v>
      </c>
      <c r="L304" s="426" t="s">
        <v>779</v>
      </c>
      <c r="M304" s="426">
        <v>2022</v>
      </c>
      <c r="N304" s="426" t="s">
        <v>657</v>
      </c>
      <c r="O304" s="426" t="s">
        <v>762</v>
      </c>
      <c r="P304" s="426" t="s">
        <v>651</v>
      </c>
      <c r="Q304" s="426">
        <v>23</v>
      </c>
      <c r="R304" s="426">
        <v>753</v>
      </c>
      <c r="S304" s="426" t="s">
        <v>822</v>
      </c>
      <c r="T304" s="426">
        <v>2</v>
      </c>
      <c r="U304" s="426"/>
    </row>
    <row r="305" ht="13.5" spans="1:21">
      <c r="A305" s="426" t="s">
        <v>568</v>
      </c>
      <c r="B305" s="426" t="s">
        <v>16</v>
      </c>
      <c r="C305" s="426">
        <v>2022</v>
      </c>
      <c r="D305" s="426" t="s">
        <v>72</v>
      </c>
      <c r="E305" s="427" t="s">
        <v>87</v>
      </c>
      <c r="F305" s="426" t="s">
        <v>88</v>
      </c>
      <c r="G305" s="426" t="s">
        <v>25</v>
      </c>
      <c r="H305" s="426" t="s">
        <v>89</v>
      </c>
      <c r="I305" s="426">
        <v>48</v>
      </c>
      <c r="J305" s="426" t="s">
        <v>568</v>
      </c>
      <c r="K305" s="426" t="s">
        <v>16</v>
      </c>
      <c r="L305" s="426" t="s">
        <v>779</v>
      </c>
      <c r="M305" s="426">
        <v>2022</v>
      </c>
      <c r="N305" s="426" t="s">
        <v>657</v>
      </c>
      <c r="O305" s="426" t="s">
        <v>666</v>
      </c>
      <c r="P305" s="426" t="s">
        <v>651</v>
      </c>
      <c r="Q305" s="426">
        <v>24</v>
      </c>
      <c r="R305" s="426">
        <v>785</v>
      </c>
      <c r="S305" s="426" t="s">
        <v>823</v>
      </c>
      <c r="T305" s="426"/>
      <c r="U305" s="426" t="s">
        <v>668</v>
      </c>
    </row>
    <row r="306" ht="13.5" spans="1:21">
      <c r="A306" s="426" t="s">
        <v>569</v>
      </c>
      <c r="B306" s="426" t="s">
        <v>16</v>
      </c>
      <c r="C306" s="426">
        <v>2022</v>
      </c>
      <c r="D306" s="426" t="s">
        <v>401</v>
      </c>
      <c r="E306" s="427" t="s">
        <v>398</v>
      </c>
      <c r="F306" s="426" t="s">
        <v>399</v>
      </c>
      <c r="G306" s="426" t="s">
        <v>25</v>
      </c>
      <c r="H306" s="426" t="s">
        <v>400</v>
      </c>
      <c r="I306" s="426">
        <v>44</v>
      </c>
      <c r="J306" s="426" t="s">
        <v>569</v>
      </c>
      <c r="K306" s="426" t="s">
        <v>16</v>
      </c>
      <c r="L306" s="426" t="s">
        <v>824</v>
      </c>
      <c r="M306" s="426">
        <v>2022</v>
      </c>
      <c r="N306" s="426" t="s">
        <v>649</v>
      </c>
      <c r="O306" s="426" t="s">
        <v>650</v>
      </c>
      <c r="P306" s="426" t="s">
        <v>651</v>
      </c>
      <c r="Q306" s="426">
        <v>1</v>
      </c>
      <c r="R306" s="426">
        <v>754</v>
      </c>
      <c r="S306" s="426" t="s">
        <v>801</v>
      </c>
      <c r="T306" s="426">
        <v>2</v>
      </c>
      <c r="U306" s="426"/>
    </row>
    <row r="307" ht="13.5" spans="1:21">
      <c r="A307" s="426" t="s">
        <v>569</v>
      </c>
      <c r="B307" s="426" t="s">
        <v>16</v>
      </c>
      <c r="C307" s="426">
        <v>2022</v>
      </c>
      <c r="D307" s="426" t="s">
        <v>401</v>
      </c>
      <c r="E307" s="427" t="s">
        <v>398</v>
      </c>
      <c r="F307" s="426" t="s">
        <v>399</v>
      </c>
      <c r="G307" s="426" t="s">
        <v>25</v>
      </c>
      <c r="H307" s="426" t="s">
        <v>400</v>
      </c>
      <c r="I307" s="426">
        <v>44</v>
      </c>
      <c r="J307" s="426" t="s">
        <v>569</v>
      </c>
      <c r="K307" s="426" t="s">
        <v>16</v>
      </c>
      <c r="L307" s="426" t="s">
        <v>824</v>
      </c>
      <c r="M307" s="426">
        <v>2022</v>
      </c>
      <c r="N307" s="426" t="s">
        <v>649</v>
      </c>
      <c r="O307" s="426" t="s">
        <v>654</v>
      </c>
      <c r="P307" s="426" t="s">
        <v>651</v>
      </c>
      <c r="Q307" s="426">
        <v>2</v>
      </c>
      <c r="R307" s="426">
        <v>755</v>
      </c>
      <c r="S307" s="426" t="s">
        <v>754</v>
      </c>
      <c r="T307" s="426">
        <v>4</v>
      </c>
      <c r="U307" s="426"/>
    </row>
    <row r="308" ht="13.5" spans="1:21">
      <c r="A308" s="426" t="s">
        <v>569</v>
      </c>
      <c r="B308" s="426" t="s">
        <v>16</v>
      </c>
      <c r="C308" s="426">
        <v>2022</v>
      </c>
      <c r="D308" s="426" t="s">
        <v>401</v>
      </c>
      <c r="E308" s="427" t="s">
        <v>398</v>
      </c>
      <c r="F308" s="426" t="s">
        <v>399</v>
      </c>
      <c r="G308" s="426" t="s">
        <v>25</v>
      </c>
      <c r="H308" s="426" t="s">
        <v>400</v>
      </c>
      <c r="I308" s="426">
        <v>44</v>
      </c>
      <c r="J308" s="426" t="s">
        <v>569</v>
      </c>
      <c r="K308" s="426" t="s">
        <v>16</v>
      </c>
      <c r="L308" s="426" t="s">
        <v>824</v>
      </c>
      <c r="M308" s="426">
        <v>2022</v>
      </c>
      <c r="N308" s="426" t="s">
        <v>649</v>
      </c>
      <c r="O308" s="426" t="s">
        <v>654</v>
      </c>
      <c r="P308" s="426" t="s">
        <v>651</v>
      </c>
      <c r="Q308" s="426">
        <v>3</v>
      </c>
      <c r="R308" s="426">
        <v>756</v>
      </c>
      <c r="S308" s="426" t="s">
        <v>755</v>
      </c>
      <c r="T308" s="426">
        <v>4</v>
      </c>
      <c r="U308" s="426"/>
    </row>
    <row r="309" ht="13.5" spans="1:21">
      <c r="A309" s="426" t="s">
        <v>569</v>
      </c>
      <c r="B309" s="426" t="s">
        <v>16</v>
      </c>
      <c r="C309" s="426">
        <v>2022</v>
      </c>
      <c r="D309" s="426" t="s">
        <v>401</v>
      </c>
      <c r="E309" s="427" t="s">
        <v>398</v>
      </c>
      <c r="F309" s="426" t="s">
        <v>399</v>
      </c>
      <c r="G309" s="426" t="s">
        <v>25</v>
      </c>
      <c r="H309" s="426" t="s">
        <v>400</v>
      </c>
      <c r="I309" s="426">
        <v>44</v>
      </c>
      <c r="J309" s="426" t="s">
        <v>569</v>
      </c>
      <c r="K309" s="426" t="s">
        <v>16</v>
      </c>
      <c r="L309" s="426" t="s">
        <v>824</v>
      </c>
      <c r="M309" s="426">
        <v>2022</v>
      </c>
      <c r="N309" s="426" t="s">
        <v>649</v>
      </c>
      <c r="O309" s="426" t="s">
        <v>654</v>
      </c>
      <c r="P309" s="426" t="s">
        <v>651</v>
      </c>
      <c r="Q309" s="426">
        <v>4</v>
      </c>
      <c r="R309" s="426">
        <v>757</v>
      </c>
      <c r="S309" s="426" t="s">
        <v>756</v>
      </c>
      <c r="T309" s="426">
        <v>4</v>
      </c>
      <c r="U309" s="426"/>
    </row>
    <row r="310" ht="13.5" spans="1:21">
      <c r="A310" s="426" t="s">
        <v>569</v>
      </c>
      <c r="B310" s="426" t="s">
        <v>16</v>
      </c>
      <c r="C310" s="426">
        <v>2022</v>
      </c>
      <c r="D310" s="426" t="s">
        <v>401</v>
      </c>
      <c r="E310" s="427" t="s">
        <v>398</v>
      </c>
      <c r="F310" s="426" t="s">
        <v>399</v>
      </c>
      <c r="G310" s="426" t="s">
        <v>25</v>
      </c>
      <c r="H310" s="426" t="s">
        <v>400</v>
      </c>
      <c r="I310" s="426">
        <v>44</v>
      </c>
      <c r="J310" s="426" t="s">
        <v>569</v>
      </c>
      <c r="K310" s="426" t="s">
        <v>16</v>
      </c>
      <c r="L310" s="426" t="s">
        <v>824</v>
      </c>
      <c r="M310" s="426">
        <v>2022</v>
      </c>
      <c r="N310" s="426" t="s">
        <v>649</v>
      </c>
      <c r="O310" s="426" t="s">
        <v>654</v>
      </c>
      <c r="P310" s="426" t="s">
        <v>651</v>
      </c>
      <c r="Q310" s="426">
        <v>5</v>
      </c>
      <c r="R310" s="426">
        <v>758</v>
      </c>
      <c r="S310" s="426" t="s">
        <v>758</v>
      </c>
      <c r="T310" s="426">
        <v>2</v>
      </c>
      <c r="U310" s="426"/>
    </row>
    <row r="311" ht="13.5" spans="1:21">
      <c r="A311" s="426" t="s">
        <v>569</v>
      </c>
      <c r="B311" s="426" t="s">
        <v>16</v>
      </c>
      <c r="C311" s="426">
        <v>2022</v>
      </c>
      <c r="D311" s="426" t="s">
        <v>401</v>
      </c>
      <c r="E311" s="427" t="s">
        <v>398</v>
      </c>
      <c r="F311" s="426" t="s">
        <v>399</v>
      </c>
      <c r="G311" s="426" t="s">
        <v>25</v>
      </c>
      <c r="H311" s="426" t="s">
        <v>400</v>
      </c>
      <c r="I311" s="426">
        <v>44</v>
      </c>
      <c r="J311" s="426" t="s">
        <v>569</v>
      </c>
      <c r="K311" s="426" t="s">
        <v>16</v>
      </c>
      <c r="L311" s="426" t="s">
        <v>824</v>
      </c>
      <c r="M311" s="426">
        <v>2022</v>
      </c>
      <c r="N311" s="426" t="s">
        <v>649</v>
      </c>
      <c r="O311" s="426" t="s">
        <v>654</v>
      </c>
      <c r="P311" s="426" t="s">
        <v>651</v>
      </c>
      <c r="Q311" s="426">
        <v>6</v>
      </c>
      <c r="R311" s="426">
        <v>759</v>
      </c>
      <c r="S311" s="426" t="s">
        <v>807</v>
      </c>
      <c r="T311" s="426">
        <v>2</v>
      </c>
      <c r="U311" s="426"/>
    </row>
    <row r="312" ht="13.5" spans="1:21">
      <c r="A312" s="426" t="s">
        <v>569</v>
      </c>
      <c r="B312" s="426" t="s">
        <v>16</v>
      </c>
      <c r="C312" s="426">
        <v>2022</v>
      </c>
      <c r="D312" s="426" t="s">
        <v>401</v>
      </c>
      <c r="E312" s="427" t="s">
        <v>398</v>
      </c>
      <c r="F312" s="426" t="s">
        <v>399</v>
      </c>
      <c r="G312" s="426" t="s">
        <v>25</v>
      </c>
      <c r="H312" s="426" t="s">
        <v>400</v>
      </c>
      <c r="I312" s="426">
        <v>44</v>
      </c>
      <c r="J312" s="426" t="s">
        <v>569</v>
      </c>
      <c r="K312" s="426" t="s">
        <v>16</v>
      </c>
      <c r="L312" s="426" t="s">
        <v>824</v>
      </c>
      <c r="M312" s="426">
        <v>2022</v>
      </c>
      <c r="N312" s="426" t="s">
        <v>649</v>
      </c>
      <c r="O312" s="426" t="s">
        <v>654</v>
      </c>
      <c r="P312" s="426" t="s">
        <v>651</v>
      </c>
      <c r="Q312" s="426">
        <v>7</v>
      </c>
      <c r="R312" s="426">
        <v>760</v>
      </c>
      <c r="S312" s="426" t="s">
        <v>820</v>
      </c>
      <c r="T312" s="426">
        <v>1</v>
      </c>
      <c r="U312" s="426"/>
    </row>
    <row r="313" ht="13.5" spans="1:21">
      <c r="A313" s="426" t="s">
        <v>569</v>
      </c>
      <c r="B313" s="426" t="s">
        <v>16</v>
      </c>
      <c r="C313" s="426">
        <v>2022</v>
      </c>
      <c r="D313" s="426" t="s">
        <v>401</v>
      </c>
      <c r="E313" s="427" t="s">
        <v>398</v>
      </c>
      <c r="F313" s="426" t="s">
        <v>399</v>
      </c>
      <c r="G313" s="426" t="s">
        <v>25</v>
      </c>
      <c r="H313" s="426" t="s">
        <v>400</v>
      </c>
      <c r="I313" s="426">
        <v>44</v>
      </c>
      <c r="J313" s="426" t="s">
        <v>569</v>
      </c>
      <c r="K313" s="426" t="s">
        <v>16</v>
      </c>
      <c r="L313" s="426" t="s">
        <v>824</v>
      </c>
      <c r="M313" s="426">
        <v>2022</v>
      </c>
      <c r="N313" s="426" t="s">
        <v>649</v>
      </c>
      <c r="O313" s="426" t="s">
        <v>654</v>
      </c>
      <c r="P313" s="426" t="s">
        <v>659</v>
      </c>
      <c r="Q313" s="426">
        <v>8</v>
      </c>
      <c r="R313" s="426">
        <v>761</v>
      </c>
      <c r="S313" s="426" t="s">
        <v>760</v>
      </c>
      <c r="T313" s="426">
        <v>1</v>
      </c>
      <c r="U313" s="426"/>
    </row>
    <row r="314" ht="13.5" spans="1:21">
      <c r="A314" s="426" t="s">
        <v>569</v>
      </c>
      <c r="B314" s="426" t="s">
        <v>16</v>
      </c>
      <c r="C314" s="426">
        <v>2022</v>
      </c>
      <c r="D314" s="426" t="s">
        <v>401</v>
      </c>
      <c r="E314" s="427" t="s">
        <v>398</v>
      </c>
      <c r="F314" s="426" t="s">
        <v>399</v>
      </c>
      <c r="G314" s="426" t="s">
        <v>25</v>
      </c>
      <c r="H314" s="426" t="s">
        <v>400</v>
      </c>
      <c r="I314" s="426">
        <v>44</v>
      </c>
      <c r="J314" s="426" t="s">
        <v>569</v>
      </c>
      <c r="K314" s="426" t="s">
        <v>16</v>
      </c>
      <c r="L314" s="426" t="s">
        <v>824</v>
      </c>
      <c r="M314" s="426">
        <v>2022</v>
      </c>
      <c r="N314" s="426" t="s">
        <v>649</v>
      </c>
      <c r="O314" s="426" t="s">
        <v>654</v>
      </c>
      <c r="P314" s="426" t="s">
        <v>759</v>
      </c>
      <c r="Q314" s="426">
        <v>9</v>
      </c>
      <c r="R314" s="426">
        <v>762</v>
      </c>
      <c r="S314" s="426" t="s">
        <v>780</v>
      </c>
      <c r="T314" s="426">
        <v>2</v>
      </c>
      <c r="U314" s="426"/>
    </row>
    <row r="315" ht="13.5" spans="1:21">
      <c r="A315" s="426" t="s">
        <v>569</v>
      </c>
      <c r="B315" s="426" t="s">
        <v>16</v>
      </c>
      <c r="C315" s="426">
        <v>2022</v>
      </c>
      <c r="D315" s="426" t="s">
        <v>401</v>
      </c>
      <c r="E315" s="427" t="s">
        <v>398</v>
      </c>
      <c r="F315" s="426" t="s">
        <v>399</v>
      </c>
      <c r="G315" s="426" t="s">
        <v>25</v>
      </c>
      <c r="H315" s="426" t="s">
        <v>400</v>
      </c>
      <c r="I315" s="426">
        <v>44</v>
      </c>
      <c r="J315" s="426" t="s">
        <v>569</v>
      </c>
      <c r="K315" s="426" t="s">
        <v>16</v>
      </c>
      <c r="L315" s="426" t="s">
        <v>824</v>
      </c>
      <c r="M315" s="426">
        <v>2022</v>
      </c>
      <c r="N315" s="426" t="s">
        <v>657</v>
      </c>
      <c r="O315" s="426" t="s">
        <v>729</v>
      </c>
      <c r="P315" s="426" t="s">
        <v>651</v>
      </c>
      <c r="Q315" s="426">
        <v>10</v>
      </c>
      <c r="R315" s="426">
        <v>763</v>
      </c>
      <c r="S315" s="426" t="s">
        <v>825</v>
      </c>
      <c r="T315" s="426">
        <v>4</v>
      </c>
      <c r="U315" s="426"/>
    </row>
    <row r="316" ht="13.5" spans="1:21">
      <c r="A316" s="426" t="s">
        <v>569</v>
      </c>
      <c r="B316" s="426" t="s">
        <v>16</v>
      </c>
      <c r="C316" s="426">
        <v>2022</v>
      </c>
      <c r="D316" s="426" t="s">
        <v>401</v>
      </c>
      <c r="E316" s="427" t="s">
        <v>398</v>
      </c>
      <c r="F316" s="426" t="s">
        <v>399</v>
      </c>
      <c r="G316" s="426" t="s">
        <v>25</v>
      </c>
      <c r="H316" s="426" t="s">
        <v>400</v>
      </c>
      <c r="I316" s="426">
        <v>44</v>
      </c>
      <c r="J316" s="426" t="s">
        <v>569</v>
      </c>
      <c r="K316" s="426" t="s">
        <v>16</v>
      </c>
      <c r="L316" s="426" t="s">
        <v>824</v>
      </c>
      <c r="M316" s="426">
        <v>2022</v>
      </c>
      <c r="N316" s="426" t="s">
        <v>657</v>
      </c>
      <c r="O316" s="426" t="s">
        <v>666</v>
      </c>
      <c r="P316" s="426" t="s">
        <v>651</v>
      </c>
      <c r="Q316" s="426">
        <v>11</v>
      </c>
      <c r="R316" s="426">
        <v>786</v>
      </c>
      <c r="S316" s="426" t="s">
        <v>826</v>
      </c>
      <c r="T316" s="426"/>
      <c r="U316" s="426" t="s">
        <v>679</v>
      </c>
    </row>
    <row r="317" ht="13.5" spans="1:21">
      <c r="A317" s="426" t="s">
        <v>570</v>
      </c>
      <c r="B317" s="426" t="s">
        <v>16</v>
      </c>
      <c r="C317" s="426">
        <v>2022</v>
      </c>
      <c r="D317" s="426" t="s">
        <v>29</v>
      </c>
      <c r="E317" s="427" t="s">
        <v>81</v>
      </c>
      <c r="F317" s="426" t="s">
        <v>82</v>
      </c>
      <c r="G317" s="426" t="s">
        <v>25</v>
      </c>
      <c r="H317" s="426" t="s">
        <v>83</v>
      </c>
      <c r="I317" s="426">
        <v>48</v>
      </c>
      <c r="J317" s="426" t="s">
        <v>570</v>
      </c>
      <c r="K317" s="426" t="s">
        <v>16</v>
      </c>
      <c r="L317" s="426" t="s">
        <v>703</v>
      </c>
      <c r="M317" s="426">
        <v>2022</v>
      </c>
      <c r="N317" s="426" t="s">
        <v>649</v>
      </c>
      <c r="O317" s="426" t="s">
        <v>650</v>
      </c>
      <c r="P317" s="426" t="s">
        <v>827</v>
      </c>
      <c r="Q317" s="426">
        <v>34</v>
      </c>
      <c r="R317" s="426">
        <v>764</v>
      </c>
      <c r="S317" s="426" t="s">
        <v>801</v>
      </c>
      <c r="T317" s="426">
        <v>2</v>
      </c>
      <c r="U317" s="426"/>
    </row>
    <row r="318" ht="13.5" spans="1:21">
      <c r="A318" s="426" t="s">
        <v>570</v>
      </c>
      <c r="B318" s="426" t="s">
        <v>16</v>
      </c>
      <c r="C318" s="426">
        <v>2022</v>
      </c>
      <c r="D318" s="426" t="s">
        <v>29</v>
      </c>
      <c r="E318" s="427" t="s">
        <v>81</v>
      </c>
      <c r="F318" s="426" t="s">
        <v>82</v>
      </c>
      <c r="G318" s="426" t="s">
        <v>25</v>
      </c>
      <c r="H318" s="426" t="s">
        <v>83</v>
      </c>
      <c r="I318" s="426">
        <v>48</v>
      </c>
      <c r="J318" s="426" t="s">
        <v>570</v>
      </c>
      <c r="K318" s="426" t="s">
        <v>16</v>
      </c>
      <c r="L318" s="426" t="s">
        <v>703</v>
      </c>
      <c r="M318" s="426">
        <v>2022</v>
      </c>
      <c r="N318" s="426" t="s">
        <v>649</v>
      </c>
      <c r="O318" s="426" t="s">
        <v>654</v>
      </c>
      <c r="P318" s="426" t="s">
        <v>651</v>
      </c>
      <c r="Q318" s="426">
        <v>35</v>
      </c>
      <c r="R318" s="426">
        <v>765</v>
      </c>
      <c r="S318" s="426" t="s">
        <v>754</v>
      </c>
      <c r="T318" s="426">
        <v>4</v>
      </c>
      <c r="U318" s="426"/>
    </row>
    <row r="319" ht="13.5" spans="1:21">
      <c r="A319" s="426" t="s">
        <v>570</v>
      </c>
      <c r="B319" s="426" t="s">
        <v>16</v>
      </c>
      <c r="C319" s="426">
        <v>2022</v>
      </c>
      <c r="D319" s="426" t="s">
        <v>29</v>
      </c>
      <c r="E319" s="427" t="s">
        <v>81</v>
      </c>
      <c r="F319" s="426" t="s">
        <v>82</v>
      </c>
      <c r="G319" s="426" t="s">
        <v>25</v>
      </c>
      <c r="H319" s="426" t="s">
        <v>83</v>
      </c>
      <c r="I319" s="426">
        <v>48</v>
      </c>
      <c r="J319" s="426" t="s">
        <v>570</v>
      </c>
      <c r="K319" s="426" t="s">
        <v>16</v>
      </c>
      <c r="L319" s="426" t="s">
        <v>703</v>
      </c>
      <c r="M319" s="426">
        <v>2022</v>
      </c>
      <c r="N319" s="426" t="s">
        <v>649</v>
      </c>
      <c r="O319" s="426" t="s">
        <v>654</v>
      </c>
      <c r="P319" s="426" t="s">
        <v>651</v>
      </c>
      <c r="Q319" s="426">
        <v>36</v>
      </c>
      <c r="R319" s="426">
        <v>766</v>
      </c>
      <c r="S319" s="426" t="s">
        <v>755</v>
      </c>
      <c r="T319" s="426">
        <v>4</v>
      </c>
      <c r="U319" s="426"/>
    </row>
    <row r="320" ht="13.5" spans="1:21">
      <c r="A320" s="426" t="s">
        <v>570</v>
      </c>
      <c r="B320" s="426" t="s">
        <v>16</v>
      </c>
      <c r="C320" s="426">
        <v>2022</v>
      </c>
      <c r="D320" s="426" t="s">
        <v>29</v>
      </c>
      <c r="E320" s="427" t="s">
        <v>81</v>
      </c>
      <c r="F320" s="426" t="s">
        <v>82</v>
      </c>
      <c r="G320" s="426" t="s">
        <v>25</v>
      </c>
      <c r="H320" s="426" t="s">
        <v>83</v>
      </c>
      <c r="I320" s="426">
        <v>48</v>
      </c>
      <c r="J320" s="426" t="s">
        <v>570</v>
      </c>
      <c r="K320" s="426" t="s">
        <v>16</v>
      </c>
      <c r="L320" s="426" t="s">
        <v>703</v>
      </c>
      <c r="M320" s="426">
        <v>2022</v>
      </c>
      <c r="N320" s="426" t="s">
        <v>649</v>
      </c>
      <c r="O320" s="426" t="s">
        <v>654</v>
      </c>
      <c r="P320" s="426" t="s">
        <v>651</v>
      </c>
      <c r="Q320" s="426">
        <v>37</v>
      </c>
      <c r="R320" s="426">
        <v>767</v>
      </c>
      <c r="S320" s="426" t="s">
        <v>756</v>
      </c>
      <c r="T320" s="426">
        <v>4</v>
      </c>
      <c r="U320" s="426"/>
    </row>
    <row r="321" ht="13.5" spans="1:21">
      <c r="A321" s="426" t="s">
        <v>570</v>
      </c>
      <c r="B321" s="426" t="s">
        <v>16</v>
      </c>
      <c r="C321" s="426">
        <v>2022</v>
      </c>
      <c r="D321" s="426" t="s">
        <v>29</v>
      </c>
      <c r="E321" s="427" t="s">
        <v>81</v>
      </c>
      <c r="F321" s="426" t="s">
        <v>82</v>
      </c>
      <c r="G321" s="426" t="s">
        <v>25</v>
      </c>
      <c r="H321" s="426" t="s">
        <v>83</v>
      </c>
      <c r="I321" s="426">
        <v>48</v>
      </c>
      <c r="J321" s="426" t="s">
        <v>570</v>
      </c>
      <c r="K321" s="426" t="s">
        <v>16</v>
      </c>
      <c r="L321" s="426" t="s">
        <v>703</v>
      </c>
      <c r="M321" s="426">
        <v>2022</v>
      </c>
      <c r="N321" s="426" t="s">
        <v>649</v>
      </c>
      <c r="O321" s="426" t="s">
        <v>654</v>
      </c>
      <c r="P321" s="426" t="s">
        <v>651</v>
      </c>
      <c r="Q321" s="426">
        <v>38</v>
      </c>
      <c r="R321" s="426">
        <v>768</v>
      </c>
      <c r="S321" s="426" t="s">
        <v>758</v>
      </c>
      <c r="T321" s="426">
        <v>2</v>
      </c>
      <c r="U321" s="426"/>
    </row>
    <row r="322" ht="13.5" spans="1:21">
      <c r="A322" s="426" t="s">
        <v>570</v>
      </c>
      <c r="B322" s="426" t="s">
        <v>16</v>
      </c>
      <c r="C322" s="426">
        <v>2022</v>
      </c>
      <c r="D322" s="426" t="s">
        <v>29</v>
      </c>
      <c r="E322" s="427" t="s">
        <v>81</v>
      </c>
      <c r="F322" s="426" t="s">
        <v>82</v>
      </c>
      <c r="G322" s="426" t="s">
        <v>25</v>
      </c>
      <c r="H322" s="426" t="s">
        <v>83</v>
      </c>
      <c r="I322" s="426">
        <v>48</v>
      </c>
      <c r="J322" s="426" t="s">
        <v>570</v>
      </c>
      <c r="K322" s="426" t="s">
        <v>16</v>
      </c>
      <c r="L322" s="426" t="s">
        <v>703</v>
      </c>
      <c r="M322" s="426">
        <v>2022</v>
      </c>
      <c r="N322" s="426" t="s">
        <v>649</v>
      </c>
      <c r="O322" s="426" t="s">
        <v>654</v>
      </c>
      <c r="P322" s="426" t="s">
        <v>651</v>
      </c>
      <c r="Q322" s="426">
        <v>39</v>
      </c>
      <c r="R322" s="426">
        <v>769</v>
      </c>
      <c r="S322" s="426" t="s">
        <v>807</v>
      </c>
      <c r="T322" s="426">
        <v>2</v>
      </c>
      <c r="U322" s="426"/>
    </row>
    <row r="323" ht="13.5" spans="1:21">
      <c r="A323" s="426" t="s">
        <v>570</v>
      </c>
      <c r="B323" s="426" t="s">
        <v>16</v>
      </c>
      <c r="C323" s="426">
        <v>2022</v>
      </c>
      <c r="D323" s="426" t="s">
        <v>29</v>
      </c>
      <c r="E323" s="427" t="s">
        <v>81</v>
      </c>
      <c r="F323" s="426" t="s">
        <v>82</v>
      </c>
      <c r="G323" s="426" t="s">
        <v>25</v>
      </c>
      <c r="H323" s="426" t="s">
        <v>83</v>
      </c>
      <c r="I323" s="426">
        <v>48</v>
      </c>
      <c r="J323" s="426" t="s">
        <v>570</v>
      </c>
      <c r="K323" s="426" t="s">
        <v>16</v>
      </c>
      <c r="L323" s="426" t="s">
        <v>703</v>
      </c>
      <c r="M323" s="426">
        <v>2022</v>
      </c>
      <c r="N323" s="426" t="s">
        <v>649</v>
      </c>
      <c r="O323" s="426" t="s">
        <v>654</v>
      </c>
      <c r="P323" s="426" t="s">
        <v>651</v>
      </c>
      <c r="Q323" s="426">
        <v>40</v>
      </c>
      <c r="R323" s="426">
        <v>770</v>
      </c>
      <c r="S323" s="426" t="s">
        <v>813</v>
      </c>
      <c r="T323" s="426">
        <v>2</v>
      </c>
      <c r="U323" s="426"/>
    </row>
    <row r="324" ht="13.5" spans="1:21">
      <c r="A324" s="426" t="s">
        <v>570</v>
      </c>
      <c r="B324" s="426" t="s">
        <v>16</v>
      </c>
      <c r="C324" s="426">
        <v>2022</v>
      </c>
      <c r="D324" s="426" t="s">
        <v>29</v>
      </c>
      <c r="E324" s="427" t="s">
        <v>81</v>
      </c>
      <c r="F324" s="426" t="s">
        <v>82</v>
      </c>
      <c r="G324" s="426" t="s">
        <v>25</v>
      </c>
      <c r="H324" s="426" t="s">
        <v>83</v>
      </c>
      <c r="I324" s="426">
        <v>48</v>
      </c>
      <c r="J324" s="426" t="s">
        <v>570</v>
      </c>
      <c r="K324" s="426" t="s">
        <v>16</v>
      </c>
      <c r="L324" s="426" t="s">
        <v>703</v>
      </c>
      <c r="M324" s="426">
        <v>2022</v>
      </c>
      <c r="N324" s="426" t="s">
        <v>657</v>
      </c>
      <c r="O324" s="426" t="s">
        <v>729</v>
      </c>
      <c r="P324" s="426" t="s">
        <v>651</v>
      </c>
      <c r="Q324" s="426">
        <v>41</v>
      </c>
      <c r="R324" s="426">
        <v>771</v>
      </c>
      <c r="S324" s="426" t="s">
        <v>828</v>
      </c>
      <c r="T324" s="426">
        <v>4</v>
      </c>
      <c r="U324" s="426"/>
    </row>
    <row r="325" ht="13.5" spans="1:21">
      <c r="A325" s="426" t="s">
        <v>570</v>
      </c>
      <c r="B325" s="426" t="s">
        <v>16</v>
      </c>
      <c r="C325" s="426">
        <v>2022</v>
      </c>
      <c r="D325" s="426" t="s">
        <v>29</v>
      </c>
      <c r="E325" s="427" t="s">
        <v>81</v>
      </c>
      <c r="F325" s="426" t="s">
        <v>82</v>
      </c>
      <c r="G325" s="426" t="s">
        <v>25</v>
      </c>
      <c r="H325" s="426" t="s">
        <v>83</v>
      </c>
      <c r="I325" s="426">
        <v>48</v>
      </c>
      <c r="J325" s="426" t="s">
        <v>570</v>
      </c>
      <c r="K325" s="426" t="s">
        <v>16</v>
      </c>
      <c r="L325" s="426" t="s">
        <v>703</v>
      </c>
      <c r="M325" s="426">
        <v>2022</v>
      </c>
      <c r="N325" s="426" t="s">
        <v>657</v>
      </c>
      <c r="O325" s="426" t="s">
        <v>729</v>
      </c>
      <c r="P325" s="426" t="s">
        <v>651</v>
      </c>
      <c r="Q325" s="426">
        <v>42</v>
      </c>
      <c r="R325" s="426">
        <v>772</v>
      </c>
      <c r="S325" s="426" t="s">
        <v>829</v>
      </c>
      <c r="T325" s="426">
        <v>4</v>
      </c>
      <c r="U325" s="426"/>
    </row>
    <row r="326" ht="13.5" spans="1:21">
      <c r="A326" s="426" t="s">
        <v>570</v>
      </c>
      <c r="B326" s="426" t="s">
        <v>16</v>
      </c>
      <c r="C326" s="426">
        <v>2022</v>
      </c>
      <c r="D326" s="426" t="s">
        <v>29</v>
      </c>
      <c r="E326" s="427" t="s">
        <v>81</v>
      </c>
      <c r="F326" s="426" t="s">
        <v>82</v>
      </c>
      <c r="G326" s="426" t="s">
        <v>25</v>
      </c>
      <c r="H326" s="426" t="s">
        <v>83</v>
      </c>
      <c r="I326" s="426">
        <v>48</v>
      </c>
      <c r="J326" s="426" t="s">
        <v>570</v>
      </c>
      <c r="K326" s="426" t="s">
        <v>16</v>
      </c>
      <c r="L326" s="426" t="s">
        <v>703</v>
      </c>
      <c r="M326" s="426">
        <v>2022</v>
      </c>
      <c r="N326" s="426" t="s">
        <v>657</v>
      </c>
      <c r="O326" s="426" t="s">
        <v>666</v>
      </c>
      <c r="P326" s="426" t="s">
        <v>651</v>
      </c>
      <c r="Q326" s="426">
        <v>43</v>
      </c>
      <c r="R326" s="426">
        <v>787</v>
      </c>
      <c r="S326" s="426" t="s">
        <v>830</v>
      </c>
      <c r="T326" s="426"/>
      <c r="U326" s="426" t="s">
        <v>670</v>
      </c>
    </row>
    <row r="327" ht="13.5" spans="1:21">
      <c r="A327" s="426" t="s">
        <v>571</v>
      </c>
      <c r="B327" s="426" t="s">
        <v>16</v>
      </c>
      <c r="C327" s="426">
        <v>2022</v>
      </c>
      <c r="D327" s="426" t="s">
        <v>76</v>
      </c>
      <c r="E327" s="427" t="s">
        <v>90</v>
      </c>
      <c r="F327" s="426" t="s">
        <v>91</v>
      </c>
      <c r="G327" s="426" t="s">
        <v>25</v>
      </c>
      <c r="H327" s="426" t="s">
        <v>92</v>
      </c>
      <c r="I327" s="426">
        <v>46</v>
      </c>
      <c r="J327" s="426" t="s">
        <v>571</v>
      </c>
      <c r="K327" s="426" t="s">
        <v>16</v>
      </c>
      <c r="L327" s="426" t="s">
        <v>790</v>
      </c>
      <c r="M327" s="426">
        <v>2022</v>
      </c>
      <c r="N327" s="426" t="s">
        <v>649</v>
      </c>
      <c r="O327" s="426" t="s">
        <v>650</v>
      </c>
      <c r="P327" s="426" t="s">
        <v>651</v>
      </c>
      <c r="Q327" s="426">
        <v>14</v>
      </c>
      <c r="R327" s="426">
        <v>773</v>
      </c>
      <c r="S327" s="426" t="s">
        <v>801</v>
      </c>
      <c r="T327" s="426">
        <v>2</v>
      </c>
      <c r="U327" s="426"/>
    </row>
    <row r="328" ht="13.5" spans="1:21">
      <c r="A328" s="426" t="s">
        <v>571</v>
      </c>
      <c r="B328" s="426" t="s">
        <v>16</v>
      </c>
      <c r="C328" s="426">
        <v>2022</v>
      </c>
      <c r="D328" s="426" t="s">
        <v>76</v>
      </c>
      <c r="E328" s="427" t="s">
        <v>94</v>
      </c>
      <c r="F328" s="426" t="s">
        <v>95</v>
      </c>
      <c r="G328" s="426" t="s">
        <v>25</v>
      </c>
      <c r="H328" s="426" t="s">
        <v>96</v>
      </c>
      <c r="I328" s="426">
        <v>40</v>
      </c>
      <c r="J328" s="426" t="s">
        <v>571</v>
      </c>
      <c r="K328" s="426" t="s">
        <v>16</v>
      </c>
      <c r="L328" s="426" t="s">
        <v>790</v>
      </c>
      <c r="M328" s="426">
        <v>2022</v>
      </c>
      <c r="N328" s="426" t="s">
        <v>649</v>
      </c>
      <c r="O328" s="426" t="s">
        <v>650</v>
      </c>
      <c r="P328" s="426" t="s">
        <v>651</v>
      </c>
      <c r="Q328" s="426">
        <v>14</v>
      </c>
      <c r="R328" s="426">
        <v>773</v>
      </c>
      <c r="S328" s="426" t="s">
        <v>801</v>
      </c>
      <c r="T328" s="426">
        <v>2</v>
      </c>
      <c r="U328" s="426"/>
    </row>
    <row r="329" ht="13.5" spans="1:21">
      <c r="A329" s="426" t="s">
        <v>571</v>
      </c>
      <c r="B329" s="426" t="s">
        <v>16</v>
      </c>
      <c r="C329" s="426">
        <v>2022</v>
      </c>
      <c r="D329" s="426" t="s">
        <v>76</v>
      </c>
      <c r="E329" s="427" t="s">
        <v>90</v>
      </c>
      <c r="F329" s="426" t="s">
        <v>91</v>
      </c>
      <c r="G329" s="426" t="s">
        <v>25</v>
      </c>
      <c r="H329" s="426" t="s">
        <v>92</v>
      </c>
      <c r="I329" s="426">
        <v>46</v>
      </c>
      <c r="J329" s="426" t="s">
        <v>571</v>
      </c>
      <c r="K329" s="426" t="s">
        <v>16</v>
      </c>
      <c r="L329" s="426" t="s">
        <v>790</v>
      </c>
      <c r="M329" s="426">
        <v>2022</v>
      </c>
      <c r="N329" s="426" t="s">
        <v>649</v>
      </c>
      <c r="O329" s="426" t="s">
        <v>654</v>
      </c>
      <c r="P329" s="426" t="s">
        <v>651</v>
      </c>
      <c r="Q329" s="426">
        <v>15</v>
      </c>
      <c r="R329" s="426">
        <v>774</v>
      </c>
      <c r="S329" s="426" t="s">
        <v>754</v>
      </c>
      <c r="T329" s="426">
        <v>4</v>
      </c>
      <c r="U329" s="426"/>
    </row>
    <row r="330" ht="13.5" spans="1:21">
      <c r="A330" s="426" t="s">
        <v>571</v>
      </c>
      <c r="B330" s="426" t="s">
        <v>16</v>
      </c>
      <c r="C330" s="426">
        <v>2022</v>
      </c>
      <c r="D330" s="426" t="s">
        <v>76</v>
      </c>
      <c r="E330" s="427" t="s">
        <v>94</v>
      </c>
      <c r="F330" s="426" t="s">
        <v>95</v>
      </c>
      <c r="G330" s="426" t="s">
        <v>25</v>
      </c>
      <c r="H330" s="426" t="s">
        <v>96</v>
      </c>
      <c r="I330" s="426">
        <v>40</v>
      </c>
      <c r="J330" s="426" t="s">
        <v>571</v>
      </c>
      <c r="K330" s="426" t="s">
        <v>16</v>
      </c>
      <c r="L330" s="426" t="s">
        <v>790</v>
      </c>
      <c r="M330" s="426">
        <v>2022</v>
      </c>
      <c r="N330" s="426" t="s">
        <v>649</v>
      </c>
      <c r="O330" s="426" t="s">
        <v>654</v>
      </c>
      <c r="P330" s="426" t="s">
        <v>651</v>
      </c>
      <c r="Q330" s="426">
        <v>15</v>
      </c>
      <c r="R330" s="426">
        <v>774</v>
      </c>
      <c r="S330" s="426" t="s">
        <v>754</v>
      </c>
      <c r="T330" s="426">
        <v>4</v>
      </c>
      <c r="U330" s="426"/>
    </row>
    <row r="331" ht="13.5" spans="1:21">
      <c r="A331" s="426" t="s">
        <v>571</v>
      </c>
      <c r="B331" s="426" t="s">
        <v>16</v>
      </c>
      <c r="C331" s="426">
        <v>2022</v>
      </c>
      <c r="D331" s="426" t="s">
        <v>76</v>
      </c>
      <c r="E331" s="427" t="s">
        <v>90</v>
      </c>
      <c r="F331" s="426" t="s">
        <v>91</v>
      </c>
      <c r="G331" s="426" t="s">
        <v>25</v>
      </c>
      <c r="H331" s="426" t="s">
        <v>92</v>
      </c>
      <c r="I331" s="426">
        <v>46</v>
      </c>
      <c r="J331" s="426" t="s">
        <v>571</v>
      </c>
      <c r="K331" s="426" t="s">
        <v>16</v>
      </c>
      <c r="L331" s="426" t="s">
        <v>790</v>
      </c>
      <c r="M331" s="426">
        <v>2022</v>
      </c>
      <c r="N331" s="426" t="s">
        <v>649</v>
      </c>
      <c r="O331" s="426" t="s">
        <v>654</v>
      </c>
      <c r="P331" s="426" t="s">
        <v>651</v>
      </c>
      <c r="Q331" s="426">
        <v>16</v>
      </c>
      <c r="R331" s="426">
        <v>775</v>
      </c>
      <c r="S331" s="426" t="s">
        <v>755</v>
      </c>
      <c r="T331" s="426">
        <v>4</v>
      </c>
      <c r="U331" s="426"/>
    </row>
    <row r="332" ht="13.5" spans="1:21">
      <c r="A332" s="426" t="s">
        <v>571</v>
      </c>
      <c r="B332" s="426" t="s">
        <v>16</v>
      </c>
      <c r="C332" s="426">
        <v>2022</v>
      </c>
      <c r="D332" s="426" t="s">
        <v>76</v>
      </c>
      <c r="E332" s="427" t="s">
        <v>94</v>
      </c>
      <c r="F332" s="426" t="s">
        <v>95</v>
      </c>
      <c r="G332" s="426" t="s">
        <v>25</v>
      </c>
      <c r="H332" s="426" t="s">
        <v>96</v>
      </c>
      <c r="I332" s="426">
        <v>40</v>
      </c>
      <c r="J332" s="426" t="s">
        <v>571</v>
      </c>
      <c r="K332" s="426" t="s">
        <v>16</v>
      </c>
      <c r="L332" s="426" t="s">
        <v>790</v>
      </c>
      <c r="M332" s="426">
        <v>2022</v>
      </c>
      <c r="N332" s="426" t="s">
        <v>649</v>
      </c>
      <c r="O332" s="426" t="s">
        <v>654</v>
      </c>
      <c r="P332" s="426" t="s">
        <v>651</v>
      </c>
      <c r="Q332" s="426">
        <v>16</v>
      </c>
      <c r="R332" s="426">
        <v>775</v>
      </c>
      <c r="S332" s="426" t="s">
        <v>755</v>
      </c>
      <c r="T332" s="426">
        <v>4</v>
      </c>
      <c r="U332" s="426"/>
    </row>
    <row r="333" ht="13.5" spans="1:21">
      <c r="A333" s="426" t="s">
        <v>571</v>
      </c>
      <c r="B333" s="426" t="s">
        <v>16</v>
      </c>
      <c r="C333" s="426">
        <v>2022</v>
      </c>
      <c r="D333" s="426" t="s">
        <v>76</v>
      </c>
      <c r="E333" s="427" t="s">
        <v>90</v>
      </c>
      <c r="F333" s="426" t="s">
        <v>91</v>
      </c>
      <c r="G333" s="426" t="s">
        <v>25</v>
      </c>
      <c r="H333" s="426" t="s">
        <v>92</v>
      </c>
      <c r="I333" s="426">
        <v>46</v>
      </c>
      <c r="J333" s="426" t="s">
        <v>571</v>
      </c>
      <c r="K333" s="426" t="s">
        <v>16</v>
      </c>
      <c r="L333" s="426" t="s">
        <v>790</v>
      </c>
      <c r="M333" s="426">
        <v>2022</v>
      </c>
      <c r="N333" s="426" t="s">
        <v>649</v>
      </c>
      <c r="O333" s="426" t="s">
        <v>654</v>
      </c>
      <c r="P333" s="426" t="s">
        <v>651</v>
      </c>
      <c r="Q333" s="426">
        <v>17</v>
      </c>
      <c r="R333" s="426">
        <v>776</v>
      </c>
      <c r="S333" s="426" t="s">
        <v>831</v>
      </c>
      <c r="T333" s="426">
        <v>4</v>
      </c>
      <c r="U333" s="426"/>
    </row>
    <row r="334" ht="13.5" spans="1:21">
      <c r="A334" s="426" t="s">
        <v>571</v>
      </c>
      <c r="B334" s="426" t="s">
        <v>16</v>
      </c>
      <c r="C334" s="426">
        <v>2022</v>
      </c>
      <c r="D334" s="426" t="s">
        <v>76</v>
      </c>
      <c r="E334" s="427" t="s">
        <v>94</v>
      </c>
      <c r="F334" s="426" t="s">
        <v>95</v>
      </c>
      <c r="G334" s="426" t="s">
        <v>25</v>
      </c>
      <c r="H334" s="426" t="s">
        <v>96</v>
      </c>
      <c r="I334" s="426">
        <v>40</v>
      </c>
      <c r="J334" s="426" t="s">
        <v>571</v>
      </c>
      <c r="K334" s="426" t="s">
        <v>16</v>
      </c>
      <c r="L334" s="426" t="s">
        <v>790</v>
      </c>
      <c r="M334" s="426">
        <v>2022</v>
      </c>
      <c r="N334" s="426" t="s">
        <v>649</v>
      </c>
      <c r="O334" s="426" t="s">
        <v>654</v>
      </c>
      <c r="P334" s="426" t="s">
        <v>651</v>
      </c>
      <c r="Q334" s="426">
        <v>17</v>
      </c>
      <c r="R334" s="426">
        <v>776</v>
      </c>
      <c r="S334" s="426" t="s">
        <v>831</v>
      </c>
      <c r="T334" s="426">
        <v>4</v>
      </c>
      <c r="U334" s="426"/>
    </row>
    <row r="335" ht="13.5" spans="1:21">
      <c r="A335" s="426" t="s">
        <v>571</v>
      </c>
      <c r="B335" s="426" t="s">
        <v>16</v>
      </c>
      <c r="C335" s="426">
        <v>2022</v>
      </c>
      <c r="D335" s="426" t="s">
        <v>76</v>
      </c>
      <c r="E335" s="427" t="s">
        <v>90</v>
      </c>
      <c r="F335" s="426" t="s">
        <v>91</v>
      </c>
      <c r="G335" s="426" t="s">
        <v>25</v>
      </c>
      <c r="H335" s="426" t="s">
        <v>92</v>
      </c>
      <c r="I335" s="426">
        <v>46</v>
      </c>
      <c r="J335" s="426" t="s">
        <v>571</v>
      </c>
      <c r="K335" s="426" t="s">
        <v>16</v>
      </c>
      <c r="L335" s="426" t="s">
        <v>790</v>
      </c>
      <c r="M335" s="426">
        <v>2022</v>
      </c>
      <c r="N335" s="426" t="s">
        <v>649</v>
      </c>
      <c r="O335" s="426" t="s">
        <v>654</v>
      </c>
      <c r="P335" s="426" t="s">
        <v>651</v>
      </c>
      <c r="Q335" s="426">
        <v>18</v>
      </c>
      <c r="R335" s="426">
        <v>777</v>
      </c>
      <c r="S335" s="426" t="s">
        <v>802</v>
      </c>
      <c r="T335" s="426">
        <v>2</v>
      </c>
      <c r="U335" s="426"/>
    </row>
    <row r="336" ht="13.5" spans="1:21">
      <c r="A336" s="426" t="s">
        <v>571</v>
      </c>
      <c r="B336" s="426" t="s">
        <v>16</v>
      </c>
      <c r="C336" s="426">
        <v>2022</v>
      </c>
      <c r="D336" s="426" t="s">
        <v>76</v>
      </c>
      <c r="E336" s="427" t="s">
        <v>94</v>
      </c>
      <c r="F336" s="426" t="s">
        <v>95</v>
      </c>
      <c r="G336" s="426" t="s">
        <v>25</v>
      </c>
      <c r="H336" s="426" t="s">
        <v>96</v>
      </c>
      <c r="I336" s="426">
        <v>40</v>
      </c>
      <c r="J336" s="426" t="s">
        <v>571</v>
      </c>
      <c r="K336" s="426" t="s">
        <v>16</v>
      </c>
      <c r="L336" s="426" t="s">
        <v>790</v>
      </c>
      <c r="M336" s="426">
        <v>2022</v>
      </c>
      <c r="N336" s="426" t="s">
        <v>649</v>
      </c>
      <c r="O336" s="426" t="s">
        <v>654</v>
      </c>
      <c r="P336" s="426" t="s">
        <v>651</v>
      </c>
      <c r="Q336" s="426">
        <v>18</v>
      </c>
      <c r="R336" s="426">
        <v>777</v>
      </c>
      <c r="S336" s="426" t="s">
        <v>802</v>
      </c>
      <c r="T336" s="426">
        <v>2</v>
      </c>
      <c r="U336" s="426"/>
    </row>
    <row r="337" ht="13.5" spans="1:21">
      <c r="A337" s="426" t="s">
        <v>571</v>
      </c>
      <c r="B337" s="426" t="s">
        <v>16</v>
      </c>
      <c r="C337" s="426">
        <v>2022</v>
      </c>
      <c r="D337" s="426" t="s">
        <v>76</v>
      </c>
      <c r="E337" s="427" t="s">
        <v>90</v>
      </c>
      <c r="F337" s="426" t="s">
        <v>91</v>
      </c>
      <c r="G337" s="426" t="s">
        <v>25</v>
      </c>
      <c r="H337" s="426" t="s">
        <v>92</v>
      </c>
      <c r="I337" s="426">
        <v>46</v>
      </c>
      <c r="J337" s="426" t="s">
        <v>571</v>
      </c>
      <c r="K337" s="426" t="s">
        <v>16</v>
      </c>
      <c r="L337" s="426" t="s">
        <v>790</v>
      </c>
      <c r="M337" s="426">
        <v>2022</v>
      </c>
      <c r="N337" s="426" t="s">
        <v>649</v>
      </c>
      <c r="O337" s="426" t="s">
        <v>654</v>
      </c>
      <c r="P337" s="426" t="s">
        <v>651</v>
      </c>
      <c r="Q337" s="426">
        <v>19</v>
      </c>
      <c r="R337" s="426">
        <v>778</v>
      </c>
      <c r="S337" s="426" t="s">
        <v>758</v>
      </c>
      <c r="T337" s="426">
        <v>4</v>
      </c>
      <c r="U337" s="426"/>
    </row>
    <row r="338" ht="13.5" spans="1:21">
      <c r="A338" s="426" t="s">
        <v>571</v>
      </c>
      <c r="B338" s="426" t="s">
        <v>16</v>
      </c>
      <c r="C338" s="426">
        <v>2022</v>
      </c>
      <c r="D338" s="426" t="s">
        <v>76</v>
      </c>
      <c r="E338" s="427" t="s">
        <v>94</v>
      </c>
      <c r="F338" s="426" t="s">
        <v>95</v>
      </c>
      <c r="G338" s="426" t="s">
        <v>25</v>
      </c>
      <c r="H338" s="426" t="s">
        <v>96</v>
      </c>
      <c r="I338" s="426">
        <v>40</v>
      </c>
      <c r="J338" s="426" t="s">
        <v>571</v>
      </c>
      <c r="K338" s="426" t="s">
        <v>16</v>
      </c>
      <c r="L338" s="426" t="s">
        <v>790</v>
      </c>
      <c r="M338" s="426">
        <v>2022</v>
      </c>
      <c r="N338" s="426" t="s">
        <v>649</v>
      </c>
      <c r="O338" s="426" t="s">
        <v>654</v>
      </c>
      <c r="P338" s="426" t="s">
        <v>651</v>
      </c>
      <c r="Q338" s="426">
        <v>19</v>
      </c>
      <c r="R338" s="426">
        <v>778</v>
      </c>
      <c r="S338" s="426" t="s">
        <v>758</v>
      </c>
      <c r="T338" s="426">
        <v>4</v>
      </c>
      <c r="U338" s="426"/>
    </row>
    <row r="339" ht="13.5" spans="1:21">
      <c r="A339" s="426" t="s">
        <v>571</v>
      </c>
      <c r="B339" s="426" t="s">
        <v>16</v>
      </c>
      <c r="C339" s="426">
        <v>2022</v>
      </c>
      <c r="D339" s="426" t="s">
        <v>76</v>
      </c>
      <c r="E339" s="427" t="s">
        <v>90</v>
      </c>
      <c r="F339" s="426" t="s">
        <v>91</v>
      </c>
      <c r="G339" s="426" t="s">
        <v>25</v>
      </c>
      <c r="H339" s="426" t="s">
        <v>92</v>
      </c>
      <c r="I339" s="426">
        <v>46</v>
      </c>
      <c r="J339" s="426" t="s">
        <v>571</v>
      </c>
      <c r="K339" s="426" t="s">
        <v>16</v>
      </c>
      <c r="L339" s="426" t="s">
        <v>790</v>
      </c>
      <c r="M339" s="426">
        <v>2022</v>
      </c>
      <c r="N339" s="426" t="s">
        <v>657</v>
      </c>
      <c r="O339" s="426" t="s">
        <v>729</v>
      </c>
      <c r="P339" s="426" t="s">
        <v>651</v>
      </c>
      <c r="Q339" s="426">
        <v>20</v>
      </c>
      <c r="R339" s="426">
        <v>779</v>
      </c>
      <c r="S339" s="426" t="s">
        <v>832</v>
      </c>
      <c r="T339" s="426">
        <v>4</v>
      </c>
      <c r="U339" s="426"/>
    </row>
    <row r="340" ht="13.5" spans="1:21">
      <c r="A340" s="426" t="s">
        <v>571</v>
      </c>
      <c r="B340" s="426" t="s">
        <v>16</v>
      </c>
      <c r="C340" s="426">
        <v>2022</v>
      </c>
      <c r="D340" s="426" t="s">
        <v>76</v>
      </c>
      <c r="E340" s="427" t="s">
        <v>94</v>
      </c>
      <c r="F340" s="426" t="s">
        <v>95</v>
      </c>
      <c r="G340" s="426" t="s">
        <v>25</v>
      </c>
      <c r="H340" s="426" t="s">
        <v>96</v>
      </c>
      <c r="I340" s="426">
        <v>40</v>
      </c>
      <c r="J340" s="426" t="s">
        <v>571</v>
      </c>
      <c r="K340" s="426" t="s">
        <v>16</v>
      </c>
      <c r="L340" s="426" t="s">
        <v>790</v>
      </c>
      <c r="M340" s="426">
        <v>2022</v>
      </c>
      <c r="N340" s="426" t="s">
        <v>657</v>
      </c>
      <c r="O340" s="426" t="s">
        <v>729</v>
      </c>
      <c r="P340" s="426" t="s">
        <v>651</v>
      </c>
      <c r="Q340" s="426">
        <v>20</v>
      </c>
      <c r="R340" s="426">
        <v>779</v>
      </c>
      <c r="S340" s="426" t="s">
        <v>832</v>
      </c>
      <c r="T340" s="426">
        <v>4</v>
      </c>
      <c r="U340" s="426"/>
    </row>
    <row r="341" ht="13.5" spans="1:21">
      <c r="A341" s="426" t="s">
        <v>571</v>
      </c>
      <c r="B341" s="426" t="s">
        <v>16</v>
      </c>
      <c r="C341" s="426">
        <v>2022</v>
      </c>
      <c r="D341" s="426" t="s">
        <v>76</v>
      </c>
      <c r="E341" s="427" t="s">
        <v>90</v>
      </c>
      <c r="F341" s="426" t="s">
        <v>91</v>
      </c>
      <c r="G341" s="426" t="s">
        <v>25</v>
      </c>
      <c r="H341" s="426" t="s">
        <v>92</v>
      </c>
      <c r="I341" s="426">
        <v>46</v>
      </c>
      <c r="J341" s="426" t="s">
        <v>571</v>
      </c>
      <c r="K341" s="426" t="s">
        <v>16</v>
      </c>
      <c r="L341" s="426" t="s">
        <v>790</v>
      </c>
      <c r="M341" s="426">
        <v>2022</v>
      </c>
      <c r="N341" s="426" t="s">
        <v>657</v>
      </c>
      <c r="O341" s="426" t="s">
        <v>762</v>
      </c>
      <c r="P341" s="426" t="s">
        <v>651</v>
      </c>
      <c r="Q341" s="426">
        <v>21</v>
      </c>
      <c r="R341" s="426">
        <v>780</v>
      </c>
      <c r="S341" s="426" t="s">
        <v>833</v>
      </c>
      <c r="T341" s="426">
        <v>4</v>
      </c>
      <c r="U341" s="426"/>
    </row>
    <row r="342" ht="13.5" spans="1:21">
      <c r="A342" s="426" t="s">
        <v>571</v>
      </c>
      <c r="B342" s="426" t="s">
        <v>16</v>
      </c>
      <c r="C342" s="426">
        <v>2022</v>
      </c>
      <c r="D342" s="426" t="s">
        <v>76</v>
      </c>
      <c r="E342" s="427" t="s">
        <v>94</v>
      </c>
      <c r="F342" s="426" t="s">
        <v>95</v>
      </c>
      <c r="G342" s="426" t="s">
        <v>25</v>
      </c>
      <c r="H342" s="426" t="s">
        <v>96</v>
      </c>
      <c r="I342" s="426">
        <v>40</v>
      </c>
      <c r="J342" s="426" t="s">
        <v>571</v>
      </c>
      <c r="K342" s="426" t="s">
        <v>16</v>
      </c>
      <c r="L342" s="426" t="s">
        <v>790</v>
      </c>
      <c r="M342" s="426">
        <v>2022</v>
      </c>
      <c r="N342" s="426" t="s">
        <v>657</v>
      </c>
      <c r="O342" s="426" t="s">
        <v>762</v>
      </c>
      <c r="P342" s="426" t="s">
        <v>651</v>
      </c>
      <c r="Q342" s="426">
        <v>21</v>
      </c>
      <c r="R342" s="426">
        <v>780</v>
      </c>
      <c r="S342" s="426" t="s">
        <v>833</v>
      </c>
      <c r="T342" s="426">
        <v>4</v>
      </c>
      <c r="U342" s="426"/>
    </row>
    <row r="343" ht="13.5" spans="1:21">
      <c r="A343" s="426" t="s">
        <v>571</v>
      </c>
      <c r="B343" s="426" t="s">
        <v>16</v>
      </c>
      <c r="C343" s="426">
        <v>2022</v>
      </c>
      <c r="D343" s="426" t="s">
        <v>76</v>
      </c>
      <c r="E343" s="427" t="s">
        <v>90</v>
      </c>
      <c r="F343" s="426" t="s">
        <v>91</v>
      </c>
      <c r="G343" s="426" t="s">
        <v>25</v>
      </c>
      <c r="H343" s="426" t="s">
        <v>92</v>
      </c>
      <c r="I343" s="426">
        <v>46</v>
      </c>
      <c r="J343" s="426" t="s">
        <v>571</v>
      </c>
      <c r="K343" s="426" t="s">
        <v>16</v>
      </c>
      <c r="L343" s="426" t="s">
        <v>790</v>
      </c>
      <c r="M343" s="426">
        <v>2022</v>
      </c>
      <c r="N343" s="426" t="s">
        <v>657</v>
      </c>
      <c r="O343" s="426" t="s">
        <v>666</v>
      </c>
      <c r="P343" s="426" t="s">
        <v>651</v>
      </c>
      <c r="Q343" s="426">
        <v>22</v>
      </c>
      <c r="R343" s="426">
        <v>788</v>
      </c>
      <c r="S343" s="426" t="s">
        <v>834</v>
      </c>
      <c r="T343" s="426"/>
      <c r="U343" s="426" t="s">
        <v>670</v>
      </c>
    </row>
    <row r="344" ht="13.5" spans="1:21">
      <c r="A344" s="426" t="s">
        <v>571</v>
      </c>
      <c r="B344" s="426" t="s">
        <v>16</v>
      </c>
      <c r="C344" s="426">
        <v>2022</v>
      </c>
      <c r="D344" s="426" t="s">
        <v>76</v>
      </c>
      <c r="E344" s="427" t="s">
        <v>94</v>
      </c>
      <c r="F344" s="426" t="s">
        <v>95</v>
      </c>
      <c r="G344" s="426" t="s">
        <v>25</v>
      </c>
      <c r="H344" s="426" t="s">
        <v>96</v>
      </c>
      <c r="I344" s="426">
        <v>40</v>
      </c>
      <c r="J344" s="426" t="s">
        <v>571</v>
      </c>
      <c r="K344" s="426" t="s">
        <v>16</v>
      </c>
      <c r="L344" s="426" t="s">
        <v>790</v>
      </c>
      <c r="M344" s="426">
        <v>2022</v>
      </c>
      <c r="N344" s="426" t="s">
        <v>657</v>
      </c>
      <c r="O344" s="426" t="s">
        <v>666</v>
      </c>
      <c r="P344" s="426" t="s">
        <v>651</v>
      </c>
      <c r="Q344" s="426">
        <v>22</v>
      </c>
      <c r="R344" s="426">
        <v>788</v>
      </c>
      <c r="S344" s="426" t="s">
        <v>834</v>
      </c>
      <c r="T344" s="426"/>
      <c r="U344" s="426" t="s">
        <v>670</v>
      </c>
    </row>
    <row r="345" ht="13.5" spans="1:21">
      <c r="A345" s="426" t="s">
        <v>572</v>
      </c>
      <c r="B345" s="426" t="s">
        <v>128</v>
      </c>
      <c r="C345" s="426">
        <v>2021</v>
      </c>
      <c r="D345" s="426" t="s">
        <v>321</v>
      </c>
      <c r="E345" s="427" t="s">
        <v>332</v>
      </c>
      <c r="F345" s="426" t="s">
        <v>333</v>
      </c>
      <c r="G345" s="426" t="s">
        <v>25</v>
      </c>
      <c r="H345" s="426" t="s">
        <v>334</v>
      </c>
      <c r="I345" s="426">
        <v>28</v>
      </c>
      <c r="J345" s="426" t="s">
        <v>572</v>
      </c>
      <c r="K345" s="426" t="s">
        <v>128</v>
      </c>
      <c r="L345" s="426" t="s">
        <v>835</v>
      </c>
      <c r="M345" s="426">
        <v>2021</v>
      </c>
      <c r="N345" s="426" t="s">
        <v>649</v>
      </c>
      <c r="O345" s="426" t="s">
        <v>650</v>
      </c>
      <c r="P345" s="426" t="s">
        <v>651</v>
      </c>
      <c r="Q345" s="426">
        <v>1</v>
      </c>
      <c r="R345" s="426">
        <v>1</v>
      </c>
      <c r="S345" s="426" t="s">
        <v>836</v>
      </c>
      <c r="T345" s="426">
        <v>2</v>
      </c>
      <c r="U345" s="426"/>
    </row>
    <row r="346" ht="13.5" spans="1:21">
      <c r="A346" s="426" t="s">
        <v>572</v>
      </c>
      <c r="B346" s="426" t="s">
        <v>128</v>
      </c>
      <c r="C346" s="426">
        <v>2021</v>
      </c>
      <c r="D346" s="426" t="s">
        <v>321</v>
      </c>
      <c r="E346" s="427" t="s">
        <v>338</v>
      </c>
      <c r="F346" s="426" t="s">
        <v>339</v>
      </c>
      <c r="G346" s="426" t="s">
        <v>25</v>
      </c>
      <c r="H346" s="426" t="s">
        <v>340</v>
      </c>
      <c r="I346" s="426">
        <v>37</v>
      </c>
      <c r="J346" s="426" t="s">
        <v>572</v>
      </c>
      <c r="K346" s="426" t="s">
        <v>128</v>
      </c>
      <c r="L346" s="426" t="s">
        <v>835</v>
      </c>
      <c r="M346" s="426">
        <v>2021</v>
      </c>
      <c r="N346" s="426" t="s">
        <v>649</v>
      </c>
      <c r="O346" s="426" t="s">
        <v>650</v>
      </c>
      <c r="P346" s="426" t="s">
        <v>651</v>
      </c>
      <c r="Q346" s="426">
        <v>1</v>
      </c>
      <c r="R346" s="426">
        <v>1</v>
      </c>
      <c r="S346" s="426" t="s">
        <v>836</v>
      </c>
      <c r="T346" s="426">
        <v>2</v>
      </c>
      <c r="U346" s="426"/>
    </row>
    <row r="347" ht="13.5" spans="1:21">
      <c r="A347" s="426" t="s">
        <v>572</v>
      </c>
      <c r="B347" s="426" t="s">
        <v>128</v>
      </c>
      <c r="C347" s="426">
        <v>2021</v>
      </c>
      <c r="D347" s="426" t="s">
        <v>321</v>
      </c>
      <c r="E347" s="427" t="s">
        <v>332</v>
      </c>
      <c r="F347" s="426" t="s">
        <v>333</v>
      </c>
      <c r="G347" s="426" t="s">
        <v>25</v>
      </c>
      <c r="H347" s="426" t="s">
        <v>334</v>
      </c>
      <c r="I347" s="426">
        <v>28</v>
      </c>
      <c r="J347" s="426" t="s">
        <v>572</v>
      </c>
      <c r="K347" s="426" t="s">
        <v>128</v>
      </c>
      <c r="L347" s="426" t="s">
        <v>835</v>
      </c>
      <c r="M347" s="426">
        <v>2021</v>
      </c>
      <c r="N347" s="426" t="s">
        <v>649</v>
      </c>
      <c r="O347" s="426" t="s">
        <v>654</v>
      </c>
      <c r="P347" s="426" t="s">
        <v>651</v>
      </c>
      <c r="Q347" s="426">
        <v>2</v>
      </c>
      <c r="R347" s="426">
        <v>2</v>
      </c>
      <c r="S347" s="426" t="s">
        <v>837</v>
      </c>
      <c r="T347" s="426">
        <v>3</v>
      </c>
      <c r="U347" s="426"/>
    </row>
    <row r="348" ht="13.5" spans="1:21">
      <c r="A348" s="426" t="s">
        <v>572</v>
      </c>
      <c r="B348" s="426" t="s">
        <v>128</v>
      </c>
      <c r="C348" s="426">
        <v>2021</v>
      </c>
      <c r="D348" s="426" t="s">
        <v>321</v>
      </c>
      <c r="E348" s="427" t="s">
        <v>338</v>
      </c>
      <c r="F348" s="426" t="s">
        <v>339</v>
      </c>
      <c r="G348" s="426" t="s">
        <v>25</v>
      </c>
      <c r="H348" s="426" t="s">
        <v>340</v>
      </c>
      <c r="I348" s="426">
        <v>37</v>
      </c>
      <c r="J348" s="426" t="s">
        <v>572</v>
      </c>
      <c r="K348" s="426" t="s">
        <v>128</v>
      </c>
      <c r="L348" s="426" t="s">
        <v>835</v>
      </c>
      <c r="M348" s="426">
        <v>2021</v>
      </c>
      <c r="N348" s="426" t="s">
        <v>649</v>
      </c>
      <c r="O348" s="426" t="s">
        <v>654</v>
      </c>
      <c r="P348" s="426" t="s">
        <v>651</v>
      </c>
      <c r="Q348" s="426">
        <v>2</v>
      </c>
      <c r="R348" s="426">
        <v>2</v>
      </c>
      <c r="S348" s="426" t="s">
        <v>837</v>
      </c>
      <c r="T348" s="426">
        <v>3</v>
      </c>
      <c r="U348" s="426"/>
    </row>
    <row r="349" ht="13.5" spans="1:21">
      <c r="A349" s="426" t="s">
        <v>572</v>
      </c>
      <c r="B349" s="426" t="s">
        <v>128</v>
      </c>
      <c r="C349" s="426">
        <v>2021</v>
      </c>
      <c r="D349" s="426" t="s">
        <v>321</v>
      </c>
      <c r="E349" s="427" t="s">
        <v>332</v>
      </c>
      <c r="F349" s="426" t="s">
        <v>333</v>
      </c>
      <c r="G349" s="426" t="s">
        <v>25</v>
      </c>
      <c r="H349" s="426" t="s">
        <v>334</v>
      </c>
      <c r="I349" s="426">
        <v>28</v>
      </c>
      <c r="J349" s="426" t="s">
        <v>572</v>
      </c>
      <c r="K349" s="426" t="s">
        <v>128</v>
      </c>
      <c r="L349" s="426" t="s">
        <v>835</v>
      </c>
      <c r="M349" s="426">
        <v>2021</v>
      </c>
      <c r="N349" s="426" t="s">
        <v>649</v>
      </c>
      <c r="O349" s="426" t="s">
        <v>654</v>
      </c>
      <c r="P349" s="426" t="s">
        <v>651</v>
      </c>
      <c r="Q349" s="426">
        <v>3</v>
      </c>
      <c r="R349" s="426">
        <v>3</v>
      </c>
      <c r="S349" s="426" t="s">
        <v>838</v>
      </c>
      <c r="T349" s="426">
        <v>3</v>
      </c>
      <c r="U349" s="426"/>
    </row>
    <row r="350" ht="13.5" spans="1:21">
      <c r="A350" s="426" t="s">
        <v>572</v>
      </c>
      <c r="B350" s="426" t="s">
        <v>128</v>
      </c>
      <c r="C350" s="426">
        <v>2021</v>
      </c>
      <c r="D350" s="426" t="s">
        <v>321</v>
      </c>
      <c r="E350" s="427" t="s">
        <v>338</v>
      </c>
      <c r="F350" s="426" t="s">
        <v>339</v>
      </c>
      <c r="G350" s="426" t="s">
        <v>25</v>
      </c>
      <c r="H350" s="426" t="s">
        <v>340</v>
      </c>
      <c r="I350" s="426">
        <v>37</v>
      </c>
      <c r="J350" s="426" t="s">
        <v>572</v>
      </c>
      <c r="K350" s="426" t="s">
        <v>128</v>
      </c>
      <c r="L350" s="426" t="s">
        <v>835</v>
      </c>
      <c r="M350" s="426">
        <v>2021</v>
      </c>
      <c r="N350" s="426" t="s">
        <v>649</v>
      </c>
      <c r="O350" s="426" t="s">
        <v>654</v>
      </c>
      <c r="P350" s="426" t="s">
        <v>651</v>
      </c>
      <c r="Q350" s="426">
        <v>3</v>
      </c>
      <c r="R350" s="426">
        <v>3</v>
      </c>
      <c r="S350" s="426" t="s">
        <v>838</v>
      </c>
      <c r="T350" s="426">
        <v>3</v>
      </c>
      <c r="U350" s="426"/>
    </row>
    <row r="351" ht="13.5" spans="1:21">
      <c r="A351" s="426" t="s">
        <v>572</v>
      </c>
      <c r="B351" s="426" t="s">
        <v>128</v>
      </c>
      <c r="C351" s="426">
        <v>2021</v>
      </c>
      <c r="D351" s="426" t="s">
        <v>321</v>
      </c>
      <c r="E351" s="427" t="s">
        <v>332</v>
      </c>
      <c r="F351" s="426" t="s">
        <v>333</v>
      </c>
      <c r="G351" s="426" t="s">
        <v>25</v>
      </c>
      <c r="H351" s="426" t="s">
        <v>334</v>
      </c>
      <c r="I351" s="426">
        <v>28</v>
      </c>
      <c r="J351" s="426" t="s">
        <v>572</v>
      </c>
      <c r="K351" s="426" t="s">
        <v>128</v>
      </c>
      <c r="L351" s="426" t="s">
        <v>835</v>
      </c>
      <c r="M351" s="426">
        <v>2021</v>
      </c>
      <c r="N351" s="426" t="s">
        <v>649</v>
      </c>
      <c r="O351" s="426" t="s">
        <v>654</v>
      </c>
      <c r="P351" s="426" t="s">
        <v>651</v>
      </c>
      <c r="Q351" s="426">
        <v>4</v>
      </c>
      <c r="R351" s="426">
        <v>4</v>
      </c>
      <c r="S351" s="426" t="s">
        <v>839</v>
      </c>
      <c r="T351" s="426">
        <v>3</v>
      </c>
      <c r="U351" s="426"/>
    </row>
    <row r="352" ht="13.5" spans="1:21">
      <c r="A352" s="426" t="s">
        <v>572</v>
      </c>
      <c r="B352" s="426" t="s">
        <v>128</v>
      </c>
      <c r="C352" s="426">
        <v>2021</v>
      </c>
      <c r="D352" s="426" t="s">
        <v>321</v>
      </c>
      <c r="E352" s="427" t="s">
        <v>338</v>
      </c>
      <c r="F352" s="426" t="s">
        <v>339</v>
      </c>
      <c r="G352" s="426" t="s">
        <v>25</v>
      </c>
      <c r="H352" s="426" t="s">
        <v>340</v>
      </c>
      <c r="I352" s="426">
        <v>37</v>
      </c>
      <c r="J352" s="426" t="s">
        <v>572</v>
      </c>
      <c r="K352" s="426" t="s">
        <v>128</v>
      </c>
      <c r="L352" s="426" t="s">
        <v>835</v>
      </c>
      <c r="M352" s="426">
        <v>2021</v>
      </c>
      <c r="N352" s="426" t="s">
        <v>649</v>
      </c>
      <c r="O352" s="426" t="s">
        <v>654</v>
      </c>
      <c r="P352" s="426" t="s">
        <v>651</v>
      </c>
      <c r="Q352" s="426">
        <v>4</v>
      </c>
      <c r="R352" s="426">
        <v>4</v>
      </c>
      <c r="S352" s="426" t="s">
        <v>839</v>
      </c>
      <c r="T352" s="426">
        <v>3</v>
      </c>
      <c r="U352" s="426"/>
    </row>
    <row r="353" ht="13.5" spans="1:21">
      <c r="A353" s="426" t="s">
        <v>572</v>
      </c>
      <c r="B353" s="426" t="s">
        <v>128</v>
      </c>
      <c r="C353" s="426">
        <v>2021</v>
      </c>
      <c r="D353" s="426" t="s">
        <v>321</v>
      </c>
      <c r="E353" s="427" t="s">
        <v>332</v>
      </c>
      <c r="F353" s="426" t="s">
        <v>333</v>
      </c>
      <c r="G353" s="426" t="s">
        <v>25</v>
      </c>
      <c r="H353" s="426" t="s">
        <v>334</v>
      </c>
      <c r="I353" s="426">
        <v>28</v>
      </c>
      <c r="J353" s="426" t="s">
        <v>572</v>
      </c>
      <c r="K353" s="426" t="s">
        <v>128</v>
      </c>
      <c r="L353" s="426" t="s">
        <v>835</v>
      </c>
      <c r="M353" s="426">
        <v>2021</v>
      </c>
      <c r="N353" s="426" t="s">
        <v>649</v>
      </c>
      <c r="O353" s="426" t="s">
        <v>654</v>
      </c>
      <c r="P353" s="426" t="s">
        <v>651</v>
      </c>
      <c r="Q353" s="426">
        <v>5</v>
      </c>
      <c r="R353" s="426">
        <v>5</v>
      </c>
      <c r="S353" s="426" t="s">
        <v>840</v>
      </c>
      <c r="T353" s="426">
        <v>2</v>
      </c>
      <c r="U353" s="426"/>
    </row>
    <row r="354" ht="13.5" spans="1:21">
      <c r="A354" s="426" t="s">
        <v>572</v>
      </c>
      <c r="B354" s="426" t="s">
        <v>128</v>
      </c>
      <c r="C354" s="426">
        <v>2021</v>
      </c>
      <c r="D354" s="426" t="s">
        <v>321</v>
      </c>
      <c r="E354" s="427" t="s">
        <v>338</v>
      </c>
      <c r="F354" s="426" t="s">
        <v>339</v>
      </c>
      <c r="G354" s="426" t="s">
        <v>25</v>
      </c>
      <c r="H354" s="426" t="s">
        <v>340</v>
      </c>
      <c r="I354" s="426">
        <v>37</v>
      </c>
      <c r="J354" s="426" t="s">
        <v>572</v>
      </c>
      <c r="K354" s="426" t="s">
        <v>128</v>
      </c>
      <c r="L354" s="426" t="s">
        <v>835</v>
      </c>
      <c r="M354" s="426">
        <v>2021</v>
      </c>
      <c r="N354" s="426" t="s">
        <v>649</v>
      </c>
      <c r="O354" s="426" t="s">
        <v>654</v>
      </c>
      <c r="P354" s="426" t="s">
        <v>651</v>
      </c>
      <c r="Q354" s="426">
        <v>5</v>
      </c>
      <c r="R354" s="426">
        <v>5</v>
      </c>
      <c r="S354" s="426" t="s">
        <v>840</v>
      </c>
      <c r="T354" s="426">
        <v>2</v>
      </c>
      <c r="U354" s="426"/>
    </row>
    <row r="355" ht="13.5" spans="1:21">
      <c r="A355" s="426" t="s">
        <v>572</v>
      </c>
      <c r="B355" s="426" t="s">
        <v>128</v>
      </c>
      <c r="C355" s="426">
        <v>2021</v>
      </c>
      <c r="D355" s="426" t="s">
        <v>321</v>
      </c>
      <c r="E355" s="427" t="s">
        <v>332</v>
      </c>
      <c r="F355" s="426" t="s">
        <v>333</v>
      </c>
      <c r="G355" s="426" t="s">
        <v>25</v>
      </c>
      <c r="H355" s="426" t="s">
        <v>334</v>
      </c>
      <c r="I355" s="426">
        <v>28</v>
      </c>
      <c r="J355" s="426" t="s">
        <v>572</v>
      </c>
      <c r="K355" s="426" t="s">
        <v>128</v>
      </c>
      <c r="L355" s="426" t="s">
        <v>835</v>
      </c>
      <c r="M355" s="426">
        <v>2021</v>
      </c>
      <c r="N355" s="426" t="s">
        <v>649</v>
      </c>
      <c r="O355" s="426" t="s">
        <v>654</v>
      </c>
      <c r="P355" s="426" t="s">
        <v>651</v>
      </c>
      <c r="Q355" s="426">
        <v>6</v>
      </c>
      <c r="R355" s="426">
        <v>6</v>
      </c>
      <c r="S355" s="426" t="s">
        <v>841</v>
      </c>
      <c r="T355" s="426">
        <v>2</v>
      </c>
      <c r="U355" s="426"/>
    </row>
    <row r="356" ht="13.5" spans="1:21">
      <c r="A356" s="426" t="s">
        <v>572</v>
      </c>
      <c r="B356" s="426" t="s">
        <v>128</v>
      </c>
      <c r="C356" s="426">
        <v>2021</v>
      </c>
      <c r="D356" s="426" t="s">
        <v>321</v>
      </c>
      <c r="E356" s="427" t="s">
        <v>338</v>
      </c>
      <c r="F356" s="426" t="s">
        <v>339</v>
      </c>
      <c r="G356" s="426" t="s">
        <v>25</v>
      </c>
      <c r="H356" s="426" t="s">
        <v>340</v>
      </c>
      <c r="I356" s="426">
        <v>37</v>
      </c>
      <c r="J356" s="426" t="s">
        <v>572</v>
      </c>
      <c r="K356" s="426" t="s">
        <v>128</v>
      </c>
      <c r="L356" s="426" t="s">
        <v>835</v>
      </c>
      <c r="M356" s="426">
        <v>2021</v>
      </c>
      <c r="N356" s="426" t="s">
        <v>649</v>
      </c>
      <c r="O356" s="426" t="s">
        <v>654</v>
      </c>
      <c r="P356" s="426" t="s">
        <v>651</v>
      </c>
      <c r="Q356" s="426">
        <v>6</v>
      </c>
      <c r="R356" s="426">
        <v>6</v>
      </c>
      <c r="S356" s="426" t="s">
        <v>841</v>
      </c>
      <c r="T356" s="426">
        <v>2</v>
      </c>
      <c r="U356" s="426"/>
    </row>
    <row r="357" ht="13.5" spans="1:21">
      <c r="A357" s="426" t="s">
        <v>572</v>
      </c>
      <c r="B357" s="426" t="s">
        <v>128</v>
      </c>
      <c r="C357" s="426">
        <v>2021</v>
      </c>
      <c r="D357" s="426" t="s">
        <v>321</v>
      </c>
      <c r="E357" s="427" t="s">
        <v>332</v>
      </c>
      <c r="F357" s="426" t="s">
        <v>333</v>
      </c>
      <c r="G357" s="426" t="s">
        <v>25</v>
      </c>
      <c r="H357" s="426" t="s">
        <v>334</v>
      </c>
      <c r="I357" s="426">
        <v>28</v>
      </c>
      <c r="J357" s="426" t="s">
        <v>572</v>
      </c>
      <c r="K357" s="426" t="s">
        <v>128</v>
      </c>
      <c r="L357" s="426" t="s">
        <v>835</v>
      </c>
      <c r="M357" s="426">
        <v>2021</v>
      </c>
      <c r="N357" s="426" t="s">
        <v>649</v>
      </c>
      <c r="O357" s="426" t="s">
        <v>654</v>
      </c>
      <c r="P357" s="426" t="s">
        <v>651</v>
      </c>
      <c r="Q357" s="426">
        <v>7</v>
      </c>
      <c r="R357" s="426">
        <v>7</v>
      </c>
      <c r="S357" s="426" t="s">
        <v>842</v>
      </c>
      <c r="T357" s="426">
        <v>1</v>
      </c>
      <c r="U357" s="426"/>
    </row>
    <row r="358" ht="13.5" spans="1:21">
      <c r="A358" s="426" t="s">
        <v>572</v>
      </c>
      <c r="B358" s="426" t="s">
        <v>128</v>
      </c>
      <c r="C358" s="426">
        <v>2021</v>
      </c>
      <c r="D358" s="426" t="s">
        <v>321</v>
      </c>
      <c r="E358" s="427" t="s">
        <v>338</v>
      </c>
      <c r="F358" s="426" t="s">
        <v>339</v>
      </c>
      <c r="G358" s="426" t="s">
        <v>25</v>
      </c>
      <c r="H358" s="426" t="s">
        <v>340</v>
      </c>
      <c r="I358" s="426">
        <v>37</v>
      </c>
      <c r="J358" s="426" t="s">
        <v>572</v>
      </c>
      <c r="K358" s="426" t="s">
        <v>128</v>
      </c>
      <c r="L358" s="426" t="s">
        <v>835</v>
      </c>
      <c r="M358" s="426">
        <v>2021</v>
      </c>
      <c r="N358" s="426" t="s">
        <v>649</v>
      </c>
      <c r="O358" s="426" t="s">
        <v>654</v>
      </c>
      <c r="P358" s="426" t="s">
        <v>651</v>
      </c>
      <c r="Q358" s="426">
        <v>7</v>
      </c>
      <c r="R358" s="426">
        <v>7</v>
      </c>
      <c r="S358" s="426" t="s">
        <v>842</v>
      </c>
      <c r="T358" s="426">
        <v>1</v>
      </c>
      <c r="U358" s="426"/>
    </row>
    <row r="359" ht="13.5" spans="1:21">
      <c r="A359" s="426" t="s">
        <v>572</v>
      </c>
      <c r="B359" s="426" t="s">
        <v>128</v>
      </c>
      <c r="C359" s="426">
        <v>2021</v>
      </c>
      <c r="D359" s="426" t="s">
        <v>321</v>
      </c>
      <c r="E359" s="427" t="s">
        <v>332</v>
      </c>
      <c r="F359" s="426" t="s">
        <v>333</v>
      </c>
      <c r="G359" s="426" t="s">
        <v>25</v>
      </c>
      <c r="H359" s="426" t="s">
        <v>334</v>
      </c>
      <c r="I359" s="426">
        <v>28</v>
      </c>
      <c r="J359" s="426" t="s">
        <v>572</v>
      </c>
      <c r="K359" s="426" t="s">
        <v>128</v>
      </c>
      <c r="L359" s="426" t="s">
        <v>835</v>
      </c>
      <c r="M359" s="426">
        <v>2021</v>
      </c>
      <c r="N359" s="426" t="s">
        <v>649</v>
      </c>
      <c r="O359" s="426" t="s">
        <v>654</v>
      </c>
      <c r="P359" s="426" t="s">
        <v>659</v>
      </c>
      <c r="Q359" s="426">
        <v>8</v>
      </c>
      <c r="R359" s="426">
        <v>8</v>
      </c>
      <c r="S359" s="426" t="s">
        <v>696</v>
      </c>
      <c r="T359" s="426">
        <v>1</v>
      </c>
      <c r="U359" s="426"/>
    </row>
    <row r="360" ht="13.5" spans="1:21">
      <c r="A360" s="426" t="s">
        <v>572</v>
      </c>
      <c r="B360" s="426" t="s">
        <v>128</v>
      </c>
      <c r="C360" s="426">
        <v>2021</v>
      </c>
      <c r="D360" s="426" t="s">
        <v>321</v>
      </c>
      <c r="E360" s="427" t="s">
        <v>338</v>
      </c>
      <c r="F360" s="426" t="s">
        <v>339</v>
      </c>
      <c r="G360" s="426" t="s">
        <v>25</v>
      </c>
      <c r="H360" s="426" t="s">
        <v>340</v>
      </c>
      <c r="I360" s="426">
        <v>37</v>
      </c>
      <c r="J360" s="426" t="s">
        <v>572</v>
      </c>
      <c r="K360" s="426" t="s">
        <v>128</v>
      </c>
      <c r="L360" s="426" t="s">
        <v>835</v>
      </c>
      <c r="M360" s="426">
        <v>2021</v>
      </c>
      <c r="N360" s="426" t="s">
        <v>649</v>
      </c>
      <c r="O360" s="426" t="s">
        <v>654</v>
      </c>
      <c r="P360" s="426" t="s">
        <v>659</v>
      </c>
      <c r="Q360" s="426">
        <v>8</v>
      </c>
      <c r="R360" s="426">
        <v>8</v>
      </c>
      <c r="S360" s="426" t="s">
        <v>696</v>
      </c>
      <c r="T360" s="426">
        <v>1</v>
      </c>
      <c r="U360" s="426"/>
    </row>
    <row r="361" ht="13.5" spans="1:21">
      <c r="A361" s="426" t="s">
        <v>572</v>
      </c>
      <c r="B361" s="426" t="s">
        <v>128</v>
      </c>
      <c r="C361" s="426">
        <v>2021</v>
      </c>
      <c r="D361" s="426" t="s">
        <v>321</v>
      </c>
      <c r="E361" s="427" t="s">
        <v>332</v>
      </c>
      <c r="F361" s="426" t="s">
        <v>333</v>
      </c>
      <c r="G361" s="426" t="s">
        <v>25</v>
      </c>
      <c r="H361" s="426" t="s">
        <v>334</v>
      </c>
      <c r="I361" s="426">
        <v>28</v>
      </c>
      <c r="J361" s="426" t="s">
        <v>572</v>
      </c>
      <c r="K361" s="426" t="s">
        <v>128</v>
      </c>
      <c r="L361" s="426" t="s">
        <v>835</v>
      </c>
      <c r="M361" s="426">
        <v>2021</v>
      </c>
      <c r="N361" s="426" t="s">
        <v>649</v>
      </c>
      <c r="O361" s="426" t="s">
        <v>654</v>
      </c>
      <c r="P361" s="426" t="s">
        <v>659</v>
      </c>
      <c r="Q361" s="426">
        <v>9</v>
      </c>
      <c r="R361" s="426">
        <v>9</v>
      </c>
      <c r="S361" s="426" t="s">
        <v>843</v>
      </c>
      <c r="T361" s="426">
        <v>1</v>
      </c>
      <c r="U361" s="426"/>
    </row>
    <row r="362" ht="13.5" spans="1:21">
      <c r="A362" s="426" t="s">
        <v>572</v>
      </c>
      <c r="B362" s="426" t="s">
        <v>128</v>
      </c>
      <c r="C362" s="426">
        <v>2021</v>
      </c>
      <c r="D362" s="426" t="s">
        <v>321</v>
      </c>
      <c r="E362" s="427" t="s">
        <v>338</v>
      </c>
      <c r="F362" s="426" t="s">
        <v>339</v>
      </c>
      <c r="G362" s="426" t="s">
        <v>25</v>
      </c>
      <c r="H362" s="426" t="s">
        <v>340</v>
      </c>
      <c r="I362" s="426">
        <v>37</v>
      </c>
      <c r="J362" s="426" t="s">
        <v>572</v>
      </c>
      <c r="K362" s="426" t="s">
        <v>128</v>
      </c>
      <c r="L362" s="426" t="s">
        <v>835</v>
      </c>
      <c r="M362" s="426">
        <v>2021</v>
      </c>
      <c r="N362" s="426" t="s">
        <v>649</v>
      </c>
      <c r="O362" s="426" t="s">
        <v>654</v>
      </c>
      <c r="P362" s="426" t="s">
        <v>659</v>
      </c>
      <c r="Q362" s="426">
        <v>9</v>
      </c>
      <c r="R362" s="426">
        <v>9</v>
      </c>
      <c r="S362" s="426" t="s">
        <v>843</v>
      </c>
      <c r="T362" s="426">
        <v>1</v>
      </c>
      <c r="U362" s="426"/>
    </row>
    <row r="363" ht="13.5" spans="1:21">
      <c r="A363" s="426" t="s">
        <v>572</v>
      </c>
      <c r="B363" s="426" t="s">
        <v>128</v>
      </c>
      <c r="C363" s="426">
        <v>2021</v>
      </c>
      <c r="D363" s="426" t="s">
        <v>321</v>
      </c>
      <c r="E363" s="427" t="s">
        <v>332</v>
      </c>
      <c r="F363" s="426" t="s">
        <v>333</v>
      </c>
      <c r="G363" s="426" t="s">
        <v>25</v>
      </c>
      <c r="H363" s="426" t="s">
        <v>334</v>
      </c>
      <c r="I363" s="426">
        <v>28</v>
      </c>
      <c r="J363" s="426" t="s">
        <v>572</v>
      </c>
      <c r="K363" s="426" t="s">
        <v>128</v>
      </c>
      <c r="L363" s="426" t="s">
        <v>835</v>
      </c>
      <c r="M363" s="426">
        <v>2021</v>
      </c>
      <c r="N363" s="426" t="s">
        <v>657</v>
      </c>
      <c r="O363" s="426" t="s">
        <v>729</v>
      </c>
      <c r="P363" s="426" t="s">
        <v>651</v>
      </c>
      <c r="Q363" s="426">
        <v>10</v>
      </c>
      <c r="R363" s="426">
        <v>10</v>
      </c>
      <c r="S363" s="426" t="s">
        <v>844</v>
      </c>
      <c r="T363" s="426">
        <v>4</v>
      </c>
      <c r="U363" s="426"/>
    </row>
    <row r="364" ht="13.5" spans="1:21">
      <c r="A364" s="426" t="s">
        <v>572</v>
      </c>
      <c r="B364" s="426" t="s">
        <v>128</v>
      </c>
      <c r="C364" s="426">
        <v>2021</v>
      </c>
      <c r="D364" s="426" t="s">
        <v>321</v>
      </c>
      <c r="E364" s="427" t="s">
        <v>338</v>
      </c>
      <c r="F364" s="426" t="s">
        <v>339</v>
      </c>
      <c r="G364" s="426" t="s">
        <v>25</v>
      </c>
      <c r="H364" s="426" t="s">
        <v>340</v>
      </c>
      <c r="I364" s="426">
        <v>37</v>
      </c>
      <c r="J364" s="426" t="s">
        <v>572</v>
      </c>
      <c r="K364" s="426" t="s">
        <v>128</v>
      </c>
      <c r="L364" s="426" t="s">
        <v>835</v>
      </c>
      <c r="M364" s="426">
        <v>2021</v>
      </c>
      <c r="N364" s="426" t="s">
        <v>657</v>
      </c>
      <c r="O364" s="426" t="s">
        <v>729</v>
      </c>
      <c r="P364" s="426" t="s">
        <v>651</v>
      </c>
      <c r="Q364" s="426">
        <v>10</v>
      </c>
      <c r="R364" s="426">
        <v>10</v>
      </c>
      <c r="S364" s="426" t="s">
        <v>844</v>
      </c>
      <c r="T364" s="426">
        <v>4</v>
      </c>
      <c r="U364" s="426"/>
    </row>
    <row r="365" ht="13.5" spans="1:21">
      <c r="A365" s="426" t="s">
        <v>572</v>
      </c>
      <c r="B365" s="426" t="s">
        <v>128</v>
      </c>
      <c r="C365" s="426">
        <v>2021</v>
      </c>
      <c r="D365" s="426" t="s">
        <v>321</v>
      </c>
      <c r="E365" s="427" t="s">
        <v>332</v>
      </c>
      <c r="F365" s="426" t="s">
        <v>333</v>
      </c>
      <c r="G365" s="426" t="s">
        <v>25</v>
      </c>
      <c r="H365" s="426" t="s">
        <v>334</v>
      </c>
      <c r="I365" s="426">
        <v>28</v>
      </c>
      <c r="J365" s="426" t="s">
        <v>572</v>
      </c>
      <c r="K365" s="426" t="s">
        <v>128</v>
      </c>
      <c r="L365" s="426" t="s">
        <v>835</v>
      </c>
      <c r="M365" s="426">
        <v>2021</v>
      </c>
      <c r="N365" s="426" t="s">
        <v>657</v>
      </c>
      <c r="O365" s="426" t="s">
        <v>658</v>
      </c>
      <c r="P365" s="426" t="s">
        <v>651</v>
      </c>
      <c r="Q365" s="426">
        <v>11</v>
      </c>
      <c r="R365" s="426">
        <v>11</v>
      </c>
      <c r="S365" s="426" t="s">
        <v>845</v>
      </c>
      <c r="T365" s="426">
        <v>4</v>
      </c>
      <c r="U365" s="426"/>
    </row>
    <row r="366" ht="13.5" spans="1:21">
      <c r="A366" s="426" t="s">
        <v>572</v>
      </c>
      <c r="B366" s="426" t="s">
        <v>128</v>
      </c>
      <c r="C366" s="426">
        <v>2021</v>
      </c>
      <c r="D366" s="426" t="s">
        <v>321</v>
      </c>
      <c r="E366" s="427" t="s">
        <v>338</v>
      </c>
      <c r="F366" s="426" t="s">
        <v>339</v>
      </c>
      <c r="G366" s="426" t="s">
        <v>25</v>
      </c>
      <c r="H366" s="426" t="s">
        <v>340</v>
      </c>
      <c r="I366" s="426">
        <v>37</v>
      </c>
      <c r="J366" s="426" t="s">
        <v>572</v>
      </c>
      <c r="K366" s="426" t="s">
        <v>128</v>
      </c>
      <c r="L366" s="426" t="s">
        <v>835</v>
      </c>
      <c r="M366" s="426">
        <v>2021</v>
      </c>
      <c r="N366" s="426" t="s">
        <v>657</v>
      </c>
      <c r="O366" s="426" t="s">
        <v>658</v>
      </c>
      <c r="P366" s="426" t="s">
        <v>651</v>
      </c>
      <c r="Q366" s="426">
        <v>11</v>
      </c>
      <c r="R366" s="426">
        <v>11</v>
      </c>
      <c r="S366" s="426" t="s">
        <v>845</v>
      </c>
      <c r="T366" s="426">
        <v>4</v>
      </c>
      <c r="U366" s="426"/>
    </row>
    <row r="367" ht="13.5" spans="1:21">
      <c r="A367" s="426" t="s">
        <v>572</v>
      </c>
      <c r="B367" s="426" t="s">
        <v>128</v>
      </c>
      <c r="C367" s="426">
        <v>2021</v>
      </c>
      <c r="D367" s="426" t="s">
        <v>321</v>
      </c>
      <c r="E367" s="427" t="s">
        <v>332</v>
      </c>
      <c r="F367" s="426" t="s">
        <v>333</v>
      </c>
      <c r="G367" s="426" t="s">
        <v>25</v>
      </c>
      <c r="H367" s="426" t="s">
        <v>334</v>
      </c>
      <c r="I367" s="426">
        <v>28</v>
      </c>
      <c r="J367" s="426" t="s">
        <v>572</v>
      </c>
      <c r="K367" s="426" t="s">
        <v>128</v>
      </c>
      <c r="L367" s="426" t="s">
        <v>835</v>
      </c>
      <c r="M367" s="426">
        <v>2021</v>
      </c>
      <c r="N367" s="426" t="s">
        <v>657</v>
      </c>
      <c r="O367" s="426" t="s">
        <v>658</v>
      </c>
      <c r="P367" s="426" t="s">
        <v>651</v>
      </c>
      <c r="Q367" s="426">
        <v>12</v>
      </c>
      <c r="R367" s="426">
        <v>12</v>
      </c>
      <c r="S367" s="426" t="s">
        <v>846</v>
      </c>
      <c r="T367" s="426">
        <v>4</v>
      </c>
      <c r="U367" s="426"/>
    </row>
    <row r="368" ht="13.5" spans="1:21">
      <c r="A368" s="426" t="s">
        <v>572</v>
      </c>
      <c r="B368" s="426" t="s">
        <v>128</v>
      </c>
      <c r="C368" s="426">
        <v>2021</v>
      </c>
      <c r="D368" s="426" t="s">
        <v>321</v>
      </c>
      <c r="E368" s="427" t="s">
        <v>338</v>
      </c>
      <c r="F368" s="426" t="s">
        <v>339</v>
      </c>
      <c r="G368" s="426" t="s">
        <v>25</v>
      </c>
      <c r="H368" s="426" t="s">
        <v>340</v>
      </c>
      <c r="I368" s="426">
        <v>37</v>
      </c>
      <c r="J368" s="426" t="s">
        <v>572</v>
      </c>
      <c r="K368" s="426" t="s">
        <v>128</v>
      </c>
      <c r="L368" s="426" t="s">
        <v>835</v>
      </c>
      <c r="M368" s="426">
        <v>2021</v>
      </c>
      <c r="N368" s="426" t="s">
        <v>657</v>
      </c>
      <c r="O368" s="426" t="s">
        <v>658</v>
      </c>
      <c r="P368" s="426" t="s">
        <v>651</v>
      </c>
      <c r="Q368" s="426">
        <v>12</v>
      </c>
      <c r="R368" s="426">
        <v>12</v>
      </c>
      <c r="S368" s="426" t="s">
        <v>846</v>
      </c>
      <c r="T368" s="426">
        <v>4</v>
      </c>
      <c r="U368" s="426"/>
    </row>
    <row r="369" ht="13.5" spans="1:21">
      <c r="A369" s="426" t="s">
        <v>572</v>
      </c>
      <c r="B369" s="426" t="s">
        <v>128</v>
      </c>
      <c r="C369" s="426">
        <v>2021</v>
      </c>
      <c r="D369" s="426" t="s">
        <v>321</v>
      </c>
      <c r="E369" s="427" t="s">
        <v>332</v>
      </c>
      <c r="F369" s="426" t="s">
        <v>333</v>
      </c>
      <c r="G369" s="426" t="s">
        <v>25</v>
      </c>
      <c r="H369" s="426" t="s">
        <v>334</v>
      </c>
      <c r="I369" s="426">
        <v>28</v>
      </c>
      <c r="J369" s="426" t="s">
        <v>572</v>
      </c>
      <c r="K369" s="426" t="s">
        <v>128</v>
      </c>
      <c r="L369" s="426" t="s">
        <v>835</v>
      </c>
      <c r="M369" s="426">
        <v>2021</v>
      </c>
      <c r="N369" s="426" t="s">
        <v>657</v>
      </c>
      <c r="O369" s="426" t="s">
        <v>666</v>
      </c>
      <c r="P369" s="426" t="s">
        <v>651</v>
      </c>
      <c r="Q369" s="426">
        <v>13</v>
      </c>
      <c r="R369" s="426">
        <v>139</v>
      </c>
      <c r="S369" s="426" t="s">
        <v>847</v>
      </c>
      <c r="T369" s="426"/>
      <c r="U369" s="426" t="s">
        <v>668</v>
      </c>
    </row>
    <row r="370" ht="13.5" spans="1:21">
      <c r="A370" s="426" t="s">
        <v>572</v>
      </c>
      <c r="B370" s="426" t="s">
        <v>128</v>
      </c>
      <c r="C370" s="426">
        <v>2021</v>
      </c>
      <c r="D370" s="426" t="s">
        <v>321</v>
      </c>
      <c r="E370" s="427" t="s">
        <v>338</v>
      </c>
      <c r="F370" s="426" t="s">
        <v>339</v>
      </c>
      <c r="G370" s="426" t="s">
        <v>25</v>
      </c>
      <c r="H370" s="426" t="s">
        <v>340</v>
      </c>
      <c r="I370" s="426">
        <v>37</v>
      </c>
      <c r="J370" s="426" t="s">
        <v>572</v>
      </c>
      <c r="K370" s="426" t="s">
        <v>128</v>
      </c>
      <c r="L370" s="426" t="s">
        <v>835</v>
      </c>
      <c r="M370" s="426">
        <v>2021</v>
      </c>
      <c r="N370" s="426" t="s">
        <v>657</v>
      </c>
      <c r="O370" s="426" t="s">
        <v>666</v>
      </c>
      <c r="P370" s="426" t="s">
        <v>651</v>
      </c>
      <c r="Q370" s="426">
        <v>13</v>
      </c>
      <c r="R370" s="426">
        <v>139</v>
      </c>
      <c r="S370" s="426" t="s">
        <v>847</v>
      </c>
      <c r="T370" s="426"/>
      <c r="U370" s="426" t="s">
        <v>668</v>
      </c>
    </row>
    <row r="371" ht="13.5" spans="1:21">
      <c r="A371" s="426" t="s">
        <v>573</v>
      </c>
      <c r="B371" s="426" t="s">
        <v>128</v>
      </c>
      <c r="C371" s="426">
        <v>2021</v>
      </c>
      <c r="D371" s="426" t="s">
        <v>331</v>
      </c>
      <c r="E371" s="427" t="s">
        <v>335</v>
      </c>
      <c r="F371" s="426" t="s">
        <v>336</v>
      </c>
      <c r="G371" s="426" t="s">
        <v>25</v>
      </c>
      <c r="H371" s="426" t="s">
        <v>337</v>
      </c>
      <c r="I371" s="426">
        <v>26</v>
      </c>
      <c r="J371" s="426" t="s">
        <v>573</v>
      </c>
      <c r="K371" s="426" t="s">
        <v>128</v>
      </c>
      <c r="L371" s="426" t="s">
        <v>648</v>
      </c>
      <c r="M371" s="426">
        <v>2021</v>
      </c>
      <c r="N371" s="426" t="s">
        <v>649</v>
      </c>
      <c r="O371" s="426" t="s">
        <v>650</v>
      </c>
      <c r="P371" s="426" t="s">
        <v>651</v>
      </c>
      <c r="Q371" s="426">
        <v>1</v>
      </c>
      <c r="R371" s="426">
        <v>13</v>
      </c>
      <c r="S371" s="426" t="s">
        <v>836</v>
      </c>
      <c r="T371" s="426">
        <v>2</v>
      </c>
      <c r="U371" s="426"/>
    </row>
    <row r="372" ht="13.5" spans="1:21">
      <c r="A372" s="426" t="s">
        <v>573</v>
      </c>
      <c r="B372" s="426" t="s">
        <v>128</v>
      </c>
      <c r="C372" s="426">
        <v>2021</v>
      </c>
      <c r="D372" s="426" t="s">
        <v>331</v>
      </c>
      <c r="E372" s="427" t="s">
        <v>335</v>
      </c>
      <c r="F372" s="426" t="s">
        <v>336</v>
      </c>
      <c r="G372" s="426" t="s">
        <v>25</v>
      </c>
      <c r="H372" s="426" t="s">
        <v>337</v>
      </c>
      <c r="I372" s="426">
        <v>26</v>
      </c>
      <c r="J372" s="426" t="s">
        <v>573</v>
      </c>
      <c r="K372" s="426" t="s">
        <v>128</v>
      </c>
      <c r="L372" s="426" t="s">
        <v>648</v>
      </c>
      <c r="M372" s="426">
        <v>2021</v>
      </c>
      <c r="N372" s="426" t="s">
        <v>649</v>
      </c>
      <c r="O372" s="426" t="s">
        <v>654</v>
      </c>
      <c r="P372" s="426" t="s">
        <v>651</v>
      </c>
      <c r="Q372" s="426">
        <v>2</v>
      </c>
      <c r="R372" s="426">
        <v>14</v>
      </c>
      <c r="S372" s="426" t="s">
        <v>837</v>
      </c>
      <c r="T372" s="426">
        <v>3</v>
      </c>
      <c r="U372" s="426"/>
    </row>
    <row r="373" ht="13.5" spans="1:21">
      <c r="A373" s="426" t="s">
        <v>573</v>
      </c>
      <c r="B373" s="426" t="s">
        <v>128</v>
      </c>
      <c r="C373" s="426">
        <v>2021</v>
      </c>
      <c r="D373" s="426" t="s">
        <v>331</v>
      </c>
      <c r="E373" s="427" t="s">
        <v>335</v>
      </c>
      <c r="F373" s="426" t="s">
        <v>336</v>
      </c>
      <c r="G373" s="426" t="s">
        <v>25</v>
      </c>
      <c r="H373" s="426" t="s">
        <v>337</v>
      </c>
      <c r="I373" s="426">
        <v>26</v>
      </c>
      <c r="J373" s="426" t="s">
        <v>573</v>
      </c>
      <c r="K373" s="426" t="s">
        <v>128</v>
      </c>
      <c r="L373" s="426" t="s">
        <v>648</v>
      </c>
      <c r="M373" s="426">
        <v>2021</v>
      </c>
      <c r="N373" s="426" t="s">
        <v>649</v>
      </c>
      <c r="O373" s="426" t="s">
        <v>654</v>
      </c>
      <c r="P373" s="426" t="s">
        <v>651</v>
      </c>
      <c r="Q373" s="426">
        <v>3</v>
      </c>
      <c r="R373" s="426">
        <v>15</v>
      </c>
      <c r="S373" s="426" t="s">
        <v>838</v>
      </c>
      <c r="T373" s="426">
        <v>3</v>
      </c>
      <c r="U373" s="426"/>
    </row>
    <row r="374" ht="13.5" spans="1:21">
      <c r="A374" s="426" t="s">
        <v>573</v>
      </c>
      <c r="B374" s="426" t="s">
        <v>128</v>
      </c>
      <c r="C374" s="426">
        <v>2021</v>
      </c>
      <c r="D374" s="426" t="s">
        <v>331</v>
      </c>
      <c r="E374" s="427" t="s">
        <v>335</v>
      </c>
      <c r="F374" s="426" t="s">
        <v>336</v>
      </c>
      <c r="G374" s="426" t="s">
        <v>25</v>
      </c>
      <c r="H374" s="426" t="s">
        <v>337</v>
      </c>
      <c r="I374" s="426">
        <v>26</v>
      </c>
      <c r="J374" s="426" t="s">
        <v>573</v>
      </c>
      <c r="K374" s="426" t="s">
        <v>128</v>
      </c>
      <c r="L374" s="426" t="s">
        <v>648</v>
      </c>
      <c r="M374" s="426">
        <v>2021</v>
      </c>
      <c r="N374" s="426" t="s">
        <v>649</v>
      </c>
      <c r="O374" s="426" t="s">
        <v>654</v>
      </c>
      <c r="P374" s="426" t="s">
        <v>651</v>
      </c>
      <c r="Q374" s="426">
        <v>4</v>
      </c>
      <c r="R374" s="426">
        <v>16</v>
      </c>
      <c r="S374" s="426" t="s">
        <v>839</v>
      </c>
      <c r="T374" s="426">
        <v>3</v>
      </c>
      <c r="U374" s="426"/>
    </row>
    <row r="375" ht="13.5" spans="1:21">
      <c r="A375" s="426" t="s">
        <v>573</v>
      </c>
      <c r="B375" s="426" t="s">
        <v>128</v>
      </c>
      <c r="C375" s="426">
        <v>2021</v>
      </c>
      <c r="D375" s="426" t="s">
        <v>331</v>
      </c>
      <c r="E375" s="427" t="s">
        <v>335</v>
      </c>
      <c r="F375" s="426" t="s">
        <v>336</v>
      </c>
      <c r="G375" s="426" t="s">
        <v>25</v>
      </c>
      <c r="H375" s="426" t="s">
        <v>337</v>
      </c>
      <c r="I375" s="426">
        <v>26</v>
      </c>
      <c r="J375" s="426" t="s">
        <v>573</v>
      </c>
      <c r="K375" s="426" t="s">
        <v>128</v>
      </c>
      <c r="L375" s="426" t="s">
        <v>648</v>
      </c>
      <c r="M375" s="426">
        <v>2021</v>
      </c>
      <c r="N375" s="426" t="s">
        <v>649</v>
      </c>
      <c r="O375" s="426" t="s">
        <v>654</v>
      </c>
      <c r="P375" s="426" t="s">
        <v>651</v>
      </c>
      <c r="Q375" s="426">
        <v>5</v>
      </c>
      <c r="R375" s="426">
        <v>17</v>
      </c>
      <c r="S375" s="426" t="s">
        <v>840</v>
      </c>
      <c r="T375" s="426">
        <v>2</v>
      </c>
      <c r="U375" s="426"/>
    </row>
    <row r="376" ht="13.5" spans="1:21">
      <c r="A376" s="426" t="s">
        <v>573</v>
      </c>
      <c r="B376" s="426" t="s">
        <v>128</v>
      </c>
      <c r="C376" s="426">
        <v>2021</v>
      </c>
      <c r="D376" s="426" t="s">
        <v>331</v>
      </c>
      <c r="E376" s="427" t="s">
        <v>335</v>
      </c>
      <c r="F376" s="426" t="s">
        <v>336</v>
      </c>
      <c r="G376" s="426" t="s">
        <v>25</v>
      </c>
      <c r="H376" s="426" t="s">
        <v>337</v>
      </c>
      <c r="I376" s="426">
        <v>26</v>
      </c>
      <c r="J376" s="426" t="s">
        <v>573</v>
      </c>
      <c r="K376" s="426" t="s">
        <v>128</v>
      </c>
      <c r="L376" s="426" t="s">
        <v>648</v>
      </c>
      <c r="M376" s="426">
        <v>2021</v>
      </c>
      <c r="N376" s="426" t="s">
        <v>649</v>
      </c>
      <c r="O376" s="426" t="s">
        <v>654</v>
      </c>
      <c r="P376" s="426" t="s">
        <v>651</v>
      </c>
      <c r="Q376" s="426">
        <v>6</v>
      </c>
      <c r="R376" s="426">
        <v>18</v>
      </c>
      <c r="S376" s="426" t="s">
        <v>841</v>
      </c>
      <c r="T376" s="426">
        <v>2</v>
      </c>
      <c r="U376" s="426"/>
    </row>
    <row r="377" ht="13.5" spans="1:21">
      <c r="A377" s="426" t="s">
        <v>573</v>
      </c>
      <c r="B377" s="426" t="s">
        <v>128</v>
      </c>
      <c r="C377" s="426">
        <v>2021</v>
      </c>
      <c r="D377" s="426" t="s">
        <v>331</v>
      </c>
      <c r="E377" s="427" t="s">
        <v>335</v>
      </c>
      <c r="F377" s="426" t="s">
        <v>336</v>
      </c>
      <c r="G377" s="426" t="s">
        <v>25</v>
      </c>
      <c r="H377" s="426" t="s">
        <v>337</v>
      </c>
      <c r="I377" s="426">
        <v>26</v>
      </c>
      <c r="J377" s="426" t="s">
        <v>573</v>
      </c>
      <c r="K377" s="426" t="s">
        <v>128</v>
      </c>
      <c r="L377" s="426" t="s">
        <v>648</v>
      </c>
      <c r="M377" s="426">
        <v>2021</v>
      </c>
      <c r="N377" s="426" t="s">
        <v>649</v>
      </c>
      <c r="O377" s="426" t="s">
        <v>654</v>
      </c>
      <c r="P377" s="426" t="s">
        <v>651</v>
      </c>
      <c r="Q377" s="426">
        <v>7</v>
      </c>
      <c r="R377" s="426">
        <v>19</v>
      </c>
      <c r="S377" s="426" t="s">
        <v>842</v>
      </c>
      <c r="T377" s="426">
        <v>1</v>
      </c>
      <c r="U377" s="426"/>
    </row>
    <row r="378" ht="13.5" spans="1:21">
      <c r="A378" s="426" t="s">
        <v>573</v>
      </c>
      <c r="B378" s="426" t="s">
        <v>128</v>
      </c>
      <c r="C378" s="426">
        <v>2021</v>
      </c>
      <c r="D378" s="426" t="s">
        <v>331</v>
      </c>
      <c r="E378" s="427" t="s">
        <v>335</v>
      </c>
      <c r="F378" s="426" t="s">
        <v>336</v>
      </c>
      <c r="G378" s="426" t="s">
        <v>25</v>
      </c>
      <c r="H378" s="426" t="s">
        <v>337</v>
      </c>
      <c r="I378" s="426">
        <v>26</v>
      </c>
      <c r="J378" s="426" t="s">
        <v>573</v>
      </c>
      <c r="K378" s="426" t="s">
        <v>128</v>
      </c>
      <c r="L378" s="426" t="s">
        <v>648</v>
      </c>
      <c r="M378" s="426">
        <v>2021</v>
      </c>
      <c r="N378" s="426" t="s">
        <v>649</v>
      </c>
      <c r="O378" s="426" t="s">
        <v>654</v>
      </c>
      <c r="P378" s="426" t="s">
        <v>659</v>
      </c>
      <c r="Q378" s="426">
        <v>8</v>
      </c>
      <c r="R378" s="426">
        <v>20</v>
      </c>
      <c r="S378" s="426" t="s">
        <v>696</v>
      </c>
      <c r="T378" s="426">
        <v>1</v>
      </c>
      <c r="U378" s="426"/>
    </row>
    <row r="379" ht="13.5" spans="1:21">
      <c r="A379" s="426" t="s">
        <v>573</v>
      </c>
      <c r="B379" s="426" t="s">
        <v>128</v>
      </c>
      <c r="C379" s="426">
        <v>2021</v>
      </c>
      <c r="D379" s="426" t="s">
        <v>331</v>
      </c>
      <c r="E379" s="427" t="s">
        <v>335</v>
      </c>
      <c r="F379" s="426" t="s">
        <v>336</v>
      </c>
      <c r="G379" s="426" t="s">
        <v>25</v>
      </c>
      <c r="H379" s="426" t="s">
        <v>337</v>
      </c>
      <c r="I379" s="426">
        <v>26</v>
      </c>
      <c r="J379" s="426" t="s">
        <v>573</v>
      </c>
      <c r="K379" s="426" t="s">
        <v>128</v>
      </c>
      <c r="L379" s="426" t="s">
        <v>648</v>
      </c>
      <c r="M379" s="426">
        <v>2021</v>
      </c>
      <c r="N379" s="426" t="s">
        <v>649</v>
      </c>
      <c r="O379" s="426" t="s">
        <v>654</v>
      </c>
      <c r="P379" s="426" t="s">
        <v>659</v>
      </c>
      <c r="Q379" s="426">
        <v>9</v>
      </c>
      <c r="R379" s="426">
        <v>21</v>
      </c>
      <c r="S379" s="426" t="s">
        <v>848</v>
      </c>
      <c r="T379" s="426">
        <v>1</v>
      </c>
      <c r="U379" s="426"/>
    </row>
    <row r="380" ht="13.5" spans="1:21">
      <c r="A380" s="426" t="s">
        <v>573</v>
      </c>
      <c r="B380" s="426" t="s">
        <v>128</v>
      </c>
      <c r="C380" s="426">
        <v>2021</v>
      </c>
      <c r="D380" s="426" t="s">
        <v>331</v>
      </c>
      <c r="E380" s="427" t="s">
        <v>335</v>
      </c>
      <c r="F380" s="426" t="s">
        <v>336</v>
      </c>
      <c r="G380" s="426" t="s">
        <v>25</v>
      </c>
      <c r="H380" s="426" t="s">
        <v>337</v>
      </c>
      <c r="I380" s="426">
        <v>26</v>
      </c>
      <c r="J380" s="426" t="s">
        <v>573</v>
      </c>
      <c r="K380" s="426" t="s">
        <v>128</v>
      </c>
      <c r="L380" s="426" t="s">
        <v>648</v>
      </c>
      <c r="M380" s="426">
        <v>2021</v>
      </c>
      <c r="N380" s="426" t="s">
        <v>657</v>
      </c>
      <c r="O380" s="426" t="s">
        <v>729</v>
      </c>
      <c r="P380" s="426" t="s">
        <v>651</v>
      </c>
      <c r="Q380" s="426">
        <v>10</v>
      </c>
      <c r="R380" s="426">
        <v>22</v>
      </c>
      <c r="S380" s="426" t="s">
        <v>849</v>
      </c>
      <c r="T380" s="426">
        <v>3</v>
      </c>
      <c r="U380" s="426"/>
    </row>
    <row r="381" ht="13.5" spans="1:21">
      <c r="A381" s="426" t="s">
        <v>573</v>
      </c>
      <c r="B381" s="426" t="s">
        <v>128</v>
      </c>
      <c r="C381" s="426">
        <v>2021</v>
      </c>
      <c r="D381" s="426" t="s">
        <v>331</v>
      </c>
      <c r="E381" s="427" t="s">
        <v>335</v>
      </c>
      <c r="F381" s="426" t="s">
        <v>336</v>
      </c>
      <c r="G381" s="426" t="s">
        <v>25</v>
      </c>
      <c r="H381" s="426" t="s">
        <v>337</v>
      </c>
      <c r="I381" s="426">
        <v>26</v>
      </c>
      <c r="J381" s="426" t="s">
        <v>573</v>
      </c>
      <c r="K381" s="426" t="s">
        <v>128</v>
      </c>
      <c r="L381" s="426" t="s">
        <v>648</v>
      </c>
      <c r="M381" s="426">
        <v>2021</v>
      </c>
      <c r="N381" s="426" t="s">
        <v>657</v>
      </c>
      <c r="O381" s="426" t="s">
        <v>658</v>
      </c>
      <c r="P381" s="426" t="s">
        <v>651</v>
      </c>
      <c r="Q381" s="426">
        <v>11</v>
      </c>
      <c r="R381" s="426">
        <v>23</v>
      </c>
      <c r="S381" s="426" t="s">
        <v>850</v>
      </c>
      <c r="T381" s="426">
        <v>4</v>
      </c>
      <c r="U381" s="426"/>
    </row>
    <row r="382" ht="13.5" spans="1:21">
      <c r="A382" s="426" t="s">
        <v>573</v>
      </c>
      <c r="B382" s="426" t="s">
        <v>128</v>
      </c>
      <c r="C382" s="426">
        <v>2021</v>
      </c>
      <c r="D382" s="426" t="s">
        <v>331</v>
      </c>
      <c r="E382" s="427" t="s">
        <v>335</v>
      </c>
      <c r="F382" s="426" t="s">
        <v>336</v>
      </c>
      <c r="G382" s="426" t="s">
        <v>25</v>
      </c>
      <c r="H382" s="426" t="s">
        <v>337</v>
      </c>
      <c r="I382" s="426">
        <v>26</v>
      </c>
      <c r="J382" s="426" t="s">
        <v>573</v>
      </c>
      <c r="K382" s="426" t="s">
        <v>128</v>
      </c>
      <c r="L382" s="426" t="s">
        <v>648</v>
      </c>
      <c r="M382" s="426">
        <v>2021</v>
      </c>
      <c r="N382" s="426" t="s">
        <v>657</v>
      </c>
      <c r="O382" s="426" t="s">
        <v>658</v>
      </c>
      <c r="P382" s="426" t="s">
        <v>651</v>
      </c>
      <c r="Q382" s="426">
        <v>12</v>
      </c>
      <c r="R382" s="426">
        <v>24</v>
      </c>
      <c r="S382" s="426" t="s">
        <v>851</v>
      </c>
      <c r="T382" s="426">
        <v>2</v>
      </c>
      <c r="U382" s="426"/>
    </row>
    <row r="383" ht="13.5" spans="1:21">
      <c r="A383" s="426" t="s">
        <v>573</v>
      </c>
      <c r="B383" s="426" t="s">
        <v>128</v>
      </c>
      <c r="C383" s="426">
        <v>2021</v>
      </c>
      <c r="D383" s="426" t="s">
        <v>331</v>
      </c>
      <c r="E383" s="427" t="s">
        <v>335</v>
      </c>
      <c r="F383" s="426" t="s">
        <v>336</v>
      </c>
      <c r="G383" s="426" t="s">
        <v>25</v>
      </c>
      <c r="H383" s="426" t="s">
        <v>337</v>
      </c>
      <c r="I383" s="426">
        <v>26</v>
      </c>
      <c r="J383" s="426" t="s">
        <v>573</v>
      </c>
      <c r="K383" s="426" t="s">
        <v>128</v>
      </c>
      <c r="L383" s="426" t="s">
        <v>648</v>
      </c>
      <c r="M383" s="426">
        <v>2021</v>
      </c>
      <c r="N383" s="426" t="s">
        <v>657</v>
      </c>
      <c r="O383" s="426" t="s">
        <v>658</v>
      </c>
      <c r="P383" s="426" t="s">
        <v>651</v>
      </c>
      <c r="Q383" s="426">
        <v>13</v>
      </c>
      <c r="R383" s="426">
        <v>25</v>
      </c>
      <c r="S383" s="426" t="s">
        <v>852</v>
      </c>
      <c r="T383" s="426">
        <v>4</v>
      </c>
      <c r="U383" s="426"/>
    </row>
    <row r="384" ht="13.5" spans="1:21">
      <c r="A384" s="426" t="s">
        <v>573</v>
      </c>
      <c r="B384" s="426" t="s">
        <v>128</v>
      </c>
      <c r="C384" s="426">
        <v>2021</v>
      </c>
      <c r="D384" s="426" t="s">
        <v>331</v>
      </c>
      <c r="E384" s="427" t="s">
        <v>335</v>
      </c>
      <c r="F384" s="426" t="s">
        <v>336</v>
      </c>
      <c r="G384" s="426" t="s">
        <v>25</v>
      </c>
      <c r="H384" s="426" t="s">
        <v>337</v>
      </c>
      <c r="I384" s="426">
        <v>26</v>
      </c>
      <c r="J384" s="426" t="s">
        <v>573</v>
      </c>
      <c r="K384" s="426" t="s">
        <v>128</v>
      </c>
      <c r="L384" s="426" t="s">
        <v>648</v>
      </c>
      <c r="M384" s="426">
        <v>2021</v>
      </c>
      <c r="N384" s="426" t="s">
        <v>657</v>
      </c>
      <c r="O384" s="426" t="s">
        <v>658</v>
      </c>
      <c r="P384" s="426" t="s">
        <v>651</v>
      </c>
      <c r="Q384" s="426">
        <v>14</v>
      </c>
      <c r="R384" s="426">
        <v>26</v>
      </c>
      <c r="S384" s="426" t="s">
        <v>853</v>
      </c>
      <c r="T384" s="426">
        <v>2</v>
      </c>
      <c r="U384" s="426"/>
    </row>
    <row r="385" ht="13.5" spans="1:21">
      <c r="A385" s="426" t="s">
        <v>573</v>
      </c>
      <c r="B385" s="426" t="s">
        <v>128</v>
      </c>
      <c r="C385" s="426">
        <v>2021</v>
      </c>
      <c r="D385" s="426" t="s">
        <v>331</v>
      </c>
      <c r="E385" s="427" t="s">
        <v>335</v>
      </c>
      <c r="F385" s="426" t="s">
        <v>336</v>
      </c>
      <c r="G385" s="426" t="s">
        <v>25</v>
      </c>
      <c r="H385" s="426" t="s">
        <v>337</v>
      </c>
      <c r="I385" s="426">
        <v>26</v>
      </c>
      <c r="J385" s="426" t="s">
        <v>573</v>
      </c>
      <c r="K385" s="426" t="s">
        <v>128</v>
      </c>
      <c r="L385" s="426" t="s">
        <v>648</v>
      </c>
      <c r="M385" s="426">
        <v>2021</v>
      </c>
      <c r="N385" s="426" t="s">
        <v>657</v>
      </c>
      <c r="O385" s="426" t="s">
        <v>658</v>
      </c>
      <c r="P385" s="426" t="s">
        <v>659</v>
      </c>
      <c r="Q385" s="426">
        <v>15</v>
      </c>
      <c r="R385" s="426">
        <v>27</v>
      </c>
      <c r="S385" s="426" t="s">
        <v>854</v>
      </c>
      <c r="T385" s="426">
        <v>3</v>
      </c>
      <c r="U385" s="426"/>
    </row>
    <row r="386" ht="13.5" spans="1:21">
      <c r="A386" s="426" t="s">
        <v>573</v>
      </c>
      <c r="B386" s="426" t="s">
        <v>128</v>
      </c>
      <c r="C386" s="426">
        <v>2021</v>
      </c>
      <c r="D386" s="426" t="s">
        <v>331</v>
      </c>
      <c r="E386" s="427" t="s">
        <v>335</v>
      </c>
      <c r="F386" s="426" t="s">
        <v>336</v>
      </c>
      <c r="G386" s="426" t="s">
        <v>25</v>
      </c>
      <c r="H386" s="426" t="s">
        <v>337</v>
      </c>
      <c r="I386" s="426">
        <v>26</v>
      </c>
      <c r="J386" s="426" t="s">
        <v>573</v>
      </c>
      <c r="K386" s="426" t="s">
        <v>128</v>
      </c>
      <c r="L386" s="426" t="s">
        <v>648</v>
      </c>
      <c r="M386" s="426">
        <v>2021</v>
      </c>
      <c r="N386" s="426" t="s">
        <v>657</v>
      </c>
      <c r="O386" s="426" t="s">
        <v>666</v>
      </c>
      <c r="P386" s="426" t="s">
        <v>651</v>
      </c>
      <c r="Q386" s="426">
        <v>16</v>
      </c>
      <c r="R386" s="426">
        <v>140</v>
      </c>
      <c r="S386" s="426" t="s">
        <v>855</v>
      </c>
      <c r="T386" s="426"/>
      <c r="U386" s="426" t="s">
        <v>668</v>
      </c>
    </row>
    <row r="387" ht="13.5" spans="1:21">
      <c r="A387" s="426" t="s">
        <v>573</v>
      </c>
      <c r="B387" s="426" t="s">
        <v>128</v>
      </c>
      <c r="C387" s="426">
        <v>2021</v>
      </c>
      <c r="D387" s="426" t="s">
        <v>331</v>
      </c>
      <c r="E387" s="427" t="s">
        <v>335</v>
      </c>
      <c r="F387" s="426" t="s">
        <v>336</v>
      </c>
      <c r="G387" s="426" t="s">
        <v>25</v>
      </c>
      <c r="H387" s="426" t="s">
        <v>337</v>
      </c>
      <c r="I387" s="426">
        <v>26</v>
      </c>
      <c r="J387" s="426" t="s">
        <v>573</v>
      </c>
      <c r="K387" s="426" t="s">
        <v>128</v>
      </c>
      <c r="L387" s="426" t="s">
        <v>648</v>
      </c>
      <c r="M387" s="426">
        <v>2021</v>
      </c>
      <c r="N387" s="426" t="s">
        <v>657</v>
      </c>
      <c r="O387" s="426" t="s">
        <v>666</v>
      </c>
      <c r="P387" s="426" t="s">
        <v>651</v>
      </c>
      <c r="Q387" s="426">
        <v>17</v>
      </c>
      <c r="R387" s="426">
        <v>141</v>
      </c>
      <c r="S387" s="426" t="s">
        <v>856</v>
      </c>
      <c r="T387" s="426"/>
      <c r="U387" s="426" t="s">
        <v>668</v>
      </c>
    </row>
    <row r="388" ht="13.5" spans="1:21">
      <c r="A388" s="426" t="s">
        <v>573</v>
      </c>
      <c r="B388" s="426" t="s">
        <v>128</v>
      </c>
      <c r="C388" s="426">
        <v>2021</v>
      </c>
      <c r="D388" s="426" t="s">
        <v>331</v>
      </c>
      <c r="E388" s="427" t="s">
        <v>335</v>
      </c>
      <c r="F388" s="426" t="s">
        <v>336</v>
      </c>
      <c r="G388" s="426" t="s">
        <v>25</v>
      </c>
      <c r="H388" s="426" t="s">
        <v>337</v>
      </c>
      <c r="I388" s="426">
        <v>26</v>
      </c>
      <c r="J388" s="426" t="s">
        <v>573</v>
      </c>
      <c r="K388" s="426" t="s">
        <v>128</v>
      </c>
      <c r="L388" s="426" t="s">
        <v>648</v>
      </c>
      <c r="M388" s="426">
        <v>2021</v>
      </c>
      <c r="N388" s="426" t="s">
        <v>657</v>
      </c>
      <c r="O388" s="426" t="s">
        <v>666</v>
      </c>
      <c r="P388" s="426" t="s">
        <v>651</v>
      </c>
      <c r="Q388" s="426">
        <v>18</v>
      </c>
      <c r="R388" s="426">
        <v>142</v>
      </c>
      <c r="S388" s="426" t="s">
        <v>857</v>
      </c>
      <c r="T388" s="426"/>
      <c r="U388" s="426" t="s">
        <v>721</v>
      </c>
    </row>
    <row r="389" ht="13.5" spans="1:21">
      <c r="A389" s="426" t="s">
        <v>575</v>
      </c>
      <c r="B389" s="426" t="s">
        <v>128</v>
      </c>
      <c r="C389" s="426">
        <v>2021</v>
      </c>
      <c r="D389" s="426" t="s">
        <v>146</v>
      </c>
      <c r="E389" s="427" t="s">
        <v>158</v>
      </c>
      <c r="F389" s="426" t="s">
        <v>159</v>
      </c>
      <c r="G389" s="426" t="s">
        <v>25</v>
      </c>
      <c r="H389" s="426" t="s">
        <v>160</v>
      </c>
      <c r="I389" s="426">
        <v>28</v>
      </c>
      <c r="J389" s="426" t="s">
        <v>575</v>
      </c>
      <c r="K389" s="426" t="s">
        <v>128</v>
      </c>
      <c r="L389" s="426" t="s">
        <v>867</v>
      </c>
      <c r="M389" s="426">
        <v>2021</v>
      </c>
      <c r="N389" s="426" t="s">
        <v>649</v>
      </c>
      <c r="O389" s="426" t="s">
        <v>650</v>
      </c>
      <c r="P389" s="426" t="s">
        <v>651</v>
      </c>
      <c r="Q389" s="426">
        <v>1</v>
      </c>
      <c r="R389" s="426">
        <v>42</v>
      </c>
      <c r="S389" s="426" t="s">
        <v>836</v>
      </c>
      <c r="T389" s="426">
        <v>2</v>
      </c>
      <c r="U389" s="426"/>
    </row>
    <row r="390" ht="13.5" spans="1:21">
      <c r="A390" s="426" t="s">
        <v>575</v>
      </c>
      <c r="B390" s="426" t="s">
        <v>128</v>
      </c>
      <c r="C390" s="426">
        <v>2021</v>
      </c>
      <c r="D390" s="426" t="s">
        <v>146</v>
      </c>
      <c r="E390" s="427" t="s">
        <v>164</v>
      </c>
      <c r="F390" s="426" t="s">
        <v>165</v>
      </c>
      <c r="G390" s="426" t="s">
        <v>25</v>
      </c>
      <c r="H390" s="426" t="s">
        <v>154</v>
      </c>
      <c r="I390" s="426">
        <v>35</v>
      </c>
      <c r="J390" s="426" t="s">
        <v>575</v>
      </c>
      <c r="K390" s="426" t="s">
        <v>128</v>
      </c>
      <c r="L390" s="426" t="s">
        <v>867</v>
      </c>
      <c r="M390" s="426">
        <v>2021</v>
      </c>
      <c r="N390" s="426" t="s">
        <v>649</v>
      </c>
      <c r="O390" s="426" t="s">
        <v>650</v>
      </c>
      <c r="P390" s="426" t="s">
        <v>651</v>
      </c>
      <c r="Q390" s="426">
        <v>1</v>
      </c>
      <c r="R390" s="426">
        <v>42</v>
      </c>
      <c r="S390" s="426" t="s">
        <v>836</v>
      </c>
      <c r="T390" s="426">
        <v>2</v>
      </c>
      <c r="U390" s="426"/>
    </row>
    <row r="391" ht="13.5" spans="1:21">
      <c r="A391" s="426" t="s">
        <v>575</v>
      </c>
      <c r="B391" s="426" t="s">
        <v>128</v>
      </c>
      <c r="C391" s="426">
        <v>2021</v>
      </c>
      <c r="D391" s="426" t="s">
        <v>146</v>
      </c>
      <c r="E391" s="427" t="s">
        <v>158</v>
      </c>
      <c r="F391" s="426" t="s">
        <v>159</v>
      </c>
      <c r="G391" s="426" t="s">
        <v>25</v>
      </c>
      <c r="H391" s="426" t="s">
        <v>160</v>
      </c>
      <c r="I391" s="426">
        <v>28</v>
      </c>
      <c r="J391" s="426" t="s">
        <v>575</v>
      </c>
      <c r="K391" s="426" t="s">
        <v>128</v>
      </c>
      <c r="L391" s="426" t="s">
        <v>867</v>
      </c>
      <c r="M391" s="426">
        <v>2021</v>
      </c>
      <c r="N391" s="426" t="s">
        <v>649</v>
      </c>
      <c r="O391" s="426" t="s">
        <v>654</v>
      </c>
      <c r="P391" s="426" t="s">
        <v>651</v>
      </c>
      <c r="Q391" s="426">
        <v>2</v>
      </c>
      <c r="R391" s="426">
        <v>43</v>
      </c>
      <c r="S391" s="426" t="s">
        <v>837</v>
      </c>
      <c r="T391" s="426">
        <v>3</v>
      </c>
      <c r="U391" s="426"/>
    </row>
    <row r="392" ht="13.5" spans="1:21">
      <c r="A392" s="426" t="s">
        <v>575</v>
      </c>
      <c r="B392" s="426" t="s">
        <v>128</v>
      </c>
      <c r="C392" s="426">
        <v>2021</v>
      </c>
      <c r="D392" s="426" t="s">
        <v>146</v>
      </c>
      <c r="E392" s="427" t="s">
        <v>164</v>
      </c>
      <c r="F392" s="426" t="s">
        <v>165</v>
      </c>
      <c r="G392" s="426" t="s">
        <v>25</v>
      </c>
      <c r="H392" s="426" t="s">
        <v>154</v>
      </c>
      <c r="I392" s="426">
        <v>35</v>
      </c>
      <c r="J392" s="426" t="s">
        <v>575</v>
      </c>
      <c r="K392" s="426" t="s">
        <v>128</v>
      </c>
      <c r="L392" s="426" t="s">
        <v>867</v>
      </c>
      <c r="M392" s="426">
        <v>2021</v>
      </c>
      <c r="N392" s="426" t="s">
        <v>649</v>
      </c>
      <c r="O392" s="426" t="s">
        <v>654</v>
      </c>
      <c r="P392" s="426" t="s">
        <v>651</v>
      </c>
      <c r="Q392" s="426">
        <v>2</v>
      </c>
      <c r="R392" s="426">
        <v>43</v>
      </c>
      <c r="S392" s="426" t="s">
        <v>837</v>
      </c>
      <c r="T392" s="426">
        <v>3</v>
      </c>
      <c r="U392" s="426"/>
    </row>
    <row r="393" ht="13.5" spans="1:21">
      <c r="A393" s="426" t="s">
        <v>575</v>
      </c>
      <c r="B393" s="426" t="s">
        <v>128</v>
      </c>
      <c r="C393" s="426">
        <v>2021</v>
      </c>
      <c r="D393" s="426" t="s">
        <v>146</v>
      </c>
      <c r="E393" s="427" t="s">
        <v>158</v>
      </c>
      <c r="F393" s="426" t="s">
        <v>159</v>
      </c>
      <c r="G393" s="426" t="s">
        <v>25</v>
      </c>
      <c r="H393" s="426" t="s">
        <v>160</v>
      </c>
      <c r="I393" s="426">
        <v>28</v>
      </c>
      <c r="J393" s="426" t="s">
        <v>575</v>
      </c>
      <c r="K393" s="426" t="s">
        <v>128</v>
      </c>
      <c r="L393" s="426" t="s">
        <v>867</v>
      </c>
      <c r="M393" s="426">
        <v>2021</v>
      </c>
      <c r="N393" s="426" t="s">
        <v>649</v>
      </c>
      <c r="O393" s="426" t="s">
        <v>654</v>
      </c>
      <c r="P393" s="426" t="s">
        <v>651</v>
      </c>
      <c r="Q393" s="426">
        <v>3</v>
      </c>
      <c r="R393" s="426">
        <v>44</v>
      </c>
      <c r="S393" s="426" t="s">
        <v>838</v>
      </c>
      <c r="T393" s="426">
        <v>3</v>
      </c>
      <c r="U393" s="426"/>
    </row>
    <row r="394" ht="13.5" spans="1:21">
      <c r="A394" s="426" t="s">
        <v>575</v>
      </c>
      <c r="B394" s="426" t="s">
        <v>128</v>
      </c>
      <c r="C394" s="426">
        <v>2021</v>
      </c>
      <c r="D394" s="426" t="s">
        <v>146</v>
      </c>
      <c r="E394" s="427" t="s">
        <v>164</v>
      </c>
      <c r="F394" s="426" t="s">
        <v>165</v>
      </c>
      <c r="G394" s="426" t="s">
        <v>25</v>
      </c>
      <c r="H394" s="426" t="s">
        <v>154</v>
      </c>
      <c r="I394" s="426">
        <v>35</v>
      </c>
      <c r="J394" s="426" t="s">
        <v>575</v>
      </c>
      <c r="K394" s="426" t="s">
        <v>128</v>
      </c>
      <c r="L394" s="426" t="s">
        <v>867</v>
      </c>
      <c r="M394" s="426">
        <v>2021</v>
      </c>
      <c r="N394" s="426" t="s">
        <v>649</v>
      </c>
      <c r="O394" s="426" t="s">
        <v>654</v>
      </c>
      <c r="P394" s="426" t="s">
        <v>651</v>
      </c>
      <c r="Q394" s="426">
        <v>3</v>
      </c>
      <c r="R394" s="426">
        <v>44</v>
      </c>
      <c r="S394" s="426" t="s">
        <v>838</v>
      </c>
      <c r="T394" s="426">
        <v>3</v>
      </c>
      <c r="U394" s="426"/>
    </row>
    <row r="395" ht="13.5" spans="1:21">
      <c r="A395" s="426" t="s">
        <v>575</v>
      </c>
      <c r="B395" s="426" t="s">
        <v>128</v>
      </c>
      <c r="C395" s="426">
        <v>2021</v>
      </c>
      <c r="D395" s="426" t="s">
        <v>146</v>
      </c>
      <c r="E395" s="427" t="s">
        <v>158</v>
      </c>
      <c r="F395" s="426" t="s">
        <v>159</v>
      </c>
      <c r="G395" s="426" t="s">
        <v>25</v>
      </c>
      <c r="H395" s="426" t="s">
        <v>160</v>
      </c>
      <c r="I395" s="426">
        <v>28</v>
      </c>
      <c r="J395" s="426" t="s">
        <v>575</v>
      </c>
      <c r="K395" s="426" t="s">
        <v>128</v>
      </c>
      <c r="L395" s="426" t="s">
        <v>867</v>
      </c>
      <c r="M395" s="426">
        <v>2021</v>
      </c>
      <c r="N395" s="426" t="s">
        <v>649</v>
      </c>
      <c r="O395" s="426" t="s">
        <v>654</v>
      </c>
      <c r="P395" s="426" t="s">
        <v>651</v>
      </c>
      <c r="Q395" s="426">
        <v>4</v>
      </c>
      <c r="R395" s="426">
        <v>45</v>
      </c>
      <c r="S395" s="426" t="s">
        <v>839</v>
      </c>
      <c r="T395" s="426">
        <v>3</v>
      </c>
      <c r="U395" s="426"/>
    </row>
    <row r="396" ht="13.5" spans="1:21">
      <c r="A396" s="426" t="s">
        <v>575</v>
      </c>
      <c r="B396" s="426" t="s">
        <v>128</v>
      </c>
      <c r="C396" s="426">
        <v>2021</v>
      </c>
      <c r="D396" s="426" t="s">
        <v>146</v>
      </c>
      <c r="E396" s="427" t="s">
        <v>164</v>
      </c>
      <c r="F396" s="426" t="s">
        <v>165</v>
      </c>
      <c r="G396" s="426" t="s">
        <v>25</v>
      </c>
      <c r="H396" s="426" t="s">
        <v>154</v>
      </c>
      <c r="I396" s="426">
        <v>35</v>
      </c>
      <c r="J396" s="426" t="s">
        <v>575</v>
      </c>
      <c r="K396" s="426" t="s">
        <v>128</v>
      </c>
      <c r="L396" s="426" t="s">
        <v>867</v>
      </c>
      <c r="M396" s="426">
        <v>2021</v>
      </c>
      <c r="N396" s="426" t="s">
        <v>649</v>
      </c>
      <c r="O396" s="426" t="s">
        <v>654</v>
      </c>
      <c r="P396" s="426" t="s">
        <v>651</v>
      </c>
      <c r="Q396" s="426">
        <v>4</v>
      </c>
      <c r="R396" s="426">
        <v>45</v>
      </c>
      <c r="S396" s="426" t="s">
        <v>839</v>
      </c>
      <c r="T396" s="426">
        <v>3</v>
      </c>
      <c r="U396" s="426"/>
    </row>
    <row r="397" ht="13.5" spans="1:21">
      <c r="A397" s="426" t="s">
        <v>575</v>
      </c>
      <c r="B397" s="426" t="s">
        <v>128</v>
      </c>
      <c r="C397" s="426">
        <v>2021</v>
      </c>
      <c r="D397" s="426" t="s">
        <v>146</v>
      </c>
      <c r="E397" s="427" t="s">
        <v>158</v>
      </c>
      <c r="F397" s="426" t="s">
        <v>159</v>
      </c>
      <c r="G397" s="426" t="s">
        <v>25</v>
      </c>
      <c r="H397" s="426" t="s">
        <v>160</v>
      </c>
      <c r="I397" s="426">
        <v>28</v>
      </c>
      <c r="J397" s="426" t="s">
        <v>575</v>
      </c>
      <c r="K397" s="426" t="s">
        <v>128</v>
      </c>
      <c r="L397" s="426" t="s">
        <v>867</v>
      </c>
      <c r="M397" s="426">
        <v>2021</v>
      </c>
      <c r="N397" s="426" t="s">
        <v>649</v>
      </c>
      <c r="O397" s="426" t="s">
        <v>654</v>
      </c>
      <c r="P397" s="426" t="s">
        <v>651</v>
      </c>
      <c r="Q397" s="426">
        <v>5</v>
      </c>
      <c r="R397" s="426">
        <v>46</v>
      </c>
      <c r="S397" s="426" t="s">
        <v>840</v>
      </c>
      <c r="T397" s="426">
        <v>2</v>
      </c>
      <c r="U397" s="426"/>
    </row>
    <row r="398" ht="13.5" spans="1:21">
      <c r="A398" s="426" t="s">
        <v>575</v>
      </c>
      <c r="B398" s="426" t="s">
        <v>128</v>
      </c>
      <c r="C398" s="426">
        <v>2021</v>
      </c>
      <c r="D398" s="426" t="s">
        <v>146</v>
      </c>
      <c r="E398" s="427" t="s">
        <v>164</v>
      </c>
      <c r="F398" s="426" t="s">
        <v>165</v>
      </c>
      <c r="G398" s="426" t="s">
        <v>25</v>
      </c>
      <c r="H398" s="426" t="s">
        <v>154</v>
      </c>
      <c r="I398" s="426">
        <v>35</v>
      </c>
      <c r="J398" s="426" t="s">
        <v>575</v>
      </c>
      <c r="K398" s="426" t="s">
        <v>128</v>
      </c>
      <c r="L398" s="426" t="s">
        <v>867</v>
      </c>
      <c r="M398" s="426">
        <v>2021</v>
      </c>
      <c r="N398" s="426" t="s">
        <v>649</v>
      </c>
      <c r="O398" s="426" t="s">
        <v>654</v>
      </c>
      <c r="P398" s="426" t="s">
        <v>651</v>
      </c>
      <c r="Q398" s="426">
        <v>5</v>
      </c>
      <c r="R398" s="426">
        <v>46</v>
      </c>
      <c r="S398" s="426" t="s">
        <v>840</v>
      </c>
      <c r="T398" s="426">
        <v>2</v>
      </c>
      <c r="U398" s="426"/>
    </row>
    <row r="399" ht="13.5" spans="1:21">
      <c r="A399" s="426" t="s">
        <v>575</v>
      </c>
      <c r="B399" s="426" t="s">
        <v>128</v>
      </c>
      <c r="C399" s="426">
        <v>2021</v>
      </c>
      <c r="D399" s="426" t="s">
        <v>146</v>
      </c>
      <c r="E399" s="427" t="s">
        <v>158</v>
      </c>
      <c r="F399" s="426" t="s">
        <v>159</v>
      </c>
      <c r="G399" s="426" t="s">
        <v>25</v>
      </c>
      <c r="H399" s="426" t="s">
        <v>160</v>
      </c>
      <c r="I399" s="426">
        <v>28</v>
      </c>
      <c r="J399" s="426" t="s">
        <v>575</v>
      </c>
      <c r="K399" s="426" t="s">
        <v>128</v>
      </c>
      <c r="L399" s="426" t="s">
        <v>867</v>
      </c>
      <c r="M399" s="426">
        <v>2021</v>
      </c>
      <c r="N399" s="426" t="s">
        <v>649</v>
      </c>
      <c r="O399" s="426" t="s">
        <v>654</v>
      </c>
      <c r="P399" s="426" t="s">
        <v>651</v>
      </c>
      <c r="Q399" s="426">
        <v>6</v>
      </c>
      <c r="R399" s="426">
        <v>47</v>
      </c>
      <c r="S399" s="426" t="s">
        <v>841</v>
      </c>
      <c r="T399" s="426">
        <v>2</v>
      </c>
      <c r="U399" s="426"/>
    </row>
    <row r="400" ht="13.5" spans="1:21">
      <c r="A400" s="426" t="s">
        <v>575</v>
      </c>
      <c r="B400" s="426" t="s">
        <v>128</v>
      </c>
      <c r="C400" s="426">
        <v>2021</v>
      </c>
      <c r="D400" s="426" t="s">
        <v>146</v>
      </c>
      <c r="E400" s="427" t="s">
        <v>164</v>
      </c>
      <c r="F400" s="426" t="s">
        <v>165</v>
      </c>
      <c r="G400" s="426" t="s">
        <v>25</v>
      </c>
      <c r="H400" s="426" t="s">
        <v>154</v>
      </c>
      <c r="I400" s="426">
        <v>35</v>
      </c>
      <c r="J400" s="426" t="s">
        <v>575</v>
      </c>
      <c r="K400" s="426" t="s">
        <v>128</v>
      </c>
      <c r="L400" s="426" t="s">
        <v>867</v>
      </c>
      <c r="M400" s="426">
        <v>2021</v>
      </c>
      <c r="N400" s="426" t="s">
        <v>649</v>
      </c>
      <c r="O400" s="426" t="s">
        <v>654</v>
      </c>
      <c r="P400" s="426" t="s">
        <v>651</v>
      </c>
      <c r="Q400" s="426">
        <v>6</v>
      </c>
      <c r="R400" s="426">
        <v>47</v>
      </c>
      <c r="S400" s="426" t="s">
        <v>841</v>
      </c>
      <c r="T400" s="426">
        <v>2</v>
      </c>
      <c r="U400" s="426"/>
    </row>
    <row r="401" ht="13.5" spans="1:21">
      <c r="A401" s="426" t="s">
        <v>575</v>
      </c>
      <c r="B401" s="426" t="s">
        <v>128</v>
      </c>
      <c r="C401" s="426">
        <v>2021</v>
      </c>
      <c r="D401" s="426" t="s">
        <v>146</v>
      </c>
      <c r="E401" s="427" t="s">
        <v>158</v>
      </c>
      <c r="F401" s="426" t="s">
        <v>159</v>
      </c>
      <c r="G401" s="426" t="s">
        <v>25</v>
      </c>
      <c r="H401" s="426" t="s">
        <v>160</v>
      </c>
      <c r="I401" s="426">
        <v>28</v>
      </c>
      <c r="J401" s="426" t="s">
        <v>575</v>
      </c>
      <c r="K401" s="426" t="s">
        <v>128</v>
      </c>
      <c r="L401" s="426" t="s">
        <v>867</v>
      </c>
      <c r="M401" s="426">
        <v>2021</v>
      </c>
      <c r="N401" s="426" t="s">
        <v>649</v>
      </c>
      <c r="O401" s="426" t="s">
        <v>654</v>
      </c>
      <c r="P401" s="426" t="s">
        <v>651</v>
      </c>
      <c r="Q401" s="426">
        <v>7</v>
      </c>
      <c r="R401" s="426">
        <v>48</v>
      </c>
      <c r="S401" s="426" t="s">
        <v>842</v>
      </c>
      <c r="T401" s="426">
        <v>1</v>
      </c>
      <c r="U401" s="426"/>
    </row>
    <row r="402" ht="13.5" spans="1:21">
      <c r="A402" s="426" t="s">
        <v>575</v>
      </c>
      <c r="B402" s="426" t="s">
        <v>128</v>
      </c>
      <c r="C402" s="426">
        <v>2021</v>
      </c>
      <c r="D402" s="426" t="s">
        <v>146</v>
      </c>
      <c r="E402" s="427" t="s">
        <v>164</v>
      </c>
      <c r="F402" s="426" t="s">
        <v>165</v>
      </c>
      <c r="G402" s="426" t="s">
        <v>25</v>
      </c>
      <c r="H402" s="426" t="s">
        <v>154</v>
      </c>
      <c r="I402" s="426">
        <v>35</v>
      </c>
      <c r="J402" s="426" t="s">
        <v>575</v>
      </c>
      <c r="K402" s="426" t="s">
        <v>128</v>
      </c>
      <c r="L402" s="426" t="s">
        <v>867</v>
      </c>
      <c r="M402" s="426">
        <v>2021</v>
      </c>
      <c r="N402" s="426" t="s">
        <v>649</v>
      </c>
      <c r="O402" s="426" t="s">
        <v>654</v>
      </c>
      <c r="P402" s="426" t="s">
        <v>651</v>
      </c>
      <c r="Q402" s="426">
        <v>7</v>
      </c>
      <c r="R402" s="426">
        <v>48</v>
      </c>
      <c r="S402" s="426" t="s">
        <v>842</v>
      </c>
      <c r="T402" s="426">
        <v>1</v>
      </c>
      <c r="U402" s="426"/>
    </row>
    <row r="403" ht="13.5" spans="1:21">
      <c r="A403" s="426" t="s">
        <v>575</v>
      </c>
      <c r="B403" s="426" t="s">
        <v>128</v>
      </c>
      <c r="C403" s="426">
        <v>2021</v>
      </c>
      <c r="D403" s="426" t="s">
        <v>146</v>
      </c>
      <c r="E403" s="427" t="s">
        <v>158</v>
      </c>
      <c r="F403" s="426" t="s">
        <v>159</v>
      </c>
      <c r="G403" s="426" t="s">
        <v>25</v>
      </c>
      <c r="H403" s="426" t="s">
        <v>160</v>
      </c>
      <c r="I403" s="426">
        <v>28</v>
      </c>
      <c r="J403" s="426" t="s">
        <v>575</v>
      </c>
      <c r="K403" s="426" t="s">
        <v>128</v>
      </c>
      <c r="L403" s="426" t="s">
        <v>867</v>
      </c>
      <c r="M403" s="426">
        <v>2021</v>
      </c>
      <c r="N403" s="426" t="s">
        <v>649</v>
      </c>
      <c r="O403" s="426" t="s">
        <v>654</v>
      </c>
      <c r="P403" s="426" t="s">
        <v>659</v>
      </c>
      <c r="Q403" s="426">
        <v>8</v>
      </c>
      <c r="R403" s="426">
        <v>49</v>
      </c>
      <c r="S403" s="426" t="s">
        <v>868</v>
      </c>
      <c r="T403" s="426">
        <v>1</v>
      </c>
      <c r="U403" s="426"/>
    </row>
    <row r="404" ht="13.5" spans="1:21">
      <c r="A404" s="426" t="s">
        <v>575</v>
      </c>
      <c r="B404" s="426" t="s">
        <v>128</v>
      </c>
      <c r="C404" s="426">
        <v>2021</v>
      </c>
      <c r="D404" s="426" t="s">
        <v>146</v>
      </c>
      <c r="E404" s="427" t="s">
        <v>164</v>
      </c>
      <c r="F404" s="426" t="s">
        <v>165</v>
      </c>
      <c r="G404" s="426" t="s">
        <v>25</v>
      </c>
      <c r="H404" s="426" t="s">
        <v>154</v>
      </c>
      <c r="I404" s="426">
        <v>35</v>
      </c>
      <c r="J404" s="426" t="s">
        <v>575</v>
      </c>
      <c r="K404" s="426" t="s">
        <v>128</v>
      </c>
      <c r="L404" s="426" t="s">
        <v>867</v>
      </c>
      <c r="M404" s="426">
        <v>2021</v>
      </c>
      <c r="N404" s="426" t="s">
        <v>649</v>
      </c>
      <c r="O404" s="426" t="s">
        <v>654</v>
      </c>
      <c r="P404" s="426" t="s">
        <v>659</v>
      </c>
      <c r="Q404" s="426">
        <v>8</v>
      </c>
      <c r="R404" s="426">
        <v>49</v>
      </c>
      <c r="S404" s="426" t="s">
        <v>868</v>
      </c>
      <c r="T404" s="426">
        <v>1</v>
      </c>
      <c r="U404" s="426"/>
    </row>
    <row r="405" ht="13.5" spans="1:21">
      <c r="A405" s="426" t="s">
        <v>575</v>
      </c>
      <c r="B405" s="426" t="s">
        <v>128</v>
      </c>
      <c r="C405" s="426">
        <v>2021</v>
      </c>
      <c r="D405" s="426" t="s">
        <v>146</v>
      </c>
      <c r="E405" s="427" t="s">
        <v>158</v>
      </c>
      <c r="F405" s="426" t="s">
        <v>159</v>
      </c>
      <c r="G405" s="426" t="s">
        <v>25</v>
      </c>
      <c r="H405" s="426" t="s">
        <v>160</v>
      </c>
      <c r="I405" s="426">
        <v>28</v>
      </c>
      <c r="J405" s="426" t="s">
        <v>575</v>
      </c>
      <c r="K405" s="426" t="s">
        <v>128</v>
      </c>
      <c r="L405" s="426" t="s">
        <v>867</v>
      </c>
      <c r="M405" s="426">
        <v>2021</v>
      </c>
      <c r="N405" s="426" t="s">
        <v>649</v>
      </c>
      <c r="O405" s="426" t="s">
        <v>654</v>
      </c>
      <c r="P405" s="426" t="s">
        <v>659</v>
      </c>
      <c r="Q405" s="426">
        <v>9</v>
      </c>
      <c r="R405" s="426">
        <v>50</v>
      </c>
      <c r="S405" s="426" t="s">
        <v>696</v>
      </c>
      <c r="T405" s="426">
        <v>1</v>
      </c>
      <c r="U405" s="426"/>
    </row>
    <row r="406" ht="13.5" spans="1:21">
      <c r="A406" s="426" t="s">
        <v>575</v>
      </c>
      <c r="B406" s="426" t="s">
        <v>128</v>
      </c>
      <c r="C406" s="426">
        <v>2021</v>
      </c>
      <c r="D406" s="426" t="s">
        <v>146</v>
      </c>
      <c r="E406" s="427" t="s">
        <v>164</v>
      </c>
      <c r="F406" s="426" t="s">
        <v>165</v>
      </c>
      <c r="G406" s="426" t="s">
        <v>25</v>
      </c>
      <c r="H406" s="426" t="s">
        <v>154</v>
      </c>
      <c r="I406" s="426">
        <v>35</v>
      </c>
      <c r="J406" s="426" t="s">
        <v>575</v>
      </c>
      <c r="K406" s="426" t="s">
        <v>128</v>
      </c>
      <c r="L406" s="426" t="s">
        <v>867</v>
      </c>
      <c r="M406" s="426">
        <v>2021</v>
      </c>
      <c r="N406" s="426" t="s">
        <v>649</v>
      </c>
      <c r="O406" s="426" t="s">
        <v>654</v>
      </c>
      <c r="P406" s="426" t="s">
        <v>659</v>
      </c>
      <c r="Q406" s="426">
        <v>9</v>
      </c>
      <c r="R406" s="426">
        <v>50</v>
      </c>
      <c r="S406" s="426" t="s">
        <v>696</v>
      </c>
      <c r="T406" s="426">
        <v>1</v>
      </c>
      <c r="U406" s="426"/>
    </row>
    <row r="407" ht="13.5" spans="1:21">
      <c r="A407" s="426" t="s">
        <v>575</v>
      </c>
      <c r="B407" s="426" t="s">
        <v>128</v>
      </c>
      <c r="C407" s="426">
        <v>2021</v>
      </c>
      <c r="D407" s="426" t="s">
        <v>146</v>
      </c>
      <c r="E407" s="427" t="s">
        <v>158</v>
      </c>
      <c r="F407" s="426" t="s">
        <v>159</v>
      </c>
      <c r="G407" s="426" t="s">
        <v>25</v>
      </c>
      <c r="H407" s="426" t="s">
        <v>160</v>
      </c>
      <c r="I407" s="426">
        <v>28</v>
      </c>
      <c r="J407" s="426" t="s">
        <v>575</v>
      </c>
      <c r="K407" s="426" t="s">
        <v>128</v>
      </c>
      <c r="L407" s="426" t="s">
        <v>867</v>
      </c>
      <c r="M407" s="426">
        <v>2021</v>
      </c>
      <c r="N407" s="426" t="s">
        <v>657</v>
      </c>
      <c r="O407" s="426" t="s">
        <v>729</v>
      </c>
      <c r="P407" s="426" t="s">
        <v>651</v>
      </c>
      <c r="Q407" s="426">
        <v>10</v>
      </c>
      <c r="R407" s="426">
        <v>51</v>
      </c>
      <c r="S407" s="426" t="s">
        <v>869</v>
      </c>
      <c r="T407" s="426">
        <v>4</v>
      </c>
      <c r="U407" s="426"/>
    </row>
    <row r="408" ht="13.5" spans="1:21">
      <c r="A408" s="426" t="s">
        <v>575</v>
      </c>
      <c r="B408" s="426" t="s">
        <v>128</v>
      </c>
      <c r="C408" s="426">
        <v>2021</v>
      </c>
      <c r="D408" s="426" t="s">
        <v>146</v>
      </c>
      <c r="E408" s="427" t="s">
        <v>164</v>
      </c>
      <c r="F408" s="426" t="s">
        <v>165</v>
      </c>
      <c r="G408" s="426" t="s">
        <v>25</v>
      </c>
      <c r="H408" s="426" t="s">
        <v>154</v>
      </c>
      <c r="I408" s="426">
        <v>35</v>
      </c>
      <c r="J408" s="426" t="s">
        <v>575</v>
      </c>
      <c r="K408" s="426" t="s">
        <v>128</v>
      </c>
      <c r="L408" s="426" t="s">
        <v>867</v>
      </c>
      <c r="M408" s="426">
        <v>2021</v>
      </c>
      <c r="N408" s="426" t="s">
        <v>657</v>
      </c>
      <c r="O408" s="426" t="s">
        <v>729</v>
      </c>
      <c r="P408" s="426" t="s">
        <v>651</v>
      </c>
      <c r="Q408" s="426">
        <v>10</v>
      </c>
      <c r="R408" s="426">
        <v>51</v>
      </c>
      <c r="S408" s="426" t="s">
        <v>869</v>
      </c>
      <c r="T408" s="426">
        <v>4</v>
      </c>
      <c r="U408" s="426"/>
    </row>
    <row r="409" ht="13.5" spans="1:21">
      <c r="A409" s="426" t="s">
        <v>575</v>
      </c>
      <c r="B409" s="426" t="s">
        <v>128</v>
      </c>
      <c r="C409" s="426">
        <v>2021</v>
      </c>
      <c r="D409" s="426" t="s">
        <v>146</v>
      </c>
      <c r="E409" s="427" t="s">
        <v>158</v>
      </c>
      <c r="F409" s="426" t="s">
        <v>159</v>
      </c>
      <c r="G409" s="426" t="s">
        <v>25</v>
      </c>
      <c r="H409" s="426" t="s">
        <v>160</v>
      </c>
      <c r="I409" s="426">
        <v>28</v>
      </c>
      <c r="J409" s="426" t="s">
        <v>575</v>
      </c>
      <c r="K409" s="426" t="s">
        <v>128</v>
      </c>
      <c r="L409" s="426" t="s">
        <v>867</v>
      </c>
      <c r="M409" s="426">
        <v>2021</v>
      </c>
      <c r="N409" s="426" t="s">
        <v>657</v>
      </c>
      <c r="O409" s="426" t="s">
        <v>658</v>
      </c>
      <c r="P409" s="426" t="s">
        <v>651</v>
      </c>
      <c r="Q409" s="426">
        <v>11</v>
      </c>
      <c r="R409" s="426">
        <v>52</v>
      </c>
      <c r="S409" s="426" t="s">
        <v>870</v>
      </c>
      <c r="T409" s="426">
        <v>4</v>
      </c>
      <c r="U409" s="426"/>
    </row>
    <row r="410" ht="13.5" spans="1:21">
      <c r="A410" s="426" t="s">
        <v>575</v>
      </c>
      <c r="B410" s="426" t="s">
        <v>128</v>
      </c>
      <c r="C410" s="426">
        <v>2021</v>
      </c>
      <c r="D410" s="426" t="s">
        <v>146</v>
      </c>
      <c r="E410" s="427" t="s">
        <v>164</v>
      </c>
      <c r="F410" s="426" t="s">
        <v>165</v>
      </c>
      <c r="G410" s="426" t="s">
        <v>25</v>
      </c>
      <c r="H410" s="426" t="s">
        <v>154</v>
      </c>
      <c r="I410" s="426">
        <v>35</v>
      </c>
      <c r="J410" s="426" t="s">
        <v>575</v>
      </c>
      <c r="K410" s="426" t="s">
        <v>128</v>
      </c>
      <c r="L410" s="426" t="s">
        <v>867</v>
      </c>
      <c r="M410" s="426">
        <v>2021</v>
      </c>
      <c r="N410" s="426" t="s">
        <v>657</v>
      </c>
      <c r="O410" s="426" t="s">
        <v>658</v>
      </c>
      <c r="P410" s="426" t="s">
        <v>651</v>
      </c>
      <c r="Q410" s="426">
        <v>11</v>
      </c>
      <c r="R410" s="426">
        <v>52</v>
      </c>
      <c r="S410" s="426" t="s">
        <v>870</v>
      </c>
      <c r="T410" s="426">
        <v>4</v>
      </c>
      <c r="U410" s="426"/>
    </row>
    <row r="411" ht="13.5" spans="1:21">
      <c r="A411" s="426" t="s">
        <v>575</v>
      </c>
      <c r="B411" s="426" t="s">
        <v>128</v>
      </c>
      <c r="C411" s="426">
        <v>2021</v>
      </c>
      <c r="D411" s="426" t="s">
        <v>146</v>
      </c>
      <c r="E411" s="427" t="s">
        <v>158</v>
      </c>
      <c r="F411" s="426" t="s">
        <v>159</v>
      </c>
      <c r="G411" s="426" t="s">
        <v>25</v>
      </c>
      <c r="H411" s="426" t="s">
        <v>160</v>
      </c>
      <c r="I411" s="426">
        <v>28</v>
      </c>
      <c r="J411" s="426" t="s">
        <v>575</v>
      </c>
      <c r="K411" s="426" t="s">
        <v>128</v>
      </c>
      <c r="L411" s="426" t="s">
        <v>867</v>
      </c>
      <c r="M411" s="426">
        <v>2021</v>
      </c>
      <c r="N411" s="426" t="s">
        <v>657</v>
      </c>
      <c r="O411" s="426" t="s">
        <v>658</v>
      </c>
      <c r="P411" s="426" t="s">
        <v>651</v>
      </c>
      <c r="Q411" s="426">
        <v>12</v>
      </c>
      <c r="R411" s="426">
        <v>53</v>
      </c>
      <c r="S411" s="426" t="s">
        <v>743</v>
      </c>
      <c r="T411" s="426">
        <v>4</v>
      </c>
      <c r="U411" s="426"/>
    </row>
    <row r="412" ht="13.5" spans="1:21">
      <c r="A412" s="426" t="s">
        <v>575</v>
      </c>
      <c r="B412" s="426" t="s">
        <v>128</v>
      </c>
      <c r="C412" s="426">
        <v>2021</v>
      </c>
      <c r="D412" s="426" t="s">
        <v>146</v>
      </c>
      <c r="E412" s="427" t="s">
        <v>164</v>
      </c>
      <c r="F412" s="426" t="s">
        <v>165</v>
      </c>
      <c r="G412" s="426" t="s">
        <v>25</v>
      </c>
      <c r="H412" s="426" t="s">
        <v>154</v>
      </c>
      <c r="I412" s="426">
        <v>35</v>
      </c>
      <c r="J412" s="426" t="s">
        <v>575</v>
      </c>
      <c r="K412" s="426" t="s">
        <v>128</v>
      </c>
      <c r="L412" s="426" t="s">
        <v>867</v>
      </c>
      <c r="M412" s="426">
        <v>2021</v>
      </c>
      <c r="N412" s="426" t="s">
        <v>657</v>
      </c>
      <c r="O412" s="426" t="s">
        <v>658</v>
      </c>
      <c r="P412" s="426" t="s">
        <v>651</v>
      </c>
      <c r="Q412" s="426">
        <v>12</v>
      </c>
      <c r="R412" s="426">
        <v>53</v>
      </c>
      <c r="S412" s="426" t="s">
        <v>743</v>
      </c>
      <c r="T412" s="426">
        <v>4</v>
      </c>
      <c r="U412" s="426"/>
    </row>
    <row r="413" ht="13.5" spans="1:21">
      <c r="A413" s="426" t="s">
        <v>575</v>
      </c>
      <c r="B413" s="426" t="s">
        <v>128</v>
      </c>
      <c r="C413" s="426">
        <v>2021</v>
      </c>
      <c r="D413" s="426" t="s">
        <v>146</v>
      </c>
      <c r="E413" s="427" t="s">
        <v>158</v>
      </c>
      <c r="F413" s="426" t="s">
        <v>159</v>
      </c>
      <c r="G413" s="426" t="s">
        <v>25</v>
      </c>
      <c r="H413" s="426" t="s">
        <v>160</v>
      </c>
      <c r="I413" s="426">
        <v>28</v>
      </c>
      <c r="J413" s="426" t="s">
        <v>575</v>
      </c>
      <c r="K413" s="426" t="s">
        <v>128</v>
      </c>
      <c r="L413" s="426" t="s">
        <v>867</v>
      </c>
      <c r="M413" s="426">
        <v>2021</v>
      </c>
      <c r="N413" s="426" t="s">
        <v>657</v>
      </c>
      <c r="O413" s="426" t="s">
        <v>666</v>
      </c>
      <c r="P413" s="426" t="s">
        <v>651</v>
      </c>
      <c r="Q413" s="426">
        <v>13</v>
      </c>
      <c r="R413" s="426">
        <v>145</v>
      </c>
      <c r="S413" s="426" t="s">
        <v>745</v>
      </c>
      <c r="T413" s="426"/>
      <c r="U413" s="426" t="s">
        <v>670</v>
      </c>
    </row>
    <row r="414" ht="13.5" spans="1:21">
      <c r="A414" s="426" t="s">
        <v>575</v>
      </c>
      <c r="B414" s="426" t="s">
        <v>128</v>
      </c>
      <c r="C414" s="426">
        <v>2021</v>
      </c>
      <c r="D414" s="426" t="s">
        <v>146</v>
      </c>
      <c r="E414" s="427" t="s">
        <v>164</v>
      </c>
      <c r="F414" s="426" t="s">
        <v>165</v>
      </c>
      <c r="G414" s="426" t="s">
        <v>25</v>
      </c>
      <c r="H414" s="426" t="s">
        <v>154</v>
      </c>
      <c r="I414" s="426">
        <v>35</v>
      </c>
      <c r="J414" s="426" t="s">
        <v>575</v>
      </c>
      <c r="K414" s="426" t="s">
        <v>128</v>
      </c>
      <c r="L414" s="426" t="s">
        <v>867</v>
      </c>
      <c r="M414" s="426">
        <v>2021</v>
      </c>
      <c r="N414" s="426" t="s">
        <v>657</v>
      </c>
      <c r="O414" s="426" t="s">
        <v>666</v>
      </c>
      <c r="P414" s="426" t="s">
        <v>651</v>
      </c>
      <c r="Q414" s="426">
        <v>13</v>
      </c>
      <c r="R414" s="426">
        <v>145</v>
      </c>
      <c r="S414" s="426" t="s">
        <v>745</v>
      </c>
      <c r="T414" s="426"/>
      <c r="U414" s="426" t="s">
        <v>670</v>
      </c>
    </row>
    <row r="415" ht="13.5" spans="1:21">
      <c r="A415" s="426" t="s">
        <v>576</v>
      </c>
      <c r="B415" s="426" t="s">
        <v>128</v>
      </c>
      <c r="C415" s="426">
        <v>2021</v>
      </c>
      <c r="D415" s="426" t="s">
        <v>134</v>
      </c>
      <c r="E415" s="427" t="s">
        <v>152</v>
      </c>
      <c r="F415" s="426" t="s">
        <v>153</v>
      </c>
      <c r="G415" s="426" t="s">
        <v>25</v>
      </c>
      <c r="H415" s="426" t="s">
        <v>154</v>
      </c>
      <c r="I415" s="426">
        <v>28</v>
      </c>
      <c r="J415" s="426" t="s">
        <v>576</v>
      </c>
      <c r="K415" s="426" t="s">
        <v>128</v>
      </c>
      <c r="L415" s="426" t="s">
        <v>871</v>
      </c>
      <c r="M415" s="426">
        <v>2021</v>
      </c>
      <c r="N415" s="426" t="s">
        <v>649</v>
      </c>
      <c r="O415" s="426" t="s">
        <v>650</v>
      </c>
      <c r="P415" s="426" t="s">
        <v>651</v>
      </c>
      <c r="Q415" s="426">
        <v>1</v>
      </c>
      <c r="R415" s="426">
        <v>54</v>
      </c>
      <c r="S415" s="426" t="s">
        <v>836</v>
      </c>
      <c r="T415" s="426">
        <v>2</v>
      </c>
      <c r="U415" s="426"/>
    </row>
    <row r="416" ht="13.5" spans="1:21">
      <c r="A416" s="426" t="s">
        <v>576</v>
      </c>
      <c r="B416" s="426" t="s">
        <v>128</v>
      </c>
      <c r="C416" s="426">
        <v>2021</v>
      </c>
      <c r="D416" s="426" t="s">
        <v>134</v>
      </c>
      <c r="E416" s="427" t="s">
        <v>161</v>
      </c>
      <c r="F416" s="426" t="s">
        <v>162</v>
      </c>
      <c r="G416" s="426" t="s">
        <v>25</v>
      </c>
      <c r="H416" s="426" t="s">
        <v>163</v>
      </c>
      <c r="I416" s="426">
        <v>29</v>
      </c>
      <c r="J416" s="426" t="s">
        <v>576</v>
      </c>
      <c r="K416" s="426" t="s">
        <v>128</v>
      </c>
      <c r="L416" s="426" t="s">
        <v>871</v>
      </c>
      <c r="M416" s="426">
        <v>2021</v>
      </c>
      <c r="N416" s="426" t="s">
        <v>649</v>
      </c>
      <c r="O416" s="426" t="s">
        <v>650</v>
      </c>
      <c r="P416" s="426" t="s">
        <v>651</v>
      </c>
      <c r="Q416" s="426">
        <v>1</v>
      </c>
      <c r="R416" s="426">
        <v>54</v>
      </c>
      <c r="S416" s="426" t="s">
        <v>836</v>
      </c>
      <c r="T416" s="426">
        <v>2</v>
      </c>
      <c r="U416" s="426"/>
    </row>
    <row r="417" ht="13.5" spans="1:21">
      <c r="A417" s="426" t="s">
        <v>576</v>
      </c>
      <c r="B417" s="426" t="s">
        <v>128</v>
      </c>
      <c r="C417" s="426">
        <v>2021</v>
      </c>
      <c r="D417" s="426" t="s">
        <v>134</v>
      </c>
      <c r="E417" s="427" t="s">
        <v>180</v>
      </c>
      <c r="F417" s="426" t="s">
        <v>181</v>
      </c>
      <c r="G417" s="426" t="s">
        <v>25</v>
      </c>
      <c r="H417" s="426" t="s">
        <v>70</v>
      </c>
      <c r="I417" s="426">
        <v>24</v>
      </c>
      <c r="J417" s="426" t="s">
        <v>576</v>
      </c>
      <c r="K417" s="426" t="s">
        <v>128</v>
      </c>
      <c r="L417" s="426" t="s">
        <v>871</v>
      </c>
      <c r="M417" s="426">
        <v>2021</v>
      </c>
      <c r="N417" s="426" t="s">
        <v>649</v>
      </c>
      <c r="O417" s="426" t="s">
        <v>650</v>
      </c>
      <c r="P417" s="426" t="s">
        <v>651</v>
      </c>
      <c r="Q417" s="426">
        <v>1</v>
      </c>
      <c r="R417" s="426">
        <v>54</v>
      </c>
      <c r="S417" s="426" t="s">
        <v>836</v>
      </c>
      <c r="T417" s="426">
        <v>2</v>
      </c>
      <c r="U417" s="426"/>
    </row>
    <row r="418" ht="13.5" spans="1:21">
      <c r="A418" s="426" t="s">
        <v>576</v>
      </c>
      <c r="B418" s="426" t="s">
        <v>128</v>
      </c>
      <c r="C418" s="426">
        <v>2021</v>
      </c>
      <c r="D418" s="426" t="s">
        <v>134</v>
      </c>
      <c r="E418" s="427" t="s">
        <v>183</v>
      </c>
      <c r="F418" s="426" t="s">
        <v>184</v>
      </c>
      <c r="G418" s="426" t="s">
        <v>25</v>
      </c>
      <c r="H418" s="426" t="s">
        <v>185</v>
      </c>
      <c r="I418" s="426">
        <v>29</v>
      </c>
      <c r="J418" s="426" t="s">
        <v>576</v>
      </c>
      <c r="K418" s="426" t="s">
        <v>128</v>
      </c>
      <c r="L418" s="426" t="s">
        <v>871</v>
      </c>
      <c r="M418" s="426">
        <v>2021</v>
      </c>
      <c r="N418" s="426" t="s">
        <v>649</v>
      </c>
      <c r="O418" s="426" t="s">
        <v>650</v>
      </c>
      <c r="P418" s="426" t="s">
        <v>651</v>
      </c>
      <c r="Q418" s="426">
        <v>1</v>
      </c>
      <c r="R418" s="426">
        <v>54</v>
      </c>
      <c r="S418" s="426" t="s">
        <v>836</v>
      </c>
      <c r="T418" s="426">
        <v>2</v>
      </c>
      <c r="U418" s="426"/>
    </row>
    <row r="419" ht="13.5" spans="1:21">
      <c r="A419" s="426" t="s">
        <v>576</v>
      </c>
      <c r="B419" s="426" t="s">
        <v>128</v>
      </c>
      <c r="C419" s="426">
        <v>2021</v>
      </c>
      <c r="D419" s="426" t="s">
        <v>134</v>
      </c>
      <c r="E419" s="427" t="s">
        <v>152</v>
      </c>
      <c r="F419" s="426" t="s">
        <v>153</v>
      </c>
      <c r="G419" s="426" t="s">
        <v>25</v>
      </c>
      <c r="H419" s="426" t="s">
        <v>154</v>
      </c>
      <c r="I419" s="426">
        <v>28</v>
      </c>
      <c r="J419" s="426" t="s">
        <v>576</v>
      </c>
      <c r="K419" s="426" t="s">
        <v>128</v>
      </c>
      <c r="L419" s="426" t="s">
        <v>871</v>
      </c>
      <c r="M419" s="426">
        <v>2021</v>
      </c>
      <c r="N419" s="426" t="s">
        <v>649</v>
      </c>
      <c r="O419" s="426" t="s">
        <v>654</v>
      </c>
      <c r="P419" s="426" t="s">
        <v>651</v>
      </c>
      <c r="Q419" s="426">
        <v>2</v>
      </c>
      <c r="R419" s="426">
        <v>55</v>
      </c>
      <c r="S419" s="426" t="s">
        <v>837</v>
      </c>
      <c r="T419" s="426">
        <v>3</v>
      </c>
      <c r="U419" s="426"/>
    </row>
    <row r="420" ht="13.5" spans="1:21">
      <c r="A420" s="426" t="s">
        <v>576</v>
      </c>
      <c r="B420" s="426" t="s">
        <v>128</v>
      </c>
      <c r="C420" s="426">
        <v>2021</v>
      </c>
      <c r="D420" s="426" t="s">
        <v>134</v>
      </c>
      <c r="E420" s="427" t="s">
        <v>161</v>
      </c>
      <c r="F420" s="426" t="s">
        <v>162</v>
      </c>
      <c r="G420" s="426" t="s">
        <v>25</v>
      </c>
      <c r="H420" s="426" t="s">
        <v>163</v>
      </c>
      <c r="I420" s="426">
        <v>29</v>
      </c>
      <c r="J420" s="426" t="s">
        <v>576</v>
      </c>
      <c r="K420" s="426" t="s">
        <v>128</v>
      </c>
      <c r="L420" s="426" t="s">
        <v>871</v>
      </c>
      <c r="M420" s="426">
        <v>2021</v>
      </c>
      <c r="N420" s="426" t="s">
        <v>649</v>
      </c>
      <c r="O420" s="426" t="s">
        <v>654</v>
      </c>
      <c r="P420" s="426" t="s">
        <v>651</v>
      </c>
      <c r="Q420" s="426">
        <v>2</v>
      </c>
      <c r="R420" s="426">
        <v>55</v>
      </c>
      <c r="S420" s="426" t="s">
        <v>837</v>
      </c>
      <c r="T420" s="426">
        <v>3</v>
      </c>
      <c r="U420" s="426"/>
    </row>
    <row r="421" ht="13.5" spans="1:21">
      <c r="A421" s="426" t="s">
        <v>576</v>
      </c>
      <c r="B421" s="426" t="s">
        <v>128</v>
      </c>
      <c r="C421" s="426">
        <v>2021</v>
      </c>
      <c r="D421" s="426" t="s">
        <v>134</v>
      </c>
      <c r="E421" s="427" t="s">
        <v>180</v>
      </c>
      <c r="F421" s="426" t="s">
        <v>181</v>
      </c>
      <c r="G421" s="426" t="s">
        <v>25</v>
      </c>
      <c r="H421" s="426" t="s">
        <v>70</v>
      </c>
      <c r="I421" s="426">
        <v>24</v>
      </c>
      <c r="J421" s="426" t="s">
        <v>576</v>
      </c>
      <c r="K421" s="426" t="s">
        <v>128</v>
      </c>
      <c r="L421" s="426" t="s">
        <v>871</v>
      </c>
      <c r="M421" s="426">
        <v>2021</v>
      </c>
      <c r="N421" s="426" t="s">
        <v>649</v>
      </c>
      <c r="O421" s="426" t="s">
        <v>654</v>
      </c>
      <c r="P421" s="426" t="s">
        <v>651</v>
      </c>
      <c r="Q421" s="426">
        <v>2</v>
      </c>
      <c r="R421" s="426">
        <v>55</v>
      </c>
      <c r="S421" s="426" t="s">
        <v>837</v>
      </c>
      <c r="T421" s="426">
        <v>3</v>
      </c>
      <c r="U421" s="426"/>
    </row>
    <row r="422" ht="13.5" spans="1:21">
      <c r="A422" s="426" t="s">
        <v>576</v>
      </c>
      <c r="B422" s="426" t="s">
        <v>128</v>
      </c>
      <c r="C422" s="426">
        <v>2021</v>
      </c>
      <c r="D422" s="426" t="s">
        <v>134</v>
      </c>
      <c r="E422" s="427" t="s">
        <v>183</v>
      </c>
      <c r="F422" s="426" t="s">
        <v>184</v>
      </c>
      <c r="G422" s="426" t="s">
        <v>25</v>
      </c>
      <c r="H422" s="426" t="s">
        <v>185</v>
      </c>
      <c r="I422" s="426">
        <v>29</v>
      </c>
      <c r="J422" s="426" t="s">
        <v>576</v>
      </c>
      <c r="K422" s="426" t="s">
        <v>128</v>
      </c>
      <c r="L422" s="426" t="s">
        <v>871</v>
      </c>
      <c r="M422" s="426">
        <v>2021</v>
      </c>
      <c r="N422" s="426" t="s">
        <v>649</v>
      </c>
      <c r="O422" s="426" t="s">
        <v>654</v>
      </c>
      <c r="P422" s="426" t="s">
        <v>651</v>
      </c>
      <c r="Q422" s="426">
        <v>2</v>
      </c>
      <c r="R422" s="426">
        <v>55</v>
      </c>
      <c r="S422" s="426" t="s">
        <v>837</v>
      </c>
      <c r="T422" s="426">
        <v>3</v>
      </c>
      <c r="U422" s="426"/>
    </row>
    <row r="423" ht="13.5" spans="1:21">
      <c r="A423" s="426" t="s">
        <v>576</v>
      </c>
      <c r="B423" s="426" t="s">
        <v>128</v>
      </c>
      <c r="C423" s="426">
        <v>2021</v>
      </c>
      <c r="D423" s="426" t="s">
        <v>134</v>
      </c>
      <c r="E423" s="427" t="s">
        <v>152</v>
      </c>
      <c r="F423" s="426" t="s">
        <v>153</v>
      </c>
      <c r="G423" s="426" t="s">
        <v>25</v>
      </c>
      <c r="H423" s="426" t="s">
        <v>154</v>
      </c>
      <c r="I423" s="426">
        <v>28</v>
      </c>
      <c r="J423" s="426" t="s">
        <v>576</v>
      </c>
      <c r="K423" s="426" t="s">
        <v>128</v>
      </c>
      <c r="L423" s="426" t="s">
        <v>871</v>
      </c>
      <c r="M423" s="426">
        <v>2021</v>
      </c>
      <c r="N423" s="426" t="s">
        <v>649</v>
      </c>
      <c r="O423" s="426" t="s">
        <v>654</v>
      </c>
      <c r="P423" s="426" t="s">
        <v>651</v>
      </c>
      <c r="Q423" s="426">
        <v>3</v>
      </c>
      <c r="R423" s="426">
        <v>56</v>
      </c>
      <c r="S423" s="426" t="s">
        <v>838</v>
      </c>
      <c r="T423" s="426">
        <v>3</v>
      </c>
      <c r="U423" s="426"/>
    </row>
    <row r="424" ht="13.5" spans="1:21">
      <c r="A424" s="426" t="s">
        <v>576</v>
      </c>
      <c r="B424" s="426" t="s">
        <v>128</v>
      </c>
      <c r="C424" s="426">
        <v>2021</v>
      </c>
      <c r="D424" s="426" t="s">
        <v>134</v>
      </c>
      <c r="E424" s="427" t="s">
        <v>161</v>
      </c>
      <c r="F424" s="426" t="s">
        <v>162</v>
      </c>
      <c r="G424" s="426" t="s">
        <v>25</v>
      </c>
      <c r="H424" s="426" t="s">
        <v>163</v>
      </c>
      <c r="I424" s="426">
        <v>29</v>
      </c>
      <c r="J424" s="426" t="s">
        <v>576</v>
      </c>
      <c r="K424" s="426" t="s">
        <v>128</v>
      </c>
      <c r="L424" s="426" t="s">
        <v>871</v>
      </c>
      <c r="M424" s="426">
        <v>2021</v>
      </c>
      <c r="N424" s="426" t="s">
        <v>649</v>
      </c>
      <c r="O424" s="426" t="s">
        <v>654</v>
      </c>
      <c r="P424" s="426" t="s">
        <v>651</v>
      </c>
      <c r="Q424" s="426">
        <v>3</v>
      </c>
      <c r="R424" s="426">
        <v>56</v>
      </c>
      <c r="S424" s="426" t="s">
        <v>838</v>
      </c>
      <c r="T424" s="426">
        <v>3</v>
      </c>
      <c r="U424" s="426"/>
    </row>
    <row r="425" ht="13.5" spans="1:21">
      <c r="A425" s="426" t="s">
        <v>576</v>
      </c>
      <c r="B425" s="426" t="s">
        <v>128</v>
      </c>
      <c r="C425" s="426">
        <v>2021</v>
      </c>
      <c r="D425" s="426" t="s">
        <v>134</v>
      </c>
      <c r="E425" s="427" t="s">
        <v>180</v>
      </c>
      <c r="F425" s="426" t="s">
        <v>181</v>
      </c>
      <c r="G425" s="426" t="s">
        <v>25</v>
      </c>
      <c r="H425" s="426" t="s">
        <v>70</v>
      </c>
      <c r="I425" s="426">
        <v>24</v>
      </c>
      <c r="J425" s="426" t="s">
        <v>576</v>
      </c>
      <c r="K425" s="426" t="s">
        <v>128</v>
      </c>
      <c r="L425" s="426" t="s">
        <v>871</v>
      </c>
      <c r="M425" s="426">
        <v>2021</v>
      </c>
      <c r="N425" s="426" t="s">
        <v>649</v>
      </c>
      <c r="O425" s="426" t="s">
        <v>654</v>
      </c>
      <c r="P425" s="426" t="s">
        <v>651</v>
      </c>
      <c r="Q425" s="426">
        <v>3</v>
      </c>
      <c r="R425" s="426">
        <v>56</v>
      </c>
      <c r="S425" s="426" t="s">
        <v>838</v>
      </c>
      <c r="T425" s="426">
        <v>3</v>
      </c>
      <c r="U425" s="426"/>
    </row>
    <row r="426" ht="13.5" spans="1:21">
      <c r="A426" s="426" t="s">
        <v>576</v>
      </c>
      <c r="B426" s="426" t="s">
        <v>128</v>
      </c>
      <c r="C426" s="426">
        <v>2021</v>
      </c>
      <c r="D426" s="426" t="s">
        <v>134</v>
      </c>
      <c r="E426" s="427" t="s">
        <v>183</v>
      </c>
      <c r="F426" s="426" t="s">
        <v>184</v>
      </c>
      <c r="G426" s="426" t="s">
        <v>25</v>
      </c>
      <c r="H426" s="426" t="s">
        <v>185</v>
      </c>
      <c r="I426" s="426">
        <v>29</v>
      </c>
      <c r="J426" s="426" t="s">
        <v>576</v>
      </c>
      <c r="K426" s="426" t="s">
        <v>128</v>
      </c>
      <c r="L426" s="426" t="s">
        <v>871</v>
      </c>
      <c r="M426" s="426">
        <v>2021</v>
      </c>
      <c r="N426" s="426" t="s">
        <v>649</v>
      </c>
      <c r="O426" s="426" t="s">
        <v>654</v>
      </c>
      <c r="P426" s="426" t="s">
        <v>651</v>
      </c>
      <c r="Q426" s="426">
        <v>3</v>
      </c>
      <c r="R426" s="426">
        <v>56</v>
      </c>
      <c r="S426" s="426" t="s">
        <v>838</v>
      </c>
      <c r="T426" s="426">
        <v>3</v>
      </c>
      <c r="U426" s="426"/>
    </row>
    <row r="427" ht="13.5" spans="1:21">
      <c r="A427" s="426" t="s">
        <v>576</v>
      </c>
      <c r="B427" s="426" t="s">
        <v>128</v>
      </c>
      <c r="C427" s="426">
        <v>2021</v>
      </c>
      <c r="D427" s="426" t="s">
        <v>134</v>
      </c>
      <c r="E427" s="427" t="s">
        <v>152</v>
      </c>
      <c r="F427" s="426" t="s">
        <v>153</v>
      </c>
      <c r="G427" s="426" t="s">
        <v>25</v>
      </c>
      <c r="H427" s="426" t="s">
        <v>154</v>
      </c>
      <c r="I427" s="426">
        <v>28</v>
      </c>
      <c r="J427" s="426" t="s">
        <v>576</v>
      </c>
      <c r="K427" s="426" t="s">
        <v>128</v>
      </c>
      <c r="L427" s="426" t="s">
        <v>871</v>
      </c>
      <c r="M427" s="426">
        <v>2021</v>
      </c>
      <c r="N427" s="426" t="s">
        <v>649</v>
      </c>
      <c r="O427" s="426" t="s">
        <v>654</v>
      </c>
      <c r="P427" s="426" t="s">
        <v>651</v>
      </c>
      <c r="Q427" s="426">
        <v>4</v>
      </c>
      <c r="R427" s="426">
        <v>57</v>
      </c>
      <c r="S427" s="426" t="s">
        <v>839</v>
      </c>
      <c r="T427" s="426">
        <v>3</v>
      </c>
      <c r="U427" s="426"/>
    </row>
    <row r="428" ht="13.5" spans="1:21">
      <c r="A428" s="426" t="s">
        <v>576</v>
      </c>
      <c r="B428" s="426" t="s">
        <v>128</v>
      </c>
      <c r="C428" s="426">
        <v>2021</v>
      </c>
      <c r="D428" s="426" t="s">
        <v>134</v>
      </c>
      <c r="E428" s="427" t="s">
        <v>161</v>
      </c>
      <c r="F428" s="426" t="s">
        <v>162</v>
      </c>
      <c r="G428" s="426" t="s">
        <v>25</v>
      </c>
      <c r="H428" s="426" t="s">
        <v>163</v>
      </c>
      <c r="I428" s="426">
        <v>29</v>
      </c>
      <c r="J428" s="426" t="s">
        <v>576</v>
      </c>
      <c r="K428" s="426" t="s">
        <v>128</v>
      </c>
      <c r="L428" s="426" t="s">
        <v>871</v>
      </c>
      <c r="M428" s="426">
        <v>2021</v>
      </c>
      <c r="N428" s="426" t="s">
        <v>649</v>
      </c>
      <c r="O428" s="426" t="s">
        <v>654</v>
      </c>
      <c r="P428" s="426" t="s">
        <v>651</v>
      </c>
      <c r="Q428" s="426">
        <v>4</v>
      </c>
      <c r="R428" s="426">
        <v>57</v>
      </c>
      <c r="S428" s="426" t="s">
        <v>839</v>
      </c>
      <c r="T428" s="426">
        <v>3</v>
      </c>
      <c r="U428" s="426"/>
    </row>
    <row r="429" ht="13.5" spans="1:21">
      <c r="A429" s="426" t="s">
        <v>576</v>
      </c>
      <c r="B429" s="426" t="s">
        <v>128</v>
      </c>
      <c r="C429" s="426">
        <v>2021</v>
      </c>
      <c r="D429" s="426" t="s">
        <v>134</v>
      </c>
      <c r="E429" s="427" t="s">
        <v>180</v>
      </c>
      <c r="F429" s="426" t="s">
        <v>181</v>
      </c>
      <c r="G429" s="426" t="s">
        <v>25</v>
      </c>
      <c r="H429" s="426" t="s">
        <v>70</v>
      </c>
      <c r="I429" s="426">
        <v>24</v>
      </c>
      <c r="J429" s="426" t="s">
        <v>576</v>
      </c>
      <c r="K429" s="426" t="s">
        <v>128</v>
      </c>
      <c r="L429" s="426" t="s">
        <v>871</v>
      </c>
      <c r="M429" s="426">
        <v>2021</v>
      </c>
      <c r="N429" s="426" t="s">
        <v>649</v>
      </c>
      <c r="O429" s="426" t="s">
        <v>654</v>
      </c>
      <c r="P429" s="426" t="s">
        <v>651</v>
      </c>
      <c r="Q429" s="426">
        <v>4</v>
      </c>
      <c r="R429" s="426">
        <v>57</v>
      </c>
      <c r="S429" s="426" t="s">
        <v>839</v>
      </c>
      <c r="T429" s="426">
        <v>3</v>
      </c>
      <c r="U429" s="426"/>
    </row>
    <row r="430" ht="13.5" spans="1:21">
      <c r="A430" s="426" t="s">
        <v>576</v>
      </c>
      <c r="B430" s="426" t="s">
        <v>128</v>
      </c>
      <c r="C430" s="426">
        <v>2021</v>
      </c>
      <c r="D430" s="426" t="s">
        <v>134</v>
      </c>
      <c r="E430" s="427" t="s">
        <v>183</v>
      </c>
      <c r="F430" s="426" t="s">
        <v>184</v>
      </c>
      <c r="G430" s="426" t="s">
        <v>25</v>
      </c>
      <c r="H430" s="426" t="s">
        <v>185</v>
      </c>
      <c r="I430" s="426">
        <v>29</v>
      </c>
      <c r="J430" s="426" t="s">
        <v>576</v>
      </c>
      <c r="K430" s="426" t="s">
        <v>128</v>
      </c>
      <c r="L430" s="426" t="s">
        <v>871</v>
      </c>
      <c r="M430" s="426">
        <v>2021</v>
      </c>
      <c r="N430" s="426" t="s">
        <v>649</v>
      </c>
      <c r="O430" s="426" t="s">
        <v>654</v>
      </c>
      <c r="P430" s="426" t="s">
        <v>651</v>
      </c>
      <c r="Q430" s="426">
        <v>4</v>
      </c>
      <c r="R430" s="426">
        <v>57</v>
      </c>
      <c r="S430" s="426" t="s">
        <v>839</v>
      </c>
      <c r="T430" s="426">
        <v>3</v>
      </c>
      <c r="U430" s="426"/>
    </row>
    <row r="431" ht="13.5" spans="1:21">
      <c r="A431" s="426" t="s">
        <v>576</v>
      </c>
      <c r="B431" s="426" t="s">
        <v>128</v>
      </c>
      <c r="C431" s="426">
        <v>2021</v>
      </c>
      <c r="D431" s="426" t="s">
        <v>134</v>
      </c>
      <c r="E431" s="427" t="s">
        <v>152</v>
      </c>
      <c r="F431" s="426" t="s">
        <v>153</v>
      </c>
      <c r="G431" s="426" t="s">
        <v>25</v>
      </c>
      <c r="H431" s="426" t="s">
        <v>154</v>
      </c>
      <c r="I431" s="426">
        <v>28</v>
      </c>
      <c r="J431" s="426" t="s">
        <v>576</v>
      </c>
      <c r="K431" s="426" t="s">
        <v>128</v>
      </c>
      <c r="L431" s="426" t="s">
        <v>871</v>
      </c>
      <c r="M431" s="426">
        <v>2021</v>
      </c>
      <c r="N431" s="426" t="s">
        <v>649</v>
      </c>
      <c r="O431" s="426" t="s">
        <v>654</v>
      </c>
      <c r="P431" s="426" t="s">
        <v>651</v>
      </c>
      <c r="Q431" s="426">
        <v>5</v>
      </c>
      <c r="R431" s="426">
        <v>58</v>
      </c>
      <c r="S431" s="426" t="s">
        <v>840</v>
      </c>
      <c r="T431" s="426">
        <v>2</v>
      </c>
      <c r="U431" s="426"/>
    </row>
    <row r="432" ht="13.5" spans="1:21">
      <c r="A432" s="426" t="s">
        <v>576</v>
      </c>
      <c r="B432" s="426" t="s">
        <v>128</v>
      </c>
      <c r="C432" s="426">
        <v>2021</v>
      </c>
      <c r="D432" s="426" t="s">
        <v>134</v>
      </c>
      <c r="E432" s="427" t="s">
        <v>161</v>
      </c>
      <c r="F432" s="426" t="s">
        <v>162</v>
      </c>
      <c r="G432" s="426" t="s">
        <v>25</v>
      </c>
      <c r="H432" s="426" t="s">
        <v>163</v>
      </c>
      <c r="I432" s="426">
        <v>29</v>
      </c>
      <c r="J432" s="426" t="s">
        <v>576</v>
      </c>
      <c r="K432" s="426" t="s">
        <v>128</v>
      </c>
      <c r="L432" s="426" t="s">
        <v>871</v>
      </c>
      <c r="M432" s="426">
        <v>2021</v>
      </c>
      <c r="N432" s="426" t="s">
        <v>649</v>
      </c>
      <c r="O432" s="426" t="s">
        <v>654</v>
      </c>
      <c r="P432" s="426" t="s">
        <v>651</v>
      </c>
      <c r="Q432" s="426">
        <v>5</v>
      </c>
      <c r="R432" s="426">
        <v>58</v>
      </c>
      <c r="S432" s="426" t="s">
        <v>840</v>
      </c>
      <c r="T432" s="426">
        <v>2</v>
      </c>
      <c r="U432" s="426"/>
    </row>
    <row r="433" ht="13.5" spans="1:21">
      <c r="A433" s="426" t="s">
        <v>576</v>
      </c>
      <c r="B433" s="426" t="s">
        <v>128</v>
      </c>
      <c r="C433" s="426">
        <v>2021</v>
      </c>
      <c r="D433" s="426" t="s">
        <v>134</v>
      </c>
      <c r="E433" s="427" t="s">
        <v>180</v>
      </c>
      <c r="F433" s="426" t="s">
        <v>181</v>
      </c>
      <c r="G433" s="426" t="s">
        <v>25</v>
      </c>
      <c r="H433" s="426" t="s">
        <v>70</v>
      </c>
      <c r="I433" s="426">
        <v>24</v>
      </c>
      <c r="J433" s="426" t="s">
        <v>576</v>
      </c>
      <c r="K433" s="426" t="s">
        <v>128</v>
      </c>
      <c r="L433" s="426" t="s">
        <v>871</v>
      </c>
      <c r="M433" s="426">
        <v>2021</v>
      </c>
      <c r="N433" s="426" t="s">
        <v>649</v>
      </c>
      <c r="O433" s="426" t="s">
        <v>654</v>
      </c>
      <c r="P433" s="426" t="s">
        <v>651</v>
      </c>
      <c r="Q433" s="426">
        <v>5</v>
      </c>
      <c r="R433" s="426">
        <v>58</v>
      </c>
      <c r="S433" s="426" t="s">
        <v>840</v>
      </c>
      <c r="T433" s="426">
        <v>2</v>
      </c>
      <c r="U433" s="426"/>
    </row>
    <row r="434" ht="13.5" spans="1:21">
      <c r="A434" s="426" t="s">
        <v>576</v>
      </c>
      <c r="B434" s="426" t="s">
        <v>128</v>
      </c>
      <c r="C434" s="426">
        <v>2021</v>
      </c>
      <c r="D434" s="426" t="s">
        <v>134</v>
      </c>
      <c r="E434" s="427" t="s">
        <v>183</v>
      </c>
      <c r="F434" s="426" t="s">
        <v>184</v>
      </c>
      <c r="G434" s="426" t="s">
        <v>25</v>
      </c>
      <c r="H434" s="426" t="s">
        <v>185</v>
      </c>
      <c r="I434" s="426">
        <v>29</v>
      </c>
      <c r="J434" s="426" t="s">
        <v>576</v>
      </c>
      <c r="K434" s="426" t="s">
        <v>128</v>
      </c>
      <c r="L434" s="426" t="s">
        <v>871</v>
      </c>
      <c r="M434" s="426">
        <v>2021</v>
      </c>
      <c r="N434" s="426" t="s">
        <v>649</v>
      </c>
      <c r="O434" s="426" t="s">
        <v>654</v>
      </c>
      <c r="P434" s="426" t="s">
        <v>651</v>
      </c>
      <c r="Q434" s="426">
        <v>5</v>
      </c>
      <c r="R434" s="426">
        <v>58</v>
      </c>
      <c r="S434" s="426" t="s">
        <v>840</v>
      </c>
      <c r="T434" s="426">
        <v>2</v>
      </c>
      <c r="U434" s="426"/>
    </row>
    <row r="435" ht="13.5" spans="1:21">
      <c r="A435" s="426" t="s">
        <v>576</v>
      </c>
      <c r="B435" s="426" t="s">
        <v>128</v>
      </c>
      <c r="C435" s="426">
        <v>2021</v>
      </c>
      <c r="D435" s="426" t="s">
        <v>134</v>
      </c>
      <c r="E435" s="427" t="s">
        <v>152</v>
      </c>
      <c r="F435" s="426" t="s">
        <v>153</v>
      </c>
      <c r="G435" s="426" t="s">
        <v>25</v>
      </c>
      <c r="H435" s="426" t="s">
        <v>154</v>
      </c>
      <c r="I435" s="426">
        <v>28</v>
      </c>
      <c r="J435" s="426" t="s">
        <v>576</v>
      </c>
      <c r="K435" s="426" t="s">
        <v>128</v>
      </c>
      <c r="L435" s="426" t="s">
        <v>871</v>
      </c>
      <c r="M435" s="426">
        <v>2021</v>
      </c>
      <c r="N435" s="426" t="s">
        <v>649</v>
      </c>
      <c r="O435" s="426" t="s">
        <v>654</v>
      </c>
      <c r="P435" s="426" t="s">
        <v>651</v>
      </c>
      <c r="Q435" s="426">
        <v>6</v>
      </c>
      <c r="R435" s="426">
        <v>59</v>
      </c>
      <c r="S435" s="426" t="s">
        <v>841</v>
      </c>
      <c r="T435" s="426">
        <v>2</v>
      </c>
      <c r="U435" s="426"/>
    </row>
    <row r="436" ht="13.5" spans="1:21">
      <c r="A436" s="426" t="s">
        <v>576</v>
      </c>
      <c r="B436" s="426" t="s">
        <v>128</v>
      </c>
      <c r="C436" s="426">
        <v>2021</v>
      </c>
      <c r="D436" s="426" t="s">
        <v>134</v>
      </c>
      <c r="E436" s="427" t="s">
        <v>161</v>
      </c>
      <c r="F436" s="426" t="s">
        <v>162</v>
      </c>
      <c r="G436" s="426" t="s">
        <v>25</v>
      </c>
      <c r="H436" s="426" t="s">
        <v>163</v>
      </c>
      <c r="I436" s="426">
        <v>29</v>
      </c>
      <c r="J436" s="426" t="s">
        <v>576</v>
      </c>
      <c r="K436" s="426" t="s">
        <v>128</v>
      </c>
      <c r="L436" s="426" t="s">
        <v>871</v>
      </c>
      <c r="M436" s="426">
        <v>2021</v>
      </c>
      <c r="N436" s="426" t="s">
        <v>649</v>
      </c>
      <c r="O436" s="426" t="s">
        <v>654</v>
      </c>
      <c r="P436" s="426" t="s">
        <v>651</v>
      </c>
      <c r="Q436" s="426">
        <v>6</v>
      </c>
      <c r="R436" s="426">
        <v>59</v>
      </c>
      <c r="S436" s="426" t="s">
        <v>841</v>
      </c>
      <c r="T436" s="426">
        <v>2</v>
      </c>
      <c r="U436" s="426"/>
    </row>
    <row r="437" ht="13.5" spans="1:21">
      <c r="A437" s="426" t="s">
        <v>576</v>
      </c>
      <c r="B437" s="426" t="s">
        <v>128</v>
      </c>
      <c r="C437" s="426">
        <v>2021</v>
      </c>
      <c r="D437" s="426" t="s">
        <v>134</v>
      </c>
      <c r="E437" s="427" t="s">
        <v>180</v>
      </c>
      <c r="F437" s="426" t="s">
        <v>181</v>
      </c>
      <c r="G437" s="426" t="s">
        <v>25</v>
      </c>
      <c r="H437" s="426" t="s">
        <v>70</v>
      </c>
      <c r="I437" s="426">
        <v>24</v>
      </c>
      <c r="J437" s="426" t="s">
        <v>576</v>
      </c>
      <c r="K437" s="426" t="s">
        <v>128</v>
      </c>
      <c r="L437" s="426" t="s">
        <v>871</v>
      </c>
      <c r="M437" s="426">
        <v>2021</v>
      </c>
      <c r="N437" s="426" t="s">
        <v>649</v>
      </c>
      <c r="O437" s="426" t="s">
        <v>654</v>
      </c>
      <c r="P437" s="426" t="s">
        <v>651</v>
      </c>
      <c r="Q437" s="426">
        <v>6</v>
      </c>
      <c r="R437" s="426">
        <v>59</v>
      </c>
      <c r="S437" s="426" t="s">
        <v>841</v>
      </c>
      <c r="T437" s="426">
        <v>2</v>
      </c>
      <c r="U437" s="426"/>
    </row>
    <row r="438" ht="13.5" spans="1:21">
      <c r="A438" s="426" t="s">
        <v>576</v>
      </c>
      <c r="B438" s="426" t="s">
        <v>128</v>
      </c>
      <c r="C438" s="426">
        <v>2021</v>
      </c>
      <c r="D438" s="426" t="s">
        <v>134</v>
      </c>
      <c r="E438" s="427" t="s">
        <v>183</v>
      </c>
      <c r="F438" s="426" t="s">
        <v>184</v>
      </c>
      <c r="G438" s="426" t="s">
        <v>25</v>
      </c>
      <c r="H438" s="426" t="s">
        <v>185</v>
      </c>
      <c r="I438" s="426">
        <v>29</v>
      </c>
      <c r="J438" s="426" t="s">
        <v>576</v>
      </c>
      <c r="K438" s="426" t="s">
        <v>128</v>
      </c>
      <c r="L438" s="426" t="s">
        <v>871</v>
      </c>
      <c r="M438" s="426">
        <v>2021</v>
      </c>
      <c r="N438" s="426" t="s">
        <v>649</v>
      </c>
      <c r="O438" s="426" t="s">
        <v>654</v>
      </c>
      <c r="P438" s="426" t="s">
        <v>651</v>
      </c>
      <c r="Q438" s="426">
        <v>6</v>
      </c>
      <c r="R438" s="426">
        <v>59</v>
      </c>
      <c r="S438" s="426" t="s">
        <v>841</v>
      </c>
      <c r="T438" s="426">
        <v>2</v>
      </c>
      <c r="U438" s="426"/>
    </row>
    <row r="439" ht="13.5" spans="1:21">
      <c r="A439" s="426" t="s">
        <v>576</v>
      </c>
      <c r="B439" s="426" t="s">
        <v>128</v>
      </c>
      <c r="C439" s="426">
        <v>2021</v>
      </c>
      <c r="D439" s="426" t="s">
        <v>134</v>
      </c>
      <c r="E439" s="427" t="s">
        <v>152</v>
      </c>
      <c r="F439" s="426" t="s">
        <v>153</v>
      </c>
      <c r="G439" s="426" t="s">
        <v>25</v>
      </c>
      <c r="H439" s="426" t="s">
        <v>154</v>
      </c>
      <c r="I439" s="426">
        <v>28</v>
      </c>
      <c r="J439" s="426" t="s">
        <v>576</v>
      </c>
      <c r="K439" s="426" t="s">
        <v>128</v>
      </c>
      <c r="L439" s="426" t="s">
        <v>871</v>
      </c>
      <c r="M439" s="426">
        <v>2021</v>
      </c>
      <c r="N439" s="426" t="s">
        <v>649</v>
      </c>
      <c r="O439" s="426" t="s">
        <v>654</v>
      </c>
      <c r="P439" s="426" t="s">
        <v>651</v>
      </c>
      <c r="Q439" s="426">
        <v>7</v>
      </c>
      <c r="R439" s="426">
        <v>60</v>
      </c>
      <c r="S439" s="426" t="s">
        <v>842</v>
      </c>
      <c r="T439" s="426">
        <v>1</v>
      </c>
      <c r="U439" s="426"/>
    </row>
    <row r="440" ht="13.5" spans="1:21">
      <c r="A440" s="426" t="s">
        <v>576</v>
      </c>
      <c r="B440" s="426" t="s">
        <v>128</v>
      </c>
      <c r="C440" s="426">
        <v>2021</v>
      </c>
      <c r="D440" s="426" t="s">
        <v>134</v>
      </c>
      <c r="E440" s="427" t="s">
        <v>161</v>
      </c>
      <c r="F440" s="426" t="s">
        <v>162</v>
      </c>
      <c r="G440" s="426" t="s">
        <v>25</v>
      </c>
      <c r="H440" s="426" t="s">
        <v>163</v>
      </c>
      <c r="I440" s="426">
        <v>29</v>
      </c>
      <c r="J440" s="426" t="s">
        <v>576</v>
      </c>
      <c r="K440" s="426" t="s">
        <v>128</v>
      </c>
      <c r="L440" s="426" t="s">
        <v>871</v>
      </c>
      <c r="M440" s="426">
        <v>2021</v>
      </c>
      <c r="N440" s="426" t="s">
        <v>649</v>
      </c>
      <c r="O440" s="426" t="s">
        <v>654</v>
      </c>
      <c r="P440" s="426" t="s">
        <v>651</v>
      </c>
      <c r="Q440" s="426">
        <v>7</v>
      </c>
      <c r="R440" s="426">
        <v>60</v>
      </c>
      <c r="S440" s="426" t="s">
        <v>842</v>
      </c>
      <c r="T440" s="426">
        <v>1</v>
      </c>
      <c r="U440" s="426"/>
    </row>
    <row r="441" ht="13.5" spans="1:21">
      <c r="A441" s="426" t="s">
        <v>576</v>
      </c>
      <c r="B441" s="426" t="s">
        <v>128</v>
      </c>
      <c r="C441" s="426">
        <v>2021</v>
      </c>
      <c r="D441" s="426" t="s">
        <v>134</v>
      </c>
      <c r="E441" s="427" t="s">
        <v>180</v>
      </c>
      <c r="F441" s="426" t="s">
        <v>181</v>
      </c>
      <c r="G441" s="426" t="s">
        <v>25</v>
      </c>
      <c r="H441" s="426" t="s">
        <v>70</v>
      </c>
      <c r="I441" s="426">
        <v>24</v>
      </c>
      <c r="J441" s="426" t="s">
        <v>576</v>
      </c>
      <c r="K441" s="426" t="s">
        <v>128</v>
      </c>
      <c r="L441" s="426" t="s">
        <v>871</v>
      </c>
      <c r="M441" s="426">
        <v>2021</v>
      </c>
      <c r="N441" s="426" t="s">
        <v>649</v>
      </c>
      <c r="O441" s="426" t="s">
        <v>654</v>
      </c>
      <c r="P441" s="426" t="s">
        <v>651</v>
      </c>
      <c r="Q441" s="426">
        <v>7</v>
      </c>
      <c r="R441" s="426">
        <v>60</v>
      </c>
      <c r="S441" s="426" t="s">
        <v>842</v>
      </c>
      <c r="T441" s="426">
        <v>1</v>
      </c>
      <c r="U441" s="426"/>
    </row>
    <row r="442" ht="13.5" spans="1:21">
      <c r="A442" s="426" t="s">
        <v>576</v>
      </c>
      <c r="B442" s="426" t="s">
        <v>128</v>
      </c>
      <c r="C442" s="426">
        <v>2021</v>
      </c>
      <c r="D442" s="426" t="s">
        <v>134</v>
      </c>
      <c r="E442" s="427" t="s">
        <v>183</v>
      </c>
      <c r="F442" s="426" t="s">
        <v>184</v>
      </c>
      <c r="G442" s="426" t="s">
        <v>25</v>
      </c>
      <c r="H442" s="426" t="s">
        <v>185</v>
      </c>
      <c r="I442" s="426">
        <v>29</v>
      </c>
      <c r="J442" s="426" t="s">
        <v>576</v>
      </c>
      <c r="K442" s="426" t="s">
        <v>128</v>
      </c>
      <c r="L442" s="426" t="s">
        <v>871</v>
      </c>
      <c r="M442" s="426">
        <v>2021</v>
      </c>
      <c r="N442" s="426" t="s">
        <v>649</v>
      </c>
      <c r="O442" s="426" t="s">
        <v>654</v>
      </c>
      <c r="P442" s="426" t="s">
        <v>651</v>
      </c>
      <c r="Q442" s="426">
        <v>7</v>
      </c>
      <c r="R442" s="426">
        <v>60</v>
      </c>
      <c r="S442" s="426" t="s">
        <v>842</v>
      </c>
      <c r="T442" s="426">
        <v>1</v>
      </c>
      <c r="U442" s="426"/>
    </row>
    <row r="443" ht="13.5" spans="1:21">
      <c r="A443" s="426" t="s">
        <v>576</v>
      </c>
      <c r="B443" s="426" t="s">
        <v>128</v>
      </c>
      <c r="C443" s="426">
        <v>2021</v>
      </c>
      <c r="D443" s="426" t="s">
        <v>134</v>
      </c>
      <c r="E443" s="427" t="s">
        <v>152</v>
      </c>
      <c r="F443" s="426" t="s">
        <v>153</v>
      </c>
      <c r="G443" s="426" t="s">
        <v>25</v>
      </c>
      <c r="H443" s="426" t="s">
        <v>154</v>
      </c>
      <c r="I443" s="426">
        <v>28</v>
      </c>
      <c r="J443" s="426" t="s">
        <v>576</v>
      </c>
      <c r="K443" s="426" t="s">
        <v>128</v>
      </c>
      <c r="L443" s="426" t="s">
        <v>871</v>
      </c>
      <c r="M443" s="426">
        <v>2021</v>
      </c>
      <c r="N443" s="426" t="s">
        <v>649</v>
      </c>
      <c r="O443" s="426" t="s">
        <v>654</v>
      </c>
      <c r="P443" s="426" t="s">
        <v>659</v>
      </c>
      <c r="Q443" s="426">
        <v>8</v>
      </c>
      <c r="R443" s="426">
        <v>61</v>
      </c>
      <c r="S443" s="426" t="s">
        <v>696</v>
      </c>
      <c r="T443" s="426">
        <v>1</v>
      </c>
      <c r="U443" s="426"/>
    </row>
    <row r="444" ht="13.5" spans="1:21">
      <c r="A444" s="426" t="s">
        <v>576</v>
      </c>
      <c r="B444" s="426" t="s">
        <v>128</v>
      </c>
      <c r="C444" s="426">
        <v>2021</v>
      </c>
      <c r="D444" s="426" t="s">
        <v>134</v>
      </c>
      <c r="E444" s="427" t="s">
        <v>161</v>
      </c>
      <c r="F444" s="426" t="s">
        <v>162</v>
      </c>
      <c r="G444" s="426" t="s">
        <v>25</v>
      </c>
      <c r="H444" s="426" t="s">
        <v>163</v>
      </c>
      <c r="I444" s="426">
        <v>29</v>
      </c>
      <c r="J444" s="426" t="s">
        <v>576</v>
      </c>
      <c r="K444" s="426" t="s">
        <v>128</v>
      </c>
      <c r="L444" s="426" t="s">
        <v>871</v>
      </c>
      <c r="M444" s="426">
        <v>2021</v>
      </c>
      <c r="N444" s="426" t="s">
        <v>649</v>
      </c>
      <c r="O444" s="426" t="s">
        <v>654</v>
      </c>
      <c r="P444" s="426" t="s">
        <v>659</v>
      </c>
      <c r="Q444" s="426">
        <v>8</v>
      </c>
      <c r="R444" s="426">
        <v>61</v>
      </c>
      <c r="S444" s="426" t="s">
        <v>696</v>
      </c>
      <c r="T444" s="426">
        <v>1</v>
      </c>
      <c r="U444" s="426"/>
    </row>
    <row r="445" ht="13.5" spans="1:21">
      <c r="A445" s="426" t="s">
        <v>576</v>
      </c>
      <c r="B445" s="426" t="s">
        <v>128</v>
      </c>
      <c r="C445" s="426">
        <v>2021</v>
      </c>
      <c r="D445" s="426" t="s">
        <v>134</v>
      </c>
      <c r="E445" s="427" t="s">
        <v>180</v>
      </c>
      <c r="F445" s="426" t="s">
        <v>181</v>
      </c>
      <c r="G445" s="426" t="s">
        <v>25</v>
      </c>
      <c r="H445" s="426" t="s">
        <v>70</v>
      </c>
      <c r="I445" s="426">
        <v>24</v>
      </c>
      <c r="J445" s="426" t="s">
        <v>576</v>
      </c>
      <c r="K445" s="426" t="s">
        <v>128</v>
      </c>
      <c r="L445" s="426" t="s">
        <v>871</v>
      </c>
      <c r="M445" s="426">
        <v>2021</v>
      </c>
      <c r="N445" s="426" t="s">
        <v>649</v>
      </c>
      <c r="O445" s="426" t="s">
        <v>654</v>
      </c>
      <c r="P445" s="426" t="s">
        <v>659</v>
      </c>
      <c r="Q445" s="426">
        <v>8</v>
      </c>
      <c r="R445" s="426">
        <v>61</v>
      </c>
      <c r="S445" s="426" t="s">
        <v>696</v>
      </c>
      <c r="T445" s="426">
        <v>1</v>
      </c>
      <c r="U445" s="426"/>
    </row>
    <row r="446" ht="13.5" spans="1:21">
      <c r="A446" s="426" t="s">
        <v>576</v>
      </c>
      <c r="B446" s="426" t="s">
        <v>128</v>
      </c>
      <c r="C446" s="426">
        <v>2021</v>
      </c>
      <c r="D446" s="426" t="s">
        <v>134</v>
      </c>
      <c r="E446" s="427" t="s">
        <v>183</v>
      </c>
      <c r="F446" s="426" t="s">
        <v>184</v>
      </c>
      <c r="G446" s="426" t="s">
        <v>25</v>
      </c>
      <c r="H446" s="426" t="s">
        <v>185</v>
      </c>
      <c r="I446" s="426">
        <v>29</v>
      </c>
      <c r="J446" s="426" t="s">
        <v>576</v>
      </c>
      <c r="K446" s="426" t="s">
        <v>128</v>
      </c>
      <c r="L446" s="426" t="s">
        <v>871</v>
      </c>
      <c r="M446" s="426">
        <v>2021</v>
      </c>
      <c r="N446" s="426" t="s">
        <v>649</v>
      </c>
      <c r="O446" s="426" t="s">
        <v>654</v>
      </c>
      <c r="P446" s="426" t="s">
        <v>659</v>
      </c>
      <c r="Q446" s="426">
        <v>8</v>
      </c>
      <c r="R446" s="426">
        <v>61</v>
      </c>
      <c r="S446" s="426" t="s">
        <v>696</v>
      </c>
      <c r="T446" s="426">
        <v>1</v>
      </c>
      <c r="U446" s="426"/>
    </row>
    <row r="447" ht="13.5" spans="1:21">
      <c r="A447" s="426" t="s">
        <v>576</v>
      </c>
      <c r="B447" s="426" t="s">
        <v>128</v>
      </c>
      <c r="C447" s="426">
        <v>2021</v>
      </c>
      <c r="D447" s="426" t="s">
        <v>134</v>
      </c>
      <c r="E447" s="427" t="s">
        <v>152</v>
      </c>
      <c r="F447" s="426" t="s">
        <v>153</v>
      </c>
      <c r="G447" s="426" t="s">
        <v>25</v>
      </c>
      <c r="H447" s="426" t="s">
        <v>154</v>
      </c>
      <c r="I447" s="426">
        <v>28</v>
      </c>
      <c r="J447" s="426" t="s">
        <v>576</v>
      </c>
      <c r="K447" s="426" t="s">
        <v>128</v>
      </c>
      <c r="L447" s="426" t="s">
        <v>871</v>
      </c>
      <c r="M447" s="426">
        <v>2021</v>
      </c>
      <c r="N447" s="426" t="s">
        <v>649</v>
      </c>
      <c r="O447" s="426" t="s">
        <v>654</v>
      </c>
      <c r="P447" s="426" t="s">
        <v>659</v>
      </c>
      <c r="Q447" s="426">
        <v>9</v>
      </c>
      <c r="R447" s="426">
        <v>62</v>
      </c>
      <c r="S447" s="426" t="s">
        <v>843</v>
      </c>
      <c r="T447" s="426">
        <v>1</v>
      </c>
      <c r="U447" s="426"/>
    </row>
    <row r="448" ht="13.5" spans="1:21">
      <c r="A448" s="426" t="s">
        <v>576</v>
      </c>
      <c r="B448" s="426" t="s">
        <v>128</v>
      </c>
      <c r="C448" s="426">
        <v>2021</v>
      </c>
      <c r="D448" s="426" t="s">
        <v>134</v>
      </c>
      <c r="E448" s="427" t="s">
        <v>161</v>
      </c>
      <c r="F448" s="426" t="s">
        <v>162</v>
      </c>
      <c r="G448" s="426" t="s">
        <v>25</v>
      </c>
      <c r="H448" s="426" t="s">
        <v>163</v>
      </c>
      <c r="I448" s="426">
        <v>29</v>
      </c>
      <c r="J448" s="426" t="s">
        <v>576</v>
      </c>
      <c r="K448" s="426" t="s">
        <v>128</v>
      </c>
      <c r="L448" s="426" t="s">
        <v>871</v>
      </c>
      <c r="M448" s="426">
        <v>2021</v>
      </c>
      <c r="N448" s="426" t="s">
        <v>649</v>
      </c>
      <c r="O448" s="426" t="s">
        <v>654</v>
      </c>
      <c r="P448" s="426" t="s">
        <v>659</v>
      </c>
      <c r="Q448" s="426">
        <v>9</v>
      </c>
      <c r="R448" s="426">
        <v>62</v>
      </c>
      <c r="S448" s="426" t="s">
        <v>843</v>
      </c>
      <c r="T448" s="426">
        <v>1</v>
      </c>
      <c r="U448" s="426"/>
    </row>
    <row r="449" ht="13.5" spans="1:21">
      <c r="A449" s="426" t="s">
        <v>576</v>
      </c>
      <c r="B449" s="426" t="s">
        <v>128</v>
      </c>
      <c r="C449" s="426">
        <v>2021</v>
      </c>
      <c r="D449" s="426" t="s">
        <v>134</v>
      </c>
      <c r="E449" s="427" t="s">
        <v>180</v>
      </c>
      <c r="F449" s="426" t="s">
        <v>181</v>
      </c>
      <c r="G449" s="426" t="s">
        <v>25</v>
      </c>
      <c r="H449" s="426" t="s">
        <v>70</v>
      </c>
      <c r="I449" s="426">
        <v>24</v>
      </c>
      <c r="J449" s="426" t="s">
        <v>576</v>
      </c>
      <c r="K449" s="426" t="s">
        <v>128</v>
      </c>
      <c r="L449" s="426" t="s">
        <v>871</v>
      </c>
      <c r="M449" s="426">
        <v>2021</v>
      </c>
      <c r="N449" s="426" t="s">
        <v>649</v>
      </c>
      <c r="O449" s="426" t="s">
        <v>654</v>
      </c>
      <c r="P449" s="426" t="s">
        <v>659</v>
      </c>
      <c r="Q449" s="426">
        <v>9</v>
      </c>
      <c r="R449" s="426">
        <v>62</v>
      </c>
      <c r="S449" s="426" t="s">
        <v>843</v>
      </c>
      <c r="T449" s="426">
        <v>1</v>
      </c>
      <c r="U449" s="426"/>
    </row>
    <row r="450" ht="13.5" spans="1:21">
      <c r="A450" s="426" t="s">
        <v>576</v>
      </c>
      <c r="B450" s="426" t="s">
        <v>128</v>
      </c>
      <c r="C450" s="426">
        <v>2021</v>
      </c>
      <c r="D450" s="426" t="s">
        <v>134</v>
      </c>
      <c r="E450" s="427" t="s">
        <v>183</v>
      </c>
      <c r="F450" s="426" t="s">
        <v>184</v>
      </c>
      <c r="G450" s="426" t="s">
        <v>25</v>
      </c>
      <c r="H450" s="426" t="s">
        <v>185</v>
      </c>
      <c r="I450" s="426">
        <v>29</v>
      </c>
      <c r="J450" s="426" t="s">
        <v>576</v>
      </c>
      <c r="K450" s="426" t="s">
        <v>128</v>
      </c>
      <c r="L450" s="426" t="s">
        <v>871</v>
      </c>
      <c r="M450" s="426">
        <v>2021</v>
      </c>
      <c r="N450" s="426" t="s">
        <v>649</v>
      </c>
      <c r="O450" s="426" t="s">
        <v>654</v>
      </c>
      <c r="P450" s="426" t="s">
        <v>659</v>
      </c>
      <c r="Q450" s="426">
        <v>9</v>
      </c>
      <c r="R450" s="426">
        <v>62</v>
      </c>
      <c r="S450" s="426" t="s">
        <v>843</v>
      </c>
      <c r="T450" s="426">
        <v>1</v>
      </c>
      <c r="U450" s="426"/>
    </row>
    <row r="451" ht="13.5" spans="1:21">
      <c r="A451" s="426" t="s">
        <v>576</v>
      </c>
      <c r="B451" s="426" t="s">
        <v>128</v>
      </c>
      <c r="C451" s="426">
        <v>2021</v>
      </c>
      <c r="D451" s="426" t="s">
        <v>134</v>
      </c>
      <c r="E451" s="427" t="s">
        <v>152</v>
      </c>
      <c r="F451" s="426" t="s">
        <v>153</v>
      </c>
      <c r="G451" s="426" t="s">
        <v>25</v>
      </c>
      <c r="H451" s="426" t="s">
        <v>154</v>
      </c>
      <c r="I451" s="426">
        <v>28</v>
      </c>
      <c r="J451" s="426" t="s">
        <v>576</v>
      </c>
      <c r="K451" s="426" t="s">
        <v>128</v>
      </c>
      <c r="L451" s="426" t="s">
        <v>871</v>
      </c>
      <c r="M451" s="426">
        <v>2021</v>
      </c>
      <c r="N451" s="426" t="s">
        <v>657</v>
      </c>
      <c r="O451" s="426" t="s">
        <v>729</v>
      </c>
      <c r="P451" s="426" t="s">
        <v>651</v>
      </c>
      <c r="Q451" s="426">
        <v>10</v>
      </c>
      <c r="R451" s="426">
        <v>63</v>
      </c>
      <c r="S451" s="426" t="s">
        <v>872</v>
      </c>
      <c r="T451" s="426">
        <v>4</v>
      </c>
      <c r="U451" s="426"/>
    </row>
    <row r="452" ht="13.5" spans="1:21">
      <c r="A452" s="426" t="s">
        <v>576</v>
      </c>
      <c r="B452" s="426" t="s">
        <v>128</v>
      </c>
      <c r="C452" s="426">
        <v>2021</v>
      </c>
      <c r="D452" s="426" t="s">
        <v>134</v>
      </c>
      <c r="E452" s="427" t="s">
        <v>161</v>
      </c>
      <c r="F452" s="426" t="s">
        <v>162</v>
      </c>
      <c r="G452" s="426" t="s">
        <v>25</v>
      </c>
      <c r="H452" s="426" t="s">
        <v>163</v>
      </c>
      <c r="I452" s="426">
        <v>29</v>
      </c>
      <c r="J452" s="426" t="s">
        <v>576</v>
      </c>
      <c r="K452" s="426" t="s">
        <v>128</v>
      </c>
      <c r="L452" s="426" t="s">
        <v>871</v>
      </c>
      <c r="M452" s="426">
        <v>2021</v>
      </c>
      <c r="N452" s="426" t="s">
        <v>657</v>
      </c>
      <c r="O452" s="426" t="s">
        <v>729</v>
      </c>
      <c r="P452" s="426" t="s">
        <v>651</v>
      </c>
      <c r="Q452" s="426">
        <v>10</v>
      </c>
      <c r="R452" s="426">
        <v>63</v>
      </c>
      <c r="S452" s="426" t="s">
        <v>872</v>
      </c>
      <c r="T452" s="426">
        <v>4</v>
      </c>
      <c r="U452" s="426"/>
    </row>
    <row r="453" ht="13.5" spans="1:21">
      <c r="A453" s="426" t="s">
        <v>576</v>
      </c>
      <c r="B453" s="426" t="s">
        <v>128</v>
      </c>
      <c r="C453" s="426">
        <v>2021</v>
      </c>
      <c r="D453" s="426" t="s">
        <v>134</v>
      </c>
      <c r="E453" s="427" t="s">
        <v>180</v>
      </c>
      <c r="F453" s="426" t="s">
        <v>181</v>
      </c>
      <c r="G453" s="426" t="s">
        <v>25</v>
      </c>
      <c r="H453" s="426" t="s">
        <v>70</v>
      </c>
      <c r="I453" s="426">
        <v>24</v>
      </c>
      <c r="J453" s="426" t="s">
        <v>576</v>
      </c>
      <c r="K453" s="426" t="s">
        <v>128</v>
      </c>
      <c r="L453" s="426" t="s">
        <v>871</v>
      </c>
      <c r="M453" s="426">
        <v>2021</v>
      </c>
      <c r="N453" s="426" t="s">
        <v>657</v>
      </c>
      <c r="O453" s="426" t="s">
        <v>729</v>
      </c>
      <c r="P453" s="426" t="s">
        <v>651</v>
      </c>
      <c r="Q453" s="426">
        <v>10</v>
      </c>
      <c r="R453" s="426">
        <v>63</v>
      </c>
      <c r="S453" s="426" t="s">
        <v>872</v>
      </c>
      <c r="T453" s="426">
        <v>4</v>
      </c>
      <c r="U453" s="426"/>
    </row>
    <row r="454" ht="13.5" spans="1:21">
      <c r="A454" s="426" t="s">
        <v>576</v>
      </c>
      <c r="B454" s="426" t="s">
        <v>128</v>
      </c>
      <c r="C454" s="426">
        <v>2021</v>
      </c>
      <c r="D454" s="426" t="s">
        <v>134</v>
      </c>
      <c r="E454" s="427" t="s">
        <v>183</v>
      </c>
      <c r="F454" s="426" t="s">
        <v>184</v>
      </c>
      <c r="G454" s="426" t="s">
        <v>25</v>
      </c>
      <c r="H454" s="426" t="s">
        <v>185</v>
      </c>
      <c r="I454" s="426">
        <v>29</v>
      </c>
      <c r="J454" s="426" t="s">
        <v>576</v>
      </c>
      <c r="K454" s="426" t="s">
        <v>128</v>
      </c>
      <c r="L454" s="426" t="s">
        <v>871</v>
      </c>
      <c r="M454" s="426">
        <v>2021</v>
      </c>
      <c r="N454" s="426" t="s">
        <v>657</v>
      </c>
      <c r="O454" s="426" t="s">
        <v>729</v>
      </c>
      <c r="P454" s="426" t="s">
        <v>651</v>
      </c>
      <c r="Q454" s="426">
        <v>10</v>
      </c>
      <c r="R454" s="426">
        <v>63</v>
      </c>
      <c r="S454" s="426" t="s">
        <v>872</v>
      </c>
      <c r="T454" s="426">
        <v>4</v>
      </c>
      <c r="U454" s="426"/>
    </row>
    <row r="455" ht="13.5" spans="1:21">
      <c r="A455" s="426" t="s">
        <v>576</v>
      </c>
      <c r="B455" s="426" t="s">
        <v>128</v>
      </c>
      <c r="C455" s="426">
        <v>2021</v>
      </c>
      <c r="D455" s="426" t="s">
        <v>134</v>
      </c>
      <c r="E455" s="427" t="s">
        <v>152</v>
      </c>
      <c r="F455" s="426" t="s">
        <v>153</v>
      </c>
      <c r="G455" s="426" t="s">
        <v>25</v>
      </c>
      <c r="H455" s="426" t="s">
        <v>154</v>
      </c>
      <c r="I455" s="426">
        <v>28</v>
      </c>
      <c r="J455" s="426" t="s">
        <v>576</v>
      </c>
      <c r="K455" s="426" t="s">
        <v>128</v>
      </c>
      <c r="L455" s="426" t="s">
        <v>871</v>
      </c>
      <c r="M455" s="426">
        <v>2021</v>
      </c>
      <c r="N455" s="426" t="s">
        <v>657</v>
      </c>
      <c r="O455" s="426" t="s">
        <v>729</v>
      </c>
      <c r="P455" s="426" t="s">
        <v>651</v>
      </c>
      <c r="Q455" s="426">
        <v>11</v>
      </c>
      <c r="R455" s="426">
        <v>64</v>
      </c>
      <c r="S455" s="426" t="s">
        <v>873</v>
      </c>
      <c r="T455" s="426">
        <v>4</v>
      </c>
      <c r="U455" s="426"/>
    </row>
    <row r="456" ht="13.5" spans="1:21">
      <c r="A456" s="426" t="s">
        <v>576</v>
      </c>
      <c r="B456" s="426" t="s">
        <v>128</v>
      </c>
      <c r="C456" s="426">
        <v>2021</v>
      </c>
      <c r="D456" s="426" t="s">
        <v>134</v>
      </c>
      <c r="E456" s="427" t="s">
        <v>161</v>
      </c>
      <c r="F456" s="426" t="s">
        <v>162</v>
      </c>
      <c r="G456" s="426" t="s">
        <v>25</v>
      </c>
      <c r="H456" s="426" t="s">
        <v>163</v>
      </c>
      <c r="I456" s="426">
        <v>29</v>
      </c>
      <c r="J456" s="426" t="s">
        <v>576</v>
      </c>
      <c r="K456" s="426" t="s">
        <v>128</v>
      </c>
      <c r="L456" s="426" t="s">
        <v>871</v>
      </c>
      <c r="M456" s="426">
        <v>2021</v>
      </c>
      <c r="N456" s="426" t="s">
        <v>657</v>
      </c>
      <c r="O456" s="426" t="s">
        <v>729</v>
      </c>
      <c r="P456" s="426" t="s">
        <v>651</v>
      </c>
      <c r="Q456" s="426">
        <v>11</v>
      </c>
      <c r="R456" s="426">
        <v>64</v>
      </c>
      <c r="S456" s="426" t="s">
        <v>873</v>
      </c>
      <c r="T456" s="426">
        <v>4</v>
      </c>
      <c r="U456" s="426"/>
    </row>
    <row r="457" ht="13.5" spans="1:21">
      <c r="A457" s="426" t="s">
        <v>576</v>
      </c>
      <c r="B457" s="426" t="s">
        <v>128</v>
      </c>
      <c r="C457" s="426">
        <v>2021</v>
      </c>
      <c r="D457" s="426" t="s">
        <v>134</v>
      </c>
      <c r="E457" s="427" t="s">
        <v>180</v>
      </c>
      <c r="F457" s="426" t="s">
        <v>181</v>
      </c>
      <c r="G457" s="426" t="s">
        <v>25</v>
      </c>
      <c r="H457" s="426" t="s">
        <v>70</v>
      </c>
      <c r="I457" s="426">
        <v>24</v>
      </c>
      <c r="J457" s="426" t="s">
        <v>576</v>
      </c>
      <c r="K457" s="426" t="s">
        <v>128</v>
      </c>
      <c r="L457" s="426" t="s">
        <v>871</v>
      </c>
      <c r="M457" s="426">
        <v>2021</v>
      </c>
      <c r="N457" s="426" t="s">
        <v>657</v>
      </c>
      <c r="O457" s="426" t="s">
        <v>729</v>
      </c>
      <c r="P457" s="426" t="s">
        <v>651</v>
      </c>
      <c r="Q457" s="426">
        <v>11</v>
      </c>
      <c r="R457" s="426">
        <v>64</v>
      </c>
      <c r="S457" s="426" t="s">
        <v>873</v>
      </c>
      <c r="T457" s="426">
        <v>4</v>
      </c>
      <c r="U457" s="426"/>
    </row>
    <row r="458" ht="13.5" spans="1:21">
      <c r="A458" s="426" t="s">
        <v>576</v>
      </c>
      <c r="B458" s="426" t="s">
        <v>128</v>
      </c>
      <c r="C458" s="426">
        <v>2021</v>
      </c>
      <c r="D458" s="426" t="s">
        <v>134</v>
      </c>
      <c r="E458" s="427" t="s">
        <v>183</v>
      </c>
      <c r="F458" s="426" t="s">
        <v>184</v>
      </c>
      <c r="G458" s="426" t="s">
        <v>25</v>
      </c>
      <c r="H458" s="426" t="s">
        <v>185</v>
      </c>
      <c r="I458" s="426">
        <v>29</v>
      </c>
      <c r="J458" s="426" t="s">
        <v>576</v>
      </c>
      <c r="K458" s="426" t="s">
        <v>128</v>
      </c>
      <c r="L458" s="426" t="s">
        <v>871</v>
      </c>
      <c r="M458" s="426">
        <v>2021</v>
      </c>
      <c r="N458" s="426" t="s">
        <v>657</v>
      </c>
      <c r="O458" s="426" t="s">
        <v>729</v>
      </c>
      <c r="P458" s="426" t="s">
        <v>651</v>
      </c>
      <c r="Q458" s="426">
        <v>11</v>
      </c>
      <c r="R458" s="426">
        <v>64</v>
      </c>
      <c r="S458" s="426" t="s">
        <v>873</v>
      </c>
      <c r="T458" s="426">
        <v>4</v>
      </c>
      <c r="U458" s="426"/>
    </row>
    <row r="459" ht="13.5" spans="1:21">
      <c r="A459" s="426" t="s">
        <v>576</v>
      </c>
      <c r="B459" s="426" t="s">
        <v>128</v>
      </c>
      <c r="C459" s="426">
        <v>2021</v>
      </c>
      <c r="D459" s="426" t="s">
        <v>134</v>
      </c>
      <c r="E459" s="427" t="s">
        <v>152</v>
      </c>
      <c r="F459" s="426" t="s">
        <v>153</v>
      </c>
      <c r="G459" s="426" t="s">
        <v>25</v>
      </c>
      <c r="H459" s="426" t="s">
        <v>154</v>
      </c>
      <c r="I459" s="426">
        <v>28</v>
      </c>
      <c r="J459" s="426" t="s">
        <v>576</v>
      </c>
      <c r="K459" s="426" t="s">
        <v>128</v>
      </c>
      <c r="L459" s="426" t="s">
        <v>871</v>
      </c>
      <c r="M459" s="426">
        <v>2021</v>
      </c>
      <c r="N459" s="426" t="s">
        <v>657</v>
      </c>
      <c r="O459" s="426" t="s">
        <v>658</v>
      </c>
      <c r="P459" s="426" t="s">
        <v>651</v>
      </c>
      <c r="Q459" s="426">
        <v>12</v>
      </c>
      <c r="R459" s="426">
        <v>65</v>
      </c>
      <c r="S459" s="426" t="s">
        <v>874</v>
      </c>
      <c r="T459" s="426">
        <v>4</v>
      </c>
      <c r="U459" s="426"/>
    </row>
    <row r="460" ht="13.5" spans="1:21">
      <c r="A460" s="426" t="s">
        <v>576</v>
      </c>
      <c r="B460" s="426" t="s">
        <v>128</v>
      </c>
      <c r="C460" s="426">
        <v>2021</v>
      </c>
      <c r="D460" s="426" t="s">
        <v>134</v>
      </c>
      <c r="E460" s="427" t="s">
        <v>161</v>
      </c>
      <c r="F460" s="426" t="s">
        <v>162</v>
      </c>
      <c r="G460" s="426" t="s">
        <v>25</v>
      </c>
      <c r="H460" s="426" t="s">
        <v>163</v>
      </c>
      <c r="I460" s="426">
        <v>29</v>
      </c>
      <c r="J460" s="426" t="s">
        <v>576</v>
      </c>
      <c r="K460" s="426" t="s">
        <v>128</v>
      </c>
      <c r="L460" s="426" t="s">
        <v>871</v>
      </c>
      <c r="M460" s="426">
        <v>2021</v>
      </c>
      <c r="N460" s="426" t="s">
        <v>657</v>
      </c>
      <c r="O460" s="426" t="s">
        <v>658</v>
      </c>
      <c r="P460" s="426" t="s">
        <v>651</v>
      </c>
      <c r="Q460" s="426">
        <v>12</v>
      </c>
      <c r="R460" s="426">
        <v>65</v>
      </c>
      <c r="S460" s="426" t="s">
        <v>874</v>
      </c>
      <c r="T460" s="426">
        <v>4</v>
      </c>
      <c r="U460" s="426"/>
    </row>
    <row r="461" ht="13.5" spans="1:21">
      <c r="A461" s="426" t="s">
        <v>576</v>
      </c>
      <c r="B461" s="426" t="s">
        <v>128</v>
      </c>
      <c r="C461" s="426">
        <v>2021</v>
      </c>
      <c r="D461" s="426" t="s">
        <v>134</v>
      </c>
      <c r="E461" s="427" t="s">
        <v>180</v>
      </c>
      <c r="F461" s="426" t="s">
        <v>181</v>
      </c>
      <c r="G461" s="426" t="s">
        <v>25</v>
      </c>
      <c r="H461" s="426" t="s">
        <v>70</v>
      </c>
      <c r="I461" s="426">
        <v>24</v>
      </c>
      <c r="J461" s="426" t="s">
        <v>576</v>
      </c>
      <c r="K461" s="426" t="s">
        <v>128</v>
      </c>
      <c r="L461" s="426" t="s">
        <v>871</v>
      </c>
      <c r="M461" s="426">
        <v>2021</v>
      </c>
      <c r="N461" s="426" t="s">
        <v>657</v>
      </c>
      <c r="O461" s="426" t="s">
        <v>658</v>
      </c>
      <c r="P461" s="426" t="s">
        <v>651</v>
      </c>
      <c r="Q461" s="426">
        <v>12</v>
      </c>
      <c r="R461" s="426">
        <v>65</v>
      </c>
      <c r="S461" s="426" t="s">
        <v>874</v>
      </c>
      <c r="T461" s="426">
        <v>4</v>
      </c>
      <c r="U461" s="426"/>
    </row>
    <row r="462" ht="13.5" spans="1:21">
      <c r="A462" s="426" t="s">
        <v>576</v>
      </c>
      <c r="B462" s="426" t="s">
        <v>128</v>
      </c>
      <c r="C462" s="426">
        <v>2021</v>
      </c>
      <c r="D462" s="426" t="s">
        <v>134</v>
      </c>
      <c r="E462" s="427" t="s">
        <v>183</v>
      </c>
      <c r="F462" s="426" t="s">
        <v>184</v>
      </c>
      <c r="G462" s="426" t="s">
        <v>25</v>
      </c>
      <c r="H462" s="426" t="s">
        <v>185</v>
      </c>
      <c r="I462" s="426">
        <v>29</v>
      </c>
      <c r="J462" s="426" t="s">
        <v>576</v>
      </c>
      <c r="K462" s="426" t="s">
        <v>128</v>
      </c>
      <c r="L462" s="426" t="s">
        <v>871</v>
      </c>
      <c r="M462" s="426">
        <v>2021</v>
      </c>
      <c r="N462" s="426" t="s">
        <v>657</v>
      </c>
      <c r="O462" s="426" t="s">
        <v>658</v>
      </c>
      <c r="P462" s="426" t="s">
        <v>651</v>
      </c>
      <c r="Q462" s="426">
        <v>12</v>
      </c>
      <c r="R462" s="426">
        <v>65</v>
      </c>
      <c r="S462" s="426" t="s">
        <v>874</v>
      </c>
      <c r="T462" s="426">
        <v>4</v>
      </c>
      <c r="U462" s="426"/>
    </row>
    <row r="463" ht="13.5" spans="1:21">
      <c r="A463" s="426" t="s">
        <v>576</v>
      </c>
      <c r="B463" s="426" t="s">
        <v>128</v>
      </c>
      <c r="C463" s="426">
        <v>2021</v>
      </c>
      <c r="D463" s="426" t="s">
        <v>134</v>
      </c>
      <c r="E463" s="427" t="s">
        <v>152</v>
      </c>
      <c r="F463" s="426" t="s">
        <v>153</v>
      </c>
      <c r="G463" s="426" t="s">
        <v>25</v>
      </c>
      <c r="H463" s="426" t="s">
        <v>154</v>
      </c>
      <c r="I463" s="426">
        <v>28</v>
      </c>
      <c r="J463" s="426" t="s">
        <v>576</v>
      </c>
      <c r="K463" s="426" t="s">
        <v>128</v>
      </c>
      <c r="L463" s="426" t="s">
        <v>871</v>
      </c>
      <c r="M463" s="426">
        <v>2021</v>
      </c>
      <c r="N463" s="426" t="s">
        <v>657</v>
      </c>
      <c r="O463" s="426" t="s">
        <v>666</v>
      </c>
      <c r="P463" s="426" t="s">
        <v>651</v>
      </c>
      <c r="Q463" s="426">
        <v>13</v>
      </c>
      <c r="R463" s="426">
        <v>146</v>
      </c>
      <c r="S463" s="426" t="s">
        <v>875</v>
      </c>
      <c r="T463" s="426"/>
      <c r="U463" s="426" t="s">
        <v>679</v>
      </c>
    </row>
    <row r="464" ht="13.5" spans="1:21">
      <c r="A464" s="426" t="s">
        <v>576</v>
      </c>
      <c r="B464" s="426" t="s">
        <v>128</v>
      </c>
      <c r="C464" s="426">
        <v>2021</v>
      </c>
      <c r="D464" s="426" t="s">
        <v>134</v>
      </c>
      <c r="E464" s="427" t="s">
        <v>161</v>
      </c>
      <c r="F464" s="426" t="s">
        <v>162</v>
      </c>
      <c r="G464" s="426" t="s">
        <v>25</v>
      </c>
      <c r="H464" s="426" t="s">
        <v>163</v>
      </c>
      <c r="I464" s="426">
        <v>29</v>
      </c>
      <c r="J464" s="426" t="s">
        <v>576</v>
      </c>
      <c r="K464" s="426" t="s">
        <v>128</v>
      </c>
      <c r="L464" s="426" t="s">
        <v>871</v>
      </c>
      <c r="M464" s="426">
        <v>2021</v>
      </c>
      <c r="N464" s="426" t="s">
        <v>657</v>
      </c>
      <c r="O464" s="426" t="s">
        <v>666</v>
      </c>
      <c r="P464" s="426" t="s">
        <v>651</v>
      </c>
      <c r="Q464" s="426">
        <v>13</v>
      </c>
      <c r="R464" s="426">
        <v>146</v>
      </c>
      <c r="S464" s="426" t="s">
        <v>875</v>
      </c>
      <c r="T464" s="426"/>
      <c r="U464" s="426" t="s">
        <v>679</v>
      </c>
    </row>
    <row r="465" ht="13.5" spans="1:21">
      <c r="A465" s="426" t="s">
        <v>576</v>
      </c>
      <c r="B465" s="426" t="s">
        <v>128</v>
      </c>
      <c r="C465" s="426">
        <v>2021</v>
      </c>
      <c r="D465" s="426" t="s">
        <v>134</v>
      </c>
      <c r="E465" s="427" t="s">
        <v>180</v>
      </c>
      <c r="F465" s="426" t="s">
        <v>181</v>
      </c>
      <c r="G465" s="426" t="s">
        <v>25</v>
      </c>
      <c r="H465" s="426" t="s">
        <v>70</v>
      </c>
      <c r="I465" s="426">
        <v>24</v>
      </c>
      <c r="J465" s="426" t="s">
        <v>576</v>
      </c>
      <c r="K465" s="426" t="s">
        <v>128</v>
      </c>
      <c r="L465" s="426" t="s">
        <v>871</v>
      </c>
      <c r="M465" s="426">
        <v>2021</v>
      </c>
      <c r="N465" s="426" t="s">
        <v>657</v>
      </c>
      <c r="O465" s="426" t="s">
        <v>666</v>
      </c>
      <c r="P465" s="426" t="s">
        <v>651</v>
      </c>
      <c r="Q465" s="426">
        <v>13</v>
      </c>
      <c r="R465" s="426">
        <v>146</v>
      </c>
      <c r="S465" s="426" t="s">
        <v>875</v>
      </c>
      <c r="T465" s="426"/>
      <c r="U465" s="426" t="s">
        <v>679</v>
      </c>
    </row>
    <row r="466" ht="13.5" spans="1:21">
      <c r="A466" s="426" t="s">
        <v>576</v>
      </c>
      <c r="B466" s="426" t="s">
        <v>128</v>
      </c>
      <c r="C466" s="426">
        <v>2021</v>
      </c>
      <c r="D466" s="426" t="s">
        <v>134</v>
      </c>
      <c r="E466" s="427" t="s">
        <v>183</v>
      </c>
      <c r="F466" s="426" t="s">
        <v>184</v>
      </c>
      <c r="G466" s="426" t="s">
        <v>25</v>
      </c>
      <c r="H466" s="426" t="s">
        <v>185</v>
      </c>
      <c r="I466" s="426">
        <v>29</v>
      </c>
      <c r="J466" s="426" t="s">
        <v>576</v>
      </c>
      <c r="K466" s="426" t="s">
        <v>128</v>
      </c>
      <c r="L466" s="426" t="s">
        <v>871</v>
      </c>
      <c r="M466" s="426">
        <v>2021</v>
      </c>
      <c r="N466" s="426" t="s">
        <v>657</v>
      </c>
      <c r="O466" s="426" t="s">
        <v>666</v>
      </c>
      <c r="P466" s="426" t="s">
        <v>651</v>
      </c>
      <c r="Q466" s="426">
        <v>13</v>
      </c>
      <c r="R466" s="426">
        <v>146</v>
      </c>
      <c r="S466" s="426" t="s">
        <v>875</v>
      </c>
      <c r="T466" s="426"/>
      <c r="U466" s="426" t="s">
        <v>679</v>
      </c>
    </row>
    <row r="467" ht="13.5" spans="1:21">
      <c r="A467" s="426" t="s">
        <v>576</v>
      </c>
      <c r="B467" s="426" t="s">
        <v>128</v>
      </c>
      <c r="C467" s="426">
        <v>2021</v>
      </c>
      <c r="D467" s="426" t="s">
        <v>134</v>
      </c>
      <c r="E467" s="427" t="s">
        <v>152</v>
      </c>
      <c r="F467" s="426" t="s">
        <v>153</v>
      </c>
      <c r="G467" s="426" t="s">
        <v>25</v>
      </c>
      <c r="H467" s="426" t="s">
        <v>154</v>
      </c>
      <c r="I467" s="426">
        <v>28</v>
      </c>
      <c r="J467" s="426" t="s">
        <v>576</v>
      </c>
      <c r="K467" s="426" t="s">
        <v>128</v>
      </c>
      <c r="L467" s="426" t="s">
        <v>871</v>
      </c>
      <c r="M467" s="426">
        <v>2021</v>
      </c>
      <c r="N467" s="426" t="s">
        <v>657</v>
      </c>
      <c r="O467" s="426" t="s">
        <v>666</v>
      </c>
      <c r="P467" s="426" t="s">
        <v>651</v>
      </c>
      <c r="Q467" s="426">
        <v>14</v>
      </c>
      <c r="R467" s="426">
        <v>147</v>
      </c>
      <c r="S467" s="426" t="s">
        <v>876</v>
      </c>
      <c r="T467" s="426"/>
      <c r="U467" s="426" t="s">
        <v>668</v>
      </c>
    </row>
    <row r="468" ht="13.5" spans="1:21">
      <c r="A468" s="426" t="s">
        <v>576</v>
      </c>
      <c r="B468" s="426" t="s">
        <v>128</v>
      </c>
      <c r="C468" s="426">
        <v>2021</v>
      </c>
      <c r="D468" s="426" t="s">
        <v>134</v>
      </c>
      <c r="E468" s="427" t="s">
        <v>161</v>
      </c>
      <c r="F468" s="426" t="s">
        <v>162</v>
      </c>
      <c r="G468" s="426" t="s">
        <v>25</v>
      </c>
      <c r="H468" s="426" t="s">
        <v>163</v>
      </c>
      <c r="I468" s="426">
        <v>29</v>
      </c>
      <c r="J468" s="426" t="s">
        <v>576</v>
      </c>
      <c r="K468" s="426" t="s">
        <v>128</v>
      </c>
      <c r="L468" s="426" t="s">
        <v>871</v>
      </c>
      <c r="M468" s="426">
        <v>2021</v>
      </c>
      <c r="N468" s="426" t="s">
        <v>657</v>
      </c>
      <c r="O468" s="426" t="s">
        <v>666</v>
      </c>
      <c r="P468" s="426" t="s">
        <v>651</v>
      </c>
      <c r="Q468" s="426">
        <v>14</v>
      </c>
      <c r="R468" s="426">
        <v>147</v>
      </c>
      <c r="S468" s="426" t="s">
        <v>876</v>
      </c>
      <c r="T468" s="426"/>
      <c r="U468" s="426" t="s">
        <v>668</v>
      </c>
    </row>
    <row r="469" ht="13.5" spans="1:21">
      <c r="A469" s="426" t="s">
        <v>576</v>
      </c>
      <c r="B469" s="426" t="s">
        <v>128</v>
      </c>
      <c r="C469" s="426">
        <v>2021</v>
      </c>
      <c r="D469" s="426" t="s">
        <v>134</v>
      </c>
      <c r="E469" s="427" t="s">
        <v>180</v>
      </c>
      <c r="F469" s="426" t="s">
        <v>181</v>
      </c>
      <c r="G469" s="426" t="s">
        <v>25</v>
      </c>
      <c r="H469" s="426" t="s">
        <v>70</v>
      </c>
      <c r="I469" s="426">
        <v>24</v>
      </c>
      <c r="J469" s="426" t="s">
        <v>576</v>
      </c>
      <c r="K469" s="426" t="s">
        <v>128</v>
      </c>
      <c r="L469" s="426" t="s">
        <v>871</v>
      </c>
      <c r="M469" s="426">
        <v>2021</v>
      </c>
      <c r="N469" s="426" t="s">
        <v>657</v>
      </c>
      <c r="O469" s="426" t="s">
        <v>666</v>
      </c>
      <c r="P469" s="426" t="s">
        <v>651</v>
      </c>
      <c r="Q469" s="426">
        <v>14</v>
      </c>
      <c r="R469" s="426">
        <v>147</v>
      </c>
      <c r="S469" s="426" t="s">
        <v>876</v>
      </c>
      <c r="T469" s="426"/>
      <c r="U469" s="426" t="s">
        <v>668</v>
      </c>
    </row>
    <row r="470" ht="13.5" spans="1:21">
      <c r="A470" s="426" t="s">
        <v>576</v>
      </c>
      <c r="B470" s="426" t="s">
        <v>128</v>
      </c>
      <c r="C470" s="426">
        <v>2021</v>
      </c>
      <c r="D470" s="426" t="s">
        <v>134</v>
      </c>
      <c r="E470" s="427" t="s">
        <v>183</v>
      </c>
      <c r="F470" s="426" t="s">
        <v>184</v>
      </c>
      <c r="G470" s="426" t="s">
        <v>25</v>
      </c>
      <c r="H470" s="426" t="s">
        <v>185</v>
      </c>
      <c r="I470" s="426">
        <v>29</v>
      </c>
      <c r="J470" s="426" t="s">
        <v>576</v>
      </c>
      <c r="K470" s="426" t="s">
        <v>128</v>
      </c>
      <c r="L470" s="426" t="s">
        <v>871</v>
      </c>
      <c r="M470" s="426">
        <v>2021</v>
      </c>
      <c r="N470" s="426" t="s">
        <v>657</v>
      </c>
      <c r="O470" s="426" t="s">
        <v>666</v>
      </c>
      <c r="P470" s="426" t="s">
        <v>651</v>
      </c>
      <c r="Q470" s="426">
        <v>14</v>
      </c>
      <c r="R470" s="426">
        <v>147</v>
      </c>
      <c r="S470" s="426" t="s">
        <v>876</v>
      </c>
      <c r="T470" s="426"/>
      <c r="U470" s="426" t="s">
        <v>668</v>
      </c>
    </row>
    <row r="471" ht="13.5" spans="1:21">
      <c r="A471" s="426" t="s">
        <v>577</v>
      </c>
      <c r="B471" s="426" t="s">
        <v>128</v>
      </c>
      <c r="C471" s="426">
        <v>2021</v>
      </c>
      <c r="D471" s="426" t="s">
        <v>138</v>
      </c>
      <c r="E471" s="427" t="s">
        <v>173</v>
      </c>
      <c r="F471" s="426" t="s">
        <v>174</v>
      </c>
      <c r="G471" s="426" t="s">
        <v>25</v>
      </c>
      <c r="H471" s="426" t="s">
        <v>175</v>
      </c>
      <c r="I471" s="426">
        <v>43</v>
      </c>
      <c r="J471" s="426" t="s">
        <v>577</v>
      </c>
      <c r="K471" s="426" t="s">
        <v>128</v>
      </c>
      <c r="L471" s="426" t="s">
        <v>877</v>
      </c>
      <c r="M471" s="426">
        <v>2021</v>
      </c>
      <c r="N471" s="426" t="s">
        <v>649</v>
      </c>
      <c r="O471" s="426" t="s">
        <v>650</v>
      </c>
      <c r="P471" s="426" t="s">
        <v>651</v>
      </c>
      <c r="Q471" s="426">
        <v>1</v>
      </c>
      <c r="R471" s="426">
        <v>66</v>
      </c>
      <c r="S471" s="426" t="s">
        <v>836</v>
      </c>
      <c r="T471" s="426">
        <v>2</v>
      </c>
      <c r="U471" s="426"/>
    </row>
    <row r="472" ht="13.5" spans="1:21">
      <c r="A472" s="426" t="s">
        <v>577</v>
      </c>
      <c r="B472" s="426" t="s">
        <v>128</v>
      </c>
      <c r="C472" s="426">
        <v>2021</v>
      </c>
      <c r="D472" s="426" t="s">
        <v>138</v>
      </c>
      <c r="E472" s="427" t="s">
        <v>176</v>
      </c>
      <c r="F472" s="426" t="s">
        <v>177</v>
      </c>
      <c r="G472" s="426" t="s">
        <v>25</v>
      </c>
      <c r="H472" s="426" t="s">
        <v>178</v>
      </c>
      <c r="I472" s="426">
        <v>41</v>
      </c>
      <c r="J472" s="426" t="s">
        <v>577</v>
      </c>
      <c r="K472" s="426" t="s">
        <v>128</v>
      </c>
      <c r="L472" s="426" t="s">
        <v>877</v>
      </c>
      <c r="M472" s="426">
        <v>2021</v>
      </c>
      <c r="N472" s="426" t="s">
        <v>649</v>
      </c>
      <c r="O472" s="426" t="s">
        <v>650</v>
      </c>
      <c r="P472" s="426" t="s">
        <v>651</v>
      </c>
      <c r="Q472" s="426">
        <v>1</v>
      </c>
      <c r="R472" s="426">
        <v>66</v>
      </c>
      <c r="S472" s="426" t="s">
        <v>836</v>
      </c>
      <c r="T472" s="426">
        <v>2</v>
      </c>
      <c r="U472" s="426"/>
    </row>
    <row r="473" ht="13.5" spans="1:21">
      <c r="A473" s="426" t="s">
        <v>577</v>
      </c>
      <c r="B473" s="426" t="s">
        <v>128</v>
      </c>
      <c r="C473" s="426">
        <v>2021</v>
      </c>
      <c r="D473" s="426" t="s">
        <v>138</v>
      </c>
      <c r="E473" s="427" t="s">
        <v>173</v>
      </c>
      <c r="F473" s="426" t="s">
        <v>174</v>
      </c>
      <c r="G473" s="426" t="s">
        <v>25</v>
      </c>
      <c r="H473" s="426" t="s">
        <v>175</v>
      </c>
      <c r="I473" s="426">
        <v>43</v>
      </c>
      <c r="J473" s="426" t="s">
        <v>577</v>
      </c>
      <c r="K473" s="426" t="s">
        <v>128</v>
      </c>
      <c r="L473" s="426" t="s">
        <v>877</v>
      </c>
      <c r="M473" s="426">
        <v>2021</v>
      </c>
      <c r="N473" s="426" t="s">
        <v>649</v>
      </c>
      <c r="O473" s="426" t="s">
        <v>654</v>
      </c>
      <c r="P473" s="426" t="s">
        <v>651</v>
      </c>
      <c r="Q473" s="426">
        <v>2</v>
      </c>
      <c r="R473" s="426">
        <v>67</v>
      </c>
      <c r="S473" s="426" t="s">
        <v>837</v>
      </c>
      <c r="T473" s="426">
        <v>3</v>
      </c>
      <c r="U473" s="426"/>
    </row>
    <row r="474" ht="13.5" spans="1:21">
      <c r="A474" s="426" t="s">
        <v>577</v>
      </c>
      <c r="B474" s="426" t="s">
        <v>128</v>
      </c>
      <c r="C474" s="426">
        <v>2021</v>
      </c>
      <c r="D474" s="426" t="s">
        <v>138</v>
      </c>
      <c r="E474" s="427" t="s">
        <v>176</v>
      </c>
      <c r="F474" s="426" t="s">
        <v>177</v>
      </c>
      <c r="G474" s="426" t="s">
        <v>25</v>
      </c>
      <c r="H474" s="426" t="s">
        <v>178</v>
      </c>
      <c r="I474" s="426">
        <v>41</v>
      </c>
      <c r="J474" s="426" t="s">
        <v>577</v>
      </c>
      <c r="K474" s="426" t="s">
        <v>128</v>
      </c>
      <c r="L474" s="426" t="s">
        <v>877</v>
      </c>
      <c r="M474" s="426">
        <v>2021</v>
      </c>
      <c r="N474" s="426" t="s">
        <v>649</v>
      </c>
      <c r="O474" s="426" t="s">
        <v>654</v>
      </c>
      <c r="P474" s="426" t="s">
        <v>651</v>
      </c>
      <c r="Q474" s="426">
        <v>2</v>
      </c>
      <c r="R474" s="426">
        <v>67</v>
      </c>
      <c r="S474" s="426" t="s">
        <v>837</v>
      </c>
      <c r="T474" s="426">
        <v>3</v>
      </c>
      <c r="U474" s="426"/>
    </row>
    <row r="475" ht="13.5" spans="1:21">
      <c r="A475" s="426" t="s">
        <v>577</v>
      </c>
      <c r="B475" s="426" t="s">
        <v>128</v>
      </c>
      <c r="C475" s="426">
        <v>2021</v>
      </c>
      <c r="D475" s="426" t="s">
        <v>138</v>
      </c>
      <c r="E475" s="427" t="s">
        <v>173</v>
      </c>
      <c r="F475" s="426" t="s">
        <v>174</v>
      </c>
      <c r="G475" s="426" t="s">
        <v>25</v>
      </c>
      <c r="H475" s="426" t="s">
        <v>175</v>
      </c>
      <c r="I475" s="426">
        <v>43</v>
      </c>
      <c r="J475" s="426" t="s">
        <v>577</v>
      </c>
      <c r="K475" s="426" t="s">
        <v>128</v>
      </c>
      <c r="L475" s="426" t="s">
        <v>877</v>
      </c>
      <c r="M475" s="426">
        <v>2021</v>
      </c>
      <c r="N475" s="426" t="s">
        <v>649</v>
      </c>
      <c r="O475" s="426" t="s">
        <v>654</v>
      </c>
      <c r="P475" s="426" t="s">
        <v>651</v>
      </c>
      <c r="Q475" s="426">
        <v>3</v>
      </c>
      <c r="R475" s="426">
        <v>68</v>
      </c>
      <c r="S475" s="426" t="s">
        <v>838</v>
      </c>
      <c r="T475" s="426">
        <v>3</v>
      </c>
      <c r="U475" s="426"/>
    </row>
    <row r="476" ht="13.5" spans="1:21">
      <c r="A476" s="426" t="s">
        <v>577</v>
      </c>
      <c r="B476" s="426" t="s">
        <v>128</v>
      </c>
      <c r="C476" s="426">
        <v>2021</v>
      </c>
      <c r="D476" s="426" t="s">
        <v>138</v>
      </c>
      <c r="E476" s="427" t="s">
        <v>176</v>
      </c>
      <c r="F476" s="426" t="s">
        <v>177</v>
      </c>
      <c r="G476" s="426" t="s">
        <v>25</v>
      </c>
      <c r="H476" s="426" t="s">
        <v>178</v>
      </c>
      <c r="I476" s="426">
        <v>41</v>
      </c>
      <c r="J476" s="426" t="s">
        <v>577</v>
      </c>
      <c r="K476" s="426" t="s">
        <v>128</v>
      </c>
      <c r="L476" s="426" t="s">
        <v>877</v>
      </c>
      <c r="M476" s="426">
        <v>2021</v>
      </c>
      <c r="N476" s="426" t="s">
        <v>649</v>
      </c>
      <c r="O476" s="426" t="s">
        <v>654</v>
      </c>
      <c r="P476" s="426" t="s">
        <v>651</v>
      </c>
      <c r="Q476" s="426">
        <v>3</v>
      </c>
      <c r="R476" s="426">
        <v>68</v>
      </c>
      <c r="S476" s="426" t="s">
        <v>838</v>
      </c>
      <c r="T476" s="426">
        <v>3</v>
      </c>
      <c r="U476" s="426"/>
    </row>
    <row r="477" ht="13.5" spans="1:21">
      <c r="A477" s="426" t="s">
        <v>577</v>
      </c>
      <c r="B477" s="426" t="s">
        <v>128</v>
      </c>
      <c r="C477" s="426">
        <v>2021</v>
      </c>
      <c r="D477" s="426" t="s">
        <v>138</v>
      </c>
      <c r="E477" s="427" t="s">
        <v>173</v>
      </c>
      <c r="F477" s="426" t="s">
        <v>174</v>
      </c>
      <c r="G477" s="426" t="s">
        <v>25</v>
      </c>
      <c r="H477" s="426" t="s">
        <v>175</v>
      </c>
      <c r="I477" s="426">
        <v>43</v>
      </c>
      <c r="J477" s="426" t="s">
        <v>577</v>
      </c>
      <c r="K477" s="426" t="s">
        <v>128</v>
      </c>
      <c r="L477" s="426" t="s">
        <v>877</v>
      </c>
      <c r="M477" s="426">
        <v>2021</v>
      </c>
      <c r="N477" s="426" t="s">
        <v>649</v>
      </c>
      <c r="O477" s="426" t="s">
        <v>654</v>
      </c>
      <c r="P477" s="426" t="s">
        <v>651</v>
      </c>
      <c r="Q477" s="426">
        <v>4</v>
      </c>
      <c r="R477" s="426">
        <v>69</v>
      </c>
      <c r="S477" s="426" t="s">
        <v>839</v>
      </c>
      <c r="T477" s="426">
        <v>3</v>
      </c>
      <c r="U477" s="426"/>
    </row>
    <row r="478" ht="13.5" spans="1:21">
      <c r="A478" s="426" t="s">
        <v>577</v>
      </c>
      <c r="B478" s="426" t="s">
        <v>128</v>
      </c>
      <c r="C478" s="426">
        <v>2021</v>
      </c>
      <c r="D478" s="426" t="s">
        <v>138</v>
      </c>
      <c r="E478" s="427" t="s">
        <v>176</v>
      </c>
      <c r="F478" s="426" t="s">
        <v>177</v>
      </c>
      <c r="G478" s="426" t="s">
        <v>25</v>
      </c>
      <c r="H478" s="426" t="s">
        <v>178</v>
      </c>
      <c r="I478" s="426">
        <v>41</v>
      </c>
      <c r="J478" s="426" t="s">
        <v>577</v>
      </c>
      <c r="K478" s="426" t="s">
        <v>128</v>
      </c>
      <c r="L478" s="426" t="s">
        <v>877</v>
      </c>
      <c r="M478" s="426">
        <v>2021</v>
      </c>
      <c r="N478" s="426" t="s">
        <v>649</v>
      </c>
      <c r="O478" s="426" t="s">
        <v>654</v>
      </c>
      <c r="P478" s="426" t="s">
        <v>651</v>
      </c>
      <c r="Q478" s="426">
        <v>4</v>
      </c>
      <c r="R478" s="426">
        <v>69</v>
      </c>
      <c r="S478" s="426" t="s">
        <v>839</v>
      </c>
      <c r="T478" s="426">
        <v>3</v>
      </c>
      <c r="U478" s="426"/>
    </row>
    <row r="479" ht="13.5" spans="1:21">
      <c r="A479" s="426" t="s">
        <v>577</v>
      </c>
      <c r="B479" s="426" t="s">
        <v>128</v>
      </c>
      <c r="C479" s="426">
        <v>2021</v>
      </c>
      <c r="D479" s="426" t="s">
        <v>138</v>
      </c>
      <c r="E479" s="427" t="s">
        <v>173</v>
      </c>
      <c r="F479" s="426" t="s">
        <v>174</v>
      </c>
      <c r="G479" s="426" t="s">
        <v>25</v>
      </c>
      <c r="H479" s="426" t="s">
        <v>175</v>
      </c>
      <c r="I479" s="426">
        <v>43</v>
      </c>
      <c r="J479" s="426" t="s">
        <v>577</v>
      </c>
      <c r="K479" s="426" t="s">
        <v>128</v>
      </c>
      <c r="L479" s="426" t="s">
        <v>877</v>
      </c>
      <c r="M479" s="426">
        <v>2021</v>
      </c>
      <c r="N479" s="426" t="s">
        <v>649</v>
      </c>
      <c r="O479" s="426" t="s">
        <v>654</v>
      </c>
      <c r="P479" s="426" t="s">
        <v>651</v>
      </c>
      <c r="Q479" s="426">
        <v>5</v>
      </c>
      <c r="R479" s="426">
        <v>70</v>
      </c>
      <c r="S479" s="426" t="s">
        <v>840</v>
      </c>
      <c r="T479" s="426">
        <v>2</v>
      </c>
      <c r="U479" s="426"/>
    </row>
    <row r="480" ht="13.5" spans="1:21">
      <c r="A480" s="426" t="s">
        <v>577</v>
      </c>
      <c r="B480" s="426" t="s">
        <v>128</v>
      </c>
      <c r="C480" s="426">
        <v>2021</v>
      </c>
      <c r="D480" s="426" t="s">
        <v>138</v>
      </c>
      <c r="E480" s="427" t="s">
        <v>176</v>
      </c>
      <c r="F480" s="426" t="s">
        <v>177</v>
      </c>
      <c r="G480" s="426" t="s">
        <v>25</v>
      </c>
      <c r="H480" s="426" t="s">
        <v>178</v>
      </c>
      <c r="I480" s="426">
        <v>41</v>
      </c>
      <c r="J480" s="426" t="s">
        <v>577</v>
      </c>
      <c r="K480" s="426" t="s">
        <v>128</v>
      </c>
      <c r="L480" s="426" t="s">
        <v>877</v>
      </c>
      <c r="M480" s="426">
        <v>2021</v>
      </c>
      <c r="N480" s="426" t="s">
        <v>649</v>
      </c>
      <c r="O480" s="426" t="s">
        <v>654</v>
      </c>
      <c r="P480" s="426" t="s">
        <v>651</v>
      </c>
      <c r="Q480" s="426">
        <v>5</v>
      </c>
      <c r="R480" s="426">
        <v>70</v>
      </c>
      <c r="S480" s="426" t="s">
        <v>840</v>
      </c>
      <c r="T480" s="426">
        <v>2</v>
      </c>
      <c r="U480" s="426"/>
    </row>
    <row r="481" ht="13.5" spans="1:21">
      <c r="A481" s="426" t="s">
        <v>577</v>
      </c>
      <c r="B481" s="426" t="s">
        <v>128</v>
      </c>
      <c r="C481" s="426">
        <v>2021</v>
      </c>
      <c r="D481" s="426" t="s">
        <v>138</v>
      </c>
      <c r="E481" s="427" t="s">
        <v>173</v>
      </c>
      <c r="F481" s="426" t="s">
        <v>174</v>
      </c>
      <c r="G481" s="426" t="s">
        <v>25</v>
      </c>
      <c r="H481" s="426" t="s">
        <v>175</v>
      </c>
      <c r="I481" s="426">
        <v>43</v>
      </c>
      <c r="J481" s="426" t="s">
        <v>577</v>
      </c>
      <c r="K481" s="426" t="s">
        <v>128</v>
      </c>
      <c r="L481" s="426" t="s">
        <v>877</v>
      </c>
      <c r="M481" s="426">
        <v>2021</v>
      </c>
      <c r="N481" s="426" t="s">
        <v>649</v>
      </c>
      <c r="O481" s="426" t="s">
        <v>654</v>
      </c>
      <c r="P481" s="426" t="s">
        <v>651</v>
      </c>
      <c r="Q481" s="426">
        <v>6</v>
      </c>
      <c r="R481" s="426">
        <v>71</v>
      </c>
      <c r="S481" s="426" t="s">
        <v>841</v>
      </c>
      <c r="T481" s="426">
        <v>2</v>
      </c>
      <c r="U481" s="426"/>
    </row>
    <row r="482" ht="13.5" spans="1:21">
      <c r="A482" s="426" t="s">
        <v>577</v>
      </c>
      <c r="B482" s="426" t="s">
        <v>128</v>
      </c>
      <c r="C482" s="426">
        <v>2021</v>
      </c>
      <c r="D482" s="426" t="s">
        <v>138</v>
      </c>
      <c r="E482" s="427" t="s">
        <v>176</v>
      </c>
      <c r="F482" s="426" t="s">
        <v>177</v>
      </c>
      <c r="G482" s="426" t="s">
        <v>25</v>
      </c>
      <c r="H482" s="426" t="s">
        <v>178</v>
      </c>
      <c r="I482" s="426">
        <v>41</v>
      </c>
      <c r="J482" s="426" t="s">
        <v>577</v>
      </c>
      <c r="K482" s="426" t="s">
        <v>128</v>
      </c>
      <c r="L482" s="426" t="s">
        <v>877</v>
      </c>
      <c r="M482" s="426">
        <v>2021</v>
      </c>
      <c r="N482" s="426" t="s">
        <v>649</v>
      </c>
      <c r="O482" s="426" t="s">
        <v>654</v>
      </c>
      <c r="P482" s="426" t="s">
        <v>651</v>
      </c>
      <c r="Q482" s="426">
        <v>6</v>
      </c>
      <c r="R482" s="426">
        <v>71</v>
      </c>
      <c r="S482" s="426" t="s">
        <v>841</v>
      </c>
      <c r="T482" s="426">
        <v>2</v>
      </c>
      <c r="U482" s="426"/>
    </row>
    <row r="483" ht="13.5" spans="1:21">
      <c r="A483" s="426" t="s">
        <v>577</v>
      </c>
      <c r="B483" s="426" t="s">
        <v>128</v>
      </c>
      <c r="C483" s="426">
        <v>2021</v>
      </c>
      <c r="D483" s="426" t="s">
        <v>138</v>
      </c>
      <c r="E483" s="427" t="s">
        <v>173</v>
      </c>
      <c r="F483" s="426" t="s">
        <v>174</v>
      </c>
      <c r="G483" s="426" t="s">
        <v>25</v>
      </c>
      <c r="H483" s="426" t="s">
        <v>175</v>
      </c>
      <c r="I483" s="426">
        <v>43</v>
      </c>
      <c r="J483" s="426" t="s">
        <v>577</v>
      </c>
      <c r="K483" s="426" t="s">
        <v>128</v>
      </c>
      <c r="L483" s="426" t="s">
        <v>877</v>
      </c>
      <c r="M483" s="426">
        <v>2021</v>
      </c>
      <c r="N483" s="426" t="s">
        <v>649</v>
      </c>
      <c r="O483" s="426" t="s">
        <v>654</v>
      </c>
      <c r="P483" s="426" t="s">
        <v>651</v>
      </c>
      <c r="Q483" s="426">
        <v>7</v>
      </c>
      <c r="R483" s="426">
        <v>72</v>
      </c>
      <c r="S483" s="426" t="s">
        <v>842</v>
      </c>
      <c r="T483" s="426">
        <v>1</v>
      </c>
      <c r="U483" s="426"/>
    </row>
    <row r="484" ht="13.5" spans="1:21">
      <c r="A484" s="426" t="s">
        <v>577</v>
      </c>
      <c r="B484" s="426" t="s">
        <v>128</v>
      </c>
      <c r="C484" s="426">
        <v>2021</v>
      </c>
      <c r="D484" s="426" t="s">
        <v>138</v>
      </c>
      <c r="E484" s="427" t="s">
        <v>176</v>
      </c>
      <c r="F484" s="426" t="s">
        <v>177</v>
      </c>
      <c r="G484" s="426" t="s">
        <v>25</v>
      </c>
      <c r="H484" s="426" t="s">
        <v>178</v>
      </c>
      <c r="I484" s="426">
        <v>41</v>
      </c>
      <c r="J484" s="426" t="s">
        <v>577</v>
      </c>
      <c r="K484" s="426" t="s">
        <v>128</v>
      </c>
      <c r="L484" s="426" t="s">
        <v>877</v>
      </c>
      <c r="M484" s="426">
        <v>2021</v>
      </c>
      <c r="N484" s="426" t="s">
        <v>649</v>
      </c>
      <c r="O484" s="426" t="s">
        <v>654</v>
      </c>
      <c r="P484" s="426" t="s">
        <v>651</v>
      </c>
      <c r="Q484" s="426">
        <v>7</v>
      </c>
      <c r="R484" s="426">
        <v>72</v>
      </c>
      <c r="S484" s="426" t="s">
        <v>842</v>
      </c>
      <c r="T484" s="426">
        <v>1</v>
      </c>
      <c r="U484" s="426"/>
    </row>
    <row r="485" ht="13.5" spans="1:21">
      <c r="A485" s="426" t="s">
        <v>577</v>
      </c>
      <c r="B485" s="426" t="s">
        <v>128</v>
      </c>
      <c r="C485" s="426">
        <v>2021</v>
      </c>
      <c r="D485" s="426" t="s">
        <v>138</v>
      </c>
      <c r="E485" s="427" t="s">
        <v>173</v>
      </c>
      <c r="F485" s="426" t="s">
        <v>174</v>
      </c>
      <c r="G485" s="426" t="s">
        <v>25</v>
      </c>
      <c r="H485" s="426" t="s">
        <v>175</v>
      </c>
      <c r="I485" s="426">
        <v>43</v>
      </c>
      <c r="J485" s="426" t="s">
        <v>577</v>
      </c>
      <c r="K485" s="426" t="s">
        <v>128</v>
      </c>
      <c r="L485" s="426" t="s">
        <v>877</v>
      </c>
      <c r="M485" s="426">
        <v>2021</v>
      </c>
      <c r="N485" s="426" t="s">
        <v>649</v>
      </c>
      <c r="O485" s="426" t="s">
        <v>654</v>
      </c>
      <c r="P485" s="426" t="s">
        <v>659</v>
      </c>
      <c r="Q485" s="426">
        <v>8</v>
      </c>
      <c r="R485" s="426">
        <v>73</v>
      </c>
      <c r="S485" s="426" t="s">
        <v>696</v>
      </c>
      <c r="T485" s="426">
        <v>1</v>
      </c>
      <c r="U485" s="426"/>
    </row>
    <row r="486" ht="13.5" spans="1:21">
      <c r="A486" s="426" t="s">
        <v>577</v>
      </c>
      <c r="B486" s="426" t="s">
        <v>128</v>
      </c>
      <c r="C486" s="426">
        <v>2021</v>
      </c>
      <c r="D486" s="426" t="s">
        <v>138</v>
      </c>
      <c r="E486" s="427" t="s">
        <v>176</v>
      </c>
      <c r="F486" s="426" t="s">
        <v>177</v>
      </c>
      <c r="G486" s="426" t="s">
        <v>25</v>
      </c>
      <c r="H486" s="426" t="s">
        <v>178</v>
      </c>
      <c r="I486" s="426">
        <v>41</v>
      </c>
      <c r="J486" s="426" t="s">
        <v>577</v>
      </c>
      <c r="K486" s="426" t="s">
        <v>128</v>
      </c>
      <c r="L486" s="426" t="s">
        <v>877</v>
      </c>
      <c r="M486" s="426">
        <v>2021</v>
      </c>
      <c r="N486" s="426" t="s">
        <v>649</v>
      </c>
      <c r="O486" s="426" t="s">
        <v>654</v>
      </c>
      <c r="P486" s="426" t="s">
        <v>659</v>
      </c>
      <c r="Q486" s="426">
        <v>8</v>
      </c>
      <c r="R486" s="426">
        <v>73</v>
      </c>
      <c r="S486" s="426" t="s">
        <v>696</v>
      </c>
      <c r="T486" s="426">
        <v>1</v>
      </c>
      <c r="U486" s="426"/>
    </row>
    <row r="487" ht="13.5" spans="1:21">
      <c r="A487" s="426" t="s">
        <v>577</v>
      </c>
      <c r="B487" s="426" t="s">
        <v>128</v>
      </c>
      <c r="C487" s="426">
        <v>2021</v>
      </c>
      <c r="D487" s="426" t="s">
        <v>138</v>
      </c>
      <c r="E487" s="427" t="s">
        <v>173</v>
      </c>
      <c r="F487" s="426" t="s">
        <v>174</v>
      </c>
      <c r="G487" s="426" t="s">
        <v>25</v>
      </c>
      <c r="H487" s="426" t="s">
        <v>175</v>
      </c>
      <c r="I487" s="426">
        <v>43</v>
      </c>
      <c r="J487" s="426" t="s">
        <v>577</v>
      </c>
      <c r="K487" s="426" t="s">
        <v>128</v>
      </c>
      <c r="L487" s="426" t="s">
        <v>877</v>
      </c>
      <c r="M487" s="426">
        <v>2021</v>
      </c>
      <c r="N487" s="426" t="s">
        <v>649</v>
      </c>
      <c r="O487" s="426" t="s">
        <v>654</v>
      </c>
      <c r="P487" s="426" t="s">
        <v>659</v>
      </c>
      <c r="Q487" s="426">
        <v>9</v>
      </c>
      <c r="R487" s="426">
        <v>74</v>
      </c>
      <c r="S487" s="426" t="s">
        <v>843</v>
      </c>
      <c r="T487" s="426">
        <v>1</v>
      </c>
      <c r="U487" s="426"/>
    </row>
    <row r="488" ht="13.5" spans="1:21">
      <c r="A488" s="426" t="s">
        <v>577</v>
      </c>
      <c r="B488" s="426" t="s">
        <v>128</v>
      </c>
      <c r="C488" s="426">
        <v>2021</v>
      </c>
      <c r="D488" s="426" t="s">
        <v>138</v>
      </c>
      <c r="E488" s="427" t="s">
        <v>176</v>
      </c>
      <c r="F488" s="426" t="s">
        <v>177</v>
      </c>
      <c r="G488" s="426" t="s">
        <v>25</v>
      </c>
      <c r="H488" s="426" t="s">
        <v>178</v>
      </c>
      <c r="I488" s="426">
        <v>41</v>
      </c>
      <c r="J488" s="426" t="s">
        <v>577</v>
      </c>
      <c r="K488" s="426" t="s">
        <v>128</v>
      </c>
      <c r="L488" s="426" t="s">
        <v>877</v>
      </c>
      <c r="M488" s="426">
        <v>2021</v>
      </c>
      <c r="N488" s="426" t="s">
        <v>649</v>
      </c>
      <c r="O488" s="426" t="s">
        <v>654</v>
      </c>
      <c r="P488" s="426" t="s">
        <v>659</v>
      </c>
      <c r="Q488" s="426">
        <v>9</v>
      </c>
      <c r="R488" s="426">
        <v>74</v>
      </c>
      <c r="S488" s="426" t="s">
        <v>843</v>
      </c>
      <c r="T488" s="426">
        <v>1</v>
      </c>
      <c r="U488" s="426"/>
    </row>
    <row r="489" ht="13.5" spans="1:21">
      <c r="A489" s="426" t="s">
        <v>577</v>
      </c>
      <c r="B489" s="426" t="s">
        <v>128</v>
      </c>
      <c r="C489" s="426">
        <v>2021</v>
      </c>
      <c r="D489" s="426" t="s">
        <v>138</v>
      </c>
      <c r="E489" s="427" t="s">
        <v>173</v>
      </c>
      <c r="F489" s="426" t="s">
        <v>174</v>
      </c>
      <c r="G489" s="426" t="s">
        <v>25</v>
      </c>
      <c r="H489" s="426" t="s">
        <v>175</v>
      </c>
      <c r="I489" s="426">
        <v>43</v>
      </c>
      <c r="J489" s="426" t="s">
        <v>577</v>
      </c>
      <c r="K489" s="426" t="s">
        <v>128</v>
      </c>
      <c r="L489" s="426" t="s">
        <v>877</v>
      </c>
      <c r="M489" s="426">
        <v>2021</v>
      </c>
      <c r="N489" s="426" t="s">
        <v>657</v>
      </c>
      <c r="O489" s="426" t="s">
        <v>658</v>
      </c>
      <c r="P489" s="426" t="s">
        <v>651</v>
      </c>
      <c r="Q489" s="426">
        <v>10</v>
      </c>
      <c r="R489" s="426">
        <v>75</v>
      </c>
      <c r="S489" s="426" t="s">
        <v>743</v>
      </c>
      <c r="T489" s="426">
        <v>4</v>
      </c>
      <c r="U489" s="426"/>
    </row>
    <row r="490" ht="13.5" spans="1:21">
      <c r="A490" s="426" t="s">
        <v>577</v>
      </c>
      <c r="B490" s="426" t="s">
        <v>128</v>
      </c>
      <c r="C490" s="426">
        <v>2021</v>
      </c>
      <c r="D490" s="426" t="s">
        <v>138</v>
      </c>
      <c r="E490" s="427" t="s">
        <v>176</v>
      </c>
      <c r="F490" s="426" t="s">
        <v>177</v>
      </c>
      <c r="G490" s="426" t="s">
        <v>25</v>
      </c>
      <c r="H490" s="426" t="s">
        <v>178</v>
      </c>
      <c r="I490" s="426">
        <v>41</v>
      </c>
      <c r="J490" s="426" t="s">
        <v>577</v>
      </c>
      <c r="K490" s="426" t="s">
        <v>128</v>
      </c>
      <c r="L490" s="426" t="s">
        <v>877</v>
      </c>
      <c r="M490" s="426">
        <v>2021</v>
      </c>
      <c r="N490" s="426" t="s">
        <v>657</v>
      </c>
      <c r="O490" s="426" t="s">
        <v>658</v>
      </c>
      <c r="P490" s="426" t="s">
        <v>651</v>
      </c>
      <c r="Q490" s="426">
        <v>10</v>
      </c>
      <c r="R490" s="426">
        <v>75</v>
      </c>
      <c r="S490" s="426" t="s">
        <v>743</v>
      </c>
      <c r="T490" s="426">
        <v>4</v>
      </c>
      <c r="U490" s="426"/>
    </row>
    <row r="491" ht="13.5" spans="1:21">
      <c r="A491" s="426" t="s">
        <v>577</v>
      </c>
      <c r="B491" s="426" t="s">
        <v>128</v>
      </c>
      <c r="C491" s="426">
        <v>2021</v>
      </c>
      <c r="D491" s="426" t="s">
        <v>138</v>
      </c>
      <c r="E491" s="427" t="s">
        <v>173</v>
      </c>
      <c r="F491" s="426" t="s">
        <v>174</v>
      </c>
      <c r="G491" s="426" t="s">
        <v>25</v>
      </c>
      <c r="H491" s="426" t="s">
        <v>175</v>
      </c>
      <c r="I491" s="426">
        <v>43</v>
      </c>
      <c r="J491" s="426" t="s">
        <v>577</v>
      </c>
      <c r="K491" s="426" t="s">
        <v>128</v>
      </c>
      <c r="L491" s="426" t="s">
        <v>877</v>
      </c>
      <c r="M491" s="426">
        <v>2021</v>
      </c>
      <c r="N491" s="426" t="s">
        <v>657</v>
      </c>
      <c r="O491" s="426" t="s">
        <v>658</v>
      </c>
      <c r="P491" s="426" t="s">
        <v>659</v>
      </c>
      <c r="Q491" s="426">
        <v>11</v>
      </c>
      <c r="R491" s="426">
        <v>76</v>
      </c>
      <c r="S491" s="426" t="s">
        <v>878</v>
      </c>
      <c r="T491" s="426">
        <v>4</v>
      </c>
      <c r="U491" s="426"/>
    </row>
    <row r="492" ht="13.5" spans="1:21">
      <c r="A492" s="426" t="s">
        <v>577</v>
      </c>
      <c r="B492" s="426" t="s">
        <v>128</v>
      </c>
      <c r="C492" s="426">
        <v>2021</v>
      </c>
      <c r="D492" s="426" t="s">
        <v>138</v>
      </c>
      <c r="E492" s="427" t="s">
        <v>176</v>
      </c>
      <c r="F492" s="426" t="s">
        <v>177</v>
      </c>
      <c r="G492" s="426" t="s">
        <v>25</v>
      </c>
      <c r="H492" s="426" t="s">
        <v>178</v>
      </c>
      <c r="I492" s="426">
        <v>41</v>
      </c>
      <c r="J492" s="426" t="s">
        <v>577</v>
      </c>
      <c r="K492" s="426" t="s">
        <v>128</v>
      </c>
      <c r="L492" s="426" t="s">
        <v>877</v>
      </c>
      <c r="M492" s="426">
        <v>2021</v>
      </c>
      <c r="N492" s="426" t="s">
        <v>657</v>
      </c>
      <c r="O492" s="426" t="s">
        <v>658</v>
      </c>
      <c r="P492" s="426" t="s">
        <v>659</v>
      </c>
      <c r="Q492" s="426">
        <v>11</v>
      </c>
      <c r="R492" s="426">
        <v>76</v>
      </c>
      <c r="S492" s="426" t="s">
        <v>878</v>
      </c>
      <c r="T492" s="426">
        <v>4</v>
      </c>
      <c r="U492" s="426"/>
    </row>
    <row r="493" ht="13.5" spans="1:21">
      <c r="A493" s="426" t="s">
        <v>577</v>
      </c>
      <c r="B493" s="426" t="s">
        <v>128</v>
      </c>
      <c r="C493" s="426">
        <v>2021</v>
      </c>
      <c r="D493" s="426" t="s">
        <v>138</v>
      </c>
      <c r="E493" s="427" t="s">
        <v>173</v>
      </c>
      <c r="F493" s="426" t="s">
        <v>174</v>
      </c>
      <c r="G493" s="426" t="s">
        <v>25</v>
      </c>
      <c r="H493" s="426" t="s">
        <v>175</v>
      </c>
      <c r="I493" s="426">
        <v>43</v>
      </c>
      <c r="J493" s="426" t="s">
        <v>577</v>
      </c>
      <c r="K493" s="426" t="s">
        <v>128</v>
      </c>
      <c r="L493" s="426" t="s">
        <v>877</v>
      </c>
      <c r="M493" s="426">
        <v>2021</v>
      </c>
      <c r="N493" s="426" t="s">
        <v>657</v>
      </c>
      <c r="O493" s="426" t="s">
        <v>658</v>
      </c>
      <c r="P493" s="426" t="s">
        <v>659</v>
      </c>
      <c r="Q493" s="426">
        <v>12</v>
      </c>
      <c r="R493" s="426">
        <v>77</v>
      </c>
      <c r="S493" s="426" t="s">
        <v>742</v>
      </c>
      <c r="T493" s="426">
        <v>4</v>
      </c>
      <c r="U493" s="426"/>
    </row>
    <row r="494" ht="13.5" spans="1:21">
      <c r="A494" s="426" t="s">
        <v>577</v>
      </c>
      <c r="B494" s="426" t="s">
        <v>128</v>
      </c>
      <c r="C494" s="426">
        <v>2021</v>
      </c>
      <c r="D494" s="426" t="s">
        <v>138</v>
      </c>
      <c r="E494" s="427" t="s">
        <v>176</v>
      </c>
      <c r="F494" s="426" t="s">
        <v>177</v>
      </c>
      <c r="G494" s="426" t="s">
        <v>25</v>
      </c>
      <c r="H494" s="426" t="s">
        <v>178</v>
      </c>
      <c r="I494" s="426">
        <v>41</v>
      </c>
      <c r="J494" s="426" t="s">
        <v>577</v>
      </c>
      <c r="K494" s="426" t="s">
        <v>128</v>
      </c>
      <c r="L494" s="426" t="s">
        <v>877</v>
      </c>
      <c r="M494" s="426">
        <v>2021</v>
      </c>
      <c r="N494" s="426" t="s">
        <v>657</v>
      </c>
      <c r="O494" s="426" t="s">
        <v>658</v>
      </c>
      <c r="P494" s="426" t="s">
        <v>659</v>
      </c>
      <c r="Q494" s="426">
        <v>12</v>
      </c>
      <c r="R494" s="426">
        <v>77</v>
      </c>
      <c r="S494" s="426" t="s">
        <v>742</v>
      </c>
      <c r="T494" s="426">
        <v>4</v>
      </c>
      <c r="U494" s="426"/>
    </row>
    <row r="495" ht="13.5" spans="1:21">
      <c r="A495" s="426" t="s">
        <v>577</v>
      </c>
      <c r="B495" s="426" t="s">
        <v>128</v>
      </c>
      <c r="C495" s="426">
        <v>2021</v>
      </c>
      <c r="D495" s="426" t="s">
        <v>138</v>
      </c>
      <c r="E495" s="427" t="s">
        <v>173</v>
      </c>
      <c r="F495" s="426" t="s">
        <v>174</v>
      </c>
      <c r="G495" s="426" t="s">
        <v>25</v>
      </c>
      <c r="H495" s="426" t="s">
        <v>175</v>
      </c>
      <c r="I495" s="426">
        <v>43</v>
      </c>
      <c r="J495" s="426" t="s">
        <v>577</v>
      </c>
      <c r="K495" s="426" t="s">
        <v>128</v>
      </c>
      <c r="L495" s="426" t="s">
        <v>877</v>
      </c>
      <c r="M495" s="426">
        <v>2021</v>
      </c>
      <c r="N495" s="426" t="s">
        <v>657</v>
      </c>
      <c r="O495" s="426" t="s">
        <v>666</v>
      </c>
      <c r="P495" s="426" t="s">
        <v>651</v>
      </c>
      <c r="Q495" s="426">
        <v>13</v>
      </c>
      <c r="R495" s="426">
        <v>148</v>
      </c>
      <c r="S495" s="426" t="s">
        <v>879</v>
      </c>
      <c r="T495" s="426"/>
      <c r="U495" s="426" t="s">
        <v>668</v>
      </c>
    </row>
    <row r="496" ht="13.5" spans="1:21">
      <c r="A496" s="426" t="s">
        <v>577</v>
      </c>
      <c r="B496" s="426" t="s">
        <v>128</v>
      </c>
      <c r="C496" s="426">
        <v>2021</v>
      </c>
      <c r="D496" s="426" t="s">
        <v>138</v>
      </c>
      <c r="E496" s="427" t="s">
        <v>176</v>
      </c>
      <c r="F496" s="426" t="s">
        <v>177</v>
      </c>
      <c r="G496" s="426" t="s">
        <v>25</v>
      </c>
      <c r="H496" s="426" t="s">
        <v>178</v>
      </c>
      <c r="I496" s="426">
        <v>41</v>
      </c>
      <c r="J496" s="426" t="s">
        <v>577</v>
      </c>
      <c r="K496" s="426" t="s">
        <v>128</v>
      </c>
      <c r="L496" s="426" t="s">
        <v>877</v>
      </c>
      <c r="M496" s="426">
        <v>2021</v>
      </c>
      <c r="N496" s="426" t="s">
        <v>657</v>
      </c>
      <c r="O496" s="426" t="s">
        <v>666</v>
      </c>
      <c r="P496" s="426" t="s">
        <v>651</v>
      </c>
      <c r="Q496" s="426">
        <v>13</v>
      </c>
      <c r="R496" s="426">
        <v>148</v>
      </c>
      <c r="S496" s="426" t="s">
        <v>879</v>
      </c>
      <c r="T496" s="426"/>
      <c r="U496" s="426" t="s">
        <v>668</v>
      </c>
    </row>
    <row r="497" ht="13.5" spans="1:21">
      <c r="A497" s="426" t="s">
        <v>577</v>
      </c>
      <c r="B497" s="426" t="s">
        <v>128</v>
      </c>
      <c r="C497" s="426">
        <v>2021</v>
      </c>
      <c r="D497" s="426" t="s">
        <v>138</v>
      </c>
      <c r="E497" s="427" t="s">
        <v>173</v>
      </c>
      <c r="F497" s="426" t="s">
        <v>174</v>
      </c>
      <c r="G497" s="426" t="s">
        <v>25</v>
      </c>
      <c r="H497" s="426" t="s">
        <v>175</v>
      </c>
      <c r="I497" s="426">
        <v>43</v>
      </c>
      <c r="J497" s="426" t="s">
        <v>577</v>
      </c>
      <c r="K497" s="426" t="s">
        <v>128</v>
      </c>
      <c r="L497" s="426" t="s">
        <v>877</v>
      </c>
      <c r="M497" s="426">
        <v>2021</v>
      </c>
      <c r="N497" s="426" t="s">
        <v>657</v>
      </c>
      <c r="O497" s="426" t="s">
        <v>666</v>
      </c>
      <c r="P497" s="426" t="s">
        <v>651</v>
      </c>
      <c r="Q497" s="426">
        <v>14</v>
      </c>
      <c r="R497" s="426">
        <v>149</v>
      </c>
      <c r="S497" s="426" t="s">
        <v>745</v>
      </c>
      <c r="T497" s="426"/>
      <c r="U497" s="426" t="s">
        <v>668</v>
      </c>
    </row>
    <row r="498" ht="13.5" spans="1:21">
      <c r="A498" s="426" t="s">
        <v>577</v>
      </c>
      <c r="B498" s="426" t="s">
        <v>128</v>
      </c>
      <c r="C498" s="426">
        <v>2021</v>
      </c>
      <c r="D498" s="426" t="s">
        <v>138</v>
      </c>
      <c r="E498" s="427" t="s">
        <v>176</v>
      </c>
      <c r="F498" s="426" t="s">
        <v>177</v>
      </c>
      <c r="G498" s="426" t="s">
        <v>25</v>
      </c>
      <c r="H498" s="426" t="s">
        <v>178</v>
      </c>
      <c r="I498" s="426">
        <v>41</v>
      </c>
      <c r="J498" s="426" t="s">
        <v>577</v>
      </c>
      <c r="K498" s="426" t="s">
        <v>128</v>
      </c>
      <c r="L498" s="426" t="s">
        <v>877</v>
      </c>
      <c r="M498" s="426">
        <v>2021</v>
      </c>
      <c r="N498" s="426" t="s">
        <v>657</v>
      </c>
      <c r="O498" s="426" t="s">
        <v>666</v>
      </c>
      <c r="P498" s="426" t="s">
        <v>651</v>
      </c>
      <c r="Q498" s="426">
        <v>14</v>
      </c>
      <c r="R498" s="426">
        <v>149</v>
      </c>
      <c r="S498" s="426" t="s">
        <v>745</v>
      </c>
      <c r="T498" s="426"/>
      <c r="U498" s="426" t="s">
        <v>668</v>
      </c>
    </row>
    <row r="499" ht="13.5" spans="1:21">
      <c r="A499" s="426" t="s">
        <v>578</v>
      </c>
      <c r="B499" s="426" t="s">
        <v>128</v>
      </c>
      <c r="C499" s="426">
        <v>2021</v>
      </c>
      <c r="D499" s="426" t="s">
        <v>423</v>
      </c>
      <c r="E499" s="427" t="s">
        <v>420</v>
      </c>
      <c r="F499" s="426" t="s">
        <v>421</v>
      </c>
      <c r="G499" s="426" t="s">
        <v>25</v>
      </c>
      <c r="H499" s="426" t="s">
        <v>422</v>
      </c>
      <c r="I499" s="426">
        <v>33</v>
      </c>
      <c r="J499" s="426" t="s">
        <v>578</v>
      </c>
      <c r="K499" s="426" t="s">
        <v>128</v>
      </c>
      <c r="L499" s="426" t="s">
        <v>880</v>
      </c>
      <c r="M499" s="426">
        <v>2021</v>
      </c>
      <c r="N499" s="426" t="s">
        <v>649</v>
      </c>
      <c r="O499" s="426" t="s">
        <v>650</v>
      </c>
      <c r="P499" s="426" t="s">
        <v>651</v>
      </c>
      <c r="Q499" s="426">
        <v>1</v>
      </c>
      <c r="R499" s="426">
        <v>78</v>
      </c>
      <c r="S499" s="426" t="s">
        <v>836</v>
      </c>
      <c r="T499" s="426">
        <v>2</v>
      </c>
      <c r="U499" s="426"/>
    </row>
    <row r="500" ht="13.5" spans="1:21">
      <c r="A500" s="426" t="s">
        <v>578</v>
      </c>
      <c r="B500" s="426" t="s">
        <v>128</v>
      </c>
      <c r="C500" s="426">
        <v>2021</v>
      </c>
      <c r="D500" s="426" t="s">
        <v>423</v>
      </c>
      <c r="E500" s="427" t="s">
        <v>420</v>
      </c>
      <c r="F500" s="426" t="s">
        <v>421</v>
      </c>
      <c r="G500" s="426" t="s">
        <v>25</v>
      </c>
      <c r="H500" s="426" t="s">
        <v>422</v>
      </c>
      <c r="I500" s="426">
        <v>33</v>
      </c>
      <c r="J500" s="426" t="s">
        <v>578</v>
      </c>
      <c r="K500" s="426" t="s">
        <v>128</v>
      </c>
      <c r="L500" s="426" t="s">
        <v>880</v>
      </c>
      <c r="M500" s="426">
        <v>2021</v>
      </c>
      <c r="N500" s="426" t="s">
        <v>649</v>
      </c>
      <c r="O500" s="426" t="s">
        <v>654</v>
      </c>
      <c r="P500" s="426" t="s">
        <v>651</v>
      </c>
      <c r="Q500" s="426">
        <v>2</v>
      </c>
      <c r="R500" s="426">
        <v>79</v>
      </c>
      <c r="S500" s="426" t="s">
        <v>837</v>
      </c>
      <c r="T500" s="426">
        <v>3</v>
      </c>
      <c r="U500" s="426"/>
    </row>
    <row r="501" ht="13.5" spans="1:21">
      <c r="A501" s="426" t="s">
        <v>578</v>
      </c>
      <c r="B501" s="426" t="s">
        <v>128</v>
      </c>
      <c r="C501" s="426">
        <v>2021</v>
      </c>
      <c r="D501" s="426" t="s">
        <v>423</v>
      </c>
      <c r="E501" s="427" t="s">
        <v>420</v>
      </c>
      <c r="F501" s="426" t="s">
        <v>421</v>
      </c>
      <c r="G501" s="426" t="s">
        <v>25</v>
      </c>
      <c r="H501" s="426" t="s">
        <v>422</v>
      </c>
      <c r="I501" s="426">
        <v>33</v>
      </c>
      <c r="J501" s="426" t="s">
        <v>578</v>
      </c>
      <c r="K501" s="426" t="s">
        <v>128</v>
      </c>
      <c r="L501" s="426" t="s">
        <v>880</v>
      </c>
      <c r="M501" s="426">
        <v>2021</v>
      </c>
      <c r="N501" s="426" t="s">
        <v>649</v>
      </c>
      <c r="O501" s="426" t="s">
        <v>654</v>
      </c>
      <c r="P501" s="426" t="s">
        <v>651</v>
      </c>
      <c r="Q501" s="426">
        <v>3</v>
      </c>
      <c r="R501" s="426">
        <v>80</v>
      </c>
      <c r="S501" s="426" t="s">
        <v>838</v>
      </c>
      <c r="T501" s="426">
        <v>3</v>
      </c>
      <c r="U501" s="426"/>
    </row>
    <row r="502" ht="13.5" spans="1:21">
      <c r="A502" s="426" t="s">
        <v>578</v>
      </c>
      <c r="B502" s="426" t="s">
        <v>128</v>
      </c>
      <c r="C502" s="426">
        <v>2021</v>
      </c>
      <c r="D502" s="426" t="s">
        <v>423</v>
      </c>
      <c r="E502" s="427" t="s">
        <v>420</v>
      </c>
      <c r="F502" s="426" t="s">
        <v>421</v>
      </c>
      <c r="G502" s="426" t="s">
        <v>25</v>
      </c>
      <c r="H502" s="426" t="s">
        <v>422</v>
      </c>
      <c r="I502" s="426">
        <v>33</v>
      </c>
      <c r="J502" s="426" t="s">
        <v>578</v>
      </c>
      <c r="K502" s="426" t="s">
        <v>128</v>
      </c>
      <c r="L502" s="426" t="s">
        <v>880</v>
      </c>
      <c r="M502" s="426">
        <v>2021</v>
      </c>
      <c r="N502" s="426" t="s">
        <v>649</v>
      </c>
      <c r="O502" s="426" t="s">
        <v>654</v>
      </c>
      <c r="P502" s="426" t="s">
        <v>651</v>
      </c>
      <c r="Q502" s="426">
        <v>4</v>
      </c>
      <c r="R502" s="426">
        <v>81</v>
      </c>
      <c r="S502" s="426" t="s">
        <v>839</v>
      </c>
      <c r="T502" s="426">
        <v>3</v>
      </c>
      <c r="U502" s="426"/>
    </row>
    <row r="503" ht="13.5" spans="1:21">
      <c r="A503" s="426" t="s">
        <v>578</v>
      </c>
      <c r="B503" s="426" t="s">
        <v>128</v>
      </c>
      <c r="C503" s="426">
        <v>2021</v>
      </c>
      <c r="D503" s="426" t="s">
        <v>423</v>
      </c>
      <c r="E503" s="427" t="s">
        <v>420</v>
      </c>
      <c r="F503" s="426" t="s">
        <v>421</v>
      </c>
      <c r="G503" s="426" t="s">
        <v>25</v>
      </c>
      <c r="H503" s="426" t="s">
        <v>422</v>
      </c>
      <c r="I503" s="426">
        <v>33</v>
      </c>
      <c r="J503" s="426" t="s">
        <v>578</v>
      </c>
      <c r="K503" s="426" t="s">
        <v>128</v>
      </c>
      <c r="L503" s="426" t="s">
        <v>880</v>
      </c>
      <c r="M503" s="426">
        <v>2021</v>
      </c>
      <c r="N503" s="426" t="s">
        <v>649</v>
      </c>
      <c r="O503" s="426" t="s">
        <v>654</v>
      </c>
      <c r="P503" s="426" t="s">
        <v>651</v>
      </c>
      <c r="Q503" s="426">
        <v>5</v>
      </c>
      <c r="R503" s="426">
        <v>82</v>
      </c>
      <c r="S503" s="426" t="s">
        <v>840</v>
      </c>
      <c r="T503" s="426">
        <v>2</v>
      </c>
      <c r="U503" s="426"/>
    </row>
    <row r="504" ht="13.5" spans="1:21">
      <c r="A504" s="426" t="s">
        <v>578</v>
      </c>
      <c r="B504" s="426" t="s">
        <v>128</v>
      </c>
      <c r="C504" s="426">
        <v>2021</v>
      </c>
      <c r="D504" s="426" t="s">
        <v>423</v>
      </c>
      <c r="E504" s="427" t="s">
        <v>420</v>
      </c>
      <c r="F504" s="426" t="s">
        <v>421</v>
      </c>
      <c r="G504" s="426" t="s">
        <v>25</v>
      </c>
      <c r="H504" s="426" t="s">
        <v>422</v>
      </c>
      <c r="I504" s="426">
        <v>33</v>
      </c>
      <c r="J504" s="426" t="s">
        <v>578</v>
      </c>
      <c r="K504" s="426" t="s">
        <v>128</v>
      </c>
      <c r="L504" s="426" t="s">
        <v>880</v>
      </c>
      <c r="M504" s="426">
        <v>2021</v>
      </c>
      <c r="N504" s="426" t="s">
        <v>649</v>
      </c>
      <c r="O504" s="426" t="s">
        <v>654</v>
      </c>
      <c r="P504" s="426" t="s">
        <v>651</v>
      </c>
      <c r="Q504" s="426">
        <v>6</v>
      </c>
      <c r="R504" s="426">
        <v>83</v>
      </c>
      <c r="S504" s="426" t="s">
        <v>841</v>
      </c>
      <c r="T504" s="426">
        <v>2</v>
      </c>
      <c r="U504" s="426"/>
    </row>
    <row r="505" ht="13.5" spans="1:21">
      <c r="A505" s="426" t="s">
        <v>578</v>
      </c>
      <c r="B505" s="426" t="s">
        <v>128</v>
      </c>
      <c r="C505" s="426">
        <v>2021</v>
      </c>
      <c r="D505" s="426" t="s">
        <v>423</v>
      </c>
      <c r="E505" s="427" t="s">
        <v>420</v>
      </c>
      <c r="F505" s="426" t="s">
        <v>421</v>
      </c>
      <c r="G505" s="426" t="s">
        <v>25</v>
      </c>
      <c r="H505" s="426" t="s">
        <v>422</v>
      </c>
      <c r="I505" s="426">
        <v>33</v>
      </c>
      <c r="J505" s="426" t="s">
        <v>578</v>
      </c>
      <c r="K505" s="426" t="s">
        <v>128</v>
      </c>
      <c r="L505" s="426" t="s">
        <v>880</v>
      </c>
      <c r="M505" s="426">
        <v>2021</v>
      </c>
      <c r="N505" s="426" t="s">
        <v>649</v>
      </c>
      <c r="O505" s="426" t="s">
        <v>654</v>
      </c>
      <c r="P505" s="426" t="s">
        <v>651</v>
      </c>
      <c r="Q505" s="426">
        <v>7</v>
      </c>
      <c r="R505" s="426">
        <v>84</v>
      </c>
      <c r="S505" s="426" t="s">
        <v>842</v>
      </c>
      <c r="T505" s="426">
        <v>1</v>
      </c>
      <c r="U505" s="426"/>
    </row>
    <row r="506" ht="13.5" spans="1:21">
      <c r="A506" s="426" t="s">
        <v>578</v>
      </c>
      <c r="B506" s="426" t="s">
        <v>128</v>
      </c>
      <c r="C506" s="426">
        <v>2021</v>
      </c>
      <c r="D506" s="426" t="s">
        <v>423</v>
      </c>
      <c r="E506" s="427" t="s">
        <v>420</v>
      </c>
      <c r="F506" s="426" t="s">
        <v>421</v>
      </c>
      <c r="G506" s="426" t="s">
        <v>25</v>
      </c>
      <c r="H506" s="426" t="s">
        <v>422</v>
      </c>
      <c r="I506" s="426">
        <v>33</v>
      </c>
      <c r="J506" s="426" t="s">
        <v>578</v>
      </c>
      <c r="K506" s="426" t="s">
        <v>128</v>
      </c>
      <c r="L506" s="426" t="s">
        <v>880</v>
      </c>
      <c r="M506" s="426">
        <v>2021</v>
      </c>
      <c r="N506" s="426" t="s">
        <v>649</v>
      </c>
      <c r="O506" s="426" t="s">
        <v>654</v>
      </c>
      <c r="P506" s="426" t="s">
        <v>659</v>
      </c>
      <c r="Q506" s="426">
        <v>8</v>
      </c>
      <c r="R506" s="426">
        <v>85</v>
      </c>
      <c r="S506" s="426" t="s">
        <v>696</v>
      </c>
      <c r="T506" s="426">
        <v>1</v>
      </c>
      <c r="U506" s="426"/>
    </row>
    <row r="507" ht="13.5" spans="1:21">
      <c r="A507" s="426" t="s">
        <v>578</v>
      </c>
      <c r="B507" s="426" t="s">
        <v>128</v>
      </c>
      <c r="C507" s="426">
        <v>2021</v>
      </c>
      <c r="D507" s="426" t="s">
        <v>423</v>
      </c>
      <c r="E507" s="427" t="s">
        <v>420</v>
      </c>
      <c r="F507" s="426" t="s">
        <v>421</v>
      </c>
      <c r="G507" s="426" t="s">
        <v>25</v>
      </c>
      <c r="H507" s="426" t="s">
        <v>422</v>
      </c>
      <c r="I507" s="426">
        <v>33</v>
      </c>
      <c r="J507" s="426" t="s">
        <v>578</v>
      </c>
      <c r="K507" s="426" t="s">
        <v>128</v>
      </c>
      <c r="L507" s="426" t="s">
        <v>880</v>
      </c>
      <c r="M507" s="426">
        <v>2021</v>
      </c>
      <c r="N507" s="426" t="s">
        <v>649</v>
      </c>
      <c r="O507" s="426" t="s">
        <v>654</v>
      </c>
      <c r="P507" s="426" t="s">
        <v>659</v>
      </c>
      <c r="Q507" s="426">
        <v>9</v>
      </c>
      <c r="R507" s="426">
        <v>86</v>
      </c>
      <c r="S507" s="426" t="s">
        <v>843</v>
      </c>
      <c r="T507" s="426">
        <v>1</v>
      </c>
      <c r="U507" s="426"/>
    </row>
    <row r="508" ht="13.5" spans="1:21">
      <c r="A508" s="426" t="s">
        <v>578</v>
      </c>
      <c r="B508" s="426" t="s">
        <v>128</v>
      </c>
      <c r="C508" s="426">
        <v>2021</v>
      </c>
      <c r="D508" s="426" t="s">
        <v>423</v>
      </c>
      <c r="E508" s="427" t="s">
        <v>420</v>
      </c>
      <c r="F508" s="426" t="s">
        <v>421</v>
      </c>
      <c r="G508" s="426" t="s">
        <v>25</v>
      </c>
      <c r="H508" s="426" t="s">
        <v>422</v>
      </c>
      <c r="I508" s="426">
        <v>33</v>
      </c>
      <c r="J508" s="426" t="s">
        <v>578</v>
      </c>
      <c r="K508" s="426" t="s">
        <v>128</v>
      </c>
      <c r="L508" s="426" t="s">
        <v>880</v>
      </c>
      <c r="M508" s="426">
        <v>2021</v>
      </c>
      <c r="N508" s="426" t="s">
        <v>657</v>
      </c>
      <c r="O508" s="426" t="s">
        <v>658</v>
      </c>
      <c r="P508" s="426" t="s">
        <v>651</v>
      </c>
      <c r="Q508" s="426">
        <v>10</v>
      </c>
      <c r="R508" s="426">
        <v>87</v>
      </c>
      <c r="S508" s="426" t="s">
        <v>881</v>
      </c>
      <c r="T508" s="426">
        <v>3</v>
      </c>
      <c r="U508" s="426"/>
    </row>
    <row r="509" ht="13.5" spans="1:21">
      <c r="A509" s="426" t="s">
        <v>578</v>
      </c>
      <c r="B509" s="426" t="s">
        <v>128</v>
      </c>
      <c r="C509" s="426">
        <v>2021</v>
      </c>
      <c r="D509" s="426" t="s">
        <v>423</v>
      </c>
      <c r="E509" s="427" t="s">
        <v>420</v>
      </c>
      <c r="F509" s="426" t="s">
        <v>421</v>
      </c>
      <c r="G509" s="426" t="s">
        <v>25</v>
      </c>
      <c r="H509" s="426" t="s">
        <v>422</v>
      </c>
      <c r="I509" s="426">
        <v>33</v>
      </c>
      <c r="J509" s="426" t="s">
        <v>578</v>
      </c>
      <c r="K509" s="426" t="s">
        <v>128</v>
      </c>
      <c r="L509" s="426" t="s">
        <v>880</v>
      </c>
      <c r="M509" s="426">
        <v>2021</v>
      </c>
      <c r="N509" s="426" t="s">
        <v>657</v>
      </c>
      <c r="O509" s="426" t="s">
        <v>658</v>
      </c>
      <c r="P509" s="426" t="s">
        <v>651</v>
      </c>
      <c r="Q509" s="426">
        <v>11</v>
      </c>
      <c r="R509" s="426">
        <v>88</v>
      </c>
      <c r="S509" s="426" t="s">
        <v>882</v>
      </c>
      <c r="T509" s="426">
        <v>4</v>
      </c>
      <c r="U509" s="426"/>
    </row>
    <row r="510" ht="13.5" spans="1:21">
      <c r="A510" s="426" t="s">
        <v>578</v>
      </c>
      <c r="B510" s="426" t="s">
        <v>128</v>
      </c>
      <c r="C510" s="426">
        <v>2021</v>
      </c>
      <c r="D510" s="426" t="s">
        <v>423</v>
      </c>
      <c r="E510" s="427" t="s">
        <v>420</v>
      </c>
      <c r="F510" s="426" t="s">
        <v>421</v>
      </c>
      <c r="G510" s="426" t="s">
        <v>25</v>
      </c>
      <c r="H510" s="426" t="s">
        <v>422</v>
      </c>
      <c r="I510" s="426">
        <v>33</v>
      </c>
      <c r="J510" s="426" t="s">
        <v>578</v>
      </c>
      <c r="K510" s="426" t="s">
        <v>128</v>
      </c>
      <c r="L510" s="426" t="s">
        <v>880</v>
      </c>
      <c r="M510" s="426">
        <v>2021</v>
      </c>
      <c r="N510" s="426" t="s">
        <v>657</v>
      </c>
      <c r="O510" s="426" t="s">
        <v>658</v>
      </c>
      <c r="P510" s="426" t="s">
        <v>651</v>
      </c>
      <c r="Q510" s="426">
        <v>12</v>
      </c>
      <c r="R510" s="426">
        <v>89</v>
      </c>
      <c r="S510" s="426" t="s">
        <v>883</v>
      </c>
      <c r="T510" s="426">
        <v>4</v>
      </c>
      <c r="U510" s="426"/>
    </row>
    <row r="511" ht="13.5" spans="1:21">
      <c r="A511" s="426" t="s">
        <v>578</v>
      </c>
      <c r="B511" s="426" t="s">
        <v>128</v>
      </c>
      <c r="C511" s="426">
        <v>2021</v>
      </c>
      <c r="D511" s="426" t="s">
        <v>423</v>
      </c>
      <c r="E511" s="427" t="s">
        <v>420</v>
      </c>
      <c r="F511" s="426" t="s">
        <v>421</v>
      </c>
      <c r="G511" s="426" t="s">
        <v>25</v>
      </c>
      <c r="H511" s="426" t="s">
        <v>422</v>
      </c>
      <c r="I511" s="426">
        <v>33</v>
      </c>
      <c r="J511" s="426" t="s">
        <v>578</v>
      </c>
      <c r="K511" s="426" t="s">
        <v>128</v>
      </c>
      <c r="L511" s="426" t="s">
        <v>880</v>
      </c>
      <c r="M511" s="426">
        <v>2021</v>
      </c>
      <c r="N511" s="426" t="s">
        <v>657</v>
      </c>
      <c r="O511" s="426" t="s">
        <v>666</v>
      </c>
      <c r="P511" s="426" t="s">
        <v>651</v>
      </c>
      <c r="Q511" s="426">
        <v>13</v>
      </c>
      <c r="R511" s="426">
        <v>150</v>
      </c>
      <c r="S511" s="426" t="s">
        <v>884</v>
      </c>
      <c r="T511" s="426"/>
      <c r="U511" s="426" t="s">
        <v>670</v>
      </c>
    </row>
    <row r="512" ht="13.5" spans="1:21">
      <c r="A512" s="426" t="s">
        <v>579</v>
      </c>
      <c r="B512" s="426" t="s">
        <v>128</v>
      </c>
      <c r="C512" s="426">
        <v>2021</v>
      </c>
      <c r="D512" s="426" t="s">
        <v>248</v>
      </c>
      <c r="E512" s="427" t="s">
        <v>258</v>
      </c>
      <c r="F512" s="426" t="s">
        <v>259</v>
      </c>
      <c r="G512" s="426" t="s">
        <v>249</v>
      </c>
      <c r="H512" s="426" t="s">
        <v>260</v>
      </c>
      <c r="I512" s="426">
        <v>29</v>
      </c>
      <c r="J512" s="426" t="s">
        <v>579</v>
      </c>
      <c r="K512" s="426" t="s">
        <v>128</v>
      </c>
      <c r="L512" s="426" t="s">
        <v>885</v>
      </c>
      <c r="M512" s="426">
        <v>2021</v>
      </c>
      <c r="N512" s="426" t="s">
        <v>649</v>
      </c>
      <c r="O512" s="426" t="s">
        <v>650</v>
      </c>
      <c r="P512" s="426" t="s">
        <v>651</v>
      </c>
      <c r="Q512" s="426">
        <v>1</v>
      </c>
      <c r="R512" s="426">
        <v>90</v>
      </c>
      <c r="S512" s="426" t="s">
        <v>836</v>
      </c>
      <c r="T512" s="426">
        <v>2</v>
      </c>
      <c r="U512" s="426"/>
    </row>
    <row r="513" ht="13.5" spans="1:21">
      <c r="A513" s="426" t="s">
        <v>579</v>
      </c>
      <c r="B513" s="426" t="s">
        <v>128</v>
      </c>
      <c r="C513" s="426">
        <v>2021</v>
      </c>
      <c r="D513" s="426" t="s">
        <v>248</v>
      </c>
      <c r="E513" s="427" t="s">
        <v>265</v>
      </c>
      <c r="F513" s="426" t="s">
        <v>266</v>
      </c>
      <c r="G513" s="426" t="s">
        <v>249</v>
      </c>
      <c r="H513" s="426" t="s">
        <v>263</v>
      </c>
      <c r="I513" s="426">
        <v>17</v>
      </c>
      <c r="J513" s="426" t="s">
        <v>579</v>
      </c>
      <c r="K513" s="426" t="s">
        <v>128</v>
      </c>
      <c r="L513" s="426" t="s">
        <v>885</v>
      </c>
      <c r="M513" s="426">
        <v>2021</v>
      </c>
      <c r="N513" s="426" t="s">
        <v>649</v>
      </c>
      <c r="O513" s="426" t="s">
        <v>650</v>
      </c>
      <c r="P513" s="426" t="s">
        <v>651</v>
      </c>
      <c r="Q513" s="426">
        <v>1</v>
      </c>
      <c r="R513" s="426">
        <v>90</v>
      </c>
      <c r="S513" s="426" t="s">
        <v>836</v>
      </c>
      <c r="T513" s="426">
        <v>2</v>
      </c>
      <c r="U513" s="426"/>
    </row>
    <row r="514" ht="13.5" spans="1:21">
      <c r="A514" s="426" t="s">
        <v>579</v>
      </c>
      <c r="B514" s="426" t="s">
        <v>128</v>
      </c>
      <c r="C514" s="426">
        <v>2021</v>
      </c>
      <c r="D514" s="426" t="s">
        <v>248</v>
      </c>
      <c r="E514" s="427" t="s">
        <v>258</v>
      </c>
      <c r="F514" s="426" t="s">
        <v>259</v>
      </c>
      <c r="G514" s="426" t="s">
        <v>249</v>
      </c>
      <c r="H514" s="426" t="s">
        <v>260</v>
      </c>
      <c r="I514" s="426">
        <v>29</v>
      </c>
      <c r="J514" s="426" t="s">
        <v>579</v>
      </c>
      <c r="K514" s="426" t="s">
        <v>128</v>
      </c>
      <c r="L514" s="426" t="s">
        <v>885</v>
      </c>
      <c r="M514" s="426">
        <v>2021</v>
      </c>
      <c r="N514" s="426" t="s">
        <v>649</v>
      </c>
      <c r="O514" s="426" t="s">
        <v>654</v>
      </c>
      <c r="P514" s="426" t="s">
        <v>651</v>
      </c>
      <c r="Q514" s="426">
        <v>2</v>
      </c>
      <c r="R514" s="426">
        <v>91</v>
      </c>
      <c r="S514" s="426" t="s">
        <v>837</v>
      </c>
      <c r="T514" s="426">
        <v>3</v>
      </c>
      <c r="U514" s="426"/>
    </row>
    <row r="515" ht="13.5" spans="1:21">
      <c r="A515" s="426" t="s">
        <v>579</v>
      </c>
      <c r="B515" s="426" t="s">
        <v>128</v>
      </c>
      <c r="C515" s="426">
        <v>2021</v>
      </c>
      <c r="D515" s="426" t="s">
        <v>248</v>
      </c>
      <c r="E515" s="427" t="s">
        <v>265</v>
      </c>
      <c r="F515" s="426" t="s">
        <v>266</v>
      </c>
      <c r="G515" s="426" t="s">
        <v>249</v>
      </c>
      <c r="H515" s="426" t="s">
        <v>263</v>
      </c>
      <c r="I515" s="426">
        <v>17</v>
      </c>
      <c r="J515" s="426" t="s">
        <v>579</v>
      </c>
      <c r="K515" s="426" t="s">
        <v>128</v>
      </c>
      <c r="L515" s="426" t="s">
        <v>885</v>
      </c>
      <c r="M515" s="426">
        <v>2021</v>
      </c>
      <c r="N515" s="426" t="s">
        <v>649</v>
      </c>
      <c r="O515" s="426" t="s">
        <v>654</v>
      </c>
      <c r="P515" s="426" t="s">
        <v>651</v>
      </c>
      <c r="Q515" s="426">
        <v>2</v>
      </c>
      <c r="R515" s="426">
        <v>91</v>
      </c>
      <c r="S515" s="426" t="s">
        <v>837</v>
      </c>
      <c r="T515" s="426">
        <v>3</v>
      </c>
      <c r="U515" s="426"/>
    </row>
    <row r="516" ht="13.5" spans="1:21">
      <c r="A516" s="426" t="s">
        <v>579</v>
      </c>
      <c r="B516" s="426" t="s">
        <v>128</v>
      </c>
      <c r="C516" s="426">
        <v>2021</v>
      </c>
      <c r="D516" s="426" t="s">
        <v>248</v>
      </c>
      <c r="E516" s="427" t="s">
        <v>258</v>
      </c>
      <c r="F516" s="426" t="s">
        <v>259</v>
      </c>
      <c r="G516" s="426" t="s">
        <v>249</v>
      </c>
      <c r="H516" s="426" t="s">
        <v>260</v>
      </c>
      <c r="I516" s="426">
        <v>29</v>
      </c>
      <c r="J516" s="426" t="s">
        <v>579</v>
      </c>
      <c r="K516" s="426" t="s">
        <v>128</v>
      </c>
      <c r="L516" s="426" t="s">
        <v>885</v>
      </c>
      <c r="M516" s="426">
        <v>2021</v>
      </c>
      <c r="N516" s="426" t="s">
        <v>649</v>
      </c>
      <c r="O516" s="426" t="s">
        <v>654</v>
      </c>
      <c r="P516" s="426" t="s">
        <v>651</v>
      </c>
      <c r="Q516" s="426">
        <v>3</v>
      </c>
      <c r="R516" s="426">
        <v>92</v>
      </c>
      <c r="S516" s="426" t="s">
        <v>838</v>
      </c>
      <c r="T516" s="426">
        <v>3</v>
      </c>
      <c r="U516" s="426"/>
    </row>
    <row r="517" ht="13.5" spans="1:21">
      <c r="A517" s="426" t="s">
        <v>579</v>
      </c>
      <c r="B517" s="426" t="s">
        <v>128</v>
      </c>
      <c r="C517" s="426">
        <v>2021</v>
      </c>
      <c r="D517" s="426" t="s">
        <v>248</v>
      </c>
      <c r="E517" s="427" t="s">
        <v>265</v>
      </c>
      <c r="F517" s="426" t="s">
        <v>266</v>
      </c>
      <c r="G517" s="426" t="s">
        <v>249</v>
      </c>
      <c r="H517" s="426" t="s">
        <v>263</v>
      </c>
      <c r="I517" s="426">
        <v>17</v>
      </c>
      <c r="J517" s="426" t="s">
        <v>579</v>
      </c>
      <c r="K517" s="426" t="s">
        <v>128</v>
      </c>
      <c r="L517" s="426" t="s">
        <v>885</v>
      </c>
      <c r="M517" s="426">
        <v>2021</v>
      </c>
      <c r="N517" s="426" t="s">
        <v>649</v>
      </c>
      <c r="O517" s="426" t="s">
        <v>654</v>
      </c>
      <c r="P517" s="426" t="s">
        <v>651</v>
      </c>
      <c r="Q517" s="426">
        <v>3</v>
      </c>
      <c r="R517" s="426">
        <v>92</v>
      </c>
      <c r="S517" s="426" t="s">
        <v>838</v>
      </c>
      <c r="T517" s="426">
        <v>3</v>
      </c>
      <c r="U517" s="426"/>
    </row>
    <row r="518" ht="13.5" spans="1:21">
      <c r="A518" s="426" t="s">
        <v>579</v>
      </c>
      <c r="B518" s="426" t="s">
        <v>128</v>
      </c>
      <c r="C518" s="426">
        <v>2021</v>
      </c>
      <c r="D518" s="426" t="s">
        <v>248</v>
      </c>
      <c r="E518" s="427" t="s">
        <v>258</v>
      </c>
      <c r="F518" s="426" t="s">
        <v>259</v>
      </c>
      <c r="G518" s="426" t="s">
        <v>249</v>
      </c>
      <c r="H518" s="426" t="s">
        <v>260</v>
      </c>
      <c r="I518" s="426">
        <v>29</v>
      </c>
      <c r="J518" s="426" t="s">
        <v>579</v>
      </c>
      <c r="K518" s="426" t="s">
        <v>128</v>
      </c>
      <c r="L518" s="426" t="s">
        <v>885</v>
      </c>
      <c r="M518" s="426">
        <v>2021</v>
      </c>
      <c r="N518" s="426" t="s">
        <v>649</v>
      </c>
      <c r="O518" s="426" t="s">
        <v>654</v>
      </c>
      <c r="P518" s="426" t="s">
        <v>651</v>
      </c>
      <c r="Q518" s="426">
        <v>4</v>
      </c>
      <c r="R518" s="426">
        <v>93</v>
      </c>
      <c r="S518" s="426" t="s">
        <v>839</v>
      </c>
      <c r="T518" s="426">
        <v>3</v>
      </c>
      <c r="U518" s="426"/>
    </row>
    <row r="519" ht="13.5" spans="1:21">
      <c r="A519" s="426" t="s">
        <v>579</v>
      </c>
      <c r="B519" s="426" t="s">
        <v>128</v>
      </c>
      <c r="C519" s="426">
        <v>2021</v>
      </c>
      <c r="D519" s="426" t="s">
        <v>248</v>
      </c>
      <c r="E519" s="427" t="s">
        <v>265</v>
      </c>
      <c r="F519" s="426" t="s">
        <v>266</v>
      </c>
      <c r="G519" s="426" t="s">
        <v>249</v>
      </c>
      <c r="H519" s="426" t="s">
        <v>263</v>
      </c>
      <c r="I519" s="426">
        <v>17</v>
      </c>
      <c r="J519" s="426" t="s">
        <v>579</v>
      </c>
      <c r="K519" s="426" t="s">
        <v>128</v>
      </c>
      <c r="L519" s="426" t="s">
        <v>885</v>
      </c>
      <c r="M519" s="426">
        <v>2021</v>
      </c>
      <c r="N519" s="426" t="s">
        <v>649</v>
      </c>
      <c r="O519" s="426" t="s">
        <v>654</v>
      </c>
      <c r="P519" s="426" t="s">
        <v>651</v>
      </c>
      <c r="Q519" s="426">
        <v>4</v>
      </c>
      <c r="R519" s="426">
        <v>93</v>
      </c>
      <c r="S519" s="426" t="s">
        <v>839</v>
      </c>
      <c r="T519" s="426">
        <v>3</v>
      </c>
      <c r="U519" s="426"/>
    </row>
    <row r="520" ht="13.5" spans="1:21">
      <c r="A520" s="426" t="s">
        <v>579</v>
      </c>
      <c r="B520" s="426" t="s">
        <v>128</v>
      </c>
      <c r="C520" s="426">
        <v>2021</v>
      </c>
      <c r="D520" s="426" t="s">
        <v>248</v>
      </c>
      <c r="E520" s="427" t="s">
        <v>258</v>
      </c>
      <c r="F520" s="426" t="s">
        <v>259</v>
      </c>
      <c r="G520" s="426" t="s">
        <v>249</v>
      </c>
      <c r="H520" s="426" t="s">
        <v>260</v>
      </c>
      <c r="I520" s="426">
        <v>29</v>
      </c>
      <c r="J520" s="426" t="s">
        <v>579</v>
      </c>
      <c r="K520" s="426" t="s">
        <v>128</v>
      </c>
      <c r="L520" s="426" t="s">
        <v>885</v>
      </c>
      <c r="M520" s="426">
        <v>2021</v>
      </c>
      <c r="N520" s="426" t="s">
        <v>649</v>
      </c>
      <c r="O520" s="426" t="s">
        <v>654</v>
      </c>
      <c r="P520" s="426" t="s">
        <v>651</v>
      </c>
      <c r="Q520" s="426">
        <v>5</v>
      </c>
      <c r="R520" s="426">
        <v>94</v>
      </c>
      <c r="S520" s="426" t="s">
        <v>840</v>
      </c>
      <c r="T520" s="426">
        <v>2</v>
      </c>
      <c r="U520" s="426"/>
    </row>
    <row r="521" ht="13.5" spans="1:21">
      <c r="A521" s="426" t="s">
        <v>579</v>
      </c>
      <c r="B521" s="426" t="s">
        <v>128</v>
      </c>
      <c r="C521" s="426">
        <v>2021</v>
      </c>
      <c r="D521" s="426" t="s">
        <v>248</v>
      </c>
      <c r="E521" s="427" t="s">
        <v>265</v>
      </c>
      <c r="F521" s="426" t="s">
        <v>266</v>
      </c>
      <c r="G521" s="426" t="s">
        <v>249</v>
      </c>
      <c r="H521" s="426" t="s">
        <v>263</v>
      </c>
      <c r="I521" s="426">
        <v>17</v>
      </c>
      <c r="J521" s="426" t="s">
        <v>579</v>
      </c>
      <c r="K521" s="426" t="s">
        <v>128</v>
      </c>
      <c r="L521" s="426" t="s">
        <v>885</v>
      </c>
      <c r="M521" s="426">
        <v>2021</v>
      </c>
      <c r="N521" s="426" t="s">
        <v>649</v>
      </c>
      <c r="O521" s="426" t="s">
        <v>654</v>
      </c>
      <c r="P521" s="426" t="s">
        <v>651</v>
      </c>
      <c r="Q521" s="426">
        <v>5</v>
      </c>
      <c r="R521" s="426">
        <v>94</v>
      </c>
      <c r="S521" s="426" t="s">
        <v>840</v>
      </c>
      <c r="T521" s="426">
        <v>2</v>
      </c>
      <c r="U521" s="426"/>
    </row>
    <row r="522" ht="13.5" spans="1:21">
      <c r="A522" s="426" t="s">
        <v>579</v>
      </c>
      <c r="B522" s="426" t="s">
        <v>128</v>
      </c>
      <c r="C522" s="426">
        <v>2021</v>
      </c>
      <c r="D522" s="426" t="s">
        <v>248</v>
      </c>
      <c r="E522" s="427" t="s">
        <v>258</v>
      </c>
      <c r="F522" s="426" t="s">
        <v>259</v>
      </c>
      <c r="G522" s="426" t="s">
        <v>249</v>
      </c>
      <c r="H522" s="426" t="s">
        <v>260</v>
      </c>
      <c r="I522" s="426">
        <v>29</v>
      </c>
      <c r="J522" s="426" t="s">
        <v>579</v>
      </c>
      <c r="K522" s="426" t="s">
        <v>128</v>
      </c>
      <c r="L522" s="426" t="s">
        <v>885</v>
      </c>
      <c r="M522" s="426">
        <v>2021</v>
      </c>
      <c r="N522" s="426" t="s">
        <v>649</v>
      </c>
      <c r="O522" s="426" t="s">
        <v>654</v>
      </c>
      <c r="P522" s="426" t="s">
        <v>651</v>
      </c>
      <c r="Q522" s="426">
        <v>6</v>
      </c>
      <c r="R522" s="426">
        <v>95</v>
      </c>
      <c r="S522" s="426" t="s">
        <v>841</v>
      </c>
      <c r="T522" s="426">
        <v>2</v>
      </c>
      <c r="U522" s="426"/>
    </row>
    <row r="523" ht="13.5" spans="1:21">
      <c r="A523" s="426" t="s">
        <v>579</v>
      </c>
      <c r="B523" s="426" t="s">
        <v>128</v>
      </c>
      <c r="C523" s="426">
        <v>2021</v>
      </c>
      <c r="D523" s="426" t="s">
        <v>248</v>
      </c>
      <c r="E523" s="427" t="s">
        <v>265</v>
      </c>
      <c r="F523" s="426" t="s">
        <v>266</v>
      </c>
      <c r="G523" s="426" t="s">
        <v>249</v>
      </c>
      <c r="H523" s="426" t="s">
        <v>263</v>
      </c>
      <c r="I523" s="426">
        <v>17</v>
      </c>
      <c r="J523" s="426" t="s">
        <v>579</v>
      </c>
      <c r="K523" s="426" t="s">
        <v>128</v>
      </c>
      <c r="L523" s="426" t="s">
        <v>885</v>
      </c>
      <c r="M523" s="426">
        <v>2021</v>
      </c>
      <c r="N523" s="426" t="s">
        <v>649</v>
      </c>
      <c r="O523" s="426" t="s">
        <v>654</v>
      </c>
      <c r="P523" s="426" t="s">
        <v>651</v>
      </c>
      <c r="Q523" s="426">
        <v>6</v>
      </c>
      <c r="R523" s="426">
        <v>95</v>
      </c>
      <c r="S523" s="426" t="s">
        <v>841</v>
      </c>
      <c r="T523" s="426">
        <v>2</v>
      </c>
      <c r="U523" s="426"/>
    </row>
    <row r="524" ht="13.5" spans="1:21">
      <c r="A524" s="426" t="s">
        <v>579</v>
      </c>
      <c r="B524" s="426" t="s">
        <v>128</v>
      </c>
      <c r="C524" s="426">
        <v>2021</v>
      </c>
      <c r="D524" s="426" t="s">
        <v>248</v>
      </c>
      <c r="E524" s="427" t="s">
        <v>258</v>
      </c>
      <c r="F524" s="426" t="s">
        <v>259</v>
      </c>
      <c r="G524" s="426" t="s">
        <v>249</v>
      </c>
      <c r="H524" s="426" t="s">
        <v>260</v>
      </c>
      <c r="I524" s="426">
        <v>29</v>
      </c>
      <c r="J524" s="426" t="s">
        <v>579</v>
      </c>
      <c r="K524" s="426" t="s">
        <v>128</v>
      </c>
      <c r="L524" s="426" t="s">
        <v>885</v>
      </c>
      <c r="M524" s="426">
        <v>2021</v>
      </c>
      <c r="N524" s="426" t="s">
        <v>649</v>
      </c>
      <c r="O524" s="426" t="s">
        <v>654</v>
      </c>
      <c r="P524" s="426" t="s">
        <v>651</v>
      </c>
      <c r="Q524" s="426">
        <v>7</v>
      </c>
      <c r="R524" s="426">
        <v>96</v>
      </c>
      <c r="S524" s="426" t="s">
        <v>842</v>
      </c>
      <c r="T524" s="426">
        <v>1</v>
      </c>
      <c r="U524" s="426"/>
    </row>
    <row r="525" ht="13.5" spans="1:21">
      <c r="A525" s="426" t="s">
        <v>579</v>
      </c>
      <c r="B525" s="426" t="s">
        <v>128</v>
      </c>
      <c r="C525" s="426">
        <v>2021</v>
      </c>
      <c r="D525" s="426" t="s">
        <v>248</v>
      </c>
      <c r="E525" s="427" t="s">
        <v>265</v>
      </c>
      <c r="F525" s="426" t="s">
        <v>266</v>
      </c>
      <c r="G525" s="426" t="s">
        <v>249</v>
      </c>
      <c r="H525" s="426" t="s">
        <v>263</v>
      </c>
      <c r="I525" s="426">
        <v>17</v>
      </c>
      <c r="J525" s="426" t="s">
        <v>579</v>
      </c>
      <c r="K525" s="426" t="s">
        <v>128</v>
      </c>
      <c r="L525" s="426" t="s">
        <v>885</v>
      </c>
      <c r="M525" s="426">
        <v>2021</v>
      </c>
      <c r="N525" s="426" t="s">
        <v>649</v>
      </c>
      <c r="O525" s="426" t="s">
        <v>654</v>
      </c>
      <c r="P525" s="426" t="s">
        <v>651</v>
      </c>
      <c r="Q525" s="426">
        <v>7</v>
      </c>
      <c r="R525" s="426">
        <v>96</v>
      </c>
      <c r="S525" s="426" t="s">
        <v>842</v>
      </c>
      <c r="T525" s="426">
        <v>1</v>
      </c>
      <c r="U525" s="426"/>
    </row>
    <row r="526" ht="13.5" spans="1:21">
      <c r="A526" s="426" t="s">
        <v>579</v>
      </c>
      <c r="B526" s="426" t="s">
        <v>128</v>
      </c>
      <c r="C526" s="426">
        <v>2021</v>
      </c>
      <c r="D526" s="426" t="s">
        <v>248</v>
      </c>
      <c r="E526" s="427" t="s">
        <v>258</v>
      </c>
      <c r="F526" s="426" t="s">
        <v>259</v>
      </c>
      <c r="G526" s="426" t="s">
        <v>249</v>
      </c>
      <c r="H526" s="426" t="s">
        <v>260</v>
      </c>
      <c r="I526" s="426">
        <v>29</v>
      </c>
      <c r="J526" s="426" t="s">
        <v>579</v>
      </c>
      <c r="K526" s="426" t="s">
        <v>128</v>
      </c>
      <c r="L526" s="426" t="s">
        <v>885</v>
      </c>
      <c r="M526" s="426">
        <v>2021</v>
      </c>
      <c r="N526" s="426" t="s">
        <v>649</v>
      </c>
      <c r="O526" s="426" t="s">
        <v>654</v>
      </c>
      <c r="P526" s="426" t="s">
        <v>659</v>
      </c>
      <c r="Q526" s="426">
        <v>8</v>
      </c>
      <c r="R526" s="426">
        <v>97</v>
      </c>
      <c r="S526" s="426" t="s">
        <v>860</v>
      </c>
      <c r="T526" s="426">
        <v>1</v>
      </c>
      <c r="U526" s="426"/>
    </row>
    <row r="527" ht="13.5" spans="1:21">
      <c r="A527" s="426" t="s">
        <v>579</v>
      </c>
      <c r="B527" s="426" t="s">
        <v>128</v>
      </c>
      <c r="C527" s="426">
        <v>2021</v>
      </c>
      <c r="D527" s="426" t="s">
        <v>248</v>
      </c>
      <c r="E527" s="427" t="s">
        <v>265</v>
      </c>
      <c r="F527" s="426" t="s">
        <v>266</v>
      </c>
      <c r="G527" s="426" t="s">
        <v>249</v>
      </c>
      <c r="H527" s="426" t="s">
        <v>263</v>
      </c>
      <c r="I527" s="426">
        <v>17</v>
      </c>
      <c r="J527" s="426" t="s">
        <v>579</v>
      </c>
      <c r="K527" s="426" t="s">
        <v>128</v>
      </c>
      <c r="L527" s="426" t="s">
        <v>885</v>
      </c>
      <c r="M527" s="426">
        <v>2021</v>
      </c>
      <c r="N527" s="426" t="s">
        <v>649</v>
      </c>
      <c r="O527" s="426" t="s">
        <v>654</v>
      </c>
      <c r="P527" s="426" t="s">
        <v>659</v>
      </c>
      <c r="Q527" s="426">
        <v>8</v>
      </c>
      <c r="R527" s="426">
        <v>97</v>
      </c>
      <c r="S527" s="426" t="s">
        <v>860</v>
      </c>
      <c r="T527" s="426">
        <v>1</v>
      </c>
      <c r="U527" s="426"/>
    </row>
    <row r="528" ht="13.5" spans="1:21">
      <c r="A528" s="426" t="s">
        <v>579</v>
      </c>
      <c r="B528" s="426" t="s">
        <v>128</v>
      </c>
      <c r="C528" s="426">
        <v>2021</v>
      </c>
      <c r="D528" s="426" t="s">
        <v>248</v>
      </c>
      <c r="E528" s="427" t="s">
        <v>258</v>
      </c>
      <c r="F528" s="426" t="s">
        <v>259</v>
      </c>
      <c r="G528" s="426" t="s">
        <v>249</v>
      </c>
      <c r="H528" s="426" t="s">
        <v>260</v>
      </c>
      <c r="I528" s="426">
        <v>29</v>
      </c>
      <c r="J528" s="426" t="s">
        <v>579</v>
      </c>
      <c r="K528" s="426" t="s">
        <v>128</v>
      </c>
      <c r="L528" s="426" t="s">
        <v>885</v>
      </c>
      <c r="M528" s="426">
        <v>2021</v>
      </c>
      <c r="N528" s="426" t="s">
        <v>657</v>
      </c>
      <c r="O528" s="426" t="s">
        <v>729</v>
      </c>
      <c r="P528" s="426" t="s">
        <v>651</v>
      </c>
      <c r="Q528" s="426">
        <v>9</v>
      </c>
      <c r="R528" s="426">
        <v>98</v>
      </c>
      <c r="S528" s="426" t="s">
        <v>886</v>
      </c>
      <c r="T528" s="426">
        <v>2</v>
      </c>
      <c r="U528" s="426"/>
    </row>
    <row r="529" ht="13.5" spans="1:21">
      <c r="A529" s="426" t="s">
        <v>579</v>
      </c>
      <c r="B529" s="426" t="s">
        <v>128</v>
      </c>
      <c r="C529" s="426">
        <v>2021</v>
      </c>
      <c r="D529" s="426" t="s">
        <v>248</v>
      </c>
      <c r="E529" s="427" t="s">
        <v>265</v>
      </c>
      <c r="F529" s="426" t="s">
        <v>266</v>
      </c>
      <c r="G529" s="426" t="s">
        <v>249</v>
      </c>
      <c r="H529" s="426" t="s">
        <v>263</v>
      </c>
      <c r="I529" s="426">
        <v>17</v>
      </c>
      <c r="J529" s="426" t="s">
        <v>579</v>
      </c>
      <c r="K529" s="426" t="s">
        <v>128</v>
      </c>
      <c r="L529" s="426" t="s">
        <v>885</v>
      </c>
      <c r="M529" s="426">
        <v>2021</v>
      </c>
      <c r="N529" s="426" t="s">
        <v>657</v>
      </c>
      <c r="O529" s="426" t="s">
        <v>729</v>
      </c>
      <c r="P529" s="426" t="s">
        <v>651</v>
      </c>
      <c r="Q529" s="426">
        <v>9</v>
      </c>
      <c r="R529" s="426">
        <v>98</v>
      </c>
      <c r="S529" s="426" t="s">
        <v>886</v>
      </c>
      <c r="T529" s="426">
        <v>2</v>
      </c>
      <c r="U529" s="426"/>
    </row>
    <row r="530" ht="13.5" spans="1:21">
      <c r="A530" s="426" t="s">
        <v>579</v>
      </c>
      <c r="B530" s="426" t="s">
        <v>128</v>
      </c>
      <c r="C530" s="426">
        <v>2021</v>
      </c>
      <c r="D530" s="426" t="s">
        <v>248</v>
      </c>
      <c r="E530" s="427" t="s">
        <v>258</v>
      </c>
      <c r="F530" s="426" t="s">
        <v>259</v>
      </c>
      <c r="G530" s="426" t="s">
        <v>249</v>
      </c>
      <c r="H530" s="426" t="s">
        <v>260</v>
      </c>
      <c r="I530" s="426">
        <v>29</v>
      </c>
      <c r="J530" s="426" t="s">
        <v>579</v>
      </c>
      <c r="K530" s="426" t="s">
        <v>128</v>
      </c>
      <c r="L530" s="426" t="s">
        <v>885</v>
      </c>
      <c r="M530" s="426">
        <v>2021</v>
      </c>
      <c r="N530" s="426" t="s">
        <v>657</v>
      </c>
      <c r="O530" s="426" t="s">
        <v>729</v>
      </c>
      <c r="P530" s="426" t="s">
        <v>651</v>
      </c>
      <c r="Q530" s="426">
        <v>10</v>
      </c>
      <c r="R530" s="426">
        <v>99</v>
      </c>
      <c r="S530" s="426" t="s">
        <v>887</v>
      </c>
      <c r="T530" s="426">
        <v>2</v>
      </c>
      <c r="U530" s="426"/>
    </row>
    <row r="531" ht="13.5" spans="1:21">
      <c r="A531" s="426" t="s">
        <v>579</v>
      </c>
      <c r="B531" s="426" t="s">
        <v>128</v>
      </c>
      <c r="C531" s="426">
        <v>2021</v>
      </c>
      <c r="D531" s="426" t="s">
        <v>248</v>
      </c>
      <c r="E531" s="427" t="s">
        <v>265</v>
      </c>
      <c r="F531" s="426" t="s">
        <v>266</v>
      </c>
      <c r="G531" s="426" t="s">
        <v>249</v>
      </c>
      <c r="H531" s="426" t="s">
        <v>263</v>
      </c>
      <c r="I531" s="426">
        <v>17</v>
      </c>
      <c r="J531" s="426" t="s">
        <v>579</v>
      </c>
      <c r="K531" s="426" t="s">
        <v>128</v>
      </c>
      <c r="L531" s="426" t="s">
        <v>885</v>
      </c>
      <c r="M531" s="426">
        <v>2021</v>
      </c>
      <c r="N531" s="426" t="s">
        <v>657</v>
      </c>
      <c r="O531" s="426" t="s">
        <v>729</v>
      </c>
      <c r="P531" s="426" t="s">
        <v>651</v>
      </c>
      <c r="Q531" s="426">
        <v>10</v>
      </c>
      <c r="R531" s="426">
        <v>99</v>
      </c>
      <c r="S531" s="426" t="s">
        <v>887</v>
      </c>
      <c r="T531" s="426">
        <v>2</v>
      </c>
      <c r="U531" s="426"/>
    </row>
    <row r="532" ht="13.5" spans="1:21">
      <c r="A532" s="426" t="s">
        <v>579</v>
      </c>
      <c r="B532" s="426" t="s">
        <v>128</v>
      </c>
      <c r="C532" s="426">
        <v>2021</v>
      </c>
      <c r="D532" s="426" t="s">
        <v>248</v>
      </c>
      <c r="E532" s="427" t="s">
        <v>258</v>
      </c>
      <c r="F532" s="426" t="s">
        <v>259</v>
      </c>
      <c r="G532" s="426" t="s">
        <v>249</v>
      </c>
      <c r="H532" s="426" t="s">
        <v>260</v>
      </c>
      <c r="I532" s="426">
        <v>29</v>
      </c>
      <c r="J532" s="426" t="s">
        <v>579</v>
      </c>
      <c r="K532" s="426" t="s">
        <v>128</v>
      </c>
      <c r="L532" s="426" t="s">
        <v>885</v>
      </c>
      <c r="M532" s="426">
        <v>2021</v>
      </c>
      <c r="N532" s="426" t="s">
        <v>657</v>
      </c>
      <c r="O532" s="426" t="s">
        <v>658</v>
      </c>
      <c r="P532" s="426" t="s">
        <v>651</v>
      </c>
      <c r="Q532" s="426">
        <v>11</v>
      </c>
      <c r="R532" s="426">
        <v>100</v>
      </c>
      <c r="S532" s="426" t="s">
        <v>862</v>
      </c>
      <c r="T532" s="426">
        <v>2</v>
      </c>
      <c r="U532" s="426"/>
    </row>
    <row r="533" ht="13.5" spans="1:21">
      <c r="A533" s="426" t="s">
        <v>579</v>
      </c>
      <c r="B533" s="426" t="s">
        <v>128</v>
      </c>
      <c r="C533" s="426">
        <v>2021</v>
      </c>
      <c r="D533" s="426" t="s">
        <v>248</v>
      </c>
      <c r="E533" s="427" t="s">
        <v>265</v>
      </c>
      <c r="F533" s="426" t="s">
        <v>266</v>
      </c>
      <c r="G533" s="426" t="s">
        <v>249</v>
      </c>
      <c r="H533" s="426" t="s">
        <v>263</v>
      </c>
      <c r="I533" s="426">
        <v>17</v>
      </c>
      <c r="J533" s="426" t="s">
        <v>579</v>
      </c>
      <c r="K533" s="426" t="s">
        <v>128</v>
      </c>
      <c r="L533" s="426" t="s">
        <v>885</v>
      </c>
      <c r="M533" s="426">
        <v>2021</v>
      </c>
      <c r="N533" s="426" t="s">
        <v>657</v>
      </c>
      <c r="O533" s="426" t="s">
        <v>658</v>
      </c>
      <c r="P533" s="426" t="s">
        <v>651</v>
      </c>
      <c r="Q533" s="426">
        <v>11</v>
      </c>
      <c r="R533" s="426">
        <v>100</v>
      </c>
      <c r="S533" s="426" t="s">
        <v>862</v>
      </c>
      <c r="T533" s="426">
        <v>2</v>
      </c>
      <c r="U533" s="426"/>
    </row>
    <row r="534" ht="13.5" spans="1:21">
      <c r="A534" s="426" t="s">
        <v>579</v>
      </c>
      <c r="B534" s="426" t="s">
        <v>128</v>
      </c>
      <c r="C534" s="426">
        <v>2021</v>
      </c>
      <c r="D534" s="426" t="s">
        <v>248</v>
      </c>
      <c r="E534" s="427" t="s">
        <v>258</v>
      </c>
      <c r="F534" s="426" t="s">
        <v>259</v>
      </c>
      <c r="G534" s="426" t="s">
        <v>249</v>
      </c>
      <c r="H534" s="426" t="s">
        <v>260</v>
      </c>
      <c r="I534" s="426">
        <v>29</v>
      </c>
      <c r="J534" s="426" t="s">
        <v>579</v>
      </c>
      <c r="K534" s="426" t="s">
        <v>128</v>
      </c>
      <c r="L534" s="426" t="s">
        <v>885</v>
      </c>
      <c r="M534" s="426">
        <v>2021</v>
      </c>
      <c r="N534" s="426" t="s">
        <v>657</v>
      </c>
      <c r="O534" s="426" t="s">
        <v>658</v>
      </c>
      <c r="P534" s="426" t="s">
        <v>651</v>
      </c>
      <c r="Q534" s="426">
        <v>12</v>
      </c>
      <c r="R534" s="426">
        <v>101</v>
      </c>
      <c r="S534" s="426" t="s">
        <v>888</v>
      </c>
      <c r="T534" s="426">
        <v>3</v>
      </c>
      <c r="U534" s="426"/>
    </row>
    <row r="535" ht="13.5" spans="1:21">
      <c r="A535" s="426" t="s">
        <v>579</v>
      </c>
      <c r="B535" s="426" t="s">
        <v>128</v>
      </c>
      <c r="C535" s="426">
        <v>2021</v>
      </c>
      <c r="D535" s="426" t="s">
        <v>248</v>
      </c>
      <c r="E535" s="427" t="s">
        <v>265</v>
      </c>
      <c r="F535" s="426" t="s">
        <v>266</v>
      </c>
      <c r="G535" s="426" t="s">
        <v>249</v>
      </c>
      <c r="H535" s="426" t="s">
        <v>263</v>
      </c>
      <c r="I535" s="426">
        <v>17</v>
      </c>
      <c r="J535" s="426" t="s">
        <v>579</v>
      </c>
      <c r="K535" s="426" t="s">
        <v>128</v>
      </c>
      <c r="L535" s="426" t="s">
        <v>885</v>
      </c>
      <c r="M535" s="426">
        <v>2021</v>
      </c>
      <c r="N535" s="426" t="s">
        <v>657</v>
      </c>
      <c r="O535" s="426" t="s">
        <v>658</v>
      </c>
      <c r="P535" s="426" t="s">
        <v>651</v>
      </c>
      <c r="Q535" s="426">
        <v>12</v>
      </c>
      <c r="R535" s="426">
        <v>101</v>
      </c>
      <c r="S535" s="426" t="s">
        <v>888</v>
      </c>
      <c r="T535" s="426">
        <v>3</v>
      </c>
      <c r="U535" s="426"/>
    </row>
    <row r="536" ht="13.5" spans="1:21">
      <c r="A536" s="426" t="s">
        <v>579</v>
      </c>
      <c r="B536" s="426" t="s">
        <v>128</v>
      </c>
      <c r="C536" s="426">
        <v>2021</v>
      </c>
      <c r="D536" s="426" t="s">
        <v>248</v>
      </c>
      <c r="E536" s="427" t="s">
        <v>258</v>
      </c>
      <c r="F536" s="426" t="s">
        <v>259</v>
      </c>
      <c r="G536" s="426" t="s">
        <v>249</v>
      </c>
      <c r="H536" s="426" t="s">
        <v>260</v>
      </c>
      <c r="I536" s="426">
        <v>29</v>
      </c>
      <c r="J536" s="426" t="s">
        <v>579</v>
      </c>
      <c r="K536" s="426" t="s">
        <v>128</v>
      </c>
      <c r="L536" s="426" t="s">
        <v>885</v>
      </c>
      <c r="M536" s="426">
        <v>2021</v>
      </c>
      <c r="N536" s="426" t="s">
        <v>657</v>
      </c>
      <c r="O536" s="426" t="s">
        <v>658</v>
      </c>
      <c r="P536" s="426" t="s">
        <v>651</v>
      </c>
      <c r="Q536" s="426">
        <v>13</v>
      </c>
      <c r="R536" s="426">
        <v>102</v>
      </c>
      <c r="S536" s="426" t="s">
        <v>889</v>
      </c>
      <c r="T536" s="426">
        <v>2</v>
      </c>
      <c r="U536" s="426"/>
    </row>
    <row r="537" ht="13.5" spans="1:21">
      <c r="A537" s="426" t="s">
        <v>579</v>
      </c>
      <c r="B537" s="426" t="s">
        <v>128</v>
      </c>
      <c r="C537" s="426">
        <v>2021</v>
      </c>
      <c r="D537" s="426" t="s">
        <v>248</v>
      </c>
      <c r="E537" s="427" t="s">
        <v>265</v>
      </c>
      <c r="F537" s="426" t="s">
        <v>266</v>
      </c>
      <c r="G537" s="426" t="s">
        <v>249</v>
      </c>
      <c r="H537" s="426" t="s">
        <v>263</v>
      </c>
      <c r="I537" s="426">
        <v>17</v>
      </c>
      <c r="J537" s="426" t="s">
        <v>579</v>
      </c>
      <c r="K537" s="426" t="s">
        <v>128</v>
      </c>
      <c r="L537" s="426" t="s">
        <v>885</v>
      </c>
      <c r="M537" s="426">
        <v>2021</v>
      </c>
      <c r="N537" s="426" t="s">
        <v>657</v>
      </c>
      <c r="O537" s="426" t="s">
        <v>658</v>
      </c>
      <c r="P537" s="426" t="s">
        <v>651</v>
      </c>
      <c r="Q537" s="426">
        <v>13</v>
      </c>
      <c r="R537" s="426">
        <v>102</v>
      </c>
      <c r="S537" s="426" t="s">
        <v>889</v>
      </c>
      <c r="T537" s="426">
        <v>2</v>
      </c>
      <c r="U537" s="426"/>
    </row>
    <row r="538" ht="13.5" spans="1:21">
      <c r="A538" s="426" t="s">
        <v>579</v>
      </c>
      <c r="B538" s="426" t="s">
        <v>128</v>
      </c>
      <c r="C538" s="426">
        <v>2021</v>
      </c>
      <c r="D538" s="426" t="s">
        <v>248</v>
      </c>
      <c r="E538" s="427" t="s">
        <v>258</v>
      </c>
      <c r="F538" s="426" t="s">
        <v>259</v>
      </c>
      <c r="G538" s="426" t="s">
        <v>249</v>
      </c>
      <c r="H538" s="426" t="s">
        <v>260</v>
      </c>
      <c r="I538" s="426">
        <v>29</v>
      </c>
      <c r="J538" s="426" t="s">
        <v>579</v>
      </c>
      <c r="K538" s="426" t="s">
        <v>128</v>
      </c>
      <c r="L538" s="426" t="s">
        <v>885</v>
      </c>
      <c r="M538" s="426">
        <v>2021</v>
      </c>
      <c r="N538" s="426" t="s">
        <v>657</v>
      </c>
      <c r="O538" s="426" t="s">
        <v>658</v>
      </c>
      <c r="P538" s="426" t="s">
        <v>651</v>
      </c>
      <c r="Q538" s="426">
        <v>14</v>
      </c>
      <c r="R538" s="426">
        <v>103</v>
      </c>
      <c r="S538" s="426" t="s">
        <v>743</v>
      </c>
      <c r="T538" s="426">
        <v>2</v>
      </c>
      <c r="U538" s="426"/>
    </row>
    <row r="539" ht="13.5" spans="1:21">
      <c r="A539" s="426" t="s">
        <v>579</v>
      </c>
      <c r="B539" s="426" t="s">
        <v>128</v>
      </c>
      <c r="C539" s="426">
        <v>2021</v>
      </c>
      <c r="D539" s="426" t="s">
        <v>248</v>
      </c>
      <c r="E539" s="427" t="s">
        <v>265</v>
      </c>
      <c r="F539" s="426" t="s">
        <v>266</v>
      </c>
      <c r="G539" s="426" t="s">
        <v>249</v>
      </c>
      <c r="H539" s="426" t="s">
        <v>263</v>
      </c>
      <c r="I539" s="426">
        <v>17</v>
      </c>
      <c r="J539" s="426" t="s">
        <v>579</v>
      </c>
      <c r="K539" s="426" t="s">
        <v>128</v>
      </c>
      <c r="L539" s="426" t="s">
        <v>885</v>
      </c>
      <c r="M539" s="426">
        <v>2021</v>
      </c>
      <c r="N539" s="426" t="s">
        <v>657</v>
      </c>
      <c r="O539" s="426" t="s">
        <v>658</v>
      </c>
      <c r="P539" s="426" t="s">
        <v>651</v>
      </c>
      <c r="Q539" s="426">
        <v>14</v>
      </c>
      <c r="R539" s="426">
        <v>103</v>
      </c>
      <c r="S539" s="426" t="s">
        <v>743</v>
      </c>
      <c r="T539" s="426">
        <v>2</v>
      </c>
      <c r="U539" s="426"/>
    </row>
    <row r="540" ht="13.5" spans="1:21">
      <c r="A540" s="426" t="s">
        <v>579</v>
      </c>
      <c r="B540" s="426" t="s">
        <v>128</v>
      </c>
      <c r="C540" s="426">
        <v>2021</v>
      </c>
      <c r="D540" s="426" t="s">
        <v>248</v>
      </c>
      <c r="E540" s="427" t="s">
        <v>258</v>
      </c>
      <c r="F540" s="426" t="s">
        <v>259</v>
      </c>
      <c r="G540" s="426" t="s">
        <v>249</v>
      </c>
      <c r="H540" s="426" t="s">
        <v>260</v>
      </c>
      <c r="I540" s="426">
        <v>29</v>
      </c>
      <c r="J540" s="426" t="s">
        <v>579</v>
      </c>
      <c r="K540" s="426" t="s">
        <v>128</v>
      </c>
      <c r="L540" s="426" t="s">
        <v>885</v>
      </c>
      <c r="M540" s="426">
        <v>2021</v>
      </c>
      <c r="N540" s="426" t="s">
        <v>657</v>
      </c>
      <c r="O540" s="426" t="s">
        <v>666</v>
      </c>
      <c r="P540" s="426" t="s">
        <v>651</v>
      </c>
      <c r="Q540" s="426">
        <v>15</v>
      </c>
      <c r="R540" s="426">
        <v>151</v>
      </c>
      <c r="S540" s="426" t="s">
        <v>890</v>
      </c>
      <c r="T540" s="426"/>
      <c r="U540" s="426" t="s">
        <v>668</v>
      </c>
    </row>
    <row r="541" ht="13.5" spans="1:21">
      <c r="A541" s="426" t="s">
        <v>579</v>
      </c>
      <c r="B541" s="426" t="s">
        <v>128</v>
      </c>
      <c r="C541" s="426">
        <v>2021</v>
      </c>
      <c r="D541" s="426" t="s">
        <v>248</v>
      </c>
      <c r="E541" s="427" t="s">
        <v>265</v>
      </c>
      <c r="F541" s="426" t="s">
        <v>266</v>
      </c>
      <c r="G541" s="426" t="s">
        <v>249</v>
      </c>
      <c r="H541" s="426" t="s">
        <v>263</v>
      </c>
      <c r="I541" s="426">
        <v>17</v>
      </c>
      <c r="J541" s="426" t="s">
        <v>579</v>
      </c>
      <c r="K541" s="426" t="s">
        <v>128</v>
      </c>
      <c r="L541" s="426" t="s">
        <v>885</v>
      </c>
      <c r="M541" s="426">
        <v>2021</v>
      </c>
      <c r="N541" s="426" t="s">
        <v>657</v>
      </c>
      <c r="O541" s="426" t="s">
        <v>666</v>
      </c>
      <c r="P541" s="426" t="s">
        <v>651</v>
      </c>
      <c r="Q541" s="426">
        <v>15</v>
      </c>
      <c r="R541" s="426">
        <v>151</v>
      </c>
      <c r="S541" s="426" t="s">
        <v>890</v>
      </c>
      <c r="T541" s="426"/>
      <c r="U541" s="426" t="s">
        <v>668</v>
      </c>
    </row>
    <row r="542" ht="13.5" spans="1:21">
      <c r="A542" s="426" t="s">
        <v>579</v>
      </c>
      <c r="B542" s="426" t="s">
        <v>128</v>
      </c>
      <c r="C542" s="426">
        <v>2021</v>
      </c>
      <c r="D542" s="426" t="s">
        <v>248</v>
      </c>
      <c r="E542" s="427" t="s">
        <v>258</v>
      </c>
      <c r="F542" s="426" t="s">
        <v>259</v>
      </c>
      <c r="G542" s="426" t="s">
        <v>249</v>
      </c>
      <c r="H542" s="426" t="s">
        <v>260</v>
      </c>
      <c r="I542" s="426">
        <v>29</v>
      </c>
      <c r="J542" s="426" t="s">
        <v>579</v>
      </c>
      <c r="K542" s="426" t="s">
        <v>128</v>
      </c>
      <c r="L542" s="426" t="s">
        <v>885</v>
      </c>
      <c r="M542" s="426">
        <v>2021</v>
      </c>
      <c r="N542" s="426" t="s">
        <v>657</v>
      </c>
      <c r="O542" s="426" t="s">
        <v>666</v>
      </c>
      <c r="P542" s="426" t="s">
        <v>651</v>
      </c>
      <c r="Q542" s="426">
        <v>16</v>
      </c>
      <c r="R542" s="426">
        <v>152</v>
      </c>
      <c r="S542" s="426" t="s">
        <v>745</v>
      </c>
      <c r="T542" s="426"/>
      <c r="U542" s="426" t="s">
        <v>668</v>
      </c>
    </row>
    <row r="543" ht="13.5" spans="1:21">
      <c r="A543" s="426" t="s">
        <v>579</v>
      </c>
      <c r="B543" s="426" t="s">
        <v>128</v>
      </c>
      <c r="C543" s="426">
        <v>2021</v>
      </c>
      <c r="D543" s="426" t="s">
        <v>248</v>
      </c>
      <c r="E543" s="427" t="s">
        <v>265</v>
      </c>
      <c r="F543" s="426" t="s">
        <v>266</v>
      </c>
      <c r="G543" s="426" t="s">
        <v>249</v>
      </c>
      <c r="H543" s="426" t="s">
        <v>263</v>
      </c>
      <c r="I543" s="426">
        <v>17</v>
      </c>
      <c r="J543" s="426" t="s">
        <v>579</v>
      </c>
      <c r="K543" s="426" t="s">
        <v>128</v>
      </c>
      <c r="L543" s="426" t="s">
        <v>885</v>
      </c>
      <c r="M543" s="426">
        <v>2021</v>
      </c>
      <c r="N543" s="426" t="s">
        <v>657</v>
      </c>
      <c r="O543" s="426" t="s">
        <v>666</v>
      </c>
      <c r="P543" s="426" t="s">
        <v>651</v>
      </c>
      <c r="Q543" s="426">
        <v>16</v>
      </c>
      <c r="R543" s="426">
        <v>152</v>
      </c>
      <c r="S543" s="426" t="s">
        <v>745</v>
      </c>
      <c r="T543" s="426"/>
      <c r="U543" s="426" t="s">
        <v>668</v>
      </c>
    </row>
    <row r="544" ht="13.5" spans="1:21">
      <c r="A544" s="426" t="s">
        <v>579</v>
      </c>
      <c r="B544" s="426" t="s">
        <v>128</v>
      </c>
      <c r="C544" s="426">
        <v>2021</v>
      </c>
      <c r="D544" s="426" t="s">
        <v>248</v>
      </c>
      <c r="E544" s="427" t="s">
        <v>258</v>
      </c>
      <c r="F544" s="426" t="s">
        <v>259</v>
      </c>
      <c r="G544" s="426" t="s">
        <v>249</v>
      </c>
      <c r="H544" s="426" t="s">
        <v>260</v>
      </c>
      <c r="I544" s="426">
        <v>29</v>
      </c>
      <c r="J544" s="426" t="s">
        <v>579</v>
      </c>
      <c r="K544" s="426" t="s">
        <v>128</v>
      </c>
      <c r="L544" s="426" t="s">
        <v>885</v>
      </c>
      <c r="M544" s="426">
        <v>2021</v>
      </c>
      <c r="N544" s="426" t="s">
        <v>657</v>
      </c>
      <c r="O544" s="426" t="s">
        <v>666</v>
      </c>
      <c r="P544" s="426" t="s">
        <v>651</v>
      </c>
      <c r="Q544" s="426">
        <v>17</v>
      </c>
      <c r="R544" s="426">
        <v>153</v>
      </c>
      <c r="S544" s="426" t="s">
        <v>866</v>
      </c>
      <c r="T544" s="426"/>
      <c r="U544" s="426" t="s">
        <v>668</v>
      </c>
    </row>
    <row r="545" ht="13.5" spans="1:21">
      <c r="A545" s="426" t="s">
        <v>579</v>
      </c>
      <c r="B545" s="426" t="s">
        <v>128</v>
      </c>
      <c r="C545" s="426">
        <v>2021</v>
      </c>
      <c r="D545" s="426" t="s">
        <v>248</v>
      </c>
      <c r="E545" s="427" t="s">
        <v>265</v>
      </c>
      <c r="F545" s="426" t="s">
        <v>266</v>
      </c>
      <c r="G545" s="426" t="s">
        <v>249</v>
      </c>
      <c r="H545" s="426" t="s">
        <v>263</v>
      </c>
      <c r="I545" s="426">
        <v>17</v>
      </c>
      <c r="J545" s="426" t="s">
        <v>579</v>
      </c>
      <c r="K545" s="426" t="s">
        <v>128</v>
      </c>
      <c r="L545" s="426" t="s">
        <v>885</v>
      </c>
      <c r="M545" s="426">
        <v>2021</v>
      </c>
      <c r="N545" s="426" t="s">
        <v>657</v>
      </c>
      <c r="O545" s="426" t="s">
        <v>666</v>
      </c>
      <c r="P545" s="426" t="s">
        <v>651</v>
      </c>
      <c r="Q545" s="426">
        <v>17</v>
      </c>
      <c r="R545" s="426">
        <v>153</v>
      </c>
      <c r="S545" s="426" t="s">
        <v>866</v>
      </c>
      <c r="T545" s="426"/>
      <c r="U545" s="426" t="s">
        <v>668</v>
      </c>
    </row>
    <row r="546" ht="13.5" spans="1:21">
      <c r="A546" s="426" t="s">
        <v>580</v>
      </c>
      <c r="B546" s="426" t="s">
        <v>128</v>
      </c>
      <c r="C546" s="426">
        <v>2021</v>
      </c>
      <c r="D546" s="426" t="s">
        <v>405</v>
      </c>
      <c r="E546" s="427" t="s">
        <v>413</v>
      </c>
      <c r="F546" s="426" t="s">
        <v>414</v>
      </c>
      <c r="G546" s="426" t="s">
        <v>25</v>
      </c>
      <c r="H546" s="426" t="s">
        <v>415</v>
      </c>
      <c r="I546" s="426">
        <v>33</v>
      </c>
      <c r="J546" s="426" t="s">
        <v>580</v>
      </c>
      <c r="K546" s="426" t="s">
        <v>128</v>
      </c>
      <c r="L546" s="426" t="s">
        <v>891</v>
      </c>
      <c r="M546" s="426">
        <v>2021</v>
      </c>
      <c r="N546" s="426" t="s">
        <v>649</v>
      </c>
      <c r="O546" s="426" t="s">
        <v>650</v>
      </c>
      <c r="P546" s="426" t="s">
        <v>651</v>
      </c>
      <c r="Q546" s="426">
        <v>1</v>
      </c>
      <c r="R546" s="426">
        <v>104</v>
      </c>
      <c r="S546" s="426" t="s">
        <v>836</v>
      </c>
      <c r="T546" s="426">
        <v>2</v>
      </c>
      <c r="U546" s="426"/>
    </row>
    <row r="547" ht="13.5" spans="1:21">
      <c r="A547" s="426" t="s">
        <v>580</v>
      </c>
      <c r="B547" s="426" t="s">
        <v>128</v>
      </c>
      <c r="C547" s="426">
        <v>2021</v>
      </c>
      <c r="D547" s="426" t="s">
        <v>405</v>
      </c>
      <c r="E547" s="427" t="s">
        <v>413</v>
      </c>
      <c r="F547" s="426" t="s">
        <v>414</v>
      </c>
      <c r="G547" s="426" t="s">
        <v>25</v>
      </c>
      <c r="H547" s="426" t="s">
        <v>415</v>
      </c>
      <c r="I547" s="426">
        <v>33</v>
      </c>
      <c r="J547" s="426" t="s">
        <v>580</v>
      </c>
      <c r="K547" s="426" t="s">
        <v>128</v>
      </c>
      <c r="L547" s="426" t="s">
        <v>891</v>
      </c>
      <c r="M547" s="426">
        <v>2021</v>
      </c>
      <c r="N547" s="426" t="s">
        <v>649</v>
      </c>
      <c r="O547" s="426" t="s">
        <v>654</v>
      </c>
      <c r="P547" s="426" t="s">
        <v>651</v>
      </c>
      <c r="Q547" s="426">
        <v>2</v>
      </c>
      <c r="R547" s="426">
        <v>105</v>
      </c>
      <c r="S547" s="426" t="s">
        <v>837</v>
      </c>
      <c r="T547" s="426">
        <v>3</v>
      </c>
      <c r="U547" s="426"/>
    </row>
    <row r="548" ht="13.5" spans="1:21">
      <c r="A548" s="426" t="s">
        <v>580</v>
      </c>
      <c r="B548" s="426" t="s">
        <v>128</v>
      </c>
      <c r="C548" s="426">
        <v>2021</v>
      </c>
      <c r="D548" s="426" t="s">
        <v>405</v>
      </c>
      <c r="E548" s="427" t="s">
        <v>413</v>
      </c>
      <c r="F548" s="426" t="s">
        <v>414</v>
      </c>
      <c r="G548" s="426" t="s">
        <v>25</v>
      </c>
      <c r="H548" s="426" t="s">
        <v>415</v>
      </c>
      <c r="I548" s="426">
        <v>33</v>
      </c>
      <c r="J548" s="426" t="s">
        <v>580</v>
      </c>
      <c r="K548" s="426" t="s">
        <v>128</v>
      </c>
      <c r="L548" s="426" t="s">
        <v>891</v>
      </c>
      <c r="M548" s="426">
        <v>2021</v>
      </c>
      <c r="N548" s="426" t="s">
        <v>649</v>
      </c>
      <c r="O548" s="426" t="s">
        <v>654</v>
      </c>
      <c r="P548" s="426" t="s">
        <v>651</v>
      </c>
      <c r="Q548" s="426">
        <v>3</v>
      </c>
      <c r="R548" s="426">
        <v>106</v>
      </c>
      <c r="S548" s="426" t="s">
        <v>838</v>
      </c>
      <c r="T548" s="426">
        <v>3</v>
      </c>
      <c r="U548" s="426"/>
    </row>
    <row r="549" ht="13.5" spans="1:21">
      <c r="A549" s="426" t="s">
        <v>580</v>
      </c>
      <c r="B549" s="426" t="s">
        <v>128</v>
      </c>
      <c r="C549" s="426">
        <v>2021</v>
      </c>
      <c r="D549" s="426" t="s">
        <v>405</v>
      </c>
      <c r="E549" s="427" t="s">
        <v>413</v>
      </c>
      <c r="F549" s="426" t="s">
        <v>414</v>
      </c>
      <c r="G549" s="426" t="s">
        <v>25</v>
      </c>
      <c r="H549" s="426" t="s">
        <v>415</v>
      </c>
      <c r="I549" s="426">
        <v>33</v>
      </c>
      <c r="J549" s="426" t="s">
        <v>580</v>
      </c>
      <c r="K549" s="426" t="s">
        <v>128</v>
      </c>
      <c r="L549" s="426" t="s">
        <v>891</v>
      </c>
      <c r="M549" s="426">
        <v>2021</v>
      </c>
      <c r="N549" s="426" t="s">
        <v>649</v>
      </c>
      <c r="O549" s="426" t="s">
        <v>654</v>
      </c>
      <c r="P549" s="426" t="s">
        <v>651</v>
      </c>
      <c r="Q549" s="426">
        <v>4</v>
      </c>
      <c r="R549" s="426">
        <v>107</v>
      </c>
      <c r="S549" s="426" t="s">
        <v>839</v>
      </c>
      <c r="T549" s="426">
        <v>3</v>
      </c>
      <c r="U549" s="426"/>
    </row>
    <row r="550" ht="13.5" spans="1:21">
      <c r="A550" s="426" t="s">
        <v>580</v>
      </c>
      <c r="B550" s="426" t="s">
        <v>128</v>
      </c>
      <c r="C550" s="426">
        <v>2021</v>
      </c>
      <c r="D550" s="426" t="s">
        <v>405</v>
      </c>
      <c r="E550" s="427" t="s">
        <v>413</v>
      </c>
      <c r="F550" s="426" t="s">
        <v>414</v>
      </c>
      <c r="G550" s="426" t="s">
        <v>25</v>
      </c>
      <c r="H550" s="426" t="s">
        <v>415</v>
      </c>
      <c r="I550" s="426">
        <v>33</v>
      </c>
      <c r="J550" s="426" t="s">
        <v>580</v>
      </c>
      <c r="K550" s="426" t="s">
        <v>128</v>
      </c>
      <c r="L550" s="426" t="s">
        <v>891</v>
      </c>
      <c r="M550" s="426">
        <v>2021</v>
      </c>
      <c r="N550" s="426" t="s">
        <v>649</v>
      </c>
      <c r="O550" s="426" t="s">
        <v>654</v>
      </c>
      <c r="P550" s="426" t="s">
        <v>651</v>
      </c>
      <c r="Q550" s="426">
        <v>5</v>
      </c>
      <c r="R550" s="426">
        <v>108</v>
      </c>
      <c r="S550" s="426" t="s">
        <v>840</v>
      </c>
      <c r="T550" s="426">
        <v>2</v>
      </c>
      <c r="U550" s="426"/>
    </row>
    <row r="551" ht="13.5" spans="1:21">
      <c r="A551" s="426" t="s">
        <v>580</v>
      </c>
      <c r="B551" s="426" t="s">
        <v>128</v>
      </c>
      <c r="C551" s="426">
        <v>2021</v>
      </c>
      <c r="D551" s="426" t="s">
        <v>405</v>
      </c>
      <c r="E551" s="427" t="s">
        <v>413</v>
      </c>
      <c r="F551" s="426" t="s">
        <v>414</v>
      </c>
      <c r="G551" s="426" t="s">
        <v>25</v>
      </c>
      <c r="H551" s="426" t="s">
        <v>415</v>
      </c>
      <c r="I551" s="426">
        <v>33</v>
      </c>
      <c r="J551" s="426" t="s">
        <v>580</v>
      </c>
      <c r="K551" s="426" t="s">
        <v>128</v>
      </c>
      <c r="L551" s="426" t="s">
        <v>891</v>
      </c>
      <c r="M551" s="426">
        <v>2021</v>
      </c>
      <c r="N551" s="426" t="s">
        <v>649</v>
      </c>
      <c r="O551" s="426" t="s">
        <v>654</v>
      </c>
      <c r="P551" s="426" t="s">
        <v>651</v>
      </c>
      <c r="Q551" s="426">
        <v>6</v>
      </c>
      <c r="R551" s="426">
        <v>109</v>
      </c>
      <c r="S551" s="426" t="s">
        <v>841</v>
      </c>
      <c r="T551" s="426">
        <v>2</v>
      </c>
      <c r="U551" s="426"/>
    </row>
    <row r="552" ht="13.5" spans="1:21">
      <c r="A552" s="426" t="s">
        <v>580</v>
      </c>
      <c r="B552" s="426" t="s">
        <v>128</v>
      </c>
      <c r="C552" s="426">
        <v>2021</v>
      </c>
      <c r="D552" s="426" t="s">
        <v>405</v>
      </c>
      <c r="E552" s="427" t="s">
        <v>413</v>
      </c>
      <c r="F552" s="426" t="s">
        <v>414</v>
      </c>
      <c r="G552" s="426" t="s">
        <v>25</v>
      </c>
      <c r="H552" s="426" t="s">
        <v>415</v>
      </c>
      <c r="I552" s="426">
        <v>33</v>
      </c>
      <c r="J552" s="426" t="s">
        <v>580</v>
      </c>
      <c r="K552" s="426" t="s">
        <v>128</v>
      </c>
      <c r="L552" s="426" t="s">
        <v>891</v>
      </c>
      <c r="M552" s="426">
        <v>2021</v>
      </c>
      <c r="N552" s="426" t="s">
        <v>649</v>
      </c>
      <c r="O552" s="426" t="s">
        <v>654</v>
      </c>
      <c r="P552" s="426" t="s">
        <v>651</v>
      </c>
      <c r="Q552" s="426">
        <v>7</v>
      </c>
      <c r="R552" s="426">
        <v>110</v>
      </c>
      <c r="S552" s="426" t="s">
        <v>842</v>
      </c>
      <c r="T552" s="426">
        <v>1</v>
      </c>
      <c r="U552" s="426"/>
    </row>
    <row r="553" ht="13.5" spans="1:21">
      <c r="A553" s="426" t="s">
        <v>580</v>
      </c>
      <c r="B553" s="426" t="s">
        <v>128</v>
      </c>
      <c r="C553" s="426">
        <v>2021</v>
      </c>
      <c r="D553" s="426" t="s">
        <v>405</v>
      </c>
      <c r="E553" s="427" t="s">
        <v>413</v>
      </c>
      <c r="F553" s="426" t="s">
        <v>414</v>
      </c>
      <c r="G553" s="426" t="s">
        <v>25</v>
      </c>
      <c r="H553" s="426" t="s">
        <v>415</v>
      </c>
      <c r="I553" s="426">
        <v>33</v>
      </c>
      <c r="J553" s="426" t="s">
        <v>580</v>
      </c>
      <c r="K553" s="426" t="s">
        <v>128</v>
      </c>
      <c r="L553" s="426" t="s">
        <v>891</v>
      </c>
      <c r="M553" s="426">
        <v>2021</v>
      </c>
      <c r="N553" s="426" t="s">
        <v>649</v>
      </c>
      <c r="O553" s="426" t="s">
        <v>654</v>
      </c>
      <c r="P553" s="426" t="s">
        <v>659</v>
      </c>
      <c r="Q553" s="426">
        <v>8</v>
      </c>
      <c r="R553" s="426">
        <v>111</v>
      </c>
      <c r="S553" s="426" t="s">
        <v>696</v>
      </c>
      <c r="T553" s="426">
        <v>1</v>
      </c>
      <c r="U553" s="426"/>
    </row>
    <row r="554" ht="13.5" spans="1:21">
      <c r="A554" s="426" t="s">
        <v>580</v>
      </c>
      <c r="B554" s="426" t="s">
        <v>128</v>
      </c>
      <c r="C554" s="426">
        <v>2021</v>
      </c>
      <c r="D554" s="426" t="s">
        <v>405</v>
      </c>
      <c r="E554" s="427" t="s">
        <v>413</v>
      </c>
      <c r="F554" s="426" t="s">
        <v>414</v>
      </c>
      <c r="G554" s="426" t="s">
        <v>25</v>
      </c>
      <c r="H554" s="426" t="s">
        <v>415</v>
      </c>
      <c r="I554" s="426">
        <v>33</v>
      </c>
      <c r="J554" s="426" t="s">
        <v>580</v>
      </c>
      <c r="K554" s="426" t="s">
        <v>128</v>
      </c>
      <c r="L554" s="426" t="s">
        <v>891</v>
      </c>
      <c r="M554" s="426">
        <v>2021</v>
      </c>
      <c r="N554" s="426" t="s">
        <v>649</v>
      </c>
      <c r="O554" s="426" t="s">
        <v>654</v>
      </c>
      <c r="P554" s="426" t="s">
        <v>659</v>
      </c>
      <c r="Q554" s="426">
        <v>9</v>
      </c>
      <c r="R554" s="426">
        <v>112</v>
      </c>
      <c r="S554" s="426" t="s">
        <v>843</v>
      </c>
      <c r="T554" s="426">
        <v>1</v>
      </c>
      <c r="U554" s="426"/>
    </row>
    <row r="555" ht="13.5" spans="1:21">
      <c r="A555" s="426" t="s">
        <v>580</v>
      </c>
      <c r="B555" s="426" t="s">
        <v>128</v>
      </c>
      <c r="C555" s="426">
        <v>2021</v>
      </c>
      <c r="D555" s="426" t="s">
        <v>405</v>
      </c>
      <c r="E555" s="427" t="s">
        <v>413</v>
      </c>
      <c r="F555" s="426" t="s">
        <v>414</v>
      </c>
      <c r="G555" s="426" t="s">
        <v>25</v>
      </c>
      <c r="H555" s="426" t="s">
        <v>415</v>
      </c>
      <c r="I555" s="426">
        <v>33</v>
      </c>
      <c r="J555" s="426" t="s">
        <v>580</v>
      </c>
      <c r="K555" s="426" t="s">
        <v>128</v>
      </c>
      <c r="L555" s="426" t="s">
        <v>891</v>
      </c>
      <c r="M555" s="426">
        <v>2021</v>
      </c>
      <c r="N555" s="426" t="s">
        <v>657</v>
      </c>
      <c r="O555" s="426" t="s">
        <v>729</v>
      </c>
      <c r="P555" s="426" t="s">
        <v>651</v>
      </c>
      <c r="Q555" s="426">
        <v>10</v>
      </c>
      <c r="R555" s="426">
        <v>113</v>
      </c>
      <c r="S555" s="426" t="s">
        <v>892</v>
      </c>
      <c r="T555" s="426">
        <v>4</v>
      </c>
      <c r="U555" s="426"/>
    </row>
    <row r="556" ht="13.5" spans="1:21">
      <c r="A556" s="426" t="s">
        <v>580</v>
      </c>
      <c r="B556" s="426" t="s">
        <v>128</v>
      </c>
      <c r="C556" s="426">
        <v>2021</v>
      </c>
      <c r="D556" s="426" t="s">
        <v>405</v>
      </c>
      <c r="E556" s="427" t="s">
        <v>413</v>
      </c>
      <c r="F556" s="426" t="s">
        <v>414</v>
      </c>
      <c r="G556" s="426" t="s">
        <v>25</v>
      </c>
      <c r="H556" s="426" t="s">
        <v>415</v>
      </c>
      <c r="I556" s="426">
        <v>33</v>
      </c>
      <c r="J556" s="426" t="s">
        <v>580</v>
      </c>
      <c r="K556" s="426" t="s">
        <v>128</v>
      </c>
      <c r="L556" s="426" t="s">
        <v>891</v>
      </c>
      <c r="M556" s="426">
        <v>2021</v>
      </c>
      <c r="N556" s="426" t="s">
        <v>657</v>
      </c>
      <c r="O556" s="426" t="s">
        <v>729</v>
      </c>
      <c r="P556" s="426" t="s">
        <v>651</v>
      </c>
      <c r="Q556" s="426">
        <v>11</v>
      </c>
      <c r="R556" s="426">
        <v>114</v>
      </c>
      <c r="S556" s="426" t="s">
        <v>893</v>
      </c>
      <c r="T556" s="426">
        <v>4</v>
      </c>
      <c r="U556" s="426"/>
    </row>
    <row r="557" ht="13.5" spans="1:21">
      <c r="A557" s="426" t="s">
        <v>580</v>
      </c>
      <c r="B557" s="426" t="s">
        <v>128</v>
      </c>
      <c r="C557" s="426">
        <v>2021</v>
      </c>
      <c r="D557" s="426" t="s">
        <v>405</v>
      </c>
      <c r="E557" s="427" t="s">
        <v>413</v>
      </c>
      <c r="F557" s="426" t="s">
        <v>414</v>
      </c>
      <c r="G557" s="426" t="s">
        <v>25</v>
      </c>
      <c r="H557" s="426" t="s">
        <v>415</v>
      </c>
      <c r="I557" s="426">
        <v>33</v>
      </c>
      <c r="J557" s="426" t="s">
        <v>580</v>
      </c>
      <c r="K557" s="426" t="s">
        <v>128</v>
      </c>
      <c r="L557" s="426" t="s">
        <v>891</v>
      </c>
      <c r="M557" s="426">
        <v>2021</v>
      </c>
      <c r="N557" s="426" t="s">
        <v>657</v>
      </c>
      <c r="O557" s="426" t="s">
        <v>658</v>
      </c>
      <c r="P557" s="426" t="s">
        <v>651</v>
      </c>
      <c r="Q557" s="426">
        <v>12</v>
      </c>
      <c r="R557" s="426">
        <v>115</v>
      </c>
      <c r="S557" s="426" t="s">
        <v>894</v>
      </c>
      <c r="T557" s="426">
        <v>4</v>
      </c>
      <c r="U557" s="426"/>
    </row>
    <row r="558" ht="13.5" spans="1:21">
      <c r="A558" s="426" t="s">
        <v>580</v>
      </c>
      <c r="B558" s="426" t="s">
        <v>128</v>
      </c>
      <c r="C558" s="426">
        <v>2021</v>
      </c>
      <c r="D558" s="426" t="s">
        <v>405</v>
      </c>
      <c r="E558" s="427" t="s">
        <v>413</v>
      </c>
      <c r="F558" s="426" t="s">
        <v>414</v>
      </c>
      <c r="G558" s="426" t="s">
        <v>25</v>
      </c>
      <c r="H558" s="426" t="s">
        <v>415</v>
      </c>
      <c r="I558" s="426">
        <v>33</v>
      </c>
      <c r="J558" s="426" t="s">
        <v>580</v>
      </c>
      <c r="K558" s="426" t="s">
        <v>128</v>
      </c>
      <c r="L558" s="426" t="s">
        <v>891</v>
      </c>
      <c r="M558" s="426">
        <v>2021</v>
      </c>
      <c r="N558" s="426" t="s">
        <v>657</v>
      </c>
      <c r="O558" s="426" t="s">
        <v>666</v>
      </c>
      <c r="P558" s="426" t="s">
        <v>651</v>
      </c>
      <c r="Q558" s="426">
        <v>13</v>
      </c>
      <c r="R558" s="426">
        <v>154</v>
      </c>
      <c r="S558" s="426" t="s">
        <v>895</v>
      </c>
      <c r="T558" s="426"/>
      <c r="U558" s="426" t="s">
        <v>721</v>
      </c>
    </row>
    <row r="559" ht="13.5" spans="1:21">
      <c r="A559" s="426" t="s">
        <v>581</v>
      </c>
      <c r="B559" s="426" t="s">
        <v>128</v>
      </c>
      <c r="C559" s="426">
        <v>2021</v>
      </c>
      <c r="D559" s="426" t="s">
        <v>130</v>
      </c>
      <c r="E559" s="427" t="s">
        <v>155</v>
      </c>
      <c r="F559" s="426" t="s">
        <v>156</v>
      </c>
      <c r="G559" s="426" t="s">
        <v>25</v>
      </c>
      <c r="H559" s="426" t="s">
        <v>157</v>
      </c>
      <c r="I559" s="426">
        <v>28</v>
      </c>
      <c r="J559" s="426" t="s">
        <v>581</v>
      </c>
      <c r="K559" s="426" t="s">
        <v>128</v>
      </c>
      <c r="L559" s="426" t="s">
        <v>896</v>
      </c>
      <c r="M559" s="426">
        <v>2021</v>
      </c>
      <c r="N559" s="426" t="s">
        <v>649</v>
      </c>
      <c r="O559" s="426" t="s">
        <v>650</v>
      </c>
      <c r="P559" s="426" t="s">
        <v>651</v>
      </c>
      <c r="Q559" s="426">
        <v>1</v>
      </c>
      <c r="R559" s="426">
        <v>116</v>
      </c>
      <c r="S559" s="426" t="s">
        <v>836</v>
      </c>
      <c r="T559" s="426">
        <v>2</v>
      </c>
      <c r="U559" s="426"/>
    </row>
    <row r="560" ht="13.5" spans="1:21">
      <c r="A560" s="426" t="s">
        <v>581</v>
      </c>
      <c r="B560" s="426" t="s">
        <v>128</v>
      </c>
      <c r="C560" s="426">
        <v>2021</v>
      </c>
      <c r="D560" s="426" t="s">
        <v>130</v>
      </c>
      <c r="E560" s="427" t="s">
        <v>167</v>
      </c>
      <c r="F560" s="426" t="s">
        <v>168</v>
      </c>
      <c r="G560" s="426" t="s">
        <v>25</v>
      </c>
      <c r="H560" s="426" t="s">
        <v>169</v>
      </c>
      <c r="I560" s="426">
        <v>29</v>
      </c>
      <c r="J560" s="426" t="s">
        <v>581</v>
      </c>
      <c r="K560" s="426" t="s">
        <v>128</v>
      </c>
      <c r="L560" s="426" t="s">
        <v>896</v>
      </c>
      <c r="M560" s="426">
        <v>2021</v>
      </c>
      <c r="N560" s="426" t="s">
        <v>649</v>
      </c>
      <c r="O560" s="426" t="s">
        <v>650</v>
      </c>
      <c r="P560" s="426" t="s">
        <v>651</v>
      </c>
      <c r="Q560" s="426">
        <v>1</v>
      </c>
      <c r="R560" s="426">
        <v>116</v>
      </c>
      <c r="S560" s="426" t="s">
        <v>836</v>
      </c>
      <c r="T560" s="426">
        <v>2</v>
      </c>
      <c r="U560" s="426"/>
    </row>
    <row r="561" ht="13.5" spans="1:21">
      <c r="A561" s="426" t="s">
        <v>581</v>
      </c>
      <c r="B561" s="426" t="s">
        <v>128</v>
      </c>
      <c r="C561" s="426">
        <v>2021</v>
      </c>
      <c r="D561" s="426" t="s">
        <v>130</v>
      </c>
      <c r="E561" s="427" t="s">
        <v>170</v>
      </c>
      <c r="F561" s="426" t="s">
        <v>171</v>
      </c>
      <c r="G561" s="426" t="s">
        <v>25</v>
      </c>
      <c r="H561" s="426" t="s">
        <v>172</v>
      </c>
      <c r="I561" s="426">
        <v>35</v>
      </c>
      <c r="J561" s="426" t="s">
        <v>581</v>
      </c>
      <c r="K561" s="426" t="s">
        <v>128</v>
      </c>
      <c r="L561" s="426" t="s">
        <v>896</v>
      </c>
      <c r="M561" s="426">
        <v>2021</v>
      </c>
      <c r="N561" s="426" t="s">
        <v>649</v>
      </c>
      <c r="O561" s="426" t="s">
        <v>650</v>
      </c>
      <c r="P561" s="426" t="s">
        <v>651</v>
      </c>
      <c r="Q561" s="426">
        <v>1</v>
      </c>
      <c r="R561" s="426">
        <v>116</v>
      </c>
      <c r="S561" s="426" t="s">
        <v>836</v>
      </c>
      <c r="T561" s="426">
        <v>2</v>
      </c>
      <c r="U561" s="426"/>
    </row>
    <row r="562" ht="13.5" spans="1:21">
      <c r="A562" s="426" t="s">
        <v>581</v>
      </c>
      <c r="B562" s="426" t="s">
        <v>128</v>
      </c>
      <c r="C562" s="426">
        <v>2021</v>
      </c>
      <c r="D562" s="426" t="s">
        <v>130</v>
      </c>
      <c r="E562" s="427" t="s">
        <v>186</v>
      </c>
      <c r="F562" s="426" t="s">
        <v>187</v>
      </c>
      <c r="G562" s="426" t="s">
        <v>25</v>
      </c>
      <c r="H562" s="426" t="s">
        <v>188</v>
      </c>
      <c r="I562" s="426">
        <v>30</v>
      </c>
      <c r="J562" s="426" t="s">
        <v>581</v>
      </c>
      <c r="K562" s="426" t="s">
        <v>128</v>
      </c>
      <c r="L562" s="426" t="s">
        <v>896</v>
      </c>
      <c r="M562" s="426">
        <v>2021</v>
      </c>
      <c r="N562" s="426" t="s">
        <v>649</v>
      </c>
      <c r="O562" s="426" t="s">
        <v>650</v>
      </c>
      <c r="P562" s="426" t="s">
        <v>651</v>
      </c>
      <c r="Q562" s="426">
        <v>1</v>
      </c>
      <c r="R562" s="426">
        <v>116</v>
      </c>
      <c r="S562" s="426" t="s">
        <v>836</v>
      </c>
      <c r="T562" s="426">
        <v>2</v>
      </c>
      <c r="U562" s="426"/>
    </row>
    <row r="563" ht="13.5" spans="1:21">
      <c r="A563" s="426" t="s">
        <v>581</v>
      </c>
      <c r="B563" s="426" t="s">
        <v>128</v>
      </c>
      <c r="C563" s="426">
        <v>2021</v>
      </c>
      <c r="D563" s="426" t="s">
        <v>130</v>
      </c>
      <c r="E563" s="427" t="s">
        <v>155</v>
      </c>
      <c r="F563" s="426" t="s">
        <v>156</v>
      </c>
      <c r="G563" s="426" t="s">
        <v>25</v>
      </c>
      <c r="H563" s="426" t="s">
        <v>157</v>
      </c>
      <c r="I563" s="426">
        <v>28</v>
      </c>
      <c r="J563" s="426" t="s">
        <v>581</v>
      </c>
      <c r="K563" s="426" t="s">
        <v>128</v>
      </c>
      <c r="L563" s="426" t="s">
        <v>896</v>
      </c>
      <c r="M563" s="426">
        <v>2021</v>
      </c>
      <c r="N563" s="426" t="s">
        <v>649</v>
      </c>
      <c r="O563" s="426" t="s">
        <v>654</v>
      </c>
      <c r="P563" s="426" t="s">
        <v>651</v>
      </c>
      <c r="Q563" s="426">
        <v>2</v>
      </c>
      <c r="R563" s="426">
        <v>117</v>
      </c>
      <c r="S563" s="426" t="s">
        <v>837</v>
      </c>
      <c r="T563" s="426">
        <v>3</v>
      </c>
      <c r="U563" s="426"/>
    </row>
    <row r="564" ht="13.5" spans="1:21">
      <c r="A564" s="426" t="s">
        <v>581</v>
      </c>
      <c r="B564" s="426" t="s">
        <v>128</v>
      </c>
      <c r="C564" s="426">
        <v>2021</v>
      </c>
      <c r="D564" s="426" t="s">
        <v>130</v>
      </c>
      <c r="E564" s="427" t="s">
        <v>167</v>
      </c>
      <c r="F564" s="426" t="s">
        <v>168</v>
      </c>
      <c r="G564" s="426" t="s">
        <v>25</v>
      </c>
      <c r="H564" s="426" t="s">
        <v>169</v>
      </c>
      <c r="I564" s="426">
        <v>29</v>
      </c>
      <c r="J564" s="426" t="s">
        <v>581</v>
      </c>
      <c r="K564" s="426" t="s">
        <v>128</v>
      </c>
      <c r="L564" s="426" t="s">
        <v>896</v>
      </c>
      <c r="M564" s="426">
        <v>2021</v>
      </c>
      <c r="N564" s="426" t="s">
        <v>649</v>
      </c>
      <c r="O564" s="426" t="s">
        <v>654</v>
      </c>
      <c r="P564" s="426" t="s">
        <v>651</v>
      </c>
      <c r="Q564" s="426">
        <v>2</v>
      </c>
      <c r="R564" s="426">
        <v>117</v>
      </c>
      <c r="S564" s="426" t="s">
        <v>837</v>
      </c>
      <c r="T564" s="426">
        <v>3</v>
      </c>
      <c r="U564" s="426"/>
    </row>
    <row r="565" ht="13.5" spans="1:21">
      <c r="A565" s="426" t="s">
        <v>581</v>
      </c>
      <c r="B565" s="426" t="s">
        <v>128</v>
      </c>
      <c r="C565" s="426">
        <v>2021</v>
      </c>
      <c r="D565" s="426" t="s">
        <v>130</v>
      </c>
      <c r="E565" s="427" t="s">
        <v>170</v>
      </c>
      <c r="F565" s="426" t="s">
        <v>171</v>
      </c>
      <c r="G565" s="426" t="s">
        <v>25</v>
      </c>
      <c r="H565" s="426" t="s">
        <v>172</v>
      </c>
      <c r="I565" s="426">
        <v>35</v>
      </c>
      <c r="J565" s="426" t="s">
        <v>581</v>
      </c>
      <c r="K565" s="426" t="s">
        <v>128</v>
      </c>
      <c r="L565" s="426" t="s">
        <v>896</v>
      </c>
      <c r="M565" s="426">
        <v>2021</v>
      </c>
      <c r="N565" s="426" t="s">
        <v>649</v>
      </c>
      <c r="O565" s="426" t="s">
        <v>654</v>
      </c>
      <c r="P565" s="426" t="s">
        <v>651</v>
      </c>
      <c r="Q565" s="426">
        <v>2</v>
      </c>
      <c r="R565" s="426">
        <v>117</v>
      </c>
      <c r="S565" s="426" t="s">
        <v>837</v>
      </c>
      <c r="T565" s="426">
        <v>3</v>
      </c>
      <c r="U565" s="426"/>
    </row>
    <row r="566" ht="13.5" spans="1:21">
      <c r="A566" s="426" t="s">
        <v>581</v>
      </c>
      <c r="B566" s="426" t="s">
        <v>128</v>
      </c>
      <c r="C566" s="426">
        <v>2021</v>
      </c>
      <c r="D566" s="426" t="s">
        <v>130</v>
      </c>
      <c r="E566" s="427" t="s">
        <v>186</v>
      </c>
      <c r="F566" s="426" t="s">
        <v>187</v>
      </c>
      <c r="G566" s="426" t="s">
        <v>25</v>
      </c>
      <c r="H566" s="426" t="s">
        <v>188</v>
      </c>
      <c r="I566" s="426">
        <v>30</v>
      </c>
      <c r="J566" s="426" t="s">
        <v>581</v>
      </c>
      <c r="K566" s="426" t="s">
        <v>128</v>
      </c>
      <c r="L566" s="426" t="s">
        <v>896</v>
      </c>
      <c r="M566" s="426">
        <v>2021</v>
      </c>
      <c r="N566" s="426" t="s">
        <v>649</v>
      </c>
      <c r="O566" s="426" t="s">
        <v>654</v>
      </c>
      <c r="P566" s="426" t="s">
        <v>651</v>
      </c>
      <c r="Q566" s="426">
        <v>2</v>
      </c>
      <c r="R566" s="426">
        <v>117</v>
      </c>
      <c r="S566" s="426" t="s">
        <v>837</v>
      </c>
      <c r="T566" s="426">
        <v>3</v>
      </c>
      <c r="U566" s="426"/>
    </row>
    <row r="567" ht="13.5" spans="1:21">
      <c r="A567" s="426" t="s">
        <v>581</v>
      </c>
      <c r="B567" s="426" t="s">
        <v>128</v>
      </c>
      <c r="C567" s="426">
        <v>2021</v>
      </c>
      <c r="D567" s="426" t="s">
        <v>130</v>
      </c>
      <c r="E567" s="427" t="s">
        <v>155</v>
      </c>
      <c r="F567" s="426" t="s">
        <v>156</v>
      </c>
      <c r="G567" s="426" t="s">
        <v>25</v>
      </c>
      <c r="H567" s="426" t="s">
        <v>157</v>
      </c>
      <c r="I567" s="426">
        <v>28</v>
      </c>
      <c r="J567" s="426" t="s">
        <v>581</v>
      </c>
      <c r="K567" s="426" t="s">
        <v>128</v>
      </c>
      <c r="L567" s="426" t="s">
        <v>896</v>
      </c>
      <c r="M567" s="426">
        <v>2021</v>
      </c>
      <c r="N567" s="426" t="s">
        <v>649</v>
      </c>
      <c r="O567" s="426" t="s">
        <v>654</v>
      </c>
      <c r="P567" s="426" t="s">
        <v>651</v>
      </c>
      <c r="Q567" s="426">
        <v>3</v>
      </c>
      <c r="R567" s="426">
        <v>118</v>
      </c>
      <c r="S567" s="426" t="s">
        <v>838</v>
      </c>
      <c r="T567" s="426">
        <v>3</v>
      </c>
      <c r="U567" s="426"/>
    </row>
    <row r="568" ht="13.5" spans="1:21">
      <c r="A568" s="426" t="s">
        <v>581</v>
      </c>
      <c r="B568" s="426" t="s">
        <v>128</v>
      </c>
      <c r="C568" s="426">
        <v>2021</v>
      </c>
      <c r="D568" s="426" t="s">
        <v>130</v>
      </c>
      <c r="E568" s="427" t="s">
        <v>167</v>
      </c>
      <c r="F568" s="426" t="s">
        <v>168</v>
      </c>
      <c r="G568" s="426" t="s">
        <v>25</v>
      </c>
      <c r="H568" s="426" t="s">
        <v>169</v>
      </c>
      <c r="I568" s="426">
        <v>29</v>
      </c>
      <c r="J568" s="426" t="s">
        <v>581</v>
      </c>
      <c r="K568" s="426" t="s">
        <v>128</v>
      </c>
      <c r="L568" s="426" t="s">
        <v>896</v>
      </c>
      <c r="M568" s="426">
        <v>2021</v>
      </c>
      <c r="N568" s="426" t="s">
        <v>649</v>
      </c>
      <c r="O568" s="426" t="s">
        <v>654</v>
      </c>
      <c r="P568" s="426" t="s">
        <v>651</v>
      </c>
      <c r="Q568" s="426">
        <v>3</v>
      </c>
      <c r="R568" s="426">
        <v>118</v>
      </c>
      <c r="S568" s="426" t="s">
        <v>838</v>
      </c>
      <c r="T568" s="426">
        <v>3</v>
      </c>
      <c r="U568" s="426"/>
    </row>
    <row r="569" ht="13.5" spans="1:21">
      <c r="A569" s="426" t="s">
        <v>581</v>
      </c>
      <c r="B569" s="426" t="s">
        <v>128</v>
      </c>
      <c r="C569" s="426">
        <v>2021</v>
      </c>
      <c r="D569" s="426" t="s">
        <v>130</v>
      </c>
      <c r="E569" s="427" t="s">
        <v>170</v>
      </c>
      <c r="F569" s="426" t="s">
        <v>171</v>
      </c>
      <c r="G569" s="426" t="s">
        <v>25</v>
      </c>
      <c r="H569" s="426" t="s">
        <v>172</v>
      </c>
      <c r="I569" s="426">
        <v>35</v>
      </c>
      <c r="J569" s="426" t="s">
        <v>581</v>
      </c>
      <c r="K569" s="426" t="s">
        <v>128</v>
      </c>
      <c r="L569" s="426" t="s">
        <v>896</v>
      </c>
      <c r="M569" s="426">
        <v>2021</v>
      </c>
      <c r="N569" s="426" t="s">
        <v>649</v>
      </c>
      <c r="O569" s="426" t="s">
        <v>654</v>
      </c>
      <c r="P569" s="426" t="s">
        <v>651</v>
      </c>
      <c r="Q569" s="426">
        <v>3</v>
      </c>
      <c r="R569" s="426">
        <v>118</v>
      </c>
      <c r="S569" s="426" t="s">
        <v>838</v>
      </c>
      <c r="T569" s="426">
        <v>3</v>
      </c>
      <c r="U569" s="426"/>
    </row>
    <row r="570" ht="13.5" spans="1:21">
      <c r="A570" s="426" t="s">
        <v>581</v>
      </c>
      <c r="B570" s="426" t="s">
        <v>128</v>
      </c>
      <c r="C570" s="426">
        <v>2021</v>
      </c>
      <c r="D570" s="426" t="s">
        <v>130</v>
      </c>
      <c r="E570" s="427" t="s">
        <v>186</v>
      </c>
      <c r="F570" s="426" t="s">
        <v>187</v>
      </c>
      <c r="G570" s="426" t="s">
        <v>25</v>
      </c>
      <c r="H570" s="426" t="s">
        <v>188</v>
      </c>
      <c r="I570" s="426">
        <v>30</v>
      </c>
      <c r="J570" s="426" t="s">
        <v>581</v>
      </c>
      <c r="K570" s="426" t="s">
        <v>128</v>
      </c>
      <c r="L570" s="426" t="s">
        <v>896</v>
      </c>
      <c r="M570" s="426">
        <v>2021</v>
      </c>
      <c r="N570" s="426" t="s">
        <v>649</v>
      </c>
      <c r="O570" s="426" t="s">
        <v>654</v>
      </c>
      <c r="P570" s="426" t="s">
        <v>651</v>
      </c>
      <c r="Q570" s="426">
        <v>3</v>
      </c>
      <c r="R570" s="426">
        <v>118</v>
      </c>
      <c r="S570" s="426" t="s">
        <v>838</v>
      </c>
      <c r="T570" s="426">
        <v>3</v>
      </c>
      <c r="U570" s="426"/>
    </row>
    <row r="571" ht="13.5" spans="1:21">
      <c r="A571" s="426" t="s">
        <v>581</v>
      </c>
      <c r="B571" s="426" t="s">
        <v>128</v>
      </c>
      <c r="C571" s="426">
        <v>2021</v>
      </c>
      <c r="D571" s="426" t="s">
        <v>130</v>
      </c>
      <c r="E571" s="427" t="s">
        <v>155</v>
      </c>
      <c r="F571" s="426" t="s">
        <v>156</v>
      </c>
      <c r="G571" s="426" t="s">
        <v>25</v>
      </c>
      <c r="H571" s="426" t="s">
        <v>157</v>
      </c>
      <c r="I571" s="426">
        <v>28</v>
      </c>
      <c r="J571" s="426" t="s">
        <v>581</v>
      </c>
      <c r="K571" s="426" t="s">
        <v>128</v>
      </c>
      <c r="L571" s="426" t="s">
        <v>896</v>
      </c>
      <c r="M571" s="426">
        <v>2021</v>
      </c>
      <c r="N571" s="426" t="s">
        <v>649</v>
      </c>
      <c r="O571" s="426" t="s">
        <v>654</v>
      </c>
      <c r="P571" s="426" t="s">
        <v>651</v>
      </c>
      <c r="Q571" s="426">
        <v>4</v>
      </c>
      <c r="R571" s="426">
        <v>119</v>
      </c>
      <c r="S571" s="426" t="s">
        <v>839</v>
      </c>
      <c r="T571" s="426">
        <v>3</v>
      </c>
      <c r="U571" s="426"/>
    </row>
    <row r="572" ht="13.5" spans="1:21">
      <c r="A572" s="426" t="s">
        <v>581</v>
      </c>
      <c r="B572" s="426" t="s">
        <v>128</v>
      </c>
      <c r="C572" s="426">
        <v>2021</v>
      </c>
      <c r="D572" s="426" t="s">
        <v>130</v>
      </c>
      <c r="E572" s="427" t="s">
        <v>167</v>
      </c>
      <c r="F572" s="426" t="s">
        <v>168</v>
      </c>
      <c r="G572" s="426" t="s">
        <v>25</v>
      </c>
      <c r="H572" s="426" t="s">
        <v>169</v>
      </c>
      <c r="I572" s="426">
        <v>29</v>
      </c>
      <c r="J572" s="426" t="s">
        <v>581</v>
      </c>
      <c r="K572" s="426" t="s">
        <v>128</v>
      </c>
      <c r="L572" s="426" t="s">
        <v>896</v>
      </c>
      <c r="M572" s="426">
        <v>2021</v>
      </c>
      <c r="N572" s="426" t="s">
        <v>649</v>
      </c>
      <c r="O572" s="426" t="s">
        <v>654</v>
      </c>
      <c r="P572" s="426" t="s">
        <v>651</v>
      </c>
      <c r="Q572" s="426">
        <v>4</v>
      </c>
      <c r="R572" s="426">
        <v>119</v>
      </c>
      <c r="S572" s="426" t="s">
        <v>839</v>
      </c>
      <c r="T572" s="426">
        <v>3</v>
      </c>
      <c r="U572" s="426"/>
    </row>
    <row r="573" ht="13.5" spans="1:21">
      <c r="A573" s="426" t="s">
        <v>581</v>
      </c>
      <c r="B573" s="426" t="s">
        <v>128</v>
      </c>
      <c r="C573" s="426">
        <v>2021</v>
      </c>
      <c r="D573" s="426" t="s">
        <v>130</v>
      </c>
      <c r="E573" s="427" t="s">
        <v>170</v>
      </c>
      <c r="F573" s="426" t="s">
        <v>171</v>
      </c>
      <c r="G573" s="426" t="s">
        <v>25</v>
      </c>
      <c r="H573" s="426" t="s">
        <v>172</v>
      </c>
      <c r="I573" s="426">
        <v>35</v>
      </c>
      <c r="J573" s="426" t="s">
        <v>581</v>
      </c>
      <c r="K573" s="426" t="s">
        <v>128</v>
      </c>
      <c r="L573" s="426" t="s">
        <v>896</v>
      </c>
      <c r="M573" s="426">
        <v>2021</v>
      </c>
      <c r="N573" s="426" t="s">
        <v>649</v>
      </c>
      <c r="O573" s="426" t="s">
        <v>654</v>
      </c>
      <c r="P573" s="426" t="s">
        <v>651</v>
      </c>
      <c r="Q573" s="426">
        <v>4</v>
      </c>
      <c r="R573" s="426">
        <v>119</v>
      </c>
      <c r="S573" s="426" t="s">
        <v>839</v>
      </c>
      <c r="T573" s="426">
        <v>3</v>
      </c>
      <c r="U573" s="426"/>
    </row>
    <row r="574" ht="13.5" spans="1:21">
      <c r="A574" s="426" t="s">
        <v>581</v>
      </c>
      <c r="B574" s="426" t="s">
        <v>128</v>
      </c>
      <c r="C574" s="426">
        <v>2021</v>
      </c>
      <c r="D574" s="426" t="s">
        <v>130</v>
      </c>
      <c r="E574" s="427" t="s">
        <v>186</v>
      </c>
      <c r="F574" s="426" t="s">
        <v>187</v>
      </c>
      <c r="G574" s="426" t="s">
        <v>25</v>
      </c>
      <c r="H574" s="426" t="s">
        <v>188</v>
      </c>
      <c r="I574" s="426">
        <v>30</v>
      </c>
      <c r="J574" s="426" t="s">
        <v>581</v>
      </c>
      <c r="K574" s="426" t="s">
        <v>128</v>
      </c>
      <c r="L574" s="426" t="s">
        <v>896</v>
      </c>
      <c r="M574" s="426">
        <v>2021</v>
      </c>
      <c r="N574" s="426" t="s">
        <v>649</v>
      </c>
      <c r="O574" s="426" t="s">
        <v>654</v>
      </c>
      <c r="P574" s="426" t="s">
        <v>651</v>
      </c>
      <c r="Q574" s="426">
        <v>4</v>
      </c>
      <c r="R574" s="426">
        <v>119</v>
      </c>
      <c r="S574" s="426" t="s">
        <v>839</v>
      </c>
      <c r="T574" s="426">
        <v>3</v>
      </c>
      <c r="U574" s="426"/>
    </row>
    <row r="575" ht="13.5" spans="1:21">
      <c r="A575" s="426" t="s">
        <v>581</v>
      </c>
      <c r="B575" s="426" t="s">
        <v>128</v>
      </c>
      <c r="C575" s="426">
        <v>2021</v>
      </c>
      <c r="D575" s="426" t="s">
        <v>130</v>
      </c>
      <c r="E575" s="427" t="s">
        <v>155</v>
      </c>
      <c r="F575" s="426" t="s">
        <v>156</v>
      </c>
      <c r="G575" s="426" t="s">
        <v>25</v>
      </c>
      <c r="H575" s="426" t="s">
        <v>157</v>
      </c>
      <c r="I575" s="426">
        <v>28</v>
      </c>
      <c r="J575" s="426" t="s">
        <v>581</v>
      </c>
      <c r="K575" s="426" t="s">
        <v>128</v>
      </c>
      <c r="L575" s="426" t="s">
        <v>896</v>
      </c>
      <c r="M575" s="426">
        <v>2021</v>
      </c>
      <c r="N575" s="426" t="s">
        <v>649</v>
      </c>
      <c r="O575" s="426" t="s">
        <v>654</v>
      </c>
      <c r="P575" s="426" t="s">
        <v>651</v>
      </c>
      <c r="Q575" s="426">
        <v>5</v>
      </c>
      <c r="R575" s="426">
        <v>120</v>
      </c>
      <c r="S575" s="426" t="s">
        <v>840</v>
      </c>
      <c r="T575" s="426">
        <v>2</v>
      </c>
      <c r="U575" s="426"/>
    </row>
    <row r="576" ht="13.5" spans="1:21">
      <c r="A576" s="426" t="s">
        <v>581</v>
      </c>
      <c r="B576" s="426" t="s">
        <v>128</v>
      </c>
      <c r="C576" s="426">
        <v>2021</v>
      </c>
      <c r="D576" s="426" t="s">
        <v>130</v>
      </c>
      <c r="E576" s="427" t="s">
        <v>167</v>
      </c>
      <c r="F576" s="426" t="s">
        <v>168</v>
      </c>
      <c r="G576" s="426" t="s">
        <v>25</v>
      </c>
      <c r="H576" s="426" t="s">
        <v>169</v>
      </c>
      <c r="I576" s="426">
        <v>29</v>
      </c>
      <c r="J576" s="426" t="s">
        <v>581</v>
      </c>
      <c r="K576" s="426" t="s">
        <v>128</v>
      </c>
      <c r="L576" s="426" t="s">
        <v>896</v>
      </c>
      <c r="M576" s="426">
        <v>2021</v>
      </c>
      <c r="N576" s="426" t="s">
        <v>649</v>
      </c>
      <c r="O576" s="426" t="s">
        <v>654</v>
      </c>
      <c r="P576" s="426" t="s">
        <v>651</v>
      </c>
      <c r="Q576" s="426">
        <v>5</v>
      </c>
      <c r="R576" s="426">
        <v>120</v>
      </c>
      <c r="S576" s="426" t="s">
        <v>840</v>
      </c>
      <c r="T576" s="426">
        <v>2</v>
      </c>
      <c r="U576" s="426"/>
    </row>
    <row r="577" ht="13.5" spans="1:21">
      <c r="A577" s="426" t="s">
        <v>581</v>
      </c>
      <c r="B577" s="426" t="s">
        <v>128</v>
      </c>
      <c r="C577" s="426">
        <v>2021</v>
      </c>
      <c r="D577" s="426" t="s">
        <v>130</v>
      </c>
      <c r="E577" s="427" t="s">
        <v>170</v>
      </c>
      <c r="F577" s="426" t="s">
        <v>171</v>
      </c>
      <c r="G577" s="426" t="s">
        <v>25</v>
      </c>
      <c r="H577" s="426" t="s">
        <v>172</v>
      </c>
      <c r="I577" s="426">
        <v>35</v>
      </c>
      <c r="J577" s="426" t="s">
        <v>581</v>
      </c>
      <c r="K577" s="426" t="s">
        <v>128</v>
      </c>
      <c r="L577" s="426" t="s">
        <v>896</v>
      </c>
      <c r="M577" s="426">
        <v>2021</v>
      </c>
      <c r="N577" s="426" t="s">
        <v>649</v>
      </c>
      <c r="O577" s="426" t="s">
        <v>654</v>
      </c>
      <c r="P577" s="426" t="s">
        <v>651</v>
      </c>
      <c r="Q577" s="426">
        <v>5</v>
      </c>
      <c r="R577" s="426">
        <v>120</v>
      </c>
      <c r="S577" s="426" t="s">
        <v>840</v>
      </c>
      <c r="T577" s="426">
        <v>2</v>
      </c>
      <c r="U577" s="426"/>
    </row>
    <row r="578" ht="13.5" spans="1:21">
      <c r="A578" s="426" t="s">
        <v>581</v>
      </c>
      <c r="B578" s="426" t="s">
        <v>128</v>
      </c>
      <c r="C578" s="426">
        <v>2021</v>
      </c>
      <c r="D578" s="426" t="s">
        <v>130</v>
      </c>
      <c r="E578" s="427" t="s">
        <v>186</v>
      </c>
      <c r="F578" s="426" t="s">
        <v>187</v>
      </c>
      <c r="G578" s="426" t="s">
        <v>25</v>
      </c>
      <c r="H578" s="426" t="s">
        <v>188</v>
      </c>
      <c r="I578" s="426">
        <v>30</v>
      </c>
      <c r="J578" s="426" t="s">
        <v>581</v>
      </c>
      <c r="K578" s="426" t="s">
        <v>128</v>
      </c>
      <c r="L578" s="426" t="s">
        <v>896</v>
      </c>
      <c r="M578" s="426">
        <v>2021</v>
      </c>
      <c r="N578" s="426" t="s">
        <v>649</v>
      </c>
      <c r="O578" s="426" t="s">
        <v>654</v>
      </c>
      <c r="P578" s="426" t="s">
        <v>651</v>
      </c>
      <c r="Q578" s="426">
        <v>5</v>
      </c>
      <c r="R578" s="426">
        <v>120</v>
      </c>
      <c r="S578" s="426" t="s">
        <v>840</v>
      </c>
      <c r="T578" s="426">
        <v>2</v>
      </c>
      <c r="U578" s="426"/>
    </row>
    <row r="579" ht="13.5" spans="1:21">
      <c r="A579" s="426" t="s">
        <v>581</v>
      </c>
      <c r="B579" s="426" t="s">
        <v>128</v>
      </c>
      <c r="C579" s="426">
        <v>2021</v>
      </c>
      <c r="D579" s="426" t="s">
        <v>130</v>
      </c>
      <c r="E579" s="427" t="s">
        <v>155</v>
      </c>
      <c r="F579" s="426" t="s">
        <v>156</v>
      </c>
      <c r="G579" s="426" t="s">
        <v>25</v>
      </c>
      <c r="H579" s="426" t="s">
        <v>157</v>
      </c>
      <c r="I579" s="426">
        <v>28</v>
      </c>
      <c r="J579" s="426" t="s">
        <v>581</v>
      </c>
      <c r="K579" s="426" t="s">
        <v>128</v>
      </c>
      <c r="L579" s="426" t="s">
        <v>896</v>
      </c>
      <c r="M579" s="426">
        <v>2021</v>
      </c>
      <c r="N579" s="426" t="s">
        <v>649</v>
      </c>
      <c r="O579" s="426" t="s">
        <v>654</v>
      </c>
      <c r="P579" s="426" t="s">
        <v>651</v>
      </c>
      <c r="Q579" s="426">
        <v>6</v>
      </c>
      <c r="R579" s="426">
        <v>121</v>
      </c>
      <c r="S579" s="426" t="s">
        <v>841</v>
      </c>
      <c r="T579" s="426">
        <v>2</v>
      </c>
      <c r="U579" s="426"/>
    </row>
    <row r="580" ht="13.5" spans="1:21">
      <c r="A580" s="426" t="s">
        <v>581</v>
      </c>
      <c r="B580" s="426" t="s">
        <v>128</v>
      </c>
      <c r="C580" s="426">
        <v>2021</v>
      </c>
      <c r="D580" s="426" t="s">
        <v>130</v>
      </c>
      <c r="E580" s="427" t="s">
        <v>167</v>
      </c>
      <c r="F580" s="426" t="s">
        <v>168</v>
      </c>
      <c r="G580" s="426" t="s">
        <v>25</v>
      </c>
      <c r="H580" s="426" t="s">
        <v>169</v>
      </c>
      <c r="I580" s="426">
        <v>29</v>
      </c>
      <c r="J580" s="426" t="s">
        <v>581</v>
      </c>
      <c r="K580" s="426" t="s">
        <v>128</v>
      </c>
      <c r="L580" s="426" t="s">
        <v>896</v>
      </c>
      <c r="M580" s="426">
        <v>2021</v>
      </c>
      <c r="N580" s="426" t="s">
        <v>649</v>
      </c>
      <c r="O580" s="426" t="s">
        <v>654</v>
      </c>
      <c r="P580" s="426" t="s">
        <v>651</v>
      </c>
      <c r="Q580" s="426">
        <v>6</v>
      </c>
      <c r="R580" s="426">
        <v>121</v>
      </c>
      <c r="S580" s="426" t="s">
        <v>841</v>
      </c>
      <c r="T580" s="426">
        <v>2</v>
      </c>
      <c r="U580" s="426"/>
    </row>
    <row r="581" ht="13.5" spans="1:21">
      <c r="A581" s="426" t="s">
        <v>581</v>
      </c>
      <c r="B581" s="426" t="s">
        <v>128</v>
      </c>
      <c r="C581" s="426">
        <v>2021</v>
      </c>
      <c r="D581" s="426" t="s">
        <v>130</v>
      </c>
      <c r="E581" s="427" t="s">
        <v>170</v>
      </c>
      <c r="F581" s="426" t="s">
        <v>171</v>
      </c>
      <c r="G581" s="426" t="s">
        <v>25</v>
      </c>
      <c r="H581" s="426" t="s">
        <v>172</v>
      </c>
      <c r="I581" s="426">
        <v>35</v>
      </c>
      <c r="J581" s="426" t="s">
        <v>581</v>
      </c>
      <c r="K581" s="426" t="s">
        <v>128</v>
      </c>
      <c r="L581" s="426" t="s">
        <v>896</v>
      </c>
      <c r="M581" s="426">
        <v>2021</v>
      </c>
      <c r="N581" s="426" t="s">
        <v>649</v>
      </c>
      <c r="O581" s="426" t="s">
        <v>654</v>
      </c>
      <c r="P581" s="426" t="s">
        <v>651</v>
      </c>
      <c r="Q581" s="426">
        <v>6</v>
      </c>
      <c r="R581" s="426">
        <v>121</v>
      </c>
      <c r="S581" s="426" t="s">
        <v>841</v>
      </c>
      <c r="T581" s="426">
        <v>2</v>
      </c>
      <c r="U581" s="426"/>
    </row>
    <row r="582" ht="13.5" spans="1:21">
      <c r="A582" s="426" t="s">
        <v>581</v>
      </c>
      <c r="B582" s="426" t="s">
        <v>128</v>
      </c>
      <c r="C582" s="426">
        <v>2021</v>
      </c>
      <c r="D582" s="426" t="s">
        <v>130</v>
      </c>
      <c r="E582" s="427" t="s">
        <v>186</v>
      </c>
      <c r="F582" s="426" t="s">
        <v>187</v>
      </c>
      <c r="G582" s="426" t="s">
        <v>25</v>
      </c>
      <c r="H582" s="426" t="s">
        <v>188</v>
      </c>
      <c r="I582" s="426">
        <v>30</v>
      </c>
      <c r="J582" s="426" t="s">
        <v>581</v>
      </c>
      <c r="K582" s="426" t="s">
        <v>128</v>
      </c>
      <c r="L582" s="426" t="s">
        <v>896</v>
      </c>
      <c r="M582" s="426">
        <v>2021</v>
      </c>
      <c r="N582" s="426" t="s">
        <v>649</v>
      </c>
      <c r="O582" s="426" t="s">
        <v>654</v>
      </c>
      <c r="P582" s="426" t="s">
        <v>651</v>
      </c>
      <c r="Q582" s="426">
        <v>6</v>
      </c>
      <c r="R582" s="426">
        <v>121</v>
      </c>
      <c r="S582" s="426" t="s">
        <v>841</v>
      </c>
      <c r="T582" s="426">
        <v>2</v>
      </c>
      <c r="U582" s="426"/>
    </row>
    <row r="583" ht="13.5" spans="1:21">
      <c r="A583" s="426" t="s">
        <v>581</v>
      </c>
      <c r="B583" s="426" t="s">
        <v>128</v>
      </c>
      <c r="C583" s="426">
        <v>2021</v>
      </c>
      <c r="D583" s="426" t="s">
        <v>130</v>
      </c>
      <c r="E583" s="427" t="s">
        <v>155</v>
      </c>
      <c r="F583" s="426" t="s">
        <v>156</v>
      </c>
      <c r="G583" s="426" t="s">
        <v>25</v>
      </c>
      <c r="H583" s="426" t="s">
        <v>157</v>
      </c>
      <c r="I583" s="426">
        <v>28</v>
      </c>
      <c r="J583" s="426" t="s">
        <v>581</v>
      </c>
      <c r="K583" s="426" t="s">
        <v>128</v>
      </c>
      <c r="L583" s="426" t="s">
        <v>896</v>
      </c>
      <c r="M583" s="426">
        <v>2021</v>
      </c>
      <c r="N583" s="426" t="s">
        <v>649</v>
      </c>
      <c r="O583" s="426" t="s">
        <v>654</v>
      </c>
      <c r="P583" s="426" t="s">
        <v>651</v>
      </c>
      <c r="Q583" s="426">
        <v>7</v>
      </c>
      <c r="R583" s="426">
        <v>122</v>
      </c>
      <c r="S583" s="426" t="s">
        <v>842</v>
      </c>
      <c r="T583" s="426">
        <v>1</v>
      </c>
      <c r="U583" s="426"/>
    </row>
    <row r="584" ht="13.5" spans="1:21">
      <c r="A584" s="426" t="s">
        <v>581</v>
      </c>
      <c r="B584" s="426" t="s">
        <v>128</v>
      </c>
      <c r="C584" s="426">
        <v>2021</v>
      </c>
      <c r="D584" s="426" t="s">
        <v>130</v>
      </c>
      <c r="E584" s="427" t="s">
        <v>167</v>
      </c>
      <c r="F584" s="426" t="s">
        <v>168</v>
      </c>
      <c r="G584" s="426" t="s">
        <v>25</v>
      </c>
      <c r="H584" s="426" t="s">
        <v>169</v>
      </c>
      <c r="I584" s="426">
        <v>29</v>
      </c>
      <c r="J584" s="426" t="s">
        <v>581</v>
      </c>
      <c r="K584" s="426" t="s">
        <v>128</v>
      </c>
      <c r="L584" s="426" t="s">
        <v>896</v>
      </c>
      <c r="M584" s="426">
        <v>2021</v>
      </c>
      <c r="N584" s="426" t="s">
        <v>649</v>
      </c>
      <c r="O584" s="426" t="s">
        <v>654</v>
      </c>
      <c r="P584" s="426" t="s">
        <v>651</v>
      </c>
      <c r="Q584" s="426">
        <v>7</v>
      </c>
      <c r="R584" s="426">
        <v>122</v>
      </c>
      <c r="S584" s="426" t="s">
        <v>842</v>
      </c>
      <c r="T584" s="426">
        <v>1</v>
      </c>
      <c r="U584" s="426"/>
    </row>
    <row r="585" ht="13.5" spans="1:21">
      <c r="A585" s="426" t="s">
        <v>581</v>
      </c>
      <c r="B585" s="426" t="s">
        <v>128</v>
      </c>
      <c r="C585" s="426">
        <v>2021</v>
      </c>
      <c r="D585" s="426" t="s">
        <v>130</v>
      </c>
      <c r="E585" s="427" t="s">
        <v>170</v>
      </c>
      <c r="F585" s="426" t="s">
        <v>171</v>
      </c>
      <c r="G585" s="426" t="s">
        <v>25</v>
      </c>
      <c r="H585" s="426" t="s">
        <v>172</v>
      </c>
      <c r="I585" s="426">
        <v>35</v>
      </c>
      <c r="J585" s="426" t="s">
        <v>581</v>
      </c>
      <c r="K585" s="426" t="s">
        <v>128</v>
      </c>
      <c r="L585" s="426" t="s">
        <v>896</v>
      </c>
      <c r="M585" s="426">
        <v>2021</v>
      </c>
      <c r="N585" s="426" t="s">
        <v>649</v>
      </c>
      <c r="O585" s="426" t="s">
        <v>654</v>
      </c>
      <c r="P585" s="426" t="s">
        <v>651</v>
      </c>
      <c r="Q585" s="426">
        <v>7</v>
      </c>
      <c r="R585" s="426">
        <v>122</v>
      </c>
      <c r="S585" s="426" t="s">
        <v>842</v>
      </c>
      <c r="T585" s="426">
        <v>1</v>
      </c>
      <c r="U585" s="426"/>
    </row>
    <row r="586" ht="13.5" spans="1:21">
      <c r="A586" s="426" t="s">
        <v>581</v>
      </c>
      <c r="B586" s="426" t="s">
        <v>128</v>
      </c>
      <c r="C586" s="426">
        <v>2021</v>
      </c>
      <c r="D586" s="426" t="s">
        <v>130</v>
      </c>
      <c r="E586" s="427" t="s">
        <v>186</v>
      </c>
      <c r="F586" s="426" t="s">
        <v>187</v>
      </c>
      <c r="G586" s="426" t="s">
        <v>25</v>
      </c>
      <c r="H586" s="426" t="s">
        <v>188</v>
      </c>
      <c r="I586" s="426">
        <v>30</v>
      </c>
      <c r="J586" s="426" t="s">
        <v>581</v>
      </c>
      <c r="K586" s="426" t="s">
        <v>128</v>
      </c>
      <c r="L586" s="426" t="s">
        <v>896</v>
      </c>
      <c r="M586" s="426">
        <v>2021</v>
      </c>
      <c r="N586" s="426" t="s">
        <v>649</v>
      </c>
      <c r="O586" s="426" t="s">
        <v>654</v>
      </c>
      <c r="P586" s="426" t="s">
        <v>651</v>
      </c>
      <c r="Q586" s="426">
        <v>7</v>
      </c>
      <c r="R586" s="426">
        <v>122</v>
      </c>
      <c r="S586" s="426" t="s">
        <v>842</v>
      </c>
      <c r="T586" s="426">
        <v>1</v>
      </c>
      <c r="U586" s="426"/>
    </row>
    <row r="587" ht="13.5" spans="1:21">
      <c r="A587" s="426" t="s">
        <v>581</v>
      </c>
      <c r="B587" s="426" t="s">
        <v>128</v>
      </c>
      <c r="C587" s="426">
        <v>2021</v>
      </c>
      <c r="D587" s="426" t="s">
        <v>130</v>
      </c>
      <c r="E587" s="427" t="s">
        <v>155</v>
      </c>
      <c r="F587" s="426" t="s">
        <v>156</v>
      </c>
      <c r="G587" s="426" t="s">
        <v>25</v>
      </c>
      <c r="H587" s="426" t="s">
        <v>157</v>
      </c>
      <c r="I587" s="426">
        <v>28</v>
      </c>
      <c r="J587" s="426" t="s">
        <v>581</v>
      </c>
      <c r="K587" s="426" t="s">
        <v>128</v>
      </c>
      <c r="L587" s="426" t="s">
        <v>896</v>
      </c>
      <c r="M587" s="426">
        <v>2021</v>
      </c>
      <c r="N587" s="426" t="s">
        <v>649</v>
      </c>
      <c r="O587" s="426" t="s">
        <v>654</v>
      </c>
      <c r="P587" s="426" t="s">
        <v>659</v>
      </c>
      <c r="Q587" s="426">
        <v>8</v>
      </c>
      <c r="R587" s="426">
        <v>123</v>
      </c>
      <c r="S587" s="426" t="s">
        <v>696</v>
      </c>
      <c r="T587" s="426">
        <v>1</v>
      </c>
      <c r="U587" s="426"/>
    </row>
    <row r="588" ht="13.5" spans="1:21">
      <c r="A588" s="426" t="s">
        <v>581</v>
      </c>
      <c r="B588" s="426" t="s">
        <v>128</v>
      </c>
      <c r="C588" s="426">
        <v>2021</v>
      </c>
      <c r="D588" s="426" t="s">
        <v>130</v>
      </c>
      <c r="E588" s="427" t="s">
        <v>167</v>
      </c>
      <c r="F588" s="426" t="s">
        <v>168</v>
      </c>
      <c r="G588" s="426" t="s">
        <v>25</v>
      </c>
      <c r="H588" s="426" t="s">
        <v>169</v>
      </c>
      <c r="I588" s="426">
        <v>29</v>
      </c>
      <c r="J588" s="426" t="s">
        <v>581</v>
      </c>
      <c r="K588" s="426" t="s">
        <v>128</v>
      </c>
      <c r="L588" s="426" t="s">
        <v>896</v>
      </c>
      <c r="M588" s="426">
        <v>2021</v>
      </c>
      <c r="N588" s="426" t="s">
        <v>649</v>
      </c>
      <c r="O588" s="426" t="s">
        <v>654</v>
      </c>
      <c r="P588" s="426" t="s">
        <v>659</v>
      </c>
      <c r="Q588" s="426">
        <v>8</v>
      </c>
      <c r="R588" s="426">
        <v>123</v>
      </c>
      <c r="S588" s="426" t="s">
        <v>696</v>
      </c>
      <c r="T588" s="426">
        <v>1</v>
      </c>
      <c r="U588" s="426"/>
    </row>
    <row r="589" ht="13.5" spans="1:21">
      <c r="A589" s="426" t="s">
        <v>581</v>
      </c>
      <c r="B589" s="426" t="s">
        <v>128</v>
      </c>
      <c r="C589" s="426">
        <v>2021</v>
      </c>
      <c r="D589" s="426" t="s">
        <v>130</v>
      </c>
      <c r="E589" s="427" t="s">
        <v>170</v>
      </c>
      <c r="F589" s="426" t="s">
        <v>171</v>
      </c>
      <c r="G589" s="426" t="s">
        <v>25</v>
      </c>
      <c r="H589" s="426" t="s">
        <v>172</v>
      </c>
      <c r="I589" s="426">
        <v>35</v>
      </c>
      <c r="J589" s="426" t="s">
        <v>581</v>
      </c>
      <c r="K589" s="426" t="s">
        <v>128</v>
      </c>
      <c r="L589" s="426" t="s">
        <v>896</v>
      </c>
      <c r="M589" s="426">
        <v>2021</v>
      </c>
      <c r="N589" s="426" t="s">
        <v>649</v>
      </c>
      <c r="O589" s="426" t="s">
        <v>654</v>
      </c>
      <c r="P589" s="426" t="s">
        <v>659</v>
      </c>
      <c r="Q589" s="426">
        <v>8</v>
      </c>
      <c r="R589" s="426">
        <v>123</v>
      </c>
      <c r="S589" s="426" t="s">
        <v>696</v>
      </c>
      <c r="T589" s="426">
        <v>1</v>
      </c>
      <c r="U589" s="426"/>
    </row>
    <row r="590" ht="13.5" spans="1:21">
      <c r="A590" s="426" t="s">
        <v>581</v>
      </c>
      <c r="B590" s="426" t="s">
        <v>128</v>
      </c>
      <c r="C590" s="426">
        <v>2021</v>
      </c>
      <c r="D590" s="426" t="s">
        <v>130</v>
      </c>
      <c r="E590" s="427" t="s">
        <v>186</v>
      </c>
      <c r="F590" s="426" t="s">
        <v>187</v>
      </c>
      <c r="G590" s="426" t="s">
        <v>25</v>
      </c>
      <c r="H590" s="426" t="s">
        <v>188</v>
      </c>
      <c r="I590" s="426">
        <v>30</v>
      </c>
      <c r="J590" s="426" t="s">
        <v>581</v>
      </c>
      <c r="K590" s="426" t="s">
        <v>128</v>
      </c>
      <c r="L590" s="426" t="s">
        <v>896</v>
      </c>
      <c r="M590" s="426">
        <v>2021</v>
      </c>
      <c r="N590" s="426" t="s">
        <v>649</v>
      </c>
      <c r="O590" s="426" t="s">
        <v>654</v>
      </c>
      <c r="P590" s="426" t="s">
        <v>659</v>
      </c>
      <c r="Q590" s="426">
        <v>8</v>
      </c>
      <c r="R590" s="426">
        <v>123</v>
      </c>
      <c r="S590" s="426" t="s">
        <v>696</v>
      </c>
      <c r="T590" s="426">
        <v>1</v>
      </c>
      <c r="U590" s="426"/>
    </row>
    <row r="591" ht="13.5" spans="1:21">
      <c r="A591" s="426" t="s">
        <v>581</v>
      </c>
      <c r="B591" s="426" t="s">
        <v>128</v>
      </c>
      <c r="C591" s="426">
        <v>2021</v>
      </c>
      <c r="D591" s="426" t="s">
        <v>130</v>
      </c>
      <c r="E591" s="427" t="s">
        <v>155</v>
      </c>
      <c r="F591" s="426" t="s">
        <v>156</v>
      </c>
      <c r="G591" s="426" t="s">
        <v>25</v>
      </c>
      <c r="H591" s="426" t="s">
        <v>157</v>
      </c>
      <c r="I591" s="426">
        <v>28</v>
      </c>
      <c r="J591" s="426" t="s">
        <v>581</v>
      </c>
      <c r="K591" s="426" t="s">
        <v>128</v>
      </c>
      <c r="L591" s="426" t="s">
        <v>896</v>
      </c>
      <c r="M591" s="426">
        <v>2021</v>
      </c>
      <c r="N591" s="426" t="s">
        <v>649</v>
      </c>
      <c r="O591" s="426" t="s">
        <v>654</v>
      </c>
      <c r="P591" s="426" t="s">
        <v>659</v>
      </c>
      <c r="Q591" s="426">
        <v>9</v>
      </c>
      <c r="R591" s="426">
        <v>124</v>
      </c>
      <c r="S591" s="426" t="s">
        <v>843</v>
      </c>
      <c r="T591" s="426">
        <v>1</v>
      </c>
      <c r="U591" s="426"/>
    </row>
    <row r="592" ht="13.5" spans="1:21">
      <c r="A592" s="426" t="s">
        <v>581</v>
      </c>
      <c r="B592" s="426" t="s">
        <v>128</v>
      </c>
      <c r="C592" s="426">
        <v>2021</v>
      </c>
      <c r="D592" s="426" t="s">
        <v>130</v>
      </c>
      <c r="E592" s="427" t="s">
        <v>167</v>
      </c>
      <c r="F592" s="426" t="s">
        <v>168</v>
      </c>
      <c r="G592" s="426" t="s">
        <v>25</v>
      </c>
      <c r="H592" s="426" t="s">
        <v>169</v>
      </c>
      <c r="I592" s="426">
        <v>29</v>
      </c>
      <c r="J592" s="426" t="s">
        <v>581</v>
      </c>
      <c r="K592" s="426" t="s">
        <v>128</v>
      </c>
      <c r="L592" s="426" t="s">
        <v>896</v>
      </c>
      <c r="M592" s="426">
        <v>2021</v>
      </c>
      <c r="N592" s="426" t="s">
        <v>649</v>
      </c>
      <c r="O592" s="426" t="s">
        <v>654</v>
      </c>
      <c r="P592" s="426" t="s">
        <v>659</v>
      </c>
      <c r="Q592" s="426">
        <v>9</v>
      </c>
      <c r="R592" s="426">
        <v>124</v>
      </c>
      <c r="S592" s="426" t="s">
        <v>843</v>
      </c>
      <c r="T592" s="426">
        <v>1</v>
      </c>
      <c r="U592" s="426"/>
    </row>
    <row r="593" ht="13.5" spans="1:21">
      <c r="A593" s="426" t="s">
        <v>581</v>
      </c>
      <c r="B593" s="426" t="s">
        <v>128</v>
      </c>
      <c r="C593" s="426">
        <v>2021</v>
      </c>
      <c r="D593" s="426" t="s">
        <v>130</v>
      </c>
      <c r="E593" s="427" t="s">
        <v>170</v>
      </c>
      <c r="F593" s="426" t="s">
        <v>171</v>
      </c>
      <c r="G593" s="426" t="s">
        <v>25</v>
      </c>
      <c r="H593" s="426" t="s">
        <v>172</v>
      </c>
      <c r="I593" s="426">
        <v>35</v>
      </c>
      <c r="J593" s="426" t="s">
        <v>581</v>
      </c>
      <c r="K593" s="426" t="s">
        <v>128</v>
      </c>
      <c r="L593" s="426" t="s">
        <v>896</v>
      </c>
      <c r="M593" s="426">
        <v>2021</v>
      </c>
      <c r="N593" s="426" t="s">
        <v>649</v>
      </c>
      <c r="O593" s="426" t="s">
        <v>654</v>
      </c>
      <c r="P593" s="426" t="s">
        <v>659</v>
      </c>
      <c r="Q593" s="426">
        <v>9</v>
      </c>
      <c r="R593" s="426">
        <v>124</v>
      </c>
      <c r="S593" s="426" t="s">
        <v>843</v>
      </c>
      <c r="T593" s="426">
        <v>1</v>
      </c>
      <c r="U593" s="426"/>
    </row>
    <row r="594" ht="13.5" spans="1:21">
      <c r="A594" s="426" t="s">
        <v>581</v>
      </c>
      <c r="B594" s="426" t="s">
        <v>128</v>
      </c>
      <c r="C594" s="426">
        <v>2021</v>
      </c>
      <c r="D594" s="426" t="s">
        <v>130</v>
      </c>
      <c r="E594" s="427" t="s">
        <v>186</v>
      </c>
      <c r="F594" s="426" t="s">
        <v>187</v>
      </c>
      <c r="G594" s="426" t="s">
        <v>25</v>
      </c>
      <c r="H594" s="426" t="s">
        <v>188</v>
      </c>
      <c r="I594" s="426">
        <v>30</v>
      </c>
      <c r="J594" s="426" t="s">
        <v>581</v>
      </c>
      <c r="K594" s="426" t="s">
        <v>128</v>
      </c>
      <c r="L594" s="426" t="s">
        <v>896</v>
      </c>
      <c r="M594" s="426">
        <v>2021</v>
      </c>
      <c r="N594" s="426" t="s">
        <v>649</v>
      </c>
      <c r="O594" s="426" t="s">
        <v>654</v>
      </c>
      <c r="P594" s="426" t="s">
        <v>659</v>
      </c>
      <c r="Q594" s="426">
        <v>9</v>
      </c>
      <c r="R594" s="426">
        <v>124</v>
      </c>
      <c r="S594" s="426" t="s">
        <v>843</v>
      </c>
      <c r="T594" s="426">
        <v>1</v>
      </c>
      <c r="U594" s="426"/>
    </row>
    <row r="595" ht="13.5" spans="1:21">
      <c r="A595" s="426" t="s">
        <v>581</v>
      </c>
      <c r="B595" s="426" t="s">
        <v>128</v>
      </c>
      <c r="C595" s="426">
        <v>2021</v>
      </c>
      <c r="D595" s="426" t="s">
        <v>130</v>
      </c>
      <c r="E595" s="427" t="s">
        <v>155</v>
      </c>
      <c r="F595" s="426" t="s">
        <v>156</v>
      </c>
      <c r="G595" s="426" t="s">
        <v>25</v>
      </c>
      <c r="H595" s="426" t="s">
        <v>157</v>
      </c>
      <c r="I595" s="426">
        <v>28</v>
      </c>
      <c r="J595" s="426" t="s">
        <v>581</v>
      </c>
      <c r="K595" s="426" t="s">
        <v>128</v>
      </c>
      <c r="L595" s="426" t="s">
        <v>896</v>
      </c>
      <c r="M595" s="426">
        <v>2021</v>
      </c>
      <c r="N595" s="426" t="s">
        <v>657</v>
      </c>
      <c r="O595" s="426" t="s">
        <v>658</v>
      </c>
      <c r="P595" s="426" t="s">
        <v>651</v>
      </c>
      <c r="Q595" s="426">
        <v>10</v>
      </c>
      <c r="R595" s="426">
        <v>125</v>
      </c>
      <c r="S595" s="426" t="s">
        <v>897</v>
      </c>
      <c r="T595" s="426">
        <v>4</v>
      </c>
      <c r="U595" s="426"/>
    </row>
    <row r="596" ht="13.5" spans="1:21">
      <c r="A596" s="426" t="s">
        <v>581</v>
      </c>
      <c r="B596" s="426" t="s">
        <v>128</v>
      </c>
      <c r="C596" s="426">
        <v>2021</v>
      </c>
      <c r="D596" s="426" t="s">
        <v>130</v>
      </c>
      <c r="E596" s="427" t="s">
        <v>167</v>
      </c>
      <c r="F596" s="426" t="s">
        <v>168</v>
      </c>
      <c r="G596" s="426" t="s">
        <v>25</v>
      </c>
      <c r="H596" s="426" t="s">
        <v>169</v>
      </c>
      <c r="I596" s="426">
        <v>29</v>
      </c>
      <c r="J596" s="426" t="s">
        <v>581</v>
      </c>
      <c r="K596" s="426" t="s">
        <v>128</v>
      </c>
      <c r="L596" s="426" t="s">
        <v>896</v>
      </c>
      <c r="M596" s="426">
        <v>2021</v>
      </c>
      <c r="N596" s="426" t="s">
        <v>657</v>
      </c>
      <c r="O596" s="426" t="s">
        <v>658</v>
      </c>
      <c r="P596" s="426" t="s">
        <v>651</v>
      </c>
      <c r="Q596" s="426">
        <v>10</v>
      </c>
      <c r="R596" s="426">
        <v>125</v>
      </c>
      <c r="S596" s="426" t="s">
        <v>897</v>
      </c>
      <c r="T596" s="426">
        <v>4</v>
      </c>
      <c r="U596" s="426"/>
    </row>
    <row r="597" ht="13.5" spans="1:21">
      <c r="A597" s="426" t="s">
        <v>581</v>
      </c>
      <c r="B597" s="426" t="s">
        <v>128</v>
      </c>
      <c r="C597" s="426">
        <v>2021</v>
      </c>
      <c r="D597" s="426" t="s">
        <v>130</v>
      </c>
      <c r="E597" s="427" t="s">
        <v>170</v>
      </c>
      <c r="F597" s="426" t="s">
        <v>171</v>
      </c>
      <c r="G597" s="426" t="s">
        <v>25</v>
      </c>
      <c r="H597" s="426" t="s">
        <v>172</v>
      </c>
      <c r="I597" s="426">
        <v>35</v>
      </c>
      <c r="J597" s="426" t="s">
        <v>581</v>
      </c>
      <c r="K597" s="426" t="s">
        <v>128</v>
      </c>
      <c r="L597" s="426" t="s">
        <v>896</v>
      </c>
      <c r="M597" s="426">
        <v>2021</v>
      </c>
      <c r="N597" s="426" t="s">
        <v>657</v>
      </c>
      <c r="O597" s="426" t="s">
        <v>658</v>
      </c>
      <c r="P597" s="426" t="s">
        <v>651</v>
      </c>
      <c r="Q597" s="426">
        <v>10</v>
      </c>
      <c r="R597" s="426">
        <v>125</v>
      </c>
      <c r="S597" s="426" t="s">
        <v>897</v>
      </c>
      <c r="T597" s="426">
        <v>4</v>
      </c>
      <c r="U597" s="426"/>
    </row>
    <row r="598" ht="13.5" spans="1:21">
      <c r="A598" s="426" t="s">
        <v>581</v>
      </c>
      <c r="B598" s="426" t="s">
        <v>128</v>
      </c>
      <c r="C598" s="426">
        <v>2021</v>
      </c>
      <c r="D598" s="426" t="s">
        <v>130</v>
      </c>
      <c r="E598" s="427" t="s">
        <v>186</v>
      </c>
      <c r="F598" s="426" t="s">
        <v>187</v>
      </c>
      <c r="G598" s="426" t="s">
        <v>25</v>
      </c>
      <c r="H598" s="426" t="s">
        <v>188</v>
      </c>
      <c r="I598" s="426">
        <v>30</v>
      </c>
      <c r="J598" s="426" t="s">
        <v>581</v>
      </c>
      <c r="K598" s="426" t="s">
        <v>128</v>
      </c>
      <c r="L598" s="426" t="s">
        <v>896</v>
      </c>
      <c r="M598" s="426">
        <v>2021</v>
      </c>
      <c r="N598" s="426" t="s">
        <v>657</v>
      </c>
      <c r="O598" s="426" t="s">
        <v>658</v>
      </c>
      <c r="P598" s="426" t="s">
        <v>651</v>
      </c>
      <c r="Q598" s="426">
        <v>10</v>
      </c>
      <c r="R598" s="426">
        <v>125</v>
      </c>
      <c r="S598" s="426" t="s">
        <v>897</v>
      </c>
      <c r="T598" s="426">
        <v>4</v>
      </c>
      <c r="U598" s="426"/>
    </row>
    <row r="599" ht="13.5" spans="1:21">
      <c r="A599" s="426" t="s">
        <v>581</v>
      </c>
      <c r="B599" s="426" t="s">
        <v>128</v>
      </c>
      <c r="C599" s="426">
        <v>2021</v>
      </c>
      <c r="D599" s="426" t="s">
        <v>130</v>
      </c>
      <c r="E599" s="427" t="s">
        <v>155</v>
      </c>
      <c r="F599" s="426" t="s">
        <v>156</v>
      </c>
      <c r="G599" s="426" t="s">
        <v>25</v>
      </c>
      <c r="H599" s="426" t="s">
        <v>157</v>
      </c>
      <c r="I599" s="426">
        <v>28</v>
      </c>
      <c r="J599" s="426" t="s">
        <v>581</v>
      </c>
      <c r="K599" s="426" t="s">
        <v>128</v>
      </c>
      <c r="L599" s="426" t="s">
        <v>896</v>
      </c>
      <c r="M599" s="426">
        <v>2021</v>
      </c>
      <c r="N599" s="426" t="s">
        <v>657</v>
      </c>
      <c r="O599" s="426" t="s">
        <v>658</v>
      </c>
      <c r="P599" s="426" t="s">
        <v>651</v>
      </c>
      <c r="Q599" s="426">
        <v>11</v>
      </c>
      <c r="R599" s="426">
        <v>126</v>
      </c>
      <c r="S599" s="426" t="s">
        <v>898</v>
      </c>
      <c r="T599" s="426">
        <v>4</v>
      </c>
      <c r="U599" s="426"/>
    </row>
    <row r="600" ht="13.5" spans="1:21">
      <c r="A600" s="426" t="s">
        <v>581</v>
      </c>
      <c r="B600" s="426" t="s">
        <v>128</v>
      </c>
      <c r="C600" s="426">
        <v>2021</v>
      </c>
      <c r="D600" s="426" t="s">
        <v>130</v>
      </c>
      <c r="E600" s="427" t="s">
        <v>167</v>
      </c>
      <c r="F600" s="426" t="s">
        <v>168</v>
      </c>
      <c r="G600" s="426" t="s">
        <v>25</v>
      </c>
      <c r="H600" s="426" t="s">
        <v>169</v>
      </c>
      <c r="I600" s="426">
        <v>29</v>
      </c>
      <c r="J600" s="426" t="s">
        <v>581</v>
      </c>
      <c r="K600" s="426" t="s">
        <v>128</v>
      </c>
      <c r="L600" s="426" t="s">
        <v>896</v>
      </c>
      <c r="M600" s="426">
        <v>2021</v>
      </c>
      <c r="N600" s="426" t="s">
        <v>657</v>
      </c>
      <c r="O600" s="426" t="s">
        <v>658</v>
      </c>
      <c r="P600" s="426" t="s">
        <v>651</v>
      </c>
      <c r="Q600" s="426">
        <v>11</v>
      </c>
      <c r="R600" s="426">
        <v>126</v>
      </c>
      <c r="S600" s="426" t="s">
        <v>898</v>
      </c>
      <c r="T600" s="426">
        <v>4</v>
      </c>
      <c r="U600" s="426"/>
    </row>
    <row r="601" ht="13.5" spans="1:21">
      <c r="A601" s="426" t="s">
        <v>581</v>
      </c>
      <c r="B601" s="426" t="s">
        <v>128</v>
      </c>
      <c r="C601" s="426">
        <v>2021</v>
      </c>
      <c r="D601" s="426" t="s">
        <v>130</v>
      </c>
      <c r="E601" s="427" t="s">
        <v>170</v>
      </c>
      <c r="F601" s="426" t="s">
        <v>171</v>
      </c>
      <c r="G601" s="426" t="s">
        <v>25</v>
      </c>
      <c r="H601" s="426" t="s">
        <v>172</v>
      </c>
      <c r="I601" s="426">
        <v>35</v>
      </c>
      <c r="J601" s="426" t="s">
        <v>581</v>
      </c>
      <c r="K601" s="426" t="s">
        <v>128</v>
      </c>
      <c r="L601" s="426" t="s">
        <v>896</v>
      </c>
      <c r="M601" s="426">
        <v>2021</v>
      </c>
      <c r="N601" s="426" t="s">
        <v>657</v>
      </c>
      <c r="O601" s="426" t="s">
        <v>658</v>
      </c>
      <c r="P601" s="426" t="s">
        <v>651</v>
      </c>
      <c r="Q601" s="426">
        <v>11</v>
      </c>
      <c r="R601" s="426">
        <v>126</v>
      </c>
      <c r="S601" s="426" t="s">
        <v>898</v>
      </c>
      <c r="T601" s="426">
        <v>4</v>
      </c>
      <c r="U601" s="426"/>
    </row>
    <row r="602" ht="13.5" spans="1:21">
      <c r="A602" s="426" t="s">
        <v>581</v>
      </c>
      <c r="B602" s="426" t="s">
        <v>128</v>
      </c>
      <c r="C602" s="426">
        <v>2021</v>
      </c>
      <c r="D602" s="426" t="s">
        <v>130</v>
      </c>
      <c r="E602" s="427" t="s">
        <v>186</v>
      </c>
      <c r="F602" s="426" t="s">
        <v>187</v>
      </c>
      <c r="G602" s="426" t="s">
        <v>25</v>
      </c>
      <c r="H602" s="426" t="s">
        <v>188</v>
      </c>
      <c r="I602" s="426">
        <v>30</v>
      </c>
      <c r="J602" s="426" t="s">
        <v>581</v>
      </c>
      <c r="K602" s="426" t="s">
        <v>128</v>
      </c>
      <c r="L602" s="426" t="s">
        <v>896</v>
      </c>
      <c r="M602" s="426">
        <v>2021</v>
      </c>
      <c r="N602" s="426" t="s">
        <v>657</v>
      </c>
      <c r="O602" s="426" t="s">
        <v>658</v>
      </c>
      <c r="P602" s="426" t="s">
        <v>651</v>
      </c>
      <c r="Q602" s="426">
        <v>11</v>
      </c>
      <c r="R602" s="426">
        <v>126</v>
      </c>
      <c r="S602" s="426" t="s">
        <v>898</v>
      </c>
      <c r="T602" s="426">
        <v>4</v>
      </c>
      <c r="U602" s="426"/>
    </row>
    <row r="603" ht="13.5" spans="1:21">
      <c r="A603" s="426" t="s">
        <v>581</v>
      </c>
      <c r="B603" s="426" t="s">
        <v>128</v>
      </c>
      <c r="C603" s="426">
        <v>2021</v>
      </c>
      <c r="D603" s="426" t="s">
        <v>130</v>
      </c>
      <c r="E603" s="427" t="s">
        <v>155</v>
      </c>
      <c r="F603" s="426" t="s">
        <v>156</v>
      </c>
      <c r="G603" s="426" t="s">
        <v>25</v>
      </c>
      <c r="H603" s="426" t="s">
        <v>157</v>
      </c>
      <c r="I603" s="426">
        <v>28</v>
      </c>
      <c r="J603" s="426" t="s">
        <v>581</v>
      </c>
      <c r="K603" s="426" t="s">
        <v>128</v>
      </c>
      <c r="L603" s="426" t="s">
        <v>896</v>
      </c>
      <c r="M603" s="426">
        <v>2021</v>
      </c>
      <c r="N603" s="426" t="s">
        <v>657</v>
      </c>
      <c r="O603" s="426" t="s">
        <v>666</v>
      </c>
      <c r="P603" s="426" t="s">
        <v>651</v>
      </c>
      <c r="Q603" s="426">
        <v>12</v>
      </c>
      <c r="R603" s="426">
        <v>155</v>
      </c>
      <c r="S603" s="426" t="s">
        <v>899</v>
      </c>
      <c r="T603" s="426"/>
      <c r="U603" s="426" t="s">
        <v>668</v>
      </c>
    </row>
    <row r="604" ht="13.5" spans="1:21">
      <c r="A604" s="426" t="s">
        <v>581</v>
      </c>
      <c r="B604" s="426" t="s">
        <v>128</v>
      </c>
      <c r="C604" s="426">
        <v>2021</v>
      </c>
      <c r="D604" s="426" t="s">
        <v>130</v>
      </c>
      <c r="E604" s="427" t="s">
        <v>167</v>
      </c>
      <c r="F604" s="426" t="s">
        <v>168</v>
      </c>
      <c r="G604" s="426" t="s">
        <v>25</v>
      </c>
      <c r="H604" s="426" t="s">
        <v>169</v>
      </c>
      <c r="I604" s="426">
        <v>29</v>
      </c>
      <c r="J604" s="426" t="s">
        <v>581</v>
      </c>
      <c r="K604" s="426" t="s">
        <v>128</v>
      </c>
      <c r="L604" s="426" t="s">
        <v>896</v>
      </c>
      <c r="M604" s="426">
        <v>2021</v>
      </c>
      <c r="N604" s="426" t="s">
        <v>657</v>
      </c>
      <c r="O604" s="426" t="s">
        <v>666</v>
      </c>
      <c r="P604" s="426" t="s">
        <v>651</v>
      </c>
      <c r="Q604" s="426">
        <v>12</v>
      </c>
      <c r="R604" s="426">
        <v>155</v>
      </c>
      <c r="S604" s="426" t="s">
        <v>899</v>
      </c>
      <c r="T604" s="426"/>
      <c r="U604" s="426" t="s">
        <v>668</v>
      </c>
    </row>
    <row r="605" ht="13.5" spans="1:21">
      <c r="A605" s="426" t="s">
        <v>581</v>
      </c>
      <c r="B605" s="426" t="s">
        <v>128</v>
      </c>
      <c r="C605" s="426">
        <v>2021</v>
      </c>
      <c r="D605" s="426" t="s">
        <v>130</v>
      </c>
      <c r="E605" s="427" t="s">
        <v>170</v>
      </c>
      <c r="F605" s="426" t="s">
        <v>171</v>
      </c>
      <c r="G605" s="426" t="s">
        <v>25</v>
      </c>
      <c r="H605" s="426" t="s">
        <v>172</v>
      </c>
      <c r="I605" s="426">
        <v>35</v>
      </c>
      <c r="J605" s="426" t="s">
        <v>581</v>
      </c>
      <c r="K605" s="426" t="s">
        <v>128</v>
      </c>
      <c r="L605" s="426" t="s">
        <v>896</v>
      </c>
      <c r="M605" s="426">
        <v>2021</v>
      </c>
      <c r="N605" s="426" t="s">
        <v>657</v>
      </c>
      <c r="O605" s="426" t="s">
        <v>666</v>
      </c>
      <c r="P605" s="426" t="s">
        <v>651</v>
      </c>
      <c r="Q605" s="426">
        <v>12</v>
      </c>
      <c r="R605" s="426">
        <v>155</v>
      </c>
      <c r="S605" s="426" t="s">
        <v>899</v>
      </c>
      <c r="T605" s="426"/>
      <c r="U605" s="426" t="s">
        <v>668</v>
      </c>
    </row>
    <row r="606" ht="13.5" spans="1:21">
      <c r="A606" s="426" t="s">
        <v>581</v>
      </c>
      <c r="B606" s="426" t="s">
        <v>128</v>
      </c>
      <c r="C606" s="426">
        <v>2021</v>
      </c>
      <c r="D606" s="426" t="s">
        <v>130</v>
      </c>
      <c r="E606" s="427" t="s">
        <v>186</v>
      </c>
      <c r="F606" s="426" t="s">
        <v>187</v>
      </c>
      <c r="G606" s="426" t="s">
        <v>25</v>
      </c>
      <c r="H606" s="426" t="s">
        <v>188</v>
      </c>
      <c r="I606" s="426">
        <v>30</v>
      </c>
      <c r="J606" s="426" t="s">
        <v>581</v>
      </c>
      <c r="K606" s="426" t="s">
        <v>128</v>
      </c>
      <c r="L606" s="426" t="s">
        <v>896</v>
      </c>
      <c r="M606" s="426">
        <v>2021</v>
      </c>
      <c r="N606" s="426" t="s">
        <v>657</v>
      </c>
      <c r="O606" s="426" t="s">
        <v>666</v>
      </c>
      <c r="P606" s="426" t="s">
        <v>651</v>
      </c>
      <c r="Q606" s="426">
        <v>12</v>
      </c>
      <c r="R606" s="426">
        <v>155</v>
      </c>
      <c r="S606" s="426" t="s">
        <v>899</v>
      </c>
      <c r="T606" s="426"/>
      <c r="U606" s="426" t="s">
        <v>668</v>
      </c>
    </row>
    <row r="607" ht="13.5" spans="1:21">
      <c r="A607" s="426" t="s">
        <v>581</v>
      </c>
      <c r="B607" s="426" t="s">
        <v>128</v>
      </c>
      <c r="C607" s="426">
        <v>2021</v>
      </c>
      <c r="D607" s="426" t="s">
        <v>130</v>
      </c>
      <c r="E607" s="427" t="s">
        <v>155</v>
      </c>
      <c r="F607" s="426" t="s">
        <v>156</v>
      </c>
      <c r="G607" s="426" t="s">
        <v>25</v>
      </c>
      <c r="H607" s="426" t="s">
        <v>157</v>
      </c>
      <c r="I607" s="426">
        <v>28</v>
      </c>
      <c r="J607" s="426" t="s">
        <v>581</v>
      </c>
      <c r="K607" s="426" t="s">
        <v>128</v>
      </c>
      <c r="L607" s="426" t="s">
        <v>896</v>
      </c>
      <c r="M607" s="426">
        <v>2021</v>
      </c>
      <c r="N607" s="426" t="s">
        <v>657</v>
      </c>
      <c r="O607" s="426" t="s">
        <v>666</v>
      </c>
      <c r="P607" s="426" t="s">
        <v>651</v>
      </c>
      <c r="Q607" s="426">
        <v>13</v>
      </c>
      <c r="R607" s="426">
        <v>156</v>
      </c>
      <c r="S607" s="426" t="s">
        <v>900</v>
      </c>
      <c r="T607" s="426"/>
      <c r="U607" s="426" t="s">
        <v>679</v>
      </c>
    </row>
    <row r="608" ht="13.5" spans="1:21">
      <c r="A608" s="426" t="s">
        <v>581</v>
      </c>
      <c r="B608" s="426" t="s">
        <v>128</v>
      </c>
      <c r="C608" s="426">
        <v>2021</v>
      </c>
      <c r="D608" s="426" t="s">
        <v>130</v>
      </c>
      <c r="E608" s="427" t="s">
        <v>167</v>
      </c>
      <c r="F608" s="426" t="s">
        <v>168</v>
      </c>
      <c r="G608" s="426" t="s">
        <v>25</v>
      </c>
      <c r="H608" s="426" t="s">
        <v>169</v>
      </c>
      <c r="I608" s="426">
        <v>29</v>
      </c>
      <c r="J608" s="426" t="s">
        <v>581</v>
      </c>
      <c r="K608" s="426" t="s">
        <v>128</v>
      </c>
      <c r="L608" s="426" t="s">
        <v>896</v>
      </c>
      <c r="M608" s="426">
        <v>2021</v>
      </c>
      <c r="N608" s="426" t="s">
        <v>657</v>
      </c>
      <c r="O608" s="426" t="s">
        <v>666</v>
      </c>
      <c r="P608" s="426" t="s">
        <v>651</v>
      </c>
      <c r="Q608" s="426">
        <v>13</v>
      </c>
      <c r="R608" s="426">
        <v>156</v>
      </c>
      <c r="S608" s="426" t="s">
        <v>900</v>
      </c>
      <c r="T608" s="426"/>
      <c r="U608" s="426" t="s">
        <v>679</v>
      </c>
    </row>
    <row r="609" ht="13.5" spans="1:21">
      <c r="A609" s="426" t="s">
        <v>581</v>
      </c>
      <c r="B609" s="426" t="s">
        <v>128</v>
      </c>
      <c r="C609" s="426">
        <v>2021</v>
      </c>
      <c r="D609" s="426" t="s">
        <v>130</v>
      </c>
      <c r="E609" s="427" t="s">
        <v>170</v>
      </c>
      <c r="F609" s="426" t="s">
        <v>171</v>
      </c>
      <c r="G609" s="426" t="s">
        <v>25</v>
      </c>
      <c r="H609" s="426" t="s">
        <v>172</v>
      </c>
      <c r="I609" s="426">
        <v>35</v>
      </c>
      <c r="J609" s="426" t="s">
        <v>581</v>
      </c>
      <c r="K609" s="426" t="s">
        <v>128</v>
      </c>
      <c r="L609" s="426" t="s">
        <v>896</v>
      </c>
      <c r="M609" s="426">
        <v>2021</v>
      </c>
      <c r="N609" s="426" t="s">
        <v>657</v>
      </c>
      <c r="O609" s="426" t="s">
        <v>666</v>
      </c>
      <c r="P609" s="426" t="s">
        <v>651</v>
      </c>
      <c r="Q609" s="426">
        <v>13</v>
      </c>
      <c r="R609" s="426">
        <v>156</v>
      </c>
      <c r="S609" s="426" t="s">
        <v>900</v>
      </c>
      <c r="T609" s="426"/>
      <c r="U609" s="426" t="s">
        <v>679</v>
      </c>
    </row>
    <row r="610" ht="13.5" spans="1:21">
      <c r="A610" s="426" t="s">
        <v>581</v>
      </c>
      <c r="B610" s="426" t="s">
        <v>128</v>
      </c>
      <c r="C610" s="426">
        <v>2021</v>
      </c>
      <c r="D610" s="426" t="s">
        <v>130</v>
      </c>
      <c r="E610" s="427" t="s">
        <v>186</v>
      </c>
      <c r="F610" s="426" t="s">
        <v>187</v>
      </c>
      <c r="G610" s="426" t="s">
        <v>25</v>
      </c>
      <c r="H610" s="426" t="s">
        <v>188</v>
      </c>
      <c r="I610" s="426">
        <v>30</v>
      </c>
      <c r="J610" s="426" t="s">
        <v>581</v>
      </c>
      <c r="K610" s="426" t="s">
        <v>128</v>
      </c>
      <c r="L610" s="426" t="s">
        <v>896</v>
      </c>
      <c r="M610" s="426">
        <v>2021</v>
      </c>
      <c r="N610" s="426" t="s">
        <v>657</v>
      </c>
      <c r="O610" s="426" t="s">
        <v>666</v>
      </c>
      <c r="P610" s="426" t="s">
        <v>651</v>
      </c>
      <c r="Q610" s="426">
        <v>13</v>
      </c>
      <c r="R610" s="426">
        <v>156</v>
      </c>
      <c r="S610" s="426" t="s">
        <v>900</v>
      </c>
      <c r="T610" s="426"/>
      <c r="U610" s="426" t="s">
        <v>679</v>
      </c>
    </row>
    <row r="611" ht="13.5" spans="1:21">
      <c r="A611" s="426" t="s">
        <v>582</v>
      </c>
      <c r="B611" s="426" t="s">
        <v>128</v>
      </c>
      <c r="C611" s="426">
        <v>2021</v>
      </c>
      <c r="D611" s="426" t="s">
        <v>419</v>
      </c>
      <c r="E611" s="427" t="s">
        <v>416</v>
      </c>
      <c r="F611" s="426" t="s">
        <v>417</v>
      </c>
      <c r="G611" s="426" t="s">
        <v>25</v>
      </c>
      <c r="H611" s="426" t="s">
        <v>418</v>
      </c>
      <c r="I611" s="426">
        <v>33</v>
      </c>
      <c r="J611" s="426" t="s">
        <v>582</v>
      </c>
      <c r="K611" s="426" t="s">
        <v>128</v>
      </c>
      <c r="L611" s="426" t="s">
        <v>901</v>
      </c>
      <c r="M611" s="426">
        <v>2021</v>
      </c>
      <c r="N611" s="426" t="s">
        <v>649</v>
      </c>
      <c r="O611" s="426" t="s">
        <v>650</v>
      </c>
      <c r="P611" s="426" t="s">
        <v>651</v>
      </c>
      <c r="Q611" s="426">
        <v>1</v>
      </c>
      <c r="R611" s="426">
        <v>127</v>
      </c>
      <c r="S611" s="426" t="s">
        <v>836</v>
      </c>
      <c r="T611" s="426">
        <v>2</v>
      </c>
      <c r="U611" s="426"/>
    </row>
    <row r="612" ht="13.5" spans="1:21">
      <c r="A612" s="426" t="s">
        <v>582</v>
      </c>
      <c r="B612" s="426" t="s">
        <v>128</v>
      </c>
      <c r="C612" s="426">
        <v>2021</v>
      </c>
      <c r="D612" s="426" t="s">
        <v>419</v>
      </c>
      <c r="E612" s="427" t="s">
        <v>416</v>
      </c>
      <c r="F612" s="426" t="s">
        <v>417</v>
      </c>
      <c r="G612" s="426" t="s">
        <v>25</v>
      </c>
      <c r="H612" s="426" t="s">
        <v>418</v>
      </c>
      <c r="I612" s="426">
        <v>33</v>
      </c>
      <c r="J612" s="426" t="s">
        <v>582</v>
      </c>
      <c r="K612" s="426" t="s">
        <v>128</v>
      </c>
      <c r="L612" s="426" t="s">
        <v>901</v>
      </c>
      <c r="M612" s="426">
        <v>2021</v>
      </c>
      <c r="N612" s="426" t="s">
        <v>649</v>
      </c>
      <c r="O612" s="426" t="s">
        <v>654</v>
      </c>
      <c r="P612" s="426" t="s">
        <v>651</v>
      </c>
      <c r="Q612" s="426">
        <v>2</v>
      </c>
      <c r="R612" s="426">
        <v>128</v>
      </c>
      <c r="S612" s="426" t="s">
        <v>837</v>
      </c>
      <c r="T612" s="426">
        <v>3</v>
      </c>
      <c r="U612" s="426"/>
    </row>
    <row r="613" ht="13.5" spans="1:21">
      <c r="A613" s="426" t="s">
        <v>582</v>
      </c>
      <c r="B613" s="426" t="s">
        <v>128</v>
      </c>
      <c r="C613" s="426">
        <v>2021</v>
      </c>
      <c r="D613" s="426" t="s">
        <v>419</v>
      </c>
      <c r="E613" s="427" t="s">
        <v>416</v>
      </c>
      <c r="F613" s="426" t="s">
        <v>417</v>
      </c>
      <c r="G613" s="426" t="s">
        <v>25</v>
      </c>
      <c r="H613" s="426" t="s">
        <v>418</v>
      </c>
      <c r="I613" s="426">
        <v>33</v>
      </c>
      <c r="J613" s="426" t="s">
        <v>582</v>
      </c>
      <c r="K613" s="426" t="s">
        <v>128</v>
      </c>
      <c r="L613" s="426" t="s">
        <v>901</v>
      </c>
      <c r="M613" s="426">
        <v>2021</v>
      </c>
      <c r="N613" s="426" t="s">
        <v>649</v>
      </c>
      <c r="O613" s="426" t="s">
        <v>654</v>
      </c>
      <c r="P613" s="426" t="s">
        <v>651</v>
      </c>
      <c r="Q613" s="426">
        <v>3</v>
      </c>
      <c r="R613" s="426">
        <v>129</v>
      </c>
      <c r="S613" s="426" t="s">
        <v>838</v>
      </c>
      <c r="T613" s="426">
        <v>3</v>
      </c>
      <c r="U613" s="426"/>
    </row>
    <row r="614" ht="13.5" spans="1:21">
      <c r="A614" s="426" t="s">
        <v>582</v>
      </c>
      <c r="B614" s="426" t="s">
        <v>128</v>
      </c>
      <c r="C614" s="426">
        <v>2021</v>
      </c>
      <c r="D614" s="426" t="s">
        <v>419</v>
      </c>
      <c r="E614" s="427" t="s">
        <v>416</v>
      </c>
      <c r="F614" s="426" t="s">
        <v>417</v>
      </c>
      <c r="G614" s="426" t="s">
        <v>25</v>
      </c>
      <c r="H614" s="426" t="s">
        <v>418</v>
      </c>
      <c r="I614" s="426">
        <v>33</v>
      </c>
      <c r="J614" s="426" t="s">
        <v>582</v>
      </c>
      <c r="K614" s="426" t="s">
        <v>128</v>
      </c>
      <c r="L614" s="426" t="s">
        <v>901</v>
      </c>
      <c r="M614" s="426">
        <v>2021</v>
      </c>
      <c r="N614" s="426" t="s">
        <v>649</v>
      </c>
      <c r="O614" s="426" t="s">
        <v>654</v>
      </c>
      <c r="P614" s="426" t="s">
        <v>651</v>
      </c>
      <c r="Q614" s="426">
        <v>4</v>
      </c>
      <c r="R614" s="426">
        <v>130</v>
      </c>
      <c r="S614" s="426" t="s">
        <v>839</v>
      </c>
      <c r="T614" s="426">
        <v>3</v>
      </c>
      <c r="U614" s="426"/>
    </row>
    <row r="615" ht="13.5" spans="1:21">
      <c r="A615" s="426" t="s">
        <v>582</v>
      </c>
      <c r="B615" s="426" t="s">
        <v>128</v>
      </c>
      <c r="C615" s="426">
        <v>2021</v>
      </c>
      <c r="D615" s="426" t="s">
        <v>419</v>
      </c>
      <c r="E615" s="427" t="s">
        <v>416</v>
      </c>
      <c r="F615" s="426" t="s">
        <v>417</v>
      </c>
      <c r="G615" s="426" t="s">
        <v>25</v>
      </c>
      <c r="H615" s="426" t="s">
        <v>418</v>
      </c>
      <c r="I615" s="426">
        <v>33</v>
      </c>
      <c r="J615" s="426" t="s">
        <v>582</v>
      </c>
      <c r="K615" s="426" t="s">
        <v>128</v>
      </c>
      <c r="L615" s="426" t="s">
        <v>901</v>
      </c>
      <c r="M615" s="426">
        <v>2021</v>
      </c>
      <c r="N615" s="426" t="s">
        <v>649</v>
      </c>
      <c r="O615" s="426" t="s">
        <v>654</v>
      </c>
      <c r="P615" s="426" t="s">
        <v>651</v>
      </c>
      <c r="Q615" s="426">
        <v>5</v>
      </c>
      <c r="R615" s="426">
        <v>131</v>
      </c>
      <c r="S615" s="426" t="s">
        <v>840</v>
      </c>
      <c r="T615" s="426">
        <v>2</v>
      </c>
      <c r="U615" s="426"/>
    </row>
    <row r="616" ht="13.5" spans="1:21">
      <c r="A616" s="426" t="s">
        <v>582</v>
      </c>
      <c r="B616" s="426" t="s">
        <v>128</v>
      </c>
      <c r="C616" s="426">
        <v>2021</v>
      </c>
      <c r="D616" s="426" t="s">
        <v>419</v>
      </c>
      <c r="E616" s="427" t="s">
        <v>416</v>
      </c>
      <c r="F616" s="426" t="s">
        <v>417</v>
      </c>
      <c r="G616" s="426" t="s">
        <v>25</v>
      </c>
      <c r="H616" s="426" t="s">
        <v>418</v>
      </c>
      <c r="I616" s="426">
        <v>33</v>
      </c>
      <c r="J616" s="426" t="s">
        <v>582</v>
      </c>
      <c r="K616" s="426" t="s">
        <v>128</v>
      </c>
      <c r="L616" s="426" t="s">
        <v>901</v>
      </c>
      <c r="M616" s="426">
        <v>2021</v>
      </c>
      <c r="N616" s="426" t="s">
        <v>649</v>
      </c>
      <c r="O616" s="426" t="s">
        <v>654</v>
      </c>
      <c r="P616" s="426" t="s">
        <v>651</v>
      </c>
      <c r="Q616" s="426">
        <v>6</v>
      </c>
      <c r="R616" s="426">
        <v>132</v>
      </c>
      <c r="S616" s="426" t="s">
        <v>841</v>
      </c>
      <c r="T616" s="426">
        <v>2</v>
      </c>
      <c r="U616" s="426"/>
    </row>
    <row r="617" ht="13.5" spans="1:21">
      <c r="A617" s="426" t="s">
        <v>582</v>
      </c>
      <c r="B617" s="426" t="s">
        <v>128</v>
      </c>
      <c r="C617" s="426">
        <v>2021</v>
      </c>
      <c r="D617" s="426" t="s">
        <v>419</v>
      </c>
      <c r="E617" s="427" t="s">
        <v>416</v>
      </c>
      <c r="F617" s="426" t="s">
        <v>417</v>
      </c>
      <c r="G617" s="426" t="s">
        <v>25</v>
      </c>
      <c r="H617" s="426" t="s">
        <v>418</v>
      </c>
      <c r="I617" s="426">
        <v>33</v>
      </c>
      <c r="J617" s="426" t="s">
        <v>582</v>
      </c>
      <c r="K617" s="426" t="s">
        <v>128</v>
      </c>
      <c r="L617" s="426" t="s">
        <v>901</v>
      </c>
      <c r="M617" s="426">
        <v>2021</v>
      </c>
      <c r="N617" s="426" t="s">
        <v>649</v>
      </c>
      <c r="O617" s="426" t="s">
        <v>654</v>
      </c>
      <c r="P617" s="426" t="s">
        <v>651</v>
      </c>
      <c r="Q617" s="426">
        <v>7</v>
      </c>
      <c r="R617" s="426">
        <v>133</v>
      </c>
      <c r="S617" s="426" t="s">
        <v>842</v>
      </c>
      <c r="T617" s="426">
        <v>1</v>
      </c>
      <c r="U617" s="426"/>
    </row>
    <row r="618" ht="13.5" spans="1:21">
      <c r="A618" s="426" t="s">
        <v>582</v>
      </c>
      <c r="B618" s="426" t="s">
        <v>128</v>
      </c>
      <c r="C618" s="426">
        <v>2021</v>
      </c>
      <c r="D618" s="426" t="s">
        <v>419</v>
      </c>
      <c r="E618" s="427" t="s">
        <v>416</v>
      </c>
      <c r="F618" s="426" t="s">
        <v>417</v>
      </c>
      <c r="G618" s="426" t="s">
        <v>25</v>
      </c>
      <c r="H618" s="426" t="s">
        <v>418</v>
      </c>
      <c r="I618" s="426">
        <v>33</v>
      </c>
      <c r="J618" s="426" t="s">
        <v>582</v>
      </c>
      <c r="K618" s="426" t="s">
        <v>128</v>
      </c>
      <c r="L618" s="426" t="s">
        <v>901</v>
      </c>
      <c r="M618" s="426">
        <v>2021</v>
      </c>
      <c r="N618" s="426" t="s">
        <v>649</v>
      </c>
      <c r="O618" s="426" t="s">
        <v>654</v>
      </c>
      <c r="P618" s="426" t="s">
        <v>659</v>
      </c>
      <c r="Q618" s="426">
        <v>8</v>
      </c>
      <c r="R618" s="426">
        <v>134</v>
      </c>
      <c r="S618" s="426" t="s">
        <v>696</v>
      </c>
      <c r="T618" s="426">
        <v>1</v>
      </c>
      <c r="U618" s="426"/>
    </row>
    <row r="619" ht="13.5" spans="1:21">
      <c r="A619" s="426" t="s">
        <v>582</v>
      </c>
      <c r="B619" s="426" t="s">
        <v>128</v>
      </c>
      <c r="C619" s="426">
        <v>2021</v>
      </c>
      <c r="D619" s="426" t="s">
        <v>419</v>
      </c>
      <c r="E619" s="427" t="s">
        <v>416</v>
      </c>
      <c r="F619" s="426" t="s">
        <v>417</v>
      </c>
      <c r="G619" s="426" t="s">
        <v>25</v>
      </c>
      <c r="H619" s="426" t="s">
        <v>418</v>
      </c>
      <c r="I619" s="426">
        <v>33</v>
      </c>
      <c r="J619" s="426" t="s">
        <v>582</v>
      </c>
      <c r="K619" s="426" t="s">
        <v>128</v>
      </c>
      <c r="L619" s="426" t="s">
        <v>901</v>
      </c>
      <c r="M619" s="426">
        <v>2021</v>
      </c>
      <c r="N619" s="426" t="s">
        <v>649</v>
      </c>
      <c r="O619" s="426" t="s">
        <v>654</v>
      </c>
      <c r="P619" s="426" t="s">
        <v>659</v>
      </c>
      <c r="Q619" s="426">
        <v>9</v>
      </c>
      <c r="R619" s="426">
        <v>135</v>
      </c>
      <c r="S619" s="426" t="s">
        <v>843</v>
      </c>
      <c r="T619" s="426">
        <v>1</v>
      </c>
      <c r="U619" s="426"/>
    </row>
    <row r="620" ht="13.5" spans="1:21">
      <c r="A620" s="426" t="s">
        <v>582</v>
      </c>
      <c r="B620" s="426" t="s">
        <v>128</v>
      </c>
      <c r="C620" s="426">
        <v>2021</v>
      </c>
      <c r="D620" s="426" t="s">
        <v>419</v>
      </c>
      <c r="E620" s="427" t="s">
        <v>416</v>
      </c>
      <c r="F620" s="426" t="s">
        <v>417</v>
      </c>
      <c r="G620" s="426" t="s">
        <v>25</v>
      </c>
      <c r="H620" s="426" t="s">
        <v>418</v>
      </c>
      <c r="I620" s="426">
        <v>33</v>
      </c>
      <c r="J620" s="426" t="s">
        <v>582</v>
      </c>
      <c r="K620" s="426" t="s">
        <v>128</v>
      </c>
      <c r="L620" s="426" t="s">
        <v>901</v>
      </c>
      <c r="M620" s="426">
        <v>2021</v>
      </c>
      <c r="N620" s="426" t="s">
        <v>657</v>
      </c>
      <c r="O620" s="426" t="s">
        <v>729</v>
      </c>
      <c r="P620" s="426" t="s">
        <v>651</v>
      </c>
      <c r="Q620" s="426">
        <v>10</v>
      </c>
      <c r="R620" s="426">
        <v>136</v>
      </c>
      <c r="S620" s="426" t="s">
        <v>902</v>
      </c>
      <c r="T620" s="426">
        <v>4</v>
      </c>
      <c r="U620" s="426"/>
    </row>
    <row r="621" ht="13.5" spans="1:21">
      <c r="A621" s="426" t="s">
        <v>582</v>
      </c>
      <c r="B621" s="426" t="s">
        <v>128</v>
      </c>
      <c r="C621" s="426">
        <v>2021</v>
      </c>
      <c r="D621" s="426" t="s">
        <v>419</v>
      </c>
      <c r="E621" s="427" t="s">
        <v>416</v>
      </c>
      <c r="F621" s="426" t="s">
        <v>417</v>
      </c>
      <c r="G621" s="426" t="s">
        <v>25</v>
      </c>
      <c r="H621" s="426" t="s">
        <v>418</v>
      </c>
      <c r="I621" s="426">
        <v>33</v>
      </c>
      <c r="J621" s="426" t="s">
        <v>582</v>
      </c>
      <c r="K621" s="426" t="s">
        <v>128</v>
      </c>
      <c r="L621" s="426" t="s">
        <v>901</v>
      </c>
      <c r="M621" s="426">
        <v>2021</v>
      </c>
      <c r="N621" s="426" t="s">
        <v>657</v>
      </c>
      <c r="O621" s="426" t="s">
        <v>729</v>
      </c>
      <c r="P621" s="426" t="s">
        <v>651</v>
      </c>
      <c r="Q621" s="426">
        <v>11</v>
      </c>
      <c r="R621" s="426">
        <v>137</v>
      </c>
      <c r="S621" s="426" t="s">
        <v>903</v>
      </c>
      <c r="T621" s="426">
        <v>2</v>
      </c>
      <c r="U621" s="426"/>
    </row>
    <row r="622" ht="13.5" spans="1:21">
      <c r="A622" s="426" t="s">
        <v>582</v>
      </c>
      <c r="B622" s="426" t="s">
        <v>128</v>
      </c>
      <c r="C622" s="426">
        <v>2021</v>
      </c>
      <c r="D622" s="426" t="s">
        <v>419</v>
      </c>
      <c r="E622" s="427" t="s">
        <v>416</v>
      </c>
      <c r="F622" s="426" t="s">
        <v>417</v>
      </c>
      <c r="G622" s="426" t="s">
        <v>25</v>
      </c>
      <c r="H622" s="426" t="s">
        <v>418</v>
      </c>
      <c r="I622" s="426">
        <v>33</v>
      </c>
      <c r="J622" s="426" t="s">
        <v>582</v>
      </c>
      <c r="K622" s="426" t="s">
        <v>128</v>
      </c>
      <c r="L622" s="426" t="s">
        <v>901</v>
      </c>
      <c r="M622" s="426">
        <v>2021</v>
      </c>
      <c r="N622" s="426" t="s">
        <v>657</v>
      </c>
      <c r="O622" s="426" t="s">
        <v>658</v>
      </c>
      <c r="P622" s="426" t="s">
        <v>651</v>
      </c>
      <c r="Q622" s="426">
        <v>12</v>
      </c>
      <c r="R622" s="426">
        <v>138</v>
      </c>
      <c r="S622" s="426" t="s">
        <v>904</v>
      </c>
      <c r="T622" s="426">
        <v>4</v>
      </c>
      <c r="U622" s="426"/>
    </row>
    <row r="623" ht="13.5" spans="1:21">
      <c r="A623" s="426" t="s">
        <v>582</v>
      </c>
      <c r="B623" s="426" t="s">
        <v>128</v>
      </c>
      <c r="C623" s="426">
        <v>2021</v>
      </c>
      <c r="D623" s="426" t="s">
        <v>419</v>
      </c>
      <c r="E623" s="427" t="s">
        <v>416</v>
      </c>
      <c r="F623" s="426" t="s">
        <v>417</v>
      </c>
      <c r="G623" s="426" t="s">
        <v>25</v>
      </c>
      <c r="H623" s="426" t="s">
        <v>418</v>
      </c>
      <c r="I623" s="426">
        <v>33</v>
      </c>
      <c r="J623" s="426" t="s">
        <v>582</v>
      </c>
      <c r="K623" s="426" t="s">
        <v>128</v>
      </c>
      <c r="L623" s="426" t="s">
        <v>901</v>
      </c>
      <c r="M623" s="426">
        <v>2021</v>
      </c>
      <c r="N623" s="426" t="s">
        <v>657</v>
      </c>
      <c r="O623" s="426" t="s">
        <v>666</v>
      </c>
      <c r="P623" s="426" t="s">
        <v>651</v>
      </c>
      <c r="Q623" s="426">
        <v>13</v>
      </c>
      <c r="R623" s="426">
        <v>157</v>
      </c>
      <c r="S623" s="426" t="s">
        <v>745</v>
      </c>
      <c r="T623" s="426"/>
      <c r="U623" s="426" t="s">
        <v>905</v>
      </c>
    </row>
    <row r="624" ht="13.5" spans="1:21">
      <c r="A624" s="426" t="s">
        <v>583</v>
      </c>
      <c r="B624" s="426" t="s">
        <v>128</v>
      </c>
      <c r="C624" s="426">
        <v>2022</v>
      </c>
      <c r="D624" s="426" t="s">
        <v>321</v>
      </c>
      <c r="E624" s="427" t="s">
        <v>341</v>
      </c>
      <c r="F624" s="426" t="s">
        <v>342</v>
      </c>
      <c r="G624" s="426" t="s">
        <v>25</v>
      </c>
      <c r="H624" s="426" t="s">
        <v>343</v>
      </c>
      <c r="I624" s="426">
        <v>32</v>
      </c>
      <c r="J624" s="426" t="s">
        <v>583</v>
      </c>
      <c r="K624" s="426" t="s">
        <v>128</v>
      </c>
      <c r="L624" s="426" t="s">
        <v>835</v>
      </c>
      <c r="M624" s="426">
        <v>2022</v>
      </c>
      <c r="N624" s="426" t="s">
        <v>649</v>
      </c>
      <c r="O624" s="426" t="s">
        <v>650</v>
      </c>
      <c r="P624" s="426" t="s">
        <v>651</v>
      </c>
      <c r="Q624" s="426">
        <v>14</v>
      </c>
      <c r="R624" s="426">
        <v>158</v>
      </c>
      <c r="S624" s="426" t="s">
        <v>906</v>
      </c>
      <c r="T624" s="426">
        <v>2</v>
      </c>
      <c r="U624" s="426"/>
    </row>
    <row r="625" ht="13.5" spans="1:21">
      <c r="A625" s="426" t="s">
        <v>583</v>
      </c>
      <c r="B625" s="426" t="s">
        <v>128</v>
      </c>
      <c r="C625" s="426">
        <v>2022</v>
      </c>
      <c r="D625" s="426" t="s">
        <v>321</v>
      </c>
      <c r="E625" s="427" t="s">
        <v>347</v>
      </c>
      <c r="F625" s="426" t="s">
        <v>348</v>
      </c>
      <c r="G625" s="426" t="s">
        <v>25</v>
      </c>
      <c r="H625" s="426" t="s">
        <v>349</v>
      </c>
      <c r="I625" s="426">
        <v>44</v>
      </c>
      <c r="J625" s="426" t="s">
        <v>583</v>
      </c>
      <c r="K625" s="426" t="s">
        <v>128</v>
      </c>
      <c r="L625" s="426" t="s">
        <v>835</v>
      </c>
      <c r="M625" s="426">
        <v>2022</v>
      </c>
      <c r="N625" s="426" t="s">
        <v>649</v>
      </c>
      <c r="O625" s="426" t="s">
        <v>650</v>
      </c>
      <c r="P625" s="426" t="s">
        <v>651</v>
      </c>
      <c r="Q625" s="426">
        <v>14</v>
      </c>
      <c r="R625" s="426">
        <v>158</v>
      </c>
      <c r="S625" s="426" t="s">
        <v>906</v>
      </c>
      <c r="T625" s="426">
        <v>2</v>
      </c>
      <c r="U625" s="426"/>
    </row>
    <row r="626" ht="13.5" spans="1:21">
      <c r="A626" s="426" t="s">
        <v>583</v>
      </c>
      <c r="B626" s="426" t="s">
        <v>128</v>
      </c>
      <c r="C626" s="426">
        <v>2022</v>
      </c>
      <c r="D626" s="426" t="s">
        <v>321</v>
      </c>
      <c r="E626" s="427" t="s">
        <v>341</v>
      </c>
      <c r="F626" s="426" t="s">
        <v>342</v>
      </c>
      <c r="G626" s="426" t="s">
        <v>25</v>
      </c>
      <c r="H626" s="426" t="s">
        <v>343</v>
      </c>
      <c r="I626" s="426">
        <v>32</v>
      </c>
      <c r="J626" s="426" t="s">
        <v>583</v>
      </c>
      <c r="K626" s="426" t="s">
        <v>128</v>
      </c>
      <c r="L626" s="426" t="s">
        <v>835</v>
      </c>
      <c r="M626" s="426">
        <v>2022</v>
      </c>
      <c r="N626" s="426" t="s">
        <v>649</v>
      </c>
      <c r="O626" s="426" t="s">
        <v>654</v>
      </c>
      <c r="P626" s="426" t="s">
        <v>651</v>
      </c>
      <c r="Q626" s="426">
        <v>15</v>
      </c>
      <c r="R626" s="426">
        <v>159</v>
      </c>
      <c r="S626" s="426" t="s">
        <v>907</v>
      </c>
      <c r="T626" s="426">
        <v>4</v>
      </c>
      <c r="U626" s="426"/>
    </row>
    <row r="627" ht="13.5" spans="1:21">
      <c r="A627" s="426" t="s">
        <v>583</v>
      </c>
      <c r="B627" s="426" t="s">
        <v>128</v>
      </c>
      <c r="C627" s="426">
        <v>2022</v>
      </c>
      <c r="D627" s="426" t="s">
        <v>321</v>
      </c>
      <c r="E627" s="427" t="s">
        <v>347</v>
      </c>
      <c r="F627" s="426" t="s">
        <v>348</v>
      </c>
      <c r="G627" s="426" t="s">
        <v>25</v>
      </c>
      <c r="H627" s="426" t="s">
        <v>349</v>
      </c>
      <c r="I627" s="426">
        <v>44</v>
      </c>
      <c r="J627" s="426" t="s">
        <v>583</v>
      </c>
      <c r="K627" s="426" t="s">
        <v>128</v>
      </c>
      <c r="L627" s="426" t="s">
        <v>835</v>
      </c>
      <c r="M627" s="426">
        <v>2022</v>
      </c>
      <c r="N627" s="426" t="s">
        <v>649</v>
      </c>
      <c r="O627" s="426" t="s">
        <v>654</v>
      </c>
      <c r="P627" s="426" t="s">
        <v>651</v>
      </c>
      <c r="Q627" s="426">
        <v>15</v>
      </c>
      <c r="R627" s="426">
        <v>159</v>
      </c>
      <c r="S627" s="426" t="s">
        <v>907</v>
      </c>
      <c r="T627" s="426">
        <v>4</v>
      </c>
      <c r="U627" s="426"/>
    </row>
    <row r="628" ht="13.5" spans="1:21">
      <c r="A628" s="426" t="s">
        <v>583</v>
      </c>
      <c r="B628" s="426" t="s">
        <v>128</v>
      </c>
      <c r="C628" s="426">
        <v>2022</v>
      </c>
      <c r="D628" s="426" t="s">
        <v>321</v>
      </c>
      <c r="E628" s="427" t="s">
        <v>341</v>
      </c>
      <c r="F628" s="426" t="s">
        <v>342</v>
      </c>
      <c r="G628" s="426" t="s">
        <v>25</v>
      </c>
      <c r="H628" s="426" t="s">
        <v>343</v>
      </c>
      <c r="I628" s="426">
        <v>32</v>
      </c>
      <c r="J628" s="426" t="s">
        <v>583</v>
      </c>
      <c r="K628" s="426" t="s">
        <v>128</v>
      </c>
      <c r="L628" s="426" t="s">
        <v>835</v>
      </c>
      <c r="M628" s="426">
        <v>2022</v>
      </c>
      <c r="N628" s="426" t="s">
        <v>649</v>
      </c>
      <c r="O628" s="426" t="s">
        <v>654</v>
      </c>
      <c r="P628" s="426" t="s">
        <v>651</v>
      </c>
      <c r="Q628" s="426">
        <v>16</v>
      </c>
      <c r="R628" s="426">
        <v>160</v>
      </c>
      <c r="S628" s="426" t="s">
        <v>908</v>
      </c>
      <c r="T628" s="426">
        <v>3</v>
      </c>
      <c r="U628" s="426"/>
    </row>
    <row r="629" ht="13.5" spans="1:21">
      <c r="A629" s="426" t="s">
        <v>583</v>
      </c>
      <c r="B629" s="426" t="s">
        <v>128</v>
      </c>
      <c r="C629" s="426">
        <v>2022</v>
      </c>
      <c r="D629" s="426" t="s">
        <v>321</v>
      </c>
      <c r="E629" s="427" t="s">
        <v>347</v>
      </c>
      <c r="F629" s="426" t="s">
        <v>348</v>
      </c>
      <c r="G629" s="426" t="s">
        <v>25</v>
      </c>
      <c r="H629" s="426" t="s">
        <v>349</v>
      </c>
      <c r="I629" s="426">
        <v>44</v>
      </c>
      <c r="J629" s="426" t="s">
        <v>583</v>
      </c>
      <c r="K629" s="426" t="s">
        <v>128</v>
      </c>
      <c r="L629" s="426" t="s">
        <v>835</v>
      </c>
      <c r="M629" s="426">
        <v>2022</v>
      </c>
      <c r="N629" s="426" t="s">
        <v>649</v>
      </c>
      <c r="O629" s="426" t="s">
        <v>654</v>
      </c>
      <c r="P629" s="426" t="s">
        <v>651</v>
      </c>
      <c r="Q629" s="426">
        <v>16</v>
      </c>
      <c r="R629" s="426">
        <v>160</v>
      </c>
      <c r="S629" s="426" t="s">
        <v>908</v>
      </c>
      <c r="T629" s="426">
        <v>3</v>
      </c>
      <c r="U629" s="426"/>
    </row>
    <row r="630" ht="13.5" spans="1:21">
      <c r="A630" s="426" t="s">
        <v>583</v>
      </c>
      <c r="B630" s="426" t="s">
        <v>128</v>
      </c>
      <c r="C630" s="426">
        <v>2022</v>
      </c>
      <c r="D630" s="426" t="s">
        <v>321</v>
      </c>
      <c r="E630" s="427" t="s">
        <v>341</v>
      </c>
      <c r="F630" s="426" t="s">
        <v>342</v>
      </c>
      <c r="G630" s="426" t="s">
        <v>25</v>
      </c>
      <c r="H630" s="426" t="s">
        <v>343</v>
      </c>
      <c r="I630" s="426">
        <v>32</v>
      </c>
      <c r="J630" s="426" t="s">
        <v>583</v>
      </c>
      <c r="K630" s="426" t="s">
        <v>128</v>
      </c>
      <c r="L630" s="426" t="s">
        <v>835</v>
      </c>
      <c r="M630" s="426">
        <v>2022</v>
      </c>
      <c r="N630" s="426" t="s">
        <v>649</v>
      </c>
      <c r="O630" s="426" t="s">
        <v>654</v>
      </c>
      <c r="P630" s="426" t="s">
        <v>651</v>
      </c>
      <c r="Q630" s="426">
        <v>17</v>
      </c>
      <c r="R630" s="426">
        <v>161</v>
      </c>
      <c r="S630" s="426" t="s">
        <v>909</v>
      </c>
      <c r="T630" s="426">
        <v>3</v>
      </c>
      <c r="U630" s="426"/>
    </row>
    <row r="631" ht="13.5" spans="1:21">
      <c r="A631" s="426" t="s">
        <v>583</v>
      </c>
      <c r="B631" s="426" t="s">
        <v>128</v>
      </c>
      <c r="C631" s="426">
        <v>2022</v>
      </c>
      <c r="D631" s="426" t="s">
        <v>321</v>
      </c>
      <c r="E631" s="427" t="s">
        <v>347</v>
      </c>
      <c r="F631" s="426" t="s">
        <v>348</v>
      </c>
      <c r="G631" s="426" t="s">
        <v>25</v>
      </c>
      <c r="H631" s="426" t="s">
        <v>349</v>
      </c>
      <c r="I631" s="426">
        <v>44</v>
      </c>
      <c r="J631" s="426" t="s">
        <v>583</v>
      </c>
      <c r="K631" s="426" t="s">
        <v>128</v>
      </c>
      <c r="L631" s="426" t="s">
        <v>835</v>
      </c>
      <c r="M631" s="426">
        <v>2022</v>
      </c>
      <c r="N631" s="426" t="s">
        <v>649</v>
      </c>
      <c r="O631" s="426" t="s">
        <v>654</v>
      </c>
      <c r="P631" s="426" t="s">
        <v>651</v>
      </c>
      <c r="Q631" s="426">
        <v>17</v>
      </c>
      <c r="R631" s="426">
        <v>161</v>
      </c>
      <c r="S631" s="426" t="s">
        <v>909</v>
      </c>
      <c r="T631" s="426">
        <v>3</v>
      </c>
      <c r="U631" s="426"/>
    </row>
    <row r="632" ht="13.5" spans="1:21">
      <c r="A632" s="426" t="s">
        <v>583</v>
      </c>
      <c r="B632" s="426" t="s">
        <v>128</v>
      </c>
      <c r="C632" s="426">
        <v>2022</v>
      </c>
      <c r="D632" s="426" t="s">
        <v>321</v>
      </c>
      <c r="E632" s="427" t="s">
        <v>341</v>
      </c>
      <c r="F632" s="426" t="s">
        <v>342</v>
      </c>
      <c r="G632" s="426" t="s">
        <v>25</v>
      </c>
      <c r="H632" s="426" t="s">
        <v>343</v>
      </c>
      <c r="I632" s="426">
        <v>32</v>
      </c>
      <c r="J632" s="426" t="s">
        <v>583</v>
      </c>
      <c r="K632" s="426" t="s">
        <v>128</v>
      </c>
      <c r="L632" s="426" t="s">
        <v>835</v>
      </c>
      <c r="M632" s="426">
        <v>2022</v>
      </c>
      <c r="N632" s="426" t="s">
        <v>649</v>
      </c>
      <c r="O632" s="426" t="s">
        <v>654</v>
      </c>
      <c r="P632" s="426" t="s">
        <v>651</v>
      </c>
      <c r="Q632" s="426">
        <v>18</v>
      </c>
      <c r="R632" s="426">
        <v>162</v>
      </c>
      <c r="S632" s="426" t="s">
        <v>910</v>
      </c>
      <c r="T632" s="426">
        <v>2</v>
      </c>
      <c r="U632" s="426"/>
    </row>
    <row r="633" ht="13.5" spans="1:21">
      <c r="A633" s="426" t="s">
        <v>583</v>
      </c>
      <c r="B633" s="426" t="s">
        <v>128</v>
      </c>
      <c r="C633" s="426">
        <v>2022</v>
      </c>
      <c r="D633" s="426" t="s">
        <v>321</v>
      </c>
      <c r="E633" s="427" t="s">
        <v>347</v>
      </c>
      <c r="F633" s="426" t="s">
        <v>348</v>
      </c>
      <c r="G633" s="426" t="s">
        <v>25</v>
      </c>
      <c r="H633" s="426" t="s">
        <v>349</v>
      </c>
      <c r="I633" s="426">
        <v>44</v>
      </c>
      <c r="J633" s="426" t="s">
        <v>583</v>
      </c>
      <c r="K633" s="426" t="s">
        <v>128</v>
      </c>
      <c r="L633" s="426" t="s">
        <v>835</v>
      </c>
      <c r="M633" s="426">
        <v>2022</v>
      </c>
      <c r="N633" s="426" t="s">
        <v>649</v>
      </c>
      <c r="O633" s="426" t="s">
        <v>654</v>
      </c>
      <c r="P633" s="426" t="s">
        <v>651</v>
      </c>
      <c r="Q633" s="426">
        <v>18</v>
      </c>
      <c r="R633" s="426">
        <v>162</v>
      </c>
      <c r="S633" s="426" t="s">
        <v>910</v>
      </c>
      <c r="T633" s="426">
        <v>2</v>
      </c>
      <c r="U633" s="426"/>
    </row>
    <row r="634" ht="13.5" spans="1:21">
      <c r="A634" s="426" t="s">
        <v>583</v>
      </c>
      <c r="B634" s="426" t="s">
        <v>128</v>
      </c>
      <c r="C634" s="426">
        <v>2022</v>
      </c>
      <c r="D634" s="426" t="s">
        <v>321</v>
      </c>
      <c r="E634" s="427" t="s">
        <v>341</v>
      </c>
      <c r="F634" s="426" t="s">
        <v>342</v>
      </c>
      <c r="G634" s="426" t="s">
        <v>25</v>
      </c>
      <c r="H634" s="426" t="s">
        <v>343</v>
      </c>
      <c r="I634" s="426">
        <v>32</v>
      </c>
      <c r="J634" s="426" t="s">
        <v>583</v>
      </c>
      <c r="K634" s="426" t="s">
        <v>128</v>
      </c>
      <c r="L634" s="426" t="s">
        <v>835</v>
      </c>
      <c r="M634" s="426">
        <v>2022</v>
      </c>
      <c r="N634" s="426" t="s">
        <v>649</v>
      </c>
      <c r="O634" s="426" t="s">
        <v>654</v>
      </c>
      <c r="P634" s="426" t="s">
        <v>651</v>
      </c>
      <c r="Q634" s="426">
        <v>19</v>
      </c>
      <c r="R634" s="426">
        <v>163</v>
      </c>
      <c r="S634" s="426" t="s">
        <v>911</v>
      </c>
      <c r="T634" s="426">
        <v>2</v>
      </c>
      <c r="U634" s="426"/>
    </row>
    <row r="635" ht="13.5" spans="1:21">
      <c r="A635" s="426" t="s">
        <v>583</v>
      </c>
      <c r="B635" s="426" t="s">
        <v>128</v>
      </c>
      <c r="C635" s="426">
        <v>2022</v>
      </c>
      <c r="D635" s="426" t="s">
        <v>321</v>
      </c>
      <c r="E635" s="427" t="s">
        <v>347</v>
      </c>
      <c r="F635" s="426" t="s">
        <v>348</v>
      </c>
      <c r="G635" s="426" t="s">
        <v>25</v>
      </c>
      <c r="H635" s="426" t="s">
        <v>349</v>
      </c>
      <c r="I635" s="426">
        <v>44</v>
      </c>
      <c r="J635" s="426" t="s">
        <v>583</v>
      </c>
      <c r="K635" s="426" t="s">
        <v>128</v>
      </c>
      <c r="L635" s="426" t="s">
        <v>835</v>
      </c>
      <c r="M635" s="426">
        <v>2022</v>
      </c>
      <c r="N635" s="426" t="s">
        <v>649</v>
      </c>
      <c r="O635" s="426" t="s">
        <v>654</v>
      </c>
      <c r="P635" s="426" t="s">
        <v>651</v>
      </c>
      <c r="Q635" s="426">
        <v>19</v>
      </c>
      <c r="R635" s="426">
        <v>163</v>
      </c>
      <c r="S635" s="426" t="s">
        <v>911</v>
      </c>
      <c r="T635" s="426">
        <v>2</v>
      </c>
      <c r="U635" s="426"/>
    </row>
    <row r="636" ht="13.5" spans="1:21">
      <c r="A636" s="426" t="s">
        <v>583</v>
      </c>
      <c r="B636" s="426" t="s">
        <v>128</v>
      </c>
      <c r="C636" s="426">
        <v>2022</v>
      </c>
      <c r="D636" s="426" t="s">
        <v>321</v>
      </c>
      <c r="E636" s="427" t="s">
        <v>341</v>
      </c>
      <c r="F636" s="426" t="s">
        <v>342</v>
      </c>
      <c r="G636" s="426" t="s">
        <v>25</v>
      </c>
      <c r="H636" s="426" t="s">
        <v>343</v>
      </c>
      <c r="I636" s="426">
        <v>32</v>
      </c>
      <c r="J636" s="426" t="s">
        <v>583</v>
      </c>
      <c r="K636" s="426" t="s">
        <v>128</v>
      </c>
      <c r="L636" s="426" t="s">
        <v>835</v>
      </c>
      <c r="M636" s="426">
        <v>2022</v>
      </c>
      <c r="N636" s="426" t="s">
        <v>649</v>
      </c>
      <c r="O636" s="426" t="s">
        <v>654</v>
      </c>
      <c r="P636" s="426" t="s">
        <v>651</v>
      </c>
      <c r="Q636" s="426">
        <v>20</v>
      </c>
      <c r="R636" s="426">
        <v>164</v>
      </c>
      <c r="S636" s="426" t="s">
        <v>841</v>
      </c>
      <c r="T636" s="426">
        <v>2</v>
      </c>
      <c r="U636" s="426"/>
    </row>
    <row r="637" ht="13.5" spans="1:21">
      <c r="A637" s="426" t="s">
        <v>583</v>
      </c>
      <c r="B637" s="426" t="s">
        <v>128</v>
      </c>
      <c r="C637" s="426">
        <v>2022</v>
      </c>
      <c r="D637" s="426" t="s">
        <v>321</v>
      </c>
      <c r="E637" s="427" t="s">
        <v>347</v>
      </c>
      <c r="F637" s="426" t="s">
        <v>348</v>
      </c>
      <c r="G637" s="426" t="s">
        <v>25</v>
      </c>
      <c r="H637" s="426" t="s">
        <v>349</v>
      </c>
      <c r="I637" s="426">
        <v>44</v>
      </c>
      <c r="J637" s="426" t="s">
        <v>583</v>
      </c>
      <c r="K637" s="426" t="s">
        <v>128</v>
      </c>
      <c r="L637" s="426" t="s">
        <v>835</v>
      </c>
      <c r="M637" s="426">
        <v>2022</v>
      </c>
      <c r="N637" s="426" t="s">
        <v>649</v>
      </c>
      <c r="O637" s="426" t="s">
        <v>654</v>
      </c>
      <c r="P637" s="426" t="s">
        <v>651</v>
      </c>
      <c r="Q637" s="426">
        <v>20</v>
      </c>
      <c r="R637" s="426">
        <v>164</v>
      </c>
      <c r="S637" s="426" t="s">
        <v>841</v>
      </c>
      <c r="T637" s="426">
        <v>2</v>
      </c>
      <c r="U637" s="426"/>
    </row>
    <row r="638" ht="13.5" spans="1:21">
      <c r="A638" s="426" t="s">
        <v>583</v>
      </c>
      <c r="B638" s="426" t="s">
        <v>128</v>
      </c>
      <c r="C638" s="426">
        <v>2022</v>
      </c>
      <c r="D638" s="426" t="s">
        <v>321</v>
      </c>
      <c r="E638" s="427" t="s">
        <v>341</v>
      </c>
      <c r="F638" s="426" t="s">
        <v>342</v>
      </c>
      <c r="G638" s="426" t="s">
        <v>25</v>
      </c>
      <c r="H638" s="426" t="s">
        <v>343</v>
      </c>
      <c r="I638" s="426">
        <v>32</v>
      </c>
      <c r="J638" s="426" t="s">
        <v>583</v>
      </c>
      <c r="K638" s="426" t="s">
        <v>128</v>
      </c>
      <c r="L638" s="426" t="s">
        <v>835</v>
      </c>
      <c r="M638" s="426">
        <v>2022</v>
      </c>
      <c r="N638" s="426" t="s">
        <v>649</v>
      </c>
      <c r="O638" s="426" t="s">
        <v>654</v>
      </c>
      <c r="P638" s="426" t="s">
        <v>651</v>
      </c>
      <c r="Q638" s="426">
        <v>21</v>
      </c>
      <c r="R638" s="426">
        <v>165</v>
      </c>
      <c r="S638" s="426" t="s">
        <v>912</v>
      </c>
      <c r="T638" s="426">
        <v>1</v>
      </c>
      <c r="U638" s="426"/>
    </row>
    <row r="639" ht="13.5" spans="1:21">
      <c r="A639" s="426" t="s">
        <v>583</v>
      </c>
      <c r="B639" s="426" t="s">
        <v>128</v>
      </c>
      <c r="C639" s="426">
        <v>2022</v>
      </c>
      <c r="D639" s="426" t="s">
        <v>321</v>
      </c>
      <c r="E639" s="427" t="s">
        <v>347</v>
      </c>
      <c r="F639" s="426" t="s">
        <v>348</v>
      </c>
      <c r="G639" s="426" t="s">
        <v>25</v>
      </c>
      <c r="H639" s="426" t="s">
        <v>349</v>
      </c>
      <c r="I639" s="426">
        <v>44</v>
      </c>
      <c r="J639" s="426" t="s">
        <v>583</v>
      </c>
      <c r="K639" s="426" t="s">
        <v>128</v>
      </c>
      <c r="L639" s="426" t="s">
        <v>835</v>
      </c>
      <c r="M639" s="426">
        <v>2022</v>
      </c>
      <c r="N639" s="426" t="s">
        <v>649</v>
      </c>
      <c r="O639" s="426" t="s">
        <v>654</v>
      </c>
      <c r="P639" s="426" t="s">
        <v>651</v>
      </c>
      <c r="Q639" s="426">
        <v>21</v>
      </c>
      <c r="R639" s="426">
        <v>165</v>
      </c>
      <c r="S639" s="426" t="s">
        <v>912</v>
      </c>
      <c r="T639" s="426">
        <v>1</v>
      </c>
      <c r="U639" s="426"/>
    </row>
    <row r="640" ht="13.5" spans="1:21">
      <c r="A640" s="426" t="s">
        <v>583</v>
      </c>
      <c r="B640" s="426" t="s">
        <v>128</v>
      </c>
      <c r="C640" s="426">
        <v>2022</v>
      </c>
      <c r="D640" s="426" t="s">
        <v>321</v>
      </c>
      <c r="E640" s="427" t="s">
        <v>341</v>
      </c>
      <c r="F640" s="426" t="s">
        <v>342</v>
      </c>
      <c r="G640" s="426" t="s">
        <v>25</v>
      </c>
      <c r="H640" s="426" t="s">
        <v>343</v>
      </c>
      <c r="I640" s="426">
        <v>32</v>
      </c>
      <c r="J640" s="426" t="s">
        <v>583</v>
      </c>
      <c r="K640" s="426" t="s">
        <v>128</v>
      </c>
      <c r="L640" s="426" t="s">
        <v>835</v>
      </c>
      <c r="M640" s="426">
        <v>2022</v>
      </c>
      <c r="N640" s="426" t="s">
        <v>649</v>
      </c>
      <c r="O640" s="426" t="s">
        <v>654</v>
      </c>
      <c r="P640" s="426" t="s">
        <v>759</v>
      </c>
      <c r="Q640" s="426">
        <v>22</v>
      </c>
      <c r="R640" s="426">
        <v>166</v>
      </c>
      <c r="S640" s="426" t="s">
        <v>913</v>
      </c>
      <c r="T640" s="426">
        <v>1</v>
      </c>
      <c r="U640" s="426"/>
    </row>
    <row r="641" ht="13.5" spans="1:21">
      <c r="A641" s="426" t="s">
        <v>583</v>
      </c>
      <c r="B641" s="426" t="s">
        <v>128</v>
      </c>
      <c r="C641" s="426">
        <v>2022</v>
      </c>
      <c r="D641" s="426" t="s">
        <v>321</v>
      </c>
      <c r="E641" s="427" t="s">
        <v>347</v>
      </c>
      <c r="F641" s="426" t="s">
        <v>348</v>
      </c>
      <c r="G641" s="426" t="s">
        <v>25</v>
      </c>
      <c r="H641" s="426" t="s">
        <v>349</v>
      </c>
      <c r="I641" s="426">
        <v>44</v>
      </c>
      <c r="J641" s="426" t="s">
        <v>583</v>
      </c>
      <c r="K641" s="426" t="s">
        <v>128</v>
      </c>
      <c r="L641" s="426" t="s">
        <v>835</v>
      </c>
      <c r="M641" s="426">
        <v>2022</v>
      </c>
      <c r="N641" s="426" t="s">
        <v>649</v>
      </c>
      <c r="O641" s="426" t="s">
        <v>654</v>
      </c>
      <c r="P641" s="426" t="s">
        <v>759</v>
      </c>
      <c r="Q641" s="426">
        <v>22</v>
      </c>
      <c r="R641" s="426">
        <v>166</v>
      </c>
      <c r="S641" s="426" t="s">
        <v>913</v>
      </c>
      <c r="T641" s="426">
        <v>1</v>
      </c>
      <c r="U641" s="426"/>
    </row>
    <row r="642" ht="13.5" spans="1:21">
      <c r="A642" s="426" t="s">
        <v>583</v>
      </c>
      <c r="B642" s="426" t="s">
        <v>128</v>
      </c>
      <c r="C642" s="426">
        <v>2022</v>
      </c>
      <c r="D642" s="426" t="s">
        <v>321</v>
      </c>
      <c r="E642" s="427" t="s">
        <v>341</v>
      </c>
      <c r="F642" s="426" t="s">
        <v>342</v>
      </c>
      <c r="G642" s="426" t="s">
        <v>25</v>
      </c>
      <c r="H642" s="426" t="s">
        <v>343</v>
      </c>
      <c r="I642" s="426">
        <v>32</v>
      </c>
      <c r="J642" s="426" t="s">
        <v>583</v>
      </c>
      <c r="K642" s="426" t="s">
        <v>128</v>
      </c>
      <c r="L642" s="426" t="s">
        <v>835</v>
      </c>
      <c r="M642" s="426">
        <v>2022</v>
      </c>
      <c r="N642" s="426" t="s">
        <v>657</v>
      </c>
      <c r="O642" s="426" t="s">
        <v>729</v>
      </c>
      <c r="P642" s="426" t="s">
        <v>651</v>
      </c>
      <c r="Q642" s="426">
        <v>23</v>
      </c>
      <c r="R642" s="426">
        <v>167</v>
      </c>
      <c r="S642" s="426" t="s">
        <v>914</v>
      </c>
      <c r="T642" s="426">
        <v>2</v>
      </c>
      <c r="U642" s="426"/>
    </row>
    <row r="643" ht="13.5" spans="1:21">
      <c r="A643" s="426" t="s">
        <v>583</v>
      </c>
      <c r="B643" s="426" t="s">
        <v>128</v>
      </c>
      <c r="C643" s="426">
        <v>2022</v>
      </c>
      <c r="D643" s="426" t="s">
        <v>321</v>
      </c>
      <c r="E643" s="427" t="s">
        <v>347</v>
      </c>
      <c r="F643" s="426" t="s">
        <v>348</v>
      </c>
      <c r="G643" s="426" t="s">
        <v>25</v>
      </c>
      <c r="H643" s="426" t="s">
        <v>349</v>
      </c>
      <c r="I643" s="426">
        <v>44</v>
      </c>
      <c r="J643" s="426" t="s">
        <v>583</v>
      </c>
      <c r="K643" s="426" t="s">
        <v>128</v>
      </c>
      <c r="L643" s="426" t="s">
        <v>835</v>
      </c>
      <c r="M643" s="426">
        <v>2022</v>
      </c>
      <c r="N643" s="426" t="s">
        <v>657</v>
      </c>
      <c r="O643" s="426" t="s">
        <v>729</v>
      </c>
      <c r="P643" s="426" t="s">
        <v>651</v>
      </c>
      <c r="Q643" s="426">
        <v>23</v>
      </c>
      <c r="R643" s="426">
        <v>167</v>
      </c>
      <c r="S643" s="426" t="s">
        <v>914</v>
      </c>
      <c r="T643" s="426">
        <v>2</v>
      </c>
      <c r="U643" s="426"/>
    </row>
    <row r="644" ht="13.5" spans="1:21">
      <c r="A644" s="426" t="s">
        <v>583</v>
      </c>
      <c r="B644" s="426" t="s">
        <v>128</v>
      </c>
      <c r="C644" s="426">
        <v>2022</v>
      </c>
      <c r="D644" s="426" t="s">
        <v>321</v>
      </c>
      <c r="E644" s="427" t="s">
        <v>341</v>
      </c>
      <c r="F644" s="426" t="s">
        <v>342</v>
      </c>
      <c r="G644" s="426" t="s">
        <v>25</v>
      </c>
      <c r="H644" s="426" t="s">
        <v>343</v>
      </c>
      <c r="I644" s="426">
        <v>32</v>
      </c>
      <c r="J644" s="426" t="s">
        <v>583</v>
      </c>
      <c r="K644" s="426" t="s">
        <v>128</v>
      </c>
      <c r="L644" s="426" t="s">
        <v>835</v>
      </c>
      <c r="M644" s="426">
        <v>2022</v>
      </c>
      <c r="N644" s="426" t="s">
        <v>657</v>
      </c>
      <c r="O644" s="426" t="s">
        <v>729</v>
      </c>
      <c r="P644" s="426" t="s">
        <v>651</v>
      </c>
      <c r="Q644" s="426">
        <v>24</v>
      </c>
      <c r="R644" s="426">
        <v>168</v>
      </c>
      <c r="S644" s="426" t="s">
        <v>915</v>
      </c>
      <c r="T644" s="426">
        <v>4</v>
      </c>
      <c r="U644" s="426"/>
    </row>
    <row r="645" ht="13.5" spans="1:21">
      <c r="A645" s="426" t="s">
        <v>583</v>
      </c>
      <c r="B645" s="426" t="s">
        <v>128</v>
      </c>
      <c r="C645" s="426">
        <v>2022</v>
      </c>
      <c r="D645" s="426" t="s">
        <v>321</v>
      </c>
      <c r="E645" s="427" t="s">
        <v>347</v>
      </c>
      <c r="F645" s="426" t="s">
        <v>348</v>
      </c>
      <c r="G645" s="426" t="s">
        <v>25</v>
      </c>
      <c r="H645" s="426" t="s">
        <v>349</v>
      </c>
      <c r="I645" s="426">
        <v>44</v>
      </c>
      <c r="J645" s="426" t="s">
        <v>583</v>
      </c>
      <c r="K645" s="426" t="s">
        <v>128</v>
      </c>
      <c r="L645" s="426" t="s">
        <v>835</v>
      </c>
      <c r="M645" s="426">
        <v>2022</v>
      </c>
      <c r="N645" s="426" t="s">
        <v>657</v>
      </c>
      <c r="O645" s="426" t="s">
        <v>729</v>
      </c>
      <c r="P645" s="426" t="s">
        <v>651</v>
      </c>
      <c r="Q645" s="426">
        <v>24</v>
      </c>
      <c r="R645" s="426">
        <v>168</v>
      </c>
      <c r="S645" s="426" t="s">
        <v>915</v>
      </c>
      <c r="T645" s="426">
        <v>4</v>
      </c>
      <c r="U645" s="426"/>
    </row>
    <row r="646" ht="13.5" spans="1:21">
      <c r="A646" s="426" t="s">
        <v>583</v>
      </c>
      <c r="B646" s="426" t="s">
        <v>128</v>
      </c>
      <c r="C646" s="426">
        <v>2022</v>
      </c>
      <c r="D646" s="426" t="s">
        <v>321</v>
      </c>
      <c r="E646" s="427" t="s">
        <v>341</v>
      </c>
      <c r="F646" s="426" t="s">
        <v>342</v>
      </c>
      <c r="G646" s="426" t="s">
        <v>25</v>
      </c>
      <c r="H646" s="426" t="s">
        <v>343</v>
      </c>
      <c r="I646" s="426">
        <v>32</v>
      </c>
      <c r="J646" s="426" t="s">
        <v>583</v>
      </c>
      <c r="K646" s="426" t="s">
        <v>128</v>
      </c>
      <c r="L646" s="426" t="s">
        <v>835</v>
      </c>
      <c r="M646" s="426">
        <v>2022</v>
      </c>
      <c r="N646" s="426" t="s">
        <v>657</v>
      </c>
      <c r="O646" s="426" t="s">
        <v>729</v>
      </c>
      <c r="P646" s="426" t="s">
        <v>651</v>
      </c>
      <c r="Q646" s="426">
        <v>25</v>
      </c>
      <c r="R646" s="426">
        <v>169</v>
      </c>
      <c r="S646" s="426" t="s">
        <v>916</v>
      </c>
      <c r="T646" s="426">
        <v>4</v>
      </c>
      <c r="U646" s="426"/>
    </row>
    <row r="647" ht="13.5" spans="1:21">
      <c r="A647" s="426" t="s">
        <v>583</v>
      </c>
      <c r="B647" s="426" t="s">
        <v>128</v>
      </c>
      <c r="C647" s="426">
        <v>2022</v>
      </c>
      <c r="D647" s="426" t="s">
        <v>321</v>
      </c>
      <c r="E647" s="427" t="s">
        <v>347</v>
      </c>
      <c r="F647" s="426" t="s">
        <v>348</v>
      </c>
      <c r="G647" s="426" t="s">
        <v>25</v>
      </c>
      <c r="H647" s="426" t="s">
        <v>349</v>
      </c>
      <c r="I647" s="426">
        <v>44</v>
      </c>
      <c r="J647" s="426" t="s">
        <v>583</v>
      </c>
      <c r="K647" s="426" t="s">
        <v>128</v>
      </c>
      <c r="L647" s="426" t="s">
        <v>835</v>
      </c>
      <c r="M647" s="426">
        <v>2022</v>
      </c>
      <c r="N647" s="426" t="s">
        <v>657</v>
      </c>
      <c r="O647" s="426" t="s">
        <v>729</v>
      </c>
      <c r="P647" s="426" t="s">
        <v>651</v>
      </c>
      <c r="Q647" s="426">
        <v>25</v>
      </c>
      <c r="R647" s="426">
        <v>169</v>
      </c>
      <c r="S647" s="426" t="s">
        <v>916</v>
      </c>
      <c r="T647" s="426">
        <v>4</v>
      </c>
      <c r="U647" s="426"/>
    </row>
    <row r="648" ht="13.5" spans="1:21">
      <c r="A648" s="426" t="s">
        <v>583</v>
      </c>
      <c r="B648" s="426" t="s">
        <v>128</v>
      </c>
      <c r="C648" s="426">
        <v>2022</v>
      </c>
      <c r="D648" s="426" t="s">
        <v>321</v>
      </c>
      <c r="E648" s="427" t="s">
        <v>341</v>
      </c>
      <c r="F648" s="426" t="s">
        <v>342</v>
      </c>
      <c r="G648" s="426" t="s">
        <v>25</v>
      </c>
      <c r="H648" s="426" t="s">
        <v>343</v>
      </c>
      <c r="I648" s="426">
        <v>32</v>
      </c>
      <c r="J648" s="426" t="s">
        <v>583</v>
      </c>
      <c r="K648" s="426" t="s">
        <v>128</v>
      </c>
      <c r="L648" s="426" t="s">
        <v>835</v>
      </c>
      <c r="M648" s="426">
        <v>2022</v>
      </c>
      <c r="N648" s="426" t="s">
        <v>657</v>
      </c>
      <c r="O648" s="426" t="s">
        <v>666</v>
      </c>
      <c r="P648" s="426" t="s">
        <v>651</v>
      </c>
      <c r="Q648" s="426">
        <v>26</v>
      </c>
      <c r="R648" s="426">
        <v>278</v>
      </c>
      <c r="S648" s="426" t="s">
        <v>917</v>
      </c>
      <c r="T648" s="426"/>
      <c r="U648" s="426" t="s">
        <v>668</v>
      </c>
    </row>
    <row r="649" ht="13.5" spans="1:21">
      <c r="A649" s="426" t="s">
        <v>583</v>
      </c>
      <c r="B649" s="426" t="s">
        <v>128</v>
      </c>
      <c r="C649" s="426">
        <v>2022</v>
      </c>
      <c r="D649" s="426" t="s">
        <v>321</v>
      </c>
      <c r="E649" s="427" t="s">
        <v>347</v>
      </c>
      <c r="F649" s="426" t="s">
        <v>348</v>
      </c>
      <c r="G649" s="426" t="s">
        <v>25</v>
      </c>
      <c r="H649" s="426" t="s">
        <v>349</v>
      </c>
      <c r="I649" s="426">
        <v>44</v>
      </c>
      <c r="J649" s="426" t="s">
        <v>583</v>
      </c>
      <c r="K649" s="426" t="s">
        <v>128</v>
      </c>
      <c r="L649" s="426" t="s">
        <v>835</v>
      </c>
      <c r="M649" s="426">
        <v>2022</v>
      </c>
      <c r="N649" s="426" t="s">
        <v>657</v>
      </c>
      <c r="O649" s="426" t="s">
        <v>666</v>
      </c>
      <c r="P649" s="426" t="s">
        <v>651</v>
      </c>
      <c r="Q649" s="426">
        <v>26</v>
      </c>
      <c r="R649" s="426">
        <v>278</v>
      </c>
      <c r="S649" s="426" t="s">
        <v>917</v>
      </c>
      <c r="T649" s="426"/>
      <c r="U649" s="426" t="s">
        <v>668</v>
      </c>
    </row>
    <row r="650" ht="13.5" spans="1:21">
      <c r="A650" s="426" t="s">
        <v>584</v>
      </c>
      <c r="B650" s="426" t="s">
        <v>128</v>
      </c>
      <c r="C650" s="426">
        <v>2022</v>
      </c>
      <c r="D650" s="426" t="s">
        <v>331</v>
      </c>
      <c r="E650" s="427" t="s">
        <v>344</v>
      </c>
      <c r="F650" s="426" t="s">
        <v>345</v>
      </c>
      <c r="G650" s="426" t="s">
        <v>25</v>
      </c>
      <c r="H650" s="426" t="s">
        <v>346</v>
      </c>
      <c r="I650" s="426">
        <v>40</v>
      </c>
      <c r="J650" s="426" t="s">
        <v>584</v>
      </c>
      <c r="K650" s="426" t="s">
        <v>128</v>
      </c>
      <c r="L650" s="426" t="s">
        <v>648</v>
      </c>
      <c r="M650" s="426">
        <v>2022</v>
      </c>
      <c r="N650" s="426" t="s">
        <v>649</v>
      </c>
      <c r="O650" s="426" t="s">
        <v>650</v>
      </c>
      <c r="P650" s="426" t="s">
        <v>651</v>
      </c>
      <c r="Q650" s="426">
        <v>19</v>
      </c>
      <c r="R650" s="426">
        <v>170</v>
      </c>
      <c r="S650" s="426" t="s">
        <v>906</v>
      </c>
      <c r="T650" s="426">
        <v>2</v>
      </c>
      <c r="U650" s="426"/>
    </row>
    <row r="651" ht="13.5" spans="1:21">
      <c r="A651" s="426" t="s">
        <v>584</v>
      </c>
      <c r="B651" s="426" t="s">
        <v>128</v>
      </c>
      <c r="C651" s="426">
        <v>2022</v>
      </c>
      <c r="D651" s="426" t="s">
        <v>331</v>
      </c>
      <c r="E651" s="427" t="s">
        <v>344</v>
      </c>
      <c r="F651" s="426" t="s">
        <v>345</v>
      </c>
      <c r="G651" s="426" t="s">
        <v>25</v>
      </c>
      <c r="H651" s="426" t="s">
        <v>346</v>
      </c>
      <c r="I651" s="426">
        <v>40</v>
      </c>
      <c r="J651" s="426" t="s">
        <v>584</v>
      </c>
      <c r="K651" s="426" t="s">
        <v>128</v>
      </c>
      <c r="L651" s="426" t="s">
        <v>648</v>
      </c>
      <c r="M651" s="426">
        <v>2022</v>
      </c>
      <c r="N651" s="426" t="s">
        <v>649</v>
      </c>
      <c r="O651" s="426" t="s">
        <v>654</v>
      </c>
      <c r="P651" s="426" t="s">
        <v>651</v>
      </c>
      <c r="Q651" s="426">
        <v>20</v>
      </c>
      <c r="R651" s="426">
        <v>171</v>
      </c>
      <c r="S651" s="426" t="s">
        <v>907</v>
      </c>
      <c r="T651" s="426">
        <v>4</v>
      </c>
      <c r="U651" s="426"/>
    </row>
    <row r="652" ht="13.5" spans="1:21">
      <c r="A652" s="426" t="s">
        <v>584</v>
      </c>
      <c r="B652" s="426" t="s">
        <v>128</v>
      </c>
      <c r="C652" s="426">
        <v>2022</v>
      </c>
      <c r="D652" s="426" t="s">
        <v>331</v>
      </c>
      <c r="E652" s="427" t="s">
        <v>344</v>
      </c>
      <c r="F652" s="426" t="s">
        <v>345</v>
      </c>
      <c r="G652" s="426" t="s">
        <v>25</v>
      </c>
      <c r="H652" s="426" t="s">
        <v>346</v>
      </c>
      <c r="I652" s="426">
        <v>40</v>
      </c>
      <c r="J652" s="426" t="s">
        <v>584</v>
      </c>
      <c r="K652" s="426" t="s">
        <v>128</v>
      </c>
      <c r="L652" s="426" t="s">
        <v>648</v>
      </c>
      <c r="M652" s="426">
        <v>2022</v>
      </c>
      <c r="N652" s="426" t="s">
        <v>649</v>
      </c>
      <c r="O652" s="426" t="s">
        <v>654</v>
      </c>
      <c r="P652" s="426" t="s">
        <v>651</v>
      </c>
      <c r="Q652" s="426">
        <v>21</v>
      </c>
      <c r="R652" s="426">
        <v>172</v>
      </c>
      <c r="S652" s="426" t="s">
        <v>908</v>
      </c>
      <c r="T652" s="426">
        <v>3</v>
      </c>
      <c r="U652" s="426"/>
    </row>
    <row r="653" ht="13.5" spans="1:21">
      <c r="A653" s="426" t="s">
        <v>584</v>
      </c>
      <c r="B653" s="426" t="s">
        <v>128</v>
      </c>
      <c r="C653" s="426">
        <v>2022</v>
      </c>
      <c r="D653" s="426" t="s">
        <v>331</v>
      </c>
      <c r="E653" s="427" t="s">
        <v>344</v>
      </c>
      <c r="F653" s="426" t="s">
        <v>345</v>
      </c>
      <c r="G653" s="426" t="s">
        <v>25</v>
      </c>
      <c r="H653" s="426" t="s">
        <v>346</v>
      </c>
      <c r="I653" s="426">
        <v>40</v>
      </c>
      <c r="J653" s="426" t="s">
        <v>584</v>
      </c>
      <c r="K653" s="426" t="s">
        <v>128</v>
      </c>
      <c r="L653" s="426" t="s">
        <v>648</v>
      </c>
      <c r="M653" s="426">
        <v>2022</v>
      </c>
      <c r="N653" s="426" t="s">
        <v>649</v>
      </c>
      <c r="O653" s="426" t="s">
        <v>654</v>
      </c>
      <c r="P653" s="426" t="s">
        <v>651</v>
      </c>
      <c r="Q653" s="426">
        <v>22</v>
      </c>
      <c r="R653" s="426">
        <v>173</v>
      </c>
      <c r="S653" s="426" t="s">
        <v>909</v>
      </c>
      <c r="T653" s="426">
        <v>3</v>
      </c>
      <c r="U653" s="426"/>
    </row>
    <row r="654" ht="13.5" spans="1:21">
      <c r="A654" s="426" t="s">
        <v>584</v>
      </c>
      <c r="B654" s="426" t="s">
        <v>128</v>
      </c>
      <c r="C654" s="426">
        <v>2022</v>
      </c>
      <c r="D654" s="426" t="s">
        <v>331</v>
      </c>
      <c r="E654" s="427" t="s">
        <v>344</v>
      </c>
      <c r="F654" s="426" t="s">
        <v>345</v>
      </c>
      <c r="G654" s="426" t="s">
        <v>25</v>
      </c>
      <c r="H654" s="426" t="s">
        <v>346</v>
      </c>
      <c r="I654" s="426">
        <v>40</v>
      </c>
      <c r="J654" s="426" t="s">
        <v>584</v>
      </c>
      <c r="K654" s="426" t="s">
        <v>128</v>
      </c>
      <c r="L654" s="426" t="s">
        <v>648</v>
      </c>
      <c r="M654" s="426">
        <v>2022</v>
      </c>
      <c r="N654" s="426" t="s">
        <v>649</v>
      </c>
      <c r="O654" s="426" t="s">
        <v>654</v>
      </c>
      <c r="P654" s="426" t="s">
        <v>651</v>
      </c>
      <c r="Q654" s="426">
        <v>23</v>
      </c>
      <c r="R654" s="426">
        <v>174</v>
      </c>
      <c r="S654" s="426" t="s">
        <v>910</v>
      </c>
      <c r="T654" s="426">
        <v>2</v>
      </c>
      <c r="U654" s="426"/>
    </row>
    <row r="655" ht="13.5" spans="1:21">
      <c r="A655" s="426" t="s">
        <v>584</v>
      </c>
      <c r="B655" s="426" t="s">
        <v>128</v>
      </c>
      <c r="C655" s="426">
        <v>2022</v>
      </c>
      <c r="D655" s="426" t="s">
        <v>331</v>
      </c>
      <c r="E655" s="427" t="s">
        <v>344</v>
      </c>
      <c r="F655" s="426" t="s">
        <v>345</v>
      </c>
      <c r="G655" s="426" t="s">
        <v>25</v>
      </c>
      <c r="H655" s="426" t="s">
        <v>346</v>
      </c>
      <c r="I655" s="426">
        <v>40</v>
      </c>
      <c r="J655" s="426" t="s">
        <v>584</v>
      </c>
      <c r="K655" s="426" t="s">
        <v>128</v>
      </c>
      <c r="L655" s="426" t="s">
        <v>648</v>
      </c>
      <c r="M655" s="426">
        <v>2022</v>
      </c>
      <c r="N655" s="426" t="s">
        <v>649</v>
      </c>
      <c r="O655" s="426" t="s">
        <v>654</v>
      </c>
      <c r="P655" s="426" t="s">
        <v>651</v>
      </c>
      <c r="Q655" s="426">
        <v>24</v>
      </c>
      <c r="R655" s="426">
        <v>175</v>
      </c>
      <c r="S655" s="426" t="s">
        <v>911</v>
      </c>
      <c r="T655" s="426">
        <v>2</v>
      </c>
      <c r="U655" s="426"/>
    </row>
    <row r="656" ht="13.5" spans="1:21">
      <c r="A656" s="426" t="s">
        <v>584</v>
      </c>
      <c r="B656" s="426" t="s">
        <v>128</v>
      </c>
      <c r="C656" s="426">
        <v>2022</v>
      </c>
      <c r="D656" s="426" t="s">
        <v>331</v>
      </c>
      <c r="E656" s="427" t="s">
        <v>344</v>
      </c>
      <c r="F656" s="426" t="s">
        <v>345</v>
      </c>
      <c r="G656" s="426" t="s">
        <v>25</v>
      </c>
      <c r="H656" s="426" t="s">
        <v>346</v>
      </c>
      <c r="I656" s="426">
        <v>40</v>
      </c>
      <c r="J656" s="426" t="s">
        <v>584</v>
      </c>
      <c r="K656" s="426" t="s">
        <v>128</v>
      </c>
      <c r="L656" s="426" t="s">
        <v>648</v>
      </c>
      <c r="M656" s="426">
        <v>2022</v>
      </c>
      <c r="N656" s="426" t="s">
        <v>649</v>
      </c>
      <c r="O656" s="426" t="s">
        <v>654</v>
      </c>
      <c r="P656" s="426" t="s">
        <v>651</v>
      </c>
      <c r="Q656" s="426">
        <v>25</v>
      </c>
      <c r="R656" s="426">
        <v>176</v>
      </c>
      <c r="S656" s="426" t="s">
        <v>841</v>
      </c>
      <c r="T656" s="426">
        <v>2</v>
      </c>
      <c r="U656" s="426"/>
    </row>
    <row r="657" ht="13.5" spans="1:21">
      <c r="A657" s="426" t="s">
        <v>584</v>
      </c>
      <c r="B657" s="426" t="s">
        <v>128</v>
      </c>
      <c r="C657" s="426">
        <v>2022</v>
      </c>
      <c r="D657" s="426" t="s">
        <v>331</v>
      </c>
      <c r="E657" s="427" t="s">
        <v>344</v>
      </c>
      <c r="F657" s="426" t="s">
        <v>345</v>
      </c>
      <c r="G657" s="426" t="s">
        <v>25</v>
      </c>
      <c r="H657" s="426" t="s">
        <v>346</v>
      </c>
      <c r="I657" s="426">
        <v>40</v>
      </c>
      <c r="J657" s="426" t="s">
        <v>584</v>
      </c>
      <c r="K657" s="426" t="s">
        <v>128</v>
      </c>
      <c r="L657" s="426" t="s">
        <v>648</v>
      </c>
      <c r="M657" s="426">
        <v>2022</v>
      </c>
      <c r="N657" s="426" t="s">
        <v>649</v>
      </c>
      <c r="O657" s="426" t="s">
        <v>654</v>
      </c>
      <c r="P657" s="426" t="s">
        <v>651</v>
      </c>
      <c r="Q657" s="426">
        <v>26</v>
      </c>
      <c r="R657" s="426">
        <v>177</v>
      </c>
      <c r="S657" s="426" t="s">
        <v>912</v>
      </c>
      <c r="T657" s="426">
        <v>1</v>
      </c>
      <c r="U657" s="426"/>
    </row>
    <row r="658" ht="13.5" spans="1:21">
      <c r="A658" s="426" t="s">
        <v>584</v>
      </c>
      <c r="B658" s="426" t="s">
        <v>128</v>
      </c>
      <c r="C658" s="426">
        <v>2022</v>
      </c>
      <c r="D658" s="426" t="s">
        <v>331</v>
      </c>
      <c r="E658" s="427" t="s">
        <v>344</v>
      </c>
      <c r="F658" s="426" t="s">
        <v>345</v>
      </c>
      <c r="G658" s="426" t="s">
        <v>25</v>
      </c>
      <c r="H658" s="426" t="s">
        <v>346</v>
      </c>
      <c r="I658" s="426">
        <v>40</v>
      </c>
      <c r="J658" s="426" t="s">
        <v>584</v>
      </c>
      <c r="K658" s="426" t="s">
        <v>128</v>
      </c>
      <c r="L658" s="426" t="s">
        <v>648</v>
      </c>
      <c r="M658" s="426">
        <v>2022</v>
      </c>
      <c r="N658" s="426" t="s">
        <v>649</v>
      </c>
      <c r="O658" s="426" t="s">
        <v>654</v>
      </c>
      <c r="P658" s="426" t="s">
        <v>759</v>
      </c>
      <c r="Q658" s="426">
        <v>27</v>
      </c>
      <c r="R658" s="426">
        <v>178</v>
      </c>
      <c r="S658" s="426" t="s">
        <v>913</v>
      </c>
      <c r="T658" s="426">
        <v>1</v>
      </c>
      <c r="U658" s="426"/>
    </row>
    <row r="659" ht="13.5" spans="1:21">
      <c r="A659" s="426" t="s">
        <v>584</v>
      </c>
      <c r="B659" s="426" t="s">
        <v>128</v>
      </c>
      <c r="C659" s="426">
        <v>2022</v>
      </c>
      <c r="D659" s="426" t="s">
        <v>331</v>
      </c>
      <c r="E659" s="427" t="s">
        <v>344</v>
      </c>
      <c r="F659" s="426" t="s">
        <v>345</v>
      </c>
      <c r="G659" s="426" t="s">
        <v>25</v>
      </c>
      <c r="H659" s="426" t="s">
        <v>346</v>
      </c>
      <c r="I659" s="426">
        <v>40</v>
      </c>
      <c r="J659" s="426" t="s">
        <v>584</v>
      </c>
      <c r="K659" s="426" t="s">
        <v>128</v>
      </c>
      <c r="L659" s="426" t="s">
        <v>648</v>
      </c>
      <c r="M659" s="426">
        <v>2022</v>
      </c>
      <c r="N659" s="426" t="s">
        <v>657</v>
      </c>
      <c r="O659" s="426" t="s">
        <v>729</v>
      </c>
      <c r="P659" s="426" t="s">
        <v>651</v>
      </c>
      <c r="Q659" s="426">
        <v>28</v>
      </c>
      <c r="R659" s="426">
        <v>179</v>
      </c>
      <c r="S659" s="426" t="s">
        <v>918</v>
      </c>
      <c r="T659" s="426">
        <v>4</v>
      </c>
      <c r="U659" s="426"/>
    </row>
    <row r="660" ht="13.5" spans="1:21">
      <c r="A660" s="426" t="s">
        <v>584</v>
      </c>
      <c r="B660" s="426" t="s">
        <v>128</v>
      </c>
      <c r="C660" s="426">
        <v>2022</v>
      </c>
      <c r="D660" s="426" t="s">
        <v>331</v>
      </c>
      <c r="E660" s="427" t="s">
        <v>344</v>
      </c>
      <c r="F660" s="426" t="s">
        <v>345</v>
      </c>
      <c r="G660" s="426" t="s">
        <v>25</v>
      </c>
      <c r="H660" s="426" t="s">
        <v>346</v>
      </c>
      <c r="I660" s="426">
        <v>40</v>
      </c>
      <c r="J660" s="426" t="s">
        <v>584</v>
      </c>
      <c r="K660" s="426" t="s">
        <v>128</v>
      </c>
      <c r="L660" s="426" t="s">
        <v>648</v>
      </c>
      <c r="M660" s="426">
        <v>2022</v>
      </c>
      <c r="N660" s="426" t="s">
        <v>657</v>
      </c>
      <c r="O660" s="426" t="s">
        <v>729</v>
      </c>
      <c r="P660" s="426" t="s">
        <v>651</v>
      </c>
      <c r="Q660" s="426">
        <v>29</v>
      </c>
      <c r="R660" s="426">
        <v>180</v>
      </c>
      <c r="S660" s="426" t="s">
        <v>919</v>
      </c>
      <c r="T660" s="426">
        <v>2</v>
      </c>
      <c r="U660" s="426"/>
    </row>
    <row r="661" ht="13.5" spans="1:21">
      <c r="A661" s="426" t="s">
        <v>584</v>
      </c>
      <c r="B661" s="426" t="s">
        <v>128</v>
      </c>
      <c r="C661" s="426">
        <v>2022</v>
      </c>
      <c r="D661" s="426" t="s">
        <v>331</v>
      </c>
      <c r="E661" s="427" t="s">
        <v>344</v>
      </c>
      <c r="F661" s="426" t="s">
        <v>345</v>
      </c>
      <c r="G661" s="426" t="s">
        <v>25</v>
      </c>
      <c r="H661" s="426" t="s">
        <v>346</v>
      </c>
      <c r="I661" s="426">
        <v>40</v>
      </c>
      <c r="J661" s="426" t="s">
        <v>584</v>
      </c>
      <c r="K661" s="426" t="s">
        <v>128</v>
      </c>
      <c r="L661" s="426" t="s">
        <v>648</v>
      </c>
      <c r="M661" s="426">
        <v>2022</v>
      </c>
      <c r="N661" s="426" t="s">
        <v>657</v>
      </c>
      <c r="O661" s="426" t="s">
        <v>762</v>
      </c>
      <c r="P661" s="426" t="s">
        <v>651</v>
      </c>
      <c r="Q661" s="426">
        <v>30</v>
      </c>
      <c r="R661" s="426">
        <v>181</v>
      </c>
      <c r="S661" s="426" t="s">
        <v>920</v>
      </c>
      <c r="T661" s="426">
        <v>2</v>
      </c>
      <c r="U661" s="426"/>
    </row>
    <row r="662" ht="13.5" spans="1:21">
      <c r="A662" s="426" t="s">
        <v>584</v>
      </c>
      <c r="B662" s="426" t="s">
        <v>128</v>
      </c>
      <c r="C662" s="426">
        <v>2022</v>
      </c>
      <c r="D662" s="426" t="s">
        <v>331</v>
      </c>
      <c r="E662" s="427" t="s">
        <v>344</v>
      </c>
      <c r="F662" s="426" t="s">
        <v>345</v>
      </c>
      <c r="G662" s="426" t="s">
        <v>25</v>
      </c>
      <c r="H662" s="426" t="s">
        <v>346</v>
      </c>
      <c r="I662" s="426">
        <v>40</v>
      </c>
      <c r="J662" s="426" t="s">
        <v>584</v>
      </c>
      <c r="K662" s="426" t="s">
        <v>128</v>
      </c>
      <c r="L662" s="426" t="s">
        <v>648</v>
      </c>
      <c r="M662" s="426">
        <v>2022</v>
      </c>
      <c r="N662" s="426" t="s">
        <v>657</v>
      </c>
      <c r="O662" s="426" t="s">
        <v>762</v>
      </c>
      <c r="P662" s="426" t="s">
        <v>651</v>
      </c>
      <c r="Q662" s="426">
        <v>31</v>
      </c>
      <c r="R662" s="426">
        <v>182</v>
      </c>
      <c r="S662" s="426" t="s">
        <v>921</v>
      </c>
      <c r="T662" s="426">
        <v>2</v>
      </c>
      <c r="U662" s="426"/>
    </row>
    <row r="663" ht="13.5" spans="1:21">
      <c r="A663" s="426" t="s">
        <v>584</v>
      </c>
      <c r="B663" s="426" t="s">
        <v>128</v>
      </c>
      <c r="C663" s="426">
        <v>2022</v>
      </c>
      <c r="D663" s="426" t="s">
        <v>331</v>
      </c>
      <c r="E663" s="427" t="s">
        <v>344</v>
      </c>
      <c r="F663" s="426" t="s">
        <v>345</v>
      </c>
      <c r="G663" s="426" t="s">
        <v>25</v>
      </c>
      <c r="H663" s="426" t="s">
        <v>346</v>
      </c>
      <c r="I663" s="426">
        <v>40</v>
      </c>
      <c r="J663" s="426" t="s">
        <v>584</v>
      </c>
      <c r="K663" s="426" t="s">
        <v>128</v>
      </c>
      <c r="L663" s="426" t="s">
        <v>648</v>
      </c>
      <c r="M663" s="426">
        <v>2022</v>
      </c>
      <c r="N663" s="426" t="s">
        <v>657</v>
      </c>
      <c r="O663" s="426" t="s">
        <v>666</v>
      </c>
      <c r="P663" s="426" t="s">
        <v>651</v>
      </c>
      <c r="Q663" s="426">
        <v>32</v>
      </c>
      <c r="R663" s="426">
        <v>279</v>
      </c>
      <c r="S663" s="426" t="s">
        <v>922</v>
      </c>
      <c r="T663" s="426"/>
      <c r="U663" s="426" t="s">
        <v>670</v>
      </c>
    </row>
    <row r="664" ht="13.5" spans="1:21">
      <c r="A664" s="426" t="s">
        <v>584</v>
      </c>
      <c r="B664" s="426" t="s">
        <v>128</v>
      </c>
      <c r="C664" s="426">
        <v>2022</v>
      </c>
      <c r="D664" s="426" t="s">
        <v>331</v>
      </c>
      <c r="E664" s="427" t="s">
        <v>344</v>
      </c>
      <c r="F664" s="426" t="s">
        <v>345</v>
      </c>
      <c r="G664" s="426" t="s">
        <v>25</v>
      </c>
      <c r="H664" s="426" t="s">
        <v>346</v>
      </c>
      <c r="I664" s="426">
        <v>40</v>
      </c>
      <c r="J664" s="426" t="s">
        <v>584</v>
      </c>
      <c r="K664" s="426" t="s">
        <v>128</v>
      </c>
      <c r="L664" s="426" t="s">
        <v>648</v>
      </c>
      <c r="M664" s="426">
        <v>2022</v>
      </c>
      <c r="N664" s="426" t="s">
        <v>657</v>
      </c>
      <c r="O664" s="426" t="s">
        <v>666</v>
      </c>
      <c r="P664" s="426" t="s">
        <v>651</v>
      </c>
      <c r="Q664" s="426">
        <v>33</v>
      </c>
      <c r="R664" s="426">
        <v>280</v>
      </c>
      <c r="S664" s="426" t="s">
        <v>923</v>
      </c>
      <c r="T664" s="426"/>
      <c r="U664" s="426" t="s">
        <v>670</v>
      </c>
    </row>
    <row r="665" ht="13.5" spans="1:21">
      <c r="A665" s="426" t="s">
        <v>585</v>
      </c>
      <c r="B665" s="426" t="s">
        <v>128</v>
      </c>
      <c r="C665" s="426">
        <v>2022</v>
      </c>
      <c r="D665" s="426" t="s">
        <v>146</v>
      </c>
      <c r="E665" s="427" t="s">
        <v>196</v>
      </c>
      <c r="F665" s="426" t="s">
        <v>197</v>
      </c>
      <c r="G665" s="426" t="s">
        <v>25</v>
      </c>
      <c r="H665" s="426" t="s">
        <v>198</v>
      </c>
      <c r="I665" s="426">
        <v>32</v>
      </c>
      <c r="J665" s="426" t="s">
        <v>585</v>
      </c>
      <c r="K665" s="426" t="s">
        <v>128</v>
      </c>
      <c r="L665" s="426" t="s">
        <v>867</v>
      </c>
      <c r="M665" s="426">
        <v>2022</v>
      </c>
      <c r="N665" s="426" t="s">
        <v>649</v>
      </c>
      <c r="O665" s="426" t="s">
        <v>650</v>
      </c>
      <c r="P665" s="426" t="s">
        <v>651</v>
      </c>
      <c r="Q665" s="426">
        <v>14</v>
      </c>
      <c r="R665" s="426">
        <v>183</v>
      </c>
      <c r="S665" s="426" t="s">
        <v>906</v>
      </c>
      <c r="T665" s="426">
        <v>2</v>
      </c>
      <c r="U665" s="426"/>
    </row>
    <row r="666" ht="13.5" spans="1:21">
      <c r="A666" s="426" t="s">
        <v>585</v>
      </c>
      <c r="B666" s="426" t="s">
        <v>128</v>
      </c>
      <c r="C666" s="426">
        <v>2022</v>
      </c>
      <c r="D666" s="426" t="s">
        <v>146</v>
      </c>
      <c r="E666" s="427" t="s">
        <v>202</v>
      </c>
      <c r="F666" s="426" t="s">
        <v>203</v>
      </c>
      <c r="G666" s="426" t="s">
        <v>25</v>
      </c>
      <c r="H666" s="426" t="s">
        <v>204</v>
      </c>
      <c r="I666" s="426">
        <v>42</v>
      </c>
      <c r="J666" s="426" t="s">
        <v>585</v>
      </c>
      <c r="K666" s="426" t="s">
        <v>128</v>
      </c>
      <c r="L666" s="426" t="s">
        <v>867</v>
      </c>
      <c r="M666" s="426">
        <v>2022</v>
      </c>
      <c r="N666" s="426" t="s">
        <v>649</v>
      </c>
      <c r="O666" s="426" t="s">
        <v>650</v>
      </c>
      <c r="P666" s="426" t="s">
        <v>651</v>
      </c>
      <c r="Q666" s="426">
        <v>14</v>
      </c>
      <c r="R666" s="426">
        <v>183</v>
      </c>
      <c r="S666" s="426" t="s">
        <v>906</v>
      </c>
      <c r="T666" s="426">
        <v>2</v>
      </c>
      <c r="U666" s="426"/>
    </row>
    <row r="667" ht="13.5" spans="1:21">
      <c r="A667" s="426" t="s">
        <v>585</v>
      </c>
      <c r="B667" s="426" t="s">
        <v>128</v>
      </c>
      <c r="C667" s="426">
        <v>2022</v>
      </c>
      <c r="D667" s="426" t="s">
        <v>146</v>
      </c>
      <c r="E667" s="427" t="s">
        <v>196</v>
      </c>
      <c r="F667" s="426" t="s">
        <v>197</v>
      </c>
      <c r="G667" s="426" t="s">
        <v>25</v>
      </c>
      <c r="H667" s="426" t="s">
        <v>198</v>
      </c>
      <c r="I667" s="426">
        <v>32</v>
      </c>
      <c r="J667" s="426" t="s">
        <v>585</v>
      </c>
      <c r="K667" s="426" t="s">
        <v>128</v>
      </c>
      <c r="L667" s="426" t="s">
        <v>867</v>
      </c>
      <c r="M667" s="426">
        <v>2022</v>
      </c>
      <c r="N667" s="426" t="s">
        <v>649</v>
      </c>
      <c r="O667" s="426" t="s">
        <v>654</v>
      </c>
      <c r="P667" s="426" t="s">
        <v>651</v>
      </c>
      <c r="Q667" s="426">
        <v>15</v>
      </c>
      <c r="R667" s="426">
        <v>184</v>
      </c>
      <c r="S667" s="426" t="s">
        <v>907</v>
      </c>
      <c r="T667" s="426">
        <v>4</v>
      </c>
      <c r="U667" s="426"/>
    </row>
    <row r="668" ht="13.5" spans="1:21">
      <c r="A668" s="426" t="s">
        <v>585</v>
      </c>
      <c r="B668" s="426" t="s">
        <v>128</v>
      </c>
      <c r="C668" s="426">
        <v>2022</v>
      </c>
      <c r="D668" s="426" t="s">
        <v>146</v>
      </c>
      <c r="E668" s="427" t="s">
        <v>202</v>
      </c>
      <c r="F668" s="426" t="s">
        <v>203</v>
      </c>
      <c r="G668" s="426" t="s">
        <v>25</v>
      </c>
      <c r="H668" s="426" t="s">
        <v>204</v>
      </c>
      <c r="I668" s="426">
        <v>42</v>
      </c>
      <c r="J668" s="426" t="s">
        <v>585</v>
      </c>
      <c r="K668" s="426" t="s">
        <v>128</v>
      </c>
      <c r="L668" s="426" t="s">
        <v>867</v>
      </c>
      <c r="M668" s="426">
        <v>2022</v>
      </c>
      <c r="N668" s="426" t="s">
        <v>649</v>
      </c>
      <c r="O668" s="426" t="s">
        <v>654</v>
      </c>
      <c r="P668" s="426" t="s">
        <v>651</v>
      </c>
      <c r="Q668" s="426">
        <v>15</v>
      </c>
      <c r="R668" s="426">
        <v>184</v>
      </c>
      <c r="S668" s="426" t="s">
        <v>907</v>
      </c>
      <c r="T668" s="426">
        <v>4</v>
      </c>
      <c r="U668" s="426"/>
    </row>
    <row r="669" ht="13.5" spans="1:21">
      <c r="A669" s="426" t="s">
        <v>585</v>
      </c>
      <c r="B669" s="426" t="s">
        <v>128</v>
      </c>
      <c r="C669" s="426">
        <v>2022</v>
      </c>
      <c r="D669" s="426" t="s">
        <v>146</v>
      </c>
      <c r="E669" s="427" t="s">
        <v>196</v>
      </c>
      <c r="F669" s="426" t="s">
        <v>197</v>
      </c>
      <c r="G669" s="426" t="s">
        <v>25</v>
      </c>
      <c r="H669" s="426" t="s">
        <v>198</v>
      </c>
      <c r="I669" s="426">
        <v>32</v>
      </c>
      <c r="J669" s="426" t="s">
        <v>585</v>
      </c>
      <c r="K669" s="426" t="s">
        <v>128</v>
      </c>
      <c r="L669" s="426" t="s">
        <v>867</v>
      </c>
      <c r="M669" s="426">
        <v>2022</v>
      </c>
      <c r="N669" s="426" t="s">
        <v>649</v>
      </c>
      <c r="O669" s="426" t="s">
        <v>654</v>
      </c>
      <c r="P669" s="426" t="s">
        <v>651</v>
      </c>
      <c r="Q669" s="426">
        <v>16</v>
      </c>
      <c r="R669" s="426">
        <v>185</v>
      </c>
      <c r="S669" s="426" t="s">
        <v>908</v>
      </c>
      <c r="T669" s="426">
        <v>3</v>
      </c>
      <c r="U669" s="426"/>
    </row>
    <row r="670" ht="13.5" spans="1:21">
      <c r="A670" s="426" t="s">
        <v>585</v>
      </c>
      <c r="B670" s="426" t="s">
        <v>128</v>
      </c>
      <c r="C670" s="426">
        <v>2022</v>
      </c>
      <c r="D670" s="426" t="s">
        <v>146</v>
      </c>
      <c r="E670" s="427" t="s">
        <v>202</v>
      </c>
      <c r="F670" s="426" t="s">
        <v>203</v>
      </c>
      <c r="G670" s="426" t="s">
        <v>25</v>
      </c>
      <c r="H670" s="426" t="s">
        <v>204</v>
      </c>
      <c r="I670" s="426">
        <v>42</v>
      </c>
      <c r="J670" s="426" t="s">
        <v>585</v>
      </c>
      <c r="K670" s="426" t="s">
        <v>128</v>
      </c>
      <c r="L670" s="426" t="s">
        <v>867</v>
      </c>
      <c r="M670" s="426">
        <v>2022</v>
      </c>
      <c r="N670" s="426" t="s">
        <v>649</v>
      </c>
      <c r="O670" s="426" t="s">
        <v>654</v>
      </c>
      <c r="P670" s="426" t="s">
        <v>651</v>
      </c>
      <c r="Q670" s="426">
        <v>16</v>
      </c>
      <c r="R670" s="426">
        <v>185</v>
      </c>
      <c r="S670" s="426" t="s">
        <v>908</v>
      </c>
      <c r="T670" s="426">
        <v>3</v>
      </c>
      <c r="U670" s="426"/>
    </row>
    <row r="671" ht="13.5" spans="1:21">
      <c r="A671" s="426" t="s">
        <v>585</v>
      </c>
      <c r="B671" s="426" t="s">
        <v>128</v>
      </c>
      <c r="C671" s="426">
        <v>2022</v>
      </c>
      <c r="D671" s="426" t="s">
        <v>146</v>
      </c>
      <c r="E671" s="427" t="s">
        <v>196</v>
      </c>
      <c r="F671" s="426" t="s">
        <v>197</v>
      </c>
      <c r="G671" s="426" t="s">
        <v>25</v>
      </c>
      <c r="H671" s="426" t="s">
        <v>198</v>
      </c>
      <c r="I671" s="426">
        <v>32</v>
      </c>
      <c r="J671" s="426" t="s">
        <v>585</v>
      </c>
      <c r="K671" s="426" t="s">
        <v>128</v>
      </c>
      <c r="L671" s="426" t="s">
        <v>867</v>
      </c>
      <c r="M671" s="426">
        <v>2022</v>
      </c>
      <c r="N671" s="426" t="s">
        <v>649</v>
      </c>
      <c r="O671" s="426" t="s">
        <v>654</v>
      </c>
      <c r="P671" s="426" t="s">
        <v>651</v>
      </c>
      <c r="Q671" s="426">
        <v>17</v>
      </c>
      <c r="R671" s="426">
        <v>186</v>
      </c>
      <c r="S671" s="426" t="s">
        <v>909</v>
      </c>
      <c r="T671" s="426">
        <v>3</v>
      </c>
      <c r="U671" s="426"/>
    </row>
    <row r="672" ht="13.5" spans="1:21">
      <c r="A672" s="426" t="s">
        <v>585</v>
      </c>
      <c r="B672" s="426" t="s">
        <v>128</v>
      </c>
      <c r="C672" s="426">
        <v>2022</v>
      </c>
      <c r="D672" s="426" t="s">
        <v>146</v>
      </c>
      <c r="E672" s="427" t="s">
        <v>202</v>
      </c>
      <c r="F672" s="426" t="s">
        <v>203</v>
      </c>
      <c r="G672" s="426" t="s">
        <v>25</v>
      </c>
      <c r="H672" s="426" t="s">
        <v>204</v>
      </c>
      <c r="I672" s="426">
        <v>42</v>
      </c>
      <c r="J672" s="426" t="s">
        <v>585</v>
      </c>
      <c r="K672" s="426" t="s">
        <v>128</v>
      </c>
      <c r="L672" s="426" t="s">
        <v>867</v>
      </c>
      <c r="M672" s="426">
        <v>2022</v>
      </c>
      <c r="N672" s="426" t="s">
        <v>649</v>
      </c>
      <c r="O672" s="426" t="s">
        <v>654</v>
      </c>
      <c r="P672" s="426" t="s">
        <v>651</v>
      </c>
      <c r="Q672" s="426">
        <v>17</v>
      </c>
      <c r="R672" s="426">
        <v>186</v>
      </c>
      <c r="S672" s="426" t="s">
        <v>909</v>
      </c>
      <c r="T672" s="426">
        <v>3</v>
      </c>
      <c r="U672" s="426"/>
    </row>
    <row r="673" ht="13.5" spans="1:21">
      <c r="A673" s="426" t="s">
        <v>585</v>
      </c>
      <c r="B673" s="426" t="s">
        <v>128</v>
      </c>
      <c r="C673" s="426">
        <v>2022</v>
      </c>
      <c r="D673" s="426" t="s">
        <v>146</v>
      </c>
      <c r="E673" s="427" t="s">
        <v>196</v>
      </c>
      <c r="F673" s="426" t="s">
        <v>197</v>
      </c>
      <c r="G673" s="426" t="s">
        <v>25</v>
      </c>
      <c r="H673" s="426" t="s">
        <v>198</v>
      </c>
      <c r="I673" s="426">
        <v>32</v>
      </c>
      <c r="J673" s="426" t="s">
        <v>585</v>
      </c>
      <c r="K673" s="426" t="s">
        <v>128</v>
      </c>
      <c r="L673" s="426" t="s">
        <v>867</v>
      </c>
      <c r="M673" s="426">
        <v>2022</v>
      </c>
      <c r="N673" s="426" t="s">
        <v>649</v>
      </c>
      <c r="O673" s="426" t="s">
        <v>654</v>
      </c>
      <c r="P673" s="426" t="s">
        <v>651</v>
      </c>
      <c r="Q673" s="426">
        <v>18</v>
      </c>
      <c r="R673" s="426">
        <v>187</v>
      </c>
      <c r="S673" s="426" t="s">
        <v>910</v>
      </c>
      <c r="T673" s="426">
        <v>2</v>
      </c>
      <c r="U673" s="426"/>
    </row>
    <row r="674" ht="13.5" spans="1:21">
      <c r="A674" s="426" t="s">
        <v>585</v>
      </c>
      <c r="B674" s="426" t="s">
        <v>128</v>
      </c>
      <c r="C674" s="426">
        <v>2022</v>
      </c>
      <c r="D674" s="426" t="s">
        <v>146</v>
      </c>
      <c r="E674" s="427" t="s">
        <v>202</v>
      </c>
      <c r="F674" s="426" t="s">
        <v>203</v>
      </c>
      <c r="G674" s="426" t="s">
        <v>25</v>
      </c>
      <c r="H674" s="426" t="s">
        <v>204</v>
      </c>
      <c r="I674" s="426">
        <v>42</v>
      </c>
      <c r="J674" s="426" t="s">
        <v>585</v>
      </c>
      <c r="K674" s="426" t="s">
        <v>128</v>
      </c>
      <c r="L674" s="426" t="s">
        <v>867</v>
      </c>
      <c r="M674" s="426">
        <v>2022</v>
      </c>
      <c r="N674" s="426" t="s">
        <v>649</v>
      </c>
      <c r="O674" s="426" t="s">
        <v>654</v>
      </c>
      <c r="P674" s="426" t="s">
        <v>651</v>
      </c>
      <c r="Q674" s="426">
        <v>18</v>
      </c>
      <c r="R674" s="426">
        <v>187</v>
      </c>
      <c r="S674" s="426" t="s">
        <v>910</v>
      </c>
      <c r="T674" s="426">
        <v>2</v>
      </c>
      <c r="U674" s="426"/>
    </row>
    <row r="675" ht="13.5" spans="1:21">
      <c r="A675" s="426" t="s">
        <v>585</v>
      </c>
      <c r="B675" s="426" t="s">
        <v>128</v>
      </c>
      <c r="C675" s="426">
        <v>2022</v>
      </c>
      <c r="D675" s="426" t="s">
        <v>146</v>
      </c>
      <c r="E675" s="427" t="s">
        <v>196</v>
      </c>
      <c r="F675" s="426" t="s">
        <v>197</v>
      </c>
      <c r="G675" s="426" t="s">
        <v>25</v>
      </c>
      <c r="H675" s="426" t="s">
        <v>198</v>
      </c>
      <c r="I675" s="426">
        <v>32</v>
      </c>
      <c r="J675" s="426" t="s">
        <v>585</v>
      </c>
      <c r="K675" s="426" t="s">
        <v>128</v>
      </c>
      <c r="L675" s="426" t="s">
        <v>867</v>
      </c>
      <c r="M675" s="426">
        <v>2022</v>
      </c>
      <c r="N675" s="426" t="s">
        <v>649</v>
      </c>
      <c r="O675" s="426" t="s">
        <v>654</v>
      </c>
      <c r="P675" s="426" t="s">
        <v>651</v>
      </c>
      <c r="Q675" s="426">
        <v>19</v>
      </c>
      <c r="R675" s="426">
        <v>188</v>
      </c>
      <c r="S675" s="426" t="s">
        <v>911</v>
      </c>
      <c r="T675" s="426">
        <v>2</v>
      </c>
      <c r="U675" s="426"/>
    </row>
    <row r="676" ht="13.5" spans="1:21">
      <c r="A676" s="426" t="s">
        <v>585</v>
      </c>
      <c r="B676" s="426" t="s">
        <v>128</v>
      </c>
      <c r="C676" s="426">
        <v>2022</v>
      </c>
      <c r="D676" s="426" t="s">
        <v>146</v>
      </c>
      <c r="E676" s="427" t="s">
        <v>202</v>
      </c>
      <c r="F676" s="426" t="s">
        <v>203</v>
      </c>
      <c r="G676" s="426" t="s">
        <v>25</v>
      </c>
      <c r="H676" s="426" t="s">
        <v>204</v>
      </c>
      <c r="I676" s="426">
        <v>42</v>
      </c>
      <c r="J676" s="426" t="s">
        <v>585</v>
      </c>
      <c r="K676" s="426" t="s">
        <v>128</v>
      </c>
      <c r="L676" s="426" t="s">
        <v>867</v>
      </c>
      <c r="M676" s="426">
        <v>2022</v>
      </c>
      <c r="N676" s="426" t="s">
        <v>649</v>
      </c>
      <c r="O676" s="426" t="s">
        <v>654</v>
      </c>
      <c r="P676" s="426" t="s">
        <v>651</v>
      </c>
      <c r="Q676" s="426">
        <v>19</v>
      </c>
      <c r="R676" s="426">
        <v>188</v>
      </c>
      <c r="S676" s="426" t="s">
        <v>911</v>
      </c>
      <c r="T676" s="426">
        <v>2</v>
      </c>
      <c r="U676" s="426"/>
    </row>
    <row r="677" ht="13.5" spans="1:21">
      <c r="A677" s="426" t="s">
        <v>585</v>
      </c>
      <c r="B677" s="426" t="s">
        <v>128</v>
      </c>
      <c r="C677" s="426">
        <v>2022</v>
      </c>
      <c r="D677" s="426" t="s">
        <v>146</v>
      </c>
      <c r="E677" s="427" t="s">
        <v>196</v>
      </c>
      <c r="F677" s="426" t="s">
        <v>197</v>
      </c>
      <c r="G677" s="426" t="s">
        <v>25</v>
      </c>
      <c r="H677" s="426" t="s">
        <v>198</v>
      </c>
      <c r="I677" s="426">
        <v>32</v>
      </c>
      <c r="J677" s="426" t="s">
        <v>585</v>
      </c>
      <c r="K677" s="426" t="s">
        <v>128</v>
      </c>
      <c r="L677" s="426" t="s">
        <v>867</v>
      </c>
      <c r="M677" s="426">
        <v>2022</v>
      </c>
      <c r="N677" s="426" t="s">
        <v>649</v>
      </c>
      <c r="O677" s="426" t="s">
        <v>654</v>
      </c>
      <c r="P677" s="426" t="s">
        <v>651</v>
      </c>
      <c r="Q677" s="426">
        <v>20</v>
      </c>
      <c r="R677" s="426">
        <v>189</v>
      </c>
      <c r="S677" s="426" t="s">
        <v>841</v>
      </c>
      <c r="T677" s="426">
        <v>2</v>
      </c>
      <c r="U677" s="426"/>
    </row>
    <row r="678" ht="13.5" spans="1:21">
      <c r="A678" s="426" t="s">
        <v>585</v>
      </c>
      <c r="B678" s="426" t="s">
        <v>128</v>
      </c>
      <c r="C678" s="426">
        <v>2022</v>
      </c>
      <c r="D678" s="426" t="s">
        <v>146</v>
      </c>
      <c r="E678" s="427" t="s">
        <v>202</v>
      </c>
      <c r="F678" s="426" t="s">
        <v>203</v>
      </c>
      <c r="G678" s="426" t="s">
        <v>25</v>
      </c>
      <c r="H678" s="426" t="s">
        <v>204</v>
      </c>
      <c r="I678" s="426">
        <v>42</v>
      </c>
      <c r="J678" s="426" t="s">
        <v>585</v>
      </c>
      <c r="K678" s="426" t="s">
        <v>128</v>
      </c>
      <c r="L678" s="426" t="s">
        <v>867</v>
      </c>
      <c r="M678" s="426">
        <v>2022</v>
      </c>
      <c r="N678" s="426" t="s">
        <v>649</v>
      </c>
      <c r="O678" s="426" t="s">
        <v>654</v>
      </c>
      <c r="P678" s="426" t="s">
        <v>651</v>
      </c>
      <c r="Q678" s="426">
        <v>20</v>
      </c>
      <c r="R678" s="426">
        <v>189</v>
      </c>
      <c r="S678" s="426" t="s">
        <v>841</v>
      </c>
      <c r="T678" s="426">
        <v>2</v>
      </c>
      <c r="U678" s="426"/>
    </row>
    <row r="679" ht="13.5" spans="1:21">
      <c r="A679" s="426" t="s">
        <v>585</v>
      </c>
      <c r="B679" s="426" t="s">
        <v>128</v>
      </c>
      <c r="C679" s="426">
        <v>2022</v>
      </c>
      <c r="D679" s="426" t="s">
        <v>146</v>
      </c>
      <c r="E679" s="427" t="s">
        <v>196</v>
      </c>
      <c r="F679" s="426" t="s">
        <v>197</v>
      </c>
      <c r="G679" s="426" t="s">
        <v>25</v>
      </c>
      <c r="H679" s="426" t="s">
        <v>198</v>
      </c>
      <c r="I679" s="426">
        <v>32</v>
      </c>
      <c r="J679" s="426" t="s">
        <v>585</v>
      </c>
      <c r="K679" s="426" t="s">
        <v>128</v>
      </c>
      <c r="L679" s="426" t="s">
        <v>867</v>
      </c>
      <c r="M679" s="426">
        <v>2022</v>
      </c>
      <c r="N679" s="426" t="s">
        <v>649</v>
      </c>
      <c r="O679" s="426" t="s">
        <v>654</v>
      </c>
      <c r="P679" s="426" t="s">
        <v>651</v>
      </c>
      <c r="Q679" s="426">
        <v>21</v>
      </c>
      <c r="R679" s="426">
        <v>190</v>
      </c>
      <c r="S679" s="426" t="s">
        <v>912</v>
      </c>
      <c r="T679" s="426">
        <v>1</v>
      </c>
      <c r="U679" s="426"/>
    </row>
    <row r="680" ht="13.5" spans="1:21">
      <c r="A680" s="426" t="s">
        <v>585</v>
      </c>
      <c r="B680" s="426" t="s">
        <v>128</v>
      </c>
      <c r="C680" s="426">
        <v>2022</v>
      </c>
      <c r="D680" s="426" t="s">
        <v>146</v>
      </c>
      <c r="E680" s="427" t="s">
        <v>202</v>
      </c>
      <c r="F680" s="426" t="s">
        <v>203</v>
      </c>
      <c r="G680" s="426" t="s">
        <v>25</v>
      </c>
      <c r="H680" s="426" t="s">
        <v>204</v>
      </c>
      <c r="I680" s="426">
        <v>42</v>
      </c>
      <c r="J680" s="426" t="s">
        <v>585</v>
      </c>
      <c r="K680" s="426" t="s">
        <v>128</v>
      </c>
      <c r="L680" s="426" t="s">
        <v>867</v>
      </c>
      <c r="M680" s="426">
        <v>2022</v>
      </c>
      <c r="N680" s="426" t="s">
        <v>649</v>
      </c>
      <c r="O680" s="426" t="s">
        <v>654</v>
      </c>
      <c r="P680" s="426" t="s">
        <v>651</v>
      </c>
      <c r="Q680" s="426">
        <v>21</v>
      </c>
      <c r="R680" s="426">
        <v>190</v>
      </c>
      <c r="S680" s="426" t="s">
        <v>912</v>
      </c>
      <c r="T680" s="426">
        <v>1</v>
      </c>
      <c r="U680" s="426"/>
    </row>
    <row r="681" ht="13.5" spans="1:21">
      <c r="A681" s="426" t="s">
        <v>585</v>
      </c>
      <c r="B681" s="426" t="s">
        <v>128</v>
      </c>
      <c r="C681" s="426">
        <v>2022</v>
      </c>
      <c r="D681" s="426" t="s">
        <v>146</v>
      </c>
      <c r="E681" s="427" t="s">
        <v>196</v>
      </c>
      <c r="F681" s="426" t="s">
        <v>197</v>
      </c>
      <c r="G681" s="426" t="s">
        <v>25</v>
      </c>
      <c r="H681" s="426" t="s">
        <v>198</v>
      </c>
      <c r="I681" s="426">
        <v>32</v>
      </c>
      <c r="J681" s="426" t="s">
        <v>585</v>
      </c>
      <c r="K681" s="426" t="s">
        <v>128</v>
      </c>
      <c r="L681" s="426" t="s">
        <v>867</v>
      </c>
      <c r="M681" s="426">
        <v>2022</v>
      </c>
      <c r="N681" s="426" t="s">
        <v>649</v>
      </c>
      <c r="O681" s="426" t="s">
        <v>654</v>
      </c>
      <c r="P681" s="426" t="s">
        <v>759</v>
      </c>
      <c r="Q681" s="426">
        <v>22</v>
      </c>
      <c r="R681" s="426">
        <v>191</v>
      </c>
      <c r="S681" s="426" t="s">
        <v>913</v>
      </c>
      <c r="T681" s="426">
        <v>1</v>
      </c>
      <c r="U681" s="426"/>
    </row>
    <row r="682" ht="13.5" spans="1:21">
      <c r="A682" s="426" t="s">
        <v>585</v>
      </c>
      <c r="B682" s="426" t="s">
        <v>128</v>
      </c>
      <c r="C682" s="426">
        <v>2022</v>
      </c>
      <c r="D682" s="426" t="s">
        <v>146</v>
      </c>
      <c r="E682" s="427" t="s">
        <v>202</v>
      </c>
      <c r="F682" s="426" t="s">
        <v>203</v>
      </c>
      <c r="G682" s="426" t="s">
        <v>25</v>
      </c>
      <c r="H682" s="426" t="s">
        <v>204</v>
      </c>
      <c r="I682" s="426">
        <v>42</v>
      </c>
      <c r="J682" s="426" t="s">
        <v>585</v>
      </c>
      <c r="K682" s="426" t="s">
        <v>128</v>
      </c>
      <c r="L682" s="426" t="s">
        <v>867</v>
      </c>
      <c r="M682" s="426">
        <v>2022</v>
      </c>
      <c r="N682" s="426" t="s">
        <v>649</v>
      </c>
      <c r="O682" s="426" t="s">
        <v>654</v>
      </c>
      <c r="P682" s="426" t="s">
        <v>759</v>
      </c>
      <c r="Q682" s="426">
        <v>22</v>
      </c>
      <c r="R682" s="426">
        <v>191</v>
      </c>
      <c r="S682" s="426" t="s">
        <v>913</v>
      </c>
      <c r="T682" s="426">
        <v>1</v>
      </c>
      <c r="U682" s="426"/>
    </row>
    <row r="683" ht="13.5" spans="1:21">
      <c r="A683" s="426" t="s">
        <v>585</v>
      </c>
      <c r="B683" s="426" t="s">
        <v>128</v>
      </c>
      <c r="C683" s="426">
        <v>2022</v>
      </c>
      <c r="D683" s="426" t="s">
        <v>146</v>
      </c>
      <c r="E683" s="427" t="s">
        <v>196</v>
      </c>
      <c r="F683" s="426" t="s">
        <v>197</v>
      </c>
      <c r="G683" s="426" t="s">
        <v>25</v>
      </c>
      <c r="H683" s="426" t="s">
        <v>198</v>
      </c>
      <c r="I683" s="426">
        <v>32</v>
      </c>
      <c r="J683" s="426" t="s">
        <v>585</v>
      </c>
      <c r="K683" s="426" t="s">
        <v>128</v>
      </c>
      <c r="L683" s="426" t="s">
        <v>867</v>
      </c>
      <c r="M683" s="426">
        <v>2022</v>
      </c>
      <c r="N683" s="426" t="s">
        <v>649</v>
      </c>
      <c r="O683" s="426" t="s">
        <v>654</v>
      </c>
      <c r="P683" s="426" t="s">
        <v>659</v>
      </c>
      <c r="Q683" s="426">
        <v>23</v>
      </c>
      <c r="R683" s="426">
        <v>192</v>
      </c>
      <c r="S683" s="426" t="s">
        <v>924</v>
      </c>
      <c r="T683" s="426">
        <v>1</v>
      </c>
      <c r="U683" s="426"/>
    </row>
    <row r="684" ht="13.5" spans="1:21">
      <c r="A684" s="426" t="s">
        <v>585</v>
      </c>
      <c r="B684" s="426" t="s">
        <v>128</v>
      </c>
      <c r="C684" s="426">
        <v>2022</v>
      </c>
      <c r="D684" s="426" t="s">
        <v>146</v>
      </c>
      <c r="E684" s="427" t="s">
        <v>202</v>
      </c>
      <c r="F684" s="426" t="s">
        <v>203</v>
      </c>
      <c r="G684" s="426" t="s">
        <v>25</v>
      </c>
      <c r="H684" s="426" t="s">
        <v>204</v>
      </c>
      <c r="I684" s="426">
        <v>42</v>
      </c>
      <c r="J684" s="426" t="s">
        <v>585</v>
      </c>
      <c r="K684" s="426" t="s">
        <v>128</v>
      </c>
      <c r="L684" s="426" t="s">
        <v>867</v>
      </c>
      <c r="M684" s="426">
        <v>2022</v>
      </c>
      <c r="N684" s="426" t="s">
        <v>649</v>
      </c>
      <c r="O684" s="426" t="s">
        <v>654</v>
      </c>
      <c r="P684" s="426" t="s">
        <v>659</v>
      </c>
      <c r="Q684" s="426">
        <v>23</v>
      </c>
      <c r="R684" s="426">
        <v>192</v>
      </c>
      <c r="S684" s="426" t="s">
        <v>924</v>
      </c>
      <c r="T684" s="426">
        <v>1</v>
      </c>
      <c r="U684" s="426"/>
    </row>
    <row r="685" ht="13.5" spans="1:21">
      <c r="A685" s="426" t="s">
        <v>585</v>
      </c>
      <c r="B685" s="426" t="s">
        <v>128</v>
      </c>
      <c r="C685" s="426">
        <v>2022</v>
      </c>
      <c r="D685" s="426" t="s">
        <v>146</v>
      </c>
      <c r="E685" s="427" t="s">
        <v>196</v>
      </c>
      <c r="F685" s="426" t="s">
        <v>197</v>
      </c>
      <c r="G685" s="426" t="s">
        <v>25</v>
      </c>
      <c r="H685" s="426" t="s">
        <v>198</v>
      </c>
      <c r="I685" s="426">
        <v>32</v>
      </c>
      <c r="J685" s="426" t="s">
        <v>585</v>
      </c>
      <c r="K685" s="426" t="s">
        <v>128</v>
      </c>
      <c r="L685" s="426" t="s">
        <v>867</v>
      </c>
      <c r="M685" s="426">
        <v>2022</v>
      </c>
      <c r="N685" s="426" t="s">
        <v>657</v>
      </c>
      <c r="O685" s="426" t="s">
        <v>729</v>
      </c>
      <c r="P685" s="426" t="s">
        <v>651</v>
      </c>
      <c r="Q685" s="426">
        <v>24</v>
      </c>
      <c r="R685" s="426">
        <v>193</v>
      </c>
      <c r="S685" s="426" t="s">
        <v>925</v>
      </c>
      <c r="T685" s="426">
        <v>3</v>
      </c>
      <c r="U685" s="426"/>
    </row>
    <row r="686" ht="13.5" spans="1:21">
      <c r="A686" s="426" t="s">
        <v>585</v>
      </c>
      <c r="B686" s="426" t="s">
        <v>128</v>
      </c>
      <c r="C686" s="426">
        <v>2022</v>
      </c>
      <c r="D686" s="426" t="s">
        <v>146</v>
      </c>
      <c r="E686" s="427" t="s">
        <v>202</v>
      </c>
      <c r="F686" s="426" t="s">
        <v>203</v>
      </c>
      <c r="G686" s="426" t="s">
        <v>25</v>
      </c>
      <c r="H686" s="426" t="s">
        <v>204</v>
      </c>
      <c r="I686" s="426">
        <v>42</v>
      </c>
      <c r="J686" s="426" t="s">
        <v>585</v>
      </c>
      <c r="K686" s="426" t="s">
        <v>128</v>
      </c>
      <c r="L686" s="426" t="s">
        <v>867</v>
      </c>
      <c r="M686" s="426">
        <v>2022</v>
      </c>
      <c r="N686" s="426" t="s">
        <v>657</v>
      </c>
      <c r="O686" s="426" t="s">
        <v>729</v>
      </c>
      <c r="P686" s="426" t="s">
        <v>651</v>
      </c>
      <c r="Q686" s="426">
        <v>24</v>
      </c>
      <c r="R686" s="426">
        <v>193</v>
      </c>
      <c r="S686" s="426" t="s">
        <v>925</v>
      </c>
      <c r="T686" s="426">
        <v>3</v>
      </c>
      <c r="U686" s="426"/>
    </row>
    <row r="687" ht="13.5" spans="1:21">
      <c r="A687" s="426" t="s">
        <v>585</v>
      </c>
      <c r="B687" s="426" t="s">
        <v>128</v>
      </c>
      <c r="C687" s="426">
        <v>2022</v>
      </c>
      <c r="D687" s="426" t="s">
        <v>146</v>
      </c>
      <c r="E687" s="427" t="s">
        <v>196</v>
      </c>
      <c r="F687" s="426" t="s">
        <v>197</v>
      </c>
      <c r="G687" s="426" t="s">
        <v>25</v>
      </c>
      <c r="H687" s="426" t="s">
        <v>198</v>
      </c>
      <c r="I687" s="426">
        <v>32</v>
      </c>
      <c r="J687" s="426" t="s">
        <v>585</v>
      </c>
      <c r="K687" s="426" t="s">
        <v>128</v>
      </c>
      <c r="L687" s="426" t="s">
        <v>867</v>
      </c>
      <c r="M687" s="426">
        <v>2022</v>
      </c>
      <c r="N687" s="426" t="s">
        <v>657</v>
      </c>
      <c r="O687" s="426" t="s">
        <v>729</v>
      </c>
      <c r="P687" s="426" t="s">
        <v>651</v>
      </c>
      <c r="Q687" s="426">
        <v>25</v>
      </c>
      <c r="R687" s="426">
        <v>194</v>
      </c>
      <c r="S687" s="426" t="s">
        <v>926</v>
      </c>
      <c r="T687" s="426">
        <v>3</v>
      </c>
      <c r="U687" s="426"/>
    </row>
    <row r="688" ht="13.5" spans="1:21">
      <c r="A688" s="426" t="s">
        <v>585</v>
      </c>
      <c r="B688" s="426" t="s">
        <v>128</v>
      </c>
      <c r="C688" s="426">
        <v>2022</v>
      </c>
      <c r="D688" s="426" t="s">
        <v>146</v>
      </c>
      <c r="E688" s="427" t="s">
        <v>202</v>
      </c>
      <c r="F688" s="426" t="s">
        <v>203</v>
      </c>
      <c r="G688" s="426" t="s">
        <v>25</v>
      </c>
      <c r="H688" s="426" t="s">
        <v>204</v>
      </c>
      <c r="I688" s="426">
        <v>42</v>
      </c>
      <c r="J688" s="426" t="s">
        <v>585</v>
      </c>
      <c r="K688" s="426" t="s">
        <v>128</v>
      </c>
      <c r="L688" s="426" t="s">
        <v>867</v>
      </c>
      <c r="M688" s="426">
        <v>2022</v>
      </c>
      <c r="N688" s="426" t="s">
        <v>657</v>
      </c>
      <c r="O688" s="426" t="s">
        <v>729</v>
      </c>
      <c r="P688" s="426" t="s">
        <v>651</v>
      </c>
      <c r="Q688" s="426">
        <v>25</v>
      </c>
      <c r="R688" s="426">
        <v>194</v>
      </c>
      <c r="S688" s="426" t="s">
        <v>926</v>
      </c>
      <c r="T688" s="426">
        <v>3</v>
      </c>
      <c r="U688" s="426"/>
    </row>
    <row r="689" ht="13.5" spans="1:21">
      <c r="A689" s="426" t="s">
        <v>585</v>
      </c>
      <c r="B689" s="426" t="s">
        <v>128</v>
      </c>
      <c r="C689" s="426">
        <v>2022</v>
      </c>
      <c r="D689" s="426" t="s">
        <v>146</v>
      </c>
      <c r="E689" s="427" t="s">
        <v>196</v>
      </c>
      <c r="F689" s="426" t="s">
        <v>197</v>
      </c>
      <c r="G689" s="426" t="s">
        <v>25</v>
      </c>
      <c r="H689" s="426" t="s">
        <v>198</v>
      </c>
      <c r="I689" s="426">
        <v>32</v>
      </c>
      <c r="J689" s="426" t="s">
        <v>585</v>
      </c>
      <c r="K689" s="426" t="s">
        <v>128</v>
      </c>
      <c r="L689" s="426" t="s">
        <v>867</v>
      </c>
      <c r="M689" s="426">
        <v>2022</v>
      </c>
      <c r="N689" s="426" t="s">
        <v>657</v>
      </c>
      <c r="O689" s="426" t="s">
        <v>729</v>
      </c>
      <c r="P689" s="426" t="s">
        <v>651</v>
      </c>
      <c r="Q689" s="426">
        <v>26</v>
      </c>
      <c r="R689" s="426">
        <v>195</v>
      </c>
      <c r="S689" s="426" t="s">
        <v>927</v>
      </c>
      <c r="T689" s="426">
        <v>3</v>
      </c>
      <c r="U689" s="426"/>
    </row>
    <row r="690" ht="13.5" spans="1:21">
      <c r="A690" s="426" t="s">
        <v>585</v>
      </c>
      <c r="B690" s="426" t="s">
        <v>128</v>
      </c>
      <c r="C690" s="426">
        <v>2022</v>
      </c>
      <c r="D690" s="426" t="s">
        <v>146</v>
      </c>
      <c r="E690" s="427" t="s">
        <v>202</v>
      </c>
      <c r="F690" s="426" t="s">
        <v>203</v>
      </c>
      <c r="G690" s="426" t="s">
        <v>25</v>
      </c>
      <c r="H690" s="426" t="s">
        <v>204</v>
      </c>
      <c r="I690" s="426">
        <v>42</v>
      </c>
      <c r="J690" s="426" t="s">
        <v>585</v>
      </c>
      <c r="K690" s="426" t="s">
        <v>128</v>
      </c>
      <c r="L690" s="426" t="s">
        <v>867</v>
      </c>
      <c r="M690" s="426">
        <v>2022</v>
      </c>
      <c r="N690" s="426" t="s">
        <v>657</v>
      </c>
      <c r="O690" s="426" t="s">
        <v>729</v>
      </c>
      <c r="P690" s="426" t="s">
        <v>651</v>
      </c>
      <c r="Q690" s="426">
        <v>26</v>
      </c>
      <c r="R690" s="426">
        <v>195</v>
      </c>
      <c r="S690" s="426" t="s">
        <v>927</v>
      </c>
      <c r="T690" s="426">
        <v>3</v>
      </c>
      <c r="U690" s="426"/>
    </row>
    <row r="691" ht="13.5" spans="1:21">
      <c r="A691" s="426" t="s">
        <v>585</v>
      </c>
      <c r="B691" s="426" t="s">
        <v>128</v>
      </c>
      <c r="C691" s="426">
        <v>2022</v>
      </c>
      <c r="D691" s="426" t="s">
        <v>146</v>
      </c>
      <c r="E691" s="427" t="s">
        <v>196</v>
      </c>
      <c r="F691" s="426" t="s">
        <v>197</v>
      </c>
      <c r="G691" s="426" t="s">
        <v>25</v>
      </c>
      <c r="H691" s="426" t="s">
        <v>198</v>
      </c>
      <c r="I691" s="426">
        <v>32</v>
      </c>
      <c r="J691" s="426" t="s">
        <v>585</v>
      </c>
      <c r="K691" s="426" t="s">
        <v>128</v>
      </c>
      <c r="L691" s="426" t="s">
        <v>867</v>
      </c>
      <c r="M691" s="426">
        <v>2022</v>
      </c>
      <c r="N691" s="426" t="s">
        <v>657</v>
      </c>
      <c r="O691" s="426" t="s">
        <v>666</v>
      </c>
      <c r="P691" s="426" t="s">
        <v>651</v>
      </c>
      <c r="Q691" s="426">
        <v>27</v>
      </c>
      <c r="R691" s="426">
        <v>281</v>
      </c>
      <c r="S691" s="426" t="s">
        <v>928</v>
      </c>
      <c r="T691" s="426"/>
      <c r="U691" s="426" t="s">
        <v>670</v>
      </c>
    </row>
    <row r="692" ht="13.5" spans="1:21">
      <c r="A692" s="426" t="s">
        <v>585</v>
      </c>
      <c r="B692" s="426" t="s">
        <v>128</v>
      </c>
      <c r="C692" s="426">
        <v>2022</v>
      </c>
      <c r="D692" s="426" t="s">
        <v>146</v>
      </c>
      <c r="E692" s="427" t="s">
        <v>202</v>
      </c>
      <c r="F692" s="426" t="s">
        <v>203</v>
      </c>
      <c r="G692" s="426" t="s">
        <v>25</v>
      </c>
      <c r="H692" s="426" t="s">
        <v>204</v>
      </c>
      <c r="I692" s="426">
        <v>42</v>
      </c>
      <c r="J692" s="426" t="s">
        <v>585</v>
      </c>
      <c r="K692" s="426" t="s">
        <v>128</v>
      </c>
      <c r="L692" s="426" t="s">
        <v>867</v>
      </c>
      <c r="M692" s="426">
        <v>2022</v>
      </c>
      <c r="N692" s="426" t="s">
        <v>657</v>
      </c>
      <c r="O692" s="426" t="s">
        <v>666</v>
      </c>
      <c r="P692" s="426" t="s">
        <v>651</v>
      </c>
      <c r="Q692" s="426">
        <v>27</v>
      </c>
      <c r="R692" s="426">
        <v>281</v>
      </c>
      <c r="S692" s="426" t="s">
        <v>928</v>
      </c>
      <c r="T692" s="426"/>
      <c r="U692" s="426" t="s">
        <v>670</v>
      </c>
    </row>
    <row r="693" ht="13.5" spans="1:21">
      <c r="A693" s="426" t="s">
        <v>585</v>
      </c>
      <c r="B693" s="426" t="s">
        <v>128</v>
      </c>
      <c r="C693" s="426">
        <v>2022</v>
      </c>
      <c r="D693" s="426" t="s">
        <v>146</v>
      </c>
      <c r="E693" s="427" t="s">
        <v>196</v>
      </c>
      <c r="F693" s="426" t="s">
        <v>197</v>
      </c>
      <c r="G693" s="426" t="s">
        <v>25</v>
      </c>
      <c r="H693" s="426" t="s">
        <v>198</v>
      </c>
      <c r="I693" s="426">
        <v>32</v>
      </c>
      <c r="J693" s="426" t="s">
        <v>585</v>
      </c>
      <c r="K693" s="426" t="s">
        <v>128</v>
      </c>
      <c r="L693" s="426" t="s">
        <v>867</v>
      </c>
      <c r="M693" s="426">
        <v>2022</v>
      </c>
      <c r="N693" s="426" t="s">
        <v>657</v>
      </c>
      <c r="O693" s="426" t="s">
        <v>666</v>
      </c>
      <c r="P693" s="426" t="s">
        <v>651</v>
      </c>
      <c r="Q693" s="426">
        <v>28</v>
      </c>
      <c r="R693" s="426">
        <v>282</v>
      </c>
      <c r="S693" s="426" t="s">
        <v>929</v>
      </c>
      <c r="T693" s="426"/>
      <c r="U693" s="426" t="s">
        <v>668</v>
      </c>
    </row>
    <row r="694" ht="13.5" spans="1:21">
      <c r="A694" s="426" t="s">
        <v>585</v>
      </c>
      <c r="B694" s="426" t="s">
        <v>128</v>
      </c>
      <c r="C694" s="426">
        <v>2022</v>
      </c>
      <c r="D694" s="426" t="s">
        <v>146</v>
      </c>
      <c r="E694" s="427" t="s">
        <v>202</v>
      </c>
      <c r="F694" s="426" t="s">
        <v>203</v>
      </c>
      <c r="G694" s="426" t="s">
        <v>25</v>
      </c>
      <c r="H694" s="426" t="s">
        <v>204</v>
      </c>
      <c r="I694" s="426">
        <v>42</v>
      </c>
      <c r="J694" s="426" t="s">
        <v>585</v>
      </c>
      <c r="K694" s="426" t="s">
        <v>128</v>
      </c>
      <c r="L694" s="426" t="s">
        <v>867</v>
      </c>
      <c r="M694" s="426">
        <v>2022</v>
      </c>
      <c r="N694" s="426" t="s">
        <v>657</v>
      </c>
      <c r="O694" s="426" t="s">
        <v>666</v>
      </c>
      <c r="P694" s="426" t="s">
        <v>651</v>
      </c>
      <c r="Q694" s="426">
        <v>28</v>
      </c>
      <c r="R694" s="426">
        <v>282</v>
      </c>
      <c r="S694" s="426" t="s">
        <v>929</v>
      </c>
      <c r="T694" s="426"/>
      <c r="U694" s="426" t="s">
        <v>668</v>
      </c>
    </row>
    <row r="695" ht="13.5" spans="1:21">
      <c r="A695" s="426" t="s">
        <v>586</v>
      </c>
      <c r="B695" s="426" t="s">
        <v>128</v>
      </c>
      <c r="C695" s="426">
        <v>2022</v>
      </c>
      <c r="D695" s="426" t="s">
        <v>134</v>
      </c>
      <c r="E695" s="427" t="s">
        <v>190</v>
      </c>
      <c r="F695" s="426" t="s">
        <v>191</v>
      </c>
      <c r="G695" s="426" t="s">
        <v>25</v>
      </c>
      <c r="H695" s="426" t="s">
        <v>192</v>
      </c>
      <c r="I695" s="426">
        <v>31</v>
      </c>
      <c r="J695" s="426" t="s">
        <v>586</v>
      </c>
      <c r="K695" s="426" t="s">
        <v>128</v>
      </c>
      <c r="L695" s="426" t="s">
        <v>871</v>
      </c>
      <c r="M695" s="426">
        <v>2022</v>
      </c>
      <c r="N695" s="426" t="s">
        <v>649</v>
      </c>
      <c r="O695" s="426" t="s">
        <v>650</v>
      </c>
      <c r="P695" s="426" t="s">
        <v>651</v>
      </c>
      <c r="Q695" s="426">
        <v>15</v>
      </c>
      <c r="R695" s="426">
        <v>196</v>
      </c>
      <c r="S695" s="426" t="s">
        <v>906</v>
      </c>
      <c r="T695" s="426">
        <v>2</v>
      </c>
      <c r="U695" s="426"/>
    </row>
    <row r="696" ht="13.5" spans="1:21">
      <c r="A696" s="426" t="s">
        <v>586</v>
      </c>
      <c r="B696" s="426" t="s">
        <v>128</v>
      </c>
      <c r="C696" s="426">
        <v>2022</v>
      </c>
      <c r="D696" s="426" t="s">
        <v>134</v>
      </c>
      <c r="E696" s="427" t="s">
        <v>199</v>
      </c>
      <c r="F696" s="426" t="s">
        <v>200</v>
      </c>
      <c r="G696" s="426" t="s">
        <v>25</v>
      </c>
      <c r="H696" s="426" t="s">
        <v>133</v>
      </c>
      <c r="I696" s="426">
        <v>47</v>
      </c>
      <c r="J696" s="426" t="s">
        <v>586</v>
      </c>
      <c r="K696" s="426" t="s">
        <v>128</v>
      </c>
      <c r="L696" s="426" t="s">
        <v>871</v>
      </c>
      <c r="M696" s="426">
        <v>2022</v>
      </c>
      <c r="N696" s="426" t="s">
        <v>649</v>
      </c>
      <c r="O696" s="426" t="s">
        <v>650</v>
      </c>
      <c r="P696" s="426" t="s">
        <v>651</v>
      </c>
      <c r="Q696" s="426">
        <v>15</v>
      </c>
      <c r="R696" s="426">
        <v>196</v>
      </c>
      <c r="S696" s="426" t="s">
        <v>906</v>
      </c>
      <c r="T696" s="426">
        <v>2</v>
      </c>
      <c r="U696" s="426"/>
    </row>
    <row r="697" ht="13.5" spans="1:21">
      <c r="A697" s="426" t="s">
        <v>586</v>
      </c>
      <c r="B697" s="426" t="s">
        <v>128</v>
      </c>
      <c r="C697" s="426">
        <v>2022</v>
      </c>
      <c r="D697" s="426" t="s">
        <v>134</v>
      </c>
      <c r="E697" s="427" t="s">
        <v>190</v>
      </c>
      <c r="F697" s="426" t="s">
        <v>191</v>
      </c>
      <c r="G697" s="426" t="s">
        <v>25</v>
      </c>
      <c r="H697" s="426" t="s">
        <v>192</v>
      </c>
      <c r="I697" s="426">
        <v>31</v>
      </c>
      <c r="J697" s="426" t="s">
        <v>586</v>
      </c>
      <c r="K697" s="426" t="s">
        <v>128</v>
      </c>
      <c r="L697" s="426" t="s">
        <v>871</v>
      </c>
      <c r="M697" s="426">
        <v>2022</v>
      </c>
      <c r="N697" s="426" t="s">
        <v>649</v>
      </c>
      <c r="O697" s="426" t="s">
        <v>654</v>
      </c>
      <c r="P697" s="426" t="s">
        <v>651</v>
      </c>
      <c r="Q697" s="426">
        <v>16</v>
      </c>
      <c r="R697" s="426">
        <v>197</v>
      </c>
      <c r="S697" s="426" t="s">
        <v>907</v>
      </c>
      <c r="T697" s="426">
        <v>4</v>
      </c>
      <c r="U697" s="426"/>
    </row>
    <row r="698" ht="13.5" spans="1:21">
      <c r="A698" s="426" t="s">
        <v>586</v>
      </c>
      <c r="B698" s="426" t="s">
        <v>128</v>
      </c>
      <c r="C698" s="426">
        <v>2022</v>
      </c>
      <c r="D698" s="426" t="s">
        <v>134</v>
      </c>
      <c r="E698" s="427" t="s">
        <v>199</v>
      </c>
      <c r="F698" s="426" t="s">
        <v>200</v>
      </c>
      <c r="G698" s="426" t="s">
        <v>25</v>
      </c>
      <c r="H698" s="426" t="s">
        <v>133</v>
      </c>
      <c r="I698" s="426">
        <v>47</v>
      </c>
      <c r="J698" s="426" t="s">
        <v>586</v>
      </c>
      <c r="K698" s="426" t="s">
        <v>128</v>
      </c>
      <c r="L698" s="426" t="s">
        <v>871</v>
      </c>
      <c r="M698" s="426">
        <v>2022</v>
      </c>
      <c r="N698" s="426" t="s">
        <v>649</v>
      </c>
      <c r="O698" s="426" t="s">
        <v>654</v>
      </c>
      <c r="P698" s="426" t="s">
        <v>651</v>
      </c>
      <c r="Q698" s="426">
        <v>16</v>
      </c>
      <c r="R698" s="426">
        <v>197</v>
      </c>
      <c r="S698" s="426" t="s">
        <v>907</v>
      </c>
      <c r="T698" s="426">
        <v>4</v>
      </c>
      <c r="U698" s="426"/>
    </row>
    <row r="699" ht="13.5" spans="1:21">
      <c r="A699" s="426" t="s">
        <v>586</v>
      </c>
      <c r="B699" s="426" t="s">
        <v>128</v>
      </c>
      <c r="C699" s="426">
        <v>2022</v>
      </c>
      <c r="D699" s="426" t="s">
        <v>134</v>
      </c>
      <c r="E699" s="427" t="s">
        <v>190</v>
      </c>
      <c r="F699" s="426" t="s">
        <v>191</v>
      </c>
      <c r="G699" s="426" t="s">
        <v>25</v>
      </c>
      <c r="H699" s="426" t="s">
        <v>192</v>
      </c>
      <c r="I699" s="426">
        <v>31</v>
      </c>
      <c r="J699" s="426" t="s">
        <v>586</v>
      </c>
      <c r="K699" s="426" t="s">
        <v>128</v>
      </c>
      <c r="L699" s="426" t="s">
        <v>871</v>
      </c>
      <c r="M699" s="426">
        <v>2022</v>
      </c>
      <c r="N699" s="426" t="s">
        <v>649</v>
      </c>
      <c r="O699" s="426" t="s">
        <v>654</v>
      </c>
      <c r="P699" s="426" t="s">
        <v>651</v>
      </c>
      <c r="Q699" s="426">
        <v>17</v>
      </c>
      <c r="R699" s="426">
        <v>198</v>
      </c>
      <c r="S699" s="426" t="s">
        <v>908</v>
      </c>
      <c r="T699" s="426">
        <v>3</v>
      </c>
      <c r="U699" s="426"/>
    </row>
    <row r="700" ht="13.5" spans="1:21">
      <c r="A700" s="426" t="s">
        <v>586</v>
      </c>
      <c r="B700" s="426" t="s">
        <v>128</v>
      </c>
      <c r="C700" s="426">
        <v>2022</v>
      </c>
      <c r="D700" s="426" t="s">
        <v>134</v>
      </c>
      <c r="E700" s="427" t="s">
        <v>199</v>
      </c>
      <c r="F700" s="426" t="s">
        <v>200</v>
      </c>
      <c r="G700" s="426" t="s">
        <v>25</v>
      </c>
      <c r="H700" s="426" t="s">
        <v>133</v>
      </c>
      <c r="I700" s="426">
        <v>47</v>
      </c>
      <c r="J700" s="426" t="s">
        <v>586</v>
      </c>
      <c r="K700" s="426" t="s">
        <v>128</v>
      </c>
      <c r="L700" s="426" t="s">
        <v>871</v>
      </c>
      <c r="M700" s="426">
        <v>2022</v>
      </c>
      <c r="N700" s="426" t="s">
        <v>649</v>
      </c>
      <c r="O700" s="426" t="s">
        <v>654</v>
      </c>
      <c r="P700" s="426" t="s">
        <v>651</v>
      </c>
      <c r="Q700" s="426">
        <v>17</v>
      </c>
      <c r="R700" s="426">
        <v>198</v>
      </c>
      <c r="S700" s="426" t="s">
        <v>908</v>
      </c>
      <c r="T700" s="426">
        <v>3</v>
      </c>
      <c r="U700" s="426"/>
    </row>
    <row r="701" ht="13.5" spans="1:21">
      <c r="A701" s="426" t="s">
        <v>586</v>
      </c>
      <c r="B701" s="426" t="s">
        <v>128</v>
      </c>
      <c r="C701" s="426">
        <v>2022</v>
      </c>
      <c r="D701" s="426" t="s">
        <v>134</v>
      </c>
      <c r="E701" s="427" t="s">
        <v>190</v>
      </c>
      <c r="F701" s="426" t="s">
        <v>191</v>
      </c>
      <c r="G701" s="426" t="s">
        <v>25</v>
      </c>
      <c r="H701" s="426" t="s">
        <v>192</v>
      </c>
      <c r="I701" s="426">
        <v>31</v>
      </c>
      <c r="J701" s="426" t="s">
        <v>586</v>
      </c>
      <c r="K701" s="426" t="s">
        <v>128</v>
      </c>
      <c r="L701" s="426" t="s">
        <v>871</v>
      </c>
      <c r="M701" s="426">
        <v>2022</v>
      </c>
      <c r="N701" s="426" t="s">
        <v>649</v>
      </c>
      <c r="O701" s="426" t="s">
        <v>654</v>
      </c>
      <c r="P701" s="426" t="s">
        <v>651</v>
      </c>
      <c r="Q701" s="426">
        <v>18</v>
      </c>
      <c r="R701" s="426">
        <v>199</v>
      </c>
      <c r="S701" s="426" t="s">
        <v>909</v>
      </c>
      <c r="T701" s="426">
        <v>3</v>
      </c>
      <c r="U701" s="426"/>
    </row>
    <row r="702" ht="13.5" spans="1:21">
      <c r="A702" s="426" t="s">
        <v>586</v>
      </c>
      <c r="B702" s="426" t="s">
        <v>128</v>
      </c>
      <c r="C702" s="426">
        <v>2022</v>
      </c>
      <c r="D702" s="426" t="s">
        <v>134</v>
      </c>
      <c r="E702" s="427" t="s">
        <v>199</v>
      </c>
      <c r="F702" s="426" t="s">
        <v>200</v>
      </c>
      <c r="G702" s="426" t="s">
        <v>25</v>
      </c>
      <c r="H702" s="426" t="s">
        <v>133</v>
      </c>
      <c r="I702" s="426">
        <v>47</v>
      </c>
      <c r="J702" s="426" t="s">
        <v>586</v>
      </c>
      <c r="K702" s="426" t="s">
        <v>128</v>
      </c>
      <c r="L702" s="426" t="s">
        <v>871</v>
      </c>
      <c r="M702" s="426">
        <v>2022</v>
      </c>
      <c r="N702" s="426" t="s">
        <v>649</v>
      </c>
      <c r="O702" s="426" t="s">
        <v>654</v>
      </c>
      <c r="P702" s="426" t="s">
        <v>651</v>
      </c>
      <c r="Q702" s="426">
        <v>18</v>
      </c>
      <c r="R702" s="426">
        <v>199</v>
      </c>
      <c r="S702" s="426" t="s">
        <v>909</v>
      </c>
      <c r="T702" s="426">
        <v>3</v>
      </c>
      <c r="U702" s="426"/>
    </row>
    <row r="703" ht="13.5" spans="1:21">
      <c r="A703" s="426" t="s">
        <v>586</v>
      </c>
      <c r="B703" s="426" t="s">
        <v>128</v>
      </c>
      <c r="C703" s="426">
        <v>2022</v>
      </c>
      <c r="D703" s="426" t="s">
        <v>134</v>
      </c>
      <c r="E703" s="427" t="s">
        <v>190</v>
      </c>
      <c r="F703" s="426" t="s">
        <v>191</v>
      </c>
      <c r="G703" s="426" t="s">
        <v>25</v>
      </c>
      <c r="H703" s="426" t="s">
        <v>192</v>
      </c>
      <c r="I703" s="426">
        <v>31</v>
      </c>
      <c r="J703" s="426" t="s">
        <v>586</v>
      </c>
      <c r="K703" s="426" t="s">
        <v>128</v>
      </c>
      <c r="L703" s="426" t="s">
        <v>871</v>
      </c>
      <c r="M703" s="426">
        <v>2022</v>
      </c>
      <c r="N703" s="426" t="s">
        <v>649</v>
      </c>
      <c r="O703" s="426" t="s">
        <v>654</v>
      </c>
      <c r="P703" s="426" t="s">
        <v>651</v>
      </c>
      <c r="Q703" s="426">
        <v>19</v>
      </c>
      <c r="R703" s="426">
        <v>200</v>
      </c>
      <c r="S703" s="426" t="s">
        <v>910</v>
      </c>
      <c r="T703" s="426">
        <v>2</v>
      </c>
      <c r="U703" s="426"/>
    </row>
    <row r="704" ht="13.5" spans="1:21">
      <c r="A704" s="426" t="s">
        <v>586</v>
      </c>
      <c r="B704" s="426" t="s">
        <v>128</v>
      </c>
      <c r="C704" s="426">
        <v>2022</v>
      </c>
      <c r="D704" s="426" t="s">
        <v>134</v>
      </c>
      <c r="E704" s="427" t="s">
        <v>199</v>
      </c>
      <c r="F704" s="426" t="s">
        <v>200</v>
      </c>
      <c r="G704" s="426" t="s">
        <v>25</v>
      </c>
      <c r="H704" s="426" t="s">
        <v>133</v>
      </c>
      <c r="I704" s="426">
        <v>47</v>
      </c>
      <c r="J704" s="426" t="s">
        <v>586</v>
      </c>
      <c r="K704" s="426" t="s">
        <v>128</v>
      </c>
      <c r="L704" s="426" t="s">
        <v>871</v>
      </c>
      <c r="M704" s="426">
        <v>2022</v>
      </c>
      <c r="N704" s="426" t="s">
        <v>649</v>
      </c>
      <c r="O704" s="426" t="s">
        <v>654</v>
      </c>
      <c r="P704" s="426" t="s">
        <v>651</v>
      </c>
      <c r="Q704" s="426">
        <v>19</v>
      </c>
      <c r="R704" s="426">
        <v>200</v>
      </c>
      <c r="S704" s="426" t="s">
        <v>910</v>
      </c>
      <c r="T704" s="426">
        <v>2</v>
      </c>
      <c r="U704" s="426"/>
    </row>
    <row r="705" ht="13.5" spans="1:21">
      <c r="A705" s="426" t="s">
        <v>586</v>
      </c>
      <c r="B705" s="426" t="s">
        <v>128</v>
      </c>
      <c r="C705" s="426">
        <v>2022</v>
      </c>
      <c r="D705" s="426" t="s">
        <v>134</v>
      </c>
      <c r="E705" s="427" t="s">
        <v>190</v>
      </c>
      <c r="F705" s="426" t="s">
        <v>191</v>
      </c>
      <c r="G705" s="426" t="s">
        <v>25</v>
      </c>
      <c r="H705" s="426" t="s">
        <v>192</v>
      </c>
      <c r="I705" s="426">
        <v>31</v>
      </c>
      <c r="J705" s="426" t="s">
        <v>586</v>
      </c>
      <c r="K705" s="426" t="s">
        <v>128</v>
      </c>
      <c r="L705" s="426" t="s">
        <v>871</v>
      </c>
      <c r="M705" s="426">
        <v>2022</v>
      </c>
      <c r="N705" s="426" t="s">
        <v>649</v>
      </c>
      <c r="O705" s="426" t="s">
        <v>654</v>
      </c>
      <c r="P705" s="426" t="s">
        <v>651</v>
      </c>
      <c r="Q705" s="426">
        <v>20</v>
      </c>
      <c r="R705" s="426">
        <v>201</v>
      </c>
      <c r="S705" s="426" t="s">
        <v>911</v>
      </c>
      <c r="T705" s="426">
        <v>2</v>
      </c>
      <c r="U705" s="426"/>
    </row>
    <row r="706" ht="13.5" spans="1:21">
      <c r="A706" s="426" t="s">
        <v>586</v>
      </c>
      <c r="B706" s="426" t="s">
        <v>128</v>
      </c>
      <c r="C706" s="426">
        <v>2022</v>
      </c>
      <c r="D706" s="426" t="s">
        <v>134</v>
      </c>
      <c r="E706" s="427" t="s">
        <v>199</v>
      </c>
      <c r="F706" s="426" t="s">
        <v>200</v>
      </c>
      <c r="G706" s="426" t="s">
        <v>25</v>
      </c>
      <c r="H706" s="426" t="s">
        <v>133</v>
      </c>
      <c r="I706" s="426">
        <v>47</v>
      </c>
      <c r="J706" s="426" t="s">
        <v>586</v>
      </c>
      <c r="K706" s="426" t="s">
        <v>128</v>
      </c>
      <c r="L706" s="426" t="s">
        <v>871</v>
      </c>
      <c r="M706" s="426">
        <v>2022</v>
      </c>
      <c r="N706" s="426" t="s">
        <v>649</v>
      </c>
      <c r="O706" s="426" t="s">
        <v>654</v>
      </c>
      <c r="P706" s="426" t="s">
        <v>651</v>
      </c>
      <c r="Q706" s="426">
        <v>20</v>
      </c>
      <c r="R706" s="426">
        <v>201</v>
      </c>
      <c r="S706" s="426" t="s">
        <v>911</v>
      </c>
      <c r="T706" s="426">
        <v>2</v>
      </c>
      <c r="U706" s="426"/>
    </row>
    <row r="707" ht="13.5" spans="1:21">
      <c r="A707" s="426" t="s">
        <v>586</v>
      </c>
      <c r="B707" s="426" t="s">
        <v>128</v>
      </c>
      <c r="C707" s="426">
        <v>2022</v>
      </c>
      <c r="D707" s="426" t="s">
        <v>134</v>
      </c>
      <c r="E707" s="427" t="s">
        <v>190</v>
      </c>
      <c r="F707" s="426" t="s">
        <v>191</v>
      </c>
      <c r="G707" s="426" t="s">
        <v>25</v>
      </c>
      <c r="H707" s="426" t="s">
        <v>192</v>
      </c>
      <c r="I707" s="426">
        <v>31</v>
      </c>
      <c r="J707" s="426" t="s">
        <v>586</v>
      </c>
      <c r="K707" s="426" t="s">
        <v>128</v>
      </c>
      <c r="L707" s="426" t="s">
        <v>871</v>
      </c>
      <c r="M707" s="426">
        <v>2022</v>
      </c>
      <c r="N707" s="426" t="s">
        <v>649</v>
      </c>
      <c r="O707" s="426" t="s">
        <v>654</v>
      </c>
      <c r="P707" s="426" t="s">
        <v>651</v>
      </c>
      <c r="Q707" s="426">
        <v>21</v>
      </c>
      <c r="R707" s="426">
        <v>202</v>
      </c>
      <c r="S707" s="426" t="s">
        <v>841</v>
      </c>
      <c r="T707" s="426">
        <v>2</v>
      </c>
      <c r="U707" s="426"/>
    </row>
    <row r="708" ht="13.5" spans="1:21">
      <c r="A708" s="426" t="s">
        <v>586</v>
      </c>
      <c r="B708" s="426" t="s">
        <v>128</v>
      </c>
      <c r="C708" s="426">
        <v>2022</v>
      </c>
      <c r="D708" s="426" t="s">
        <v>134</v>
      </c>
      <c r="E708" s="427" t="s">
        <v>199</v>
      </c>
      <c r="F708" s="426" t="s">
        <v>200</v>
      </c>
      <c r="G708" s="426" t="s">
        <v>25</v>
      </c>
      <c r="H708" s="426" t="s">
        <v>133</v>
      </c>
      <c r="I708" s="426">
        <v>47</v>
      </c>
      <c r="J708" s="426" t="s">
        <v>586</v>
      </c>
      <c r="K708" s="426" t="s">
        <v>128</v>
      </c>
      <c r="L708" s="426" t="s">
        <v>871</v>
      </c>
      <c r="M708" s="426">
        <v>2022</v>
      </c>
      <c r="N708" s="426" t="s">
        <v>649</v>
      </c>
      <c r="O708" s="426" t="s">
        <v>654</v>
      </c>
      <c r="P708" s="426" t="s">
        <v>651</v>
      </c>
      <c r="Q708" s="426">
        <v>21</v>
      </c>
      <c r="R708" s="426">
        <v>202</v>
      </c>
      <c r="S708" s="426" t="s">
        <v>841</v>
      </c>
      <c r="T708" s="426">
        <v>2</v>
      </c>
      <c r="U708" s="426"/>
    </row>
    <row r="709" ht="13.5" spans="1:21">
      <c r="A709" s="426" t="s">
        <v>586</v>
      </c>
      <c r="B709" s="426" t="s">
        <v>128</v>
      </c>
      <c r="C709" s="426">
        <v>2022</v>
      </c>
      <c r="D709" s="426" t="s">
        <v>134</v>
      </c>
      <c r="E709" s="427" t="s">
        <v>190</v>
      </c>
      <c r="F709" s="426" t="s">
        <v>191</v>
      </c>
      <c r="G709" s="426" t="s">
        <v>25</v>
      </c>
      <c r="H709" s="426" t="s">
        <v>192</v>
      </c>
      <c r="I709" s="426">
        <v>31</v>
      </c>
      <c r="J709" s="426" t="s">
        <v>586</v>
      </c>
      <c r="K709" s="426" t="s">
        <v>128</v>
      </c>
      <c r="L709" s="426" t="s">
        <v>871</v>
      </c>
      <c r="M709" s="426">
        <v>2022</v>
      </c>
      <c r="N709" s="426" t="s">
        <v>649</v>
      </c>
      <c r="O709" s="426" t="s">
        <v>654</v>
      </c>
      <c r="P709" s="426" t="s">
        <v>651</v>
      </c>
      <c r="Q709" s="426">
        <v>22</v>
      </c>
      <c r="R709" s="426">
        <v>203</v>
      </c>
      <c r="S709" s="426" t="s">
        <v>912</v>
      </c>
      <c r="T709" s="426">
        <v>1</v>
      </c>
      <c r="U709" s="426"/>
    </row>
    <row r="710" ht="13.5" spans="1:21">
      <c r="A710" s="426" t="s">
        <v>586</v>
      </c>
      <c r="B710" s="426" t="s">
        <v>128</v>
      </c>
      <c r="C710" s="426">
        <v>2022</v>
      </c>
      <c r="D710" s="426" t="s">
        <v>134</v>
      </c>
      <c r="E710" s="427" t="s">
        <v>199</v>
      </c>
      <c r="F710" s="426" t="s">
        <v>200</v>
      </c>
      <c r="G710" s="426" t="s">
        <v>25</v>
      </c>
      <c r="H710" s="426" t="s">
        <v>133</v>
      </c>
      <c r="I710" s="426">
        <v>47</v>
      </c>
      <c r="J710" s="426" t="s">
        <v>586</v>
      </c>
      <c r="K710" s="426" t="s">
        <v>128</v>
      </c>
      <c r="L710" s="426" t="s">
        <v>871</v>
      </c>
      <c r="M710" s="426">
        <v>2022</v>
      </c>
      <c r="N710" s="426" t="s">
        <v>649</v>
      </c>
      <c r="O710" s="426" t="s">
        <v>654</v>
      </c>
      <c r="P710" s="426" t="s">
        <v>651</v>
      </c>
      <c r="Q710" s="426">
        <v>22</v>
      </c>
      <c r="R710" s="426">
        <v>203</v>
      </c>
      <c r="S710" s="426" t="s">
        <v>912</v>
      </c>
      <c r="T710" s="426">
        <v>1</v>
      </c>
      <c r="U710" s="426"/>
    </row>
    <row r="711" ht="13.5" spans="1:21">
      <c r="A711" s="426" t="s">
        <v>586</v>
      </c>
      <c r="B711" s="426" t="s">
        <v>128</v>
      </c>
      <c r="C711" s="426">
        <v>2022</v>
      </c>
      <c r="D711" s="426" t="s">
        <v>134</v>
      </c>
      <c r="E711" s="427" t="s">
        <v>190</v>
      </c>
      <c r="F711" s="426" t="s">
        <v>191</v>
      </c>
      <c r="G711" s="426" t="s">
        <v>25</v>
      </c>
      <c r="H711" s="426" t="s">
        <v>192</v>
      </c>
      <c r="I711" s="426">
        <v>31</v>
      </c>
      <c r="J711" s="426" t="s">
        <v>586</v>
      </c>
      <c r="K711" s="426" t="s">
        <v>128</v>
      </c>
      <c r="L711" s="426" t="s">
        <v>871</v>
      </c>
      <c r="M711" s="426">
        <v>2022</v>
      </c>
      <c r="N711" s="426" t="s">
        <v>657</v>
      </c>
      <c r="O711" s="426" t="s">
        <v>729</v>
      </c>
      <c r="P711" s="426" t="s">
        <v>651</v>
      </c>
      <c r="Q711" s="426">
        <v>23</v>
      </c>
      <c r="R711" s="426">
        <v>204</v>
      </c>
      <c r="S711" s="426" t="s">
        <v>925</v>
      </c>
      <c r="T711" s="426">
        <v>4</v>
      </c>
      <c r="U711" s="426"/>
    </row>
    <row r="712" ht="13.5" spans="1:21">
      <c r="A712" s="426" t="s">
        <v>586</v>
      </c>
      <c r="B712" s="426" t="s">
        <v>128</v>
      </c>
      <c r="C712" s="426">
        <v>2022</v>
      </c>
      <c r="D712" s="426" t="s">
        <v>134</v>
      </c>
      <c r="E712" s="427" t="s">
        <v>199</v>
      </c>
      <c r="F712" s="426" t="s">
        <v>200</v>
      </c>
      <c r="G712" s="426" t="s">
        <v>25</v>
      </c>
      <c r="H712" s="426" t="s">
        <v>133</v>
      </c>
      <c r="I712" s="426">
        <v>47</v>
      </c>
      <c r="J712" s="426" t="s">
        <v>586</v>
      </c>
      <c r="K712" s="426" t="s">
        <v>128</v>
      </c>
      <c r="L712" s="426" t="s">
        <v>871</v>
      </c>
      <c r="M712" s="426">
        <v>2022</v>
      </c>
      <c r="N712" s="426" t="s">
        <v>657</v>
      </c>
      <c r="O712" s="426" t="s">
        <v>729</v>
      </c>
      <c r="P712" s="426" t="s">
        <v>651</v>
      </c>
      <c r="Q712" s="426">
        <v>23</v>
      </c>
      <c r="R712" s="426">
        <v>204</v>
      </c>
      <c r="S712" s="426" t="s">
        <v>925</v>
      </c>
      <c r="T712" s="426">
        <v>4</v>
      </c>
      <c r="U712" s="426"/>
    </row>
    <row r="713" ht="13.5" spans="1:21">
      <c r="A713" s="426" t="s">
        <v>586</v>
      </c>
      <c r="B713" s="426" t="s">
        <v>128</v>
      </c>
      <c r="C713" s="426">
        <v>2022</v>
      </c>
      <c r="D713" s="426" t="s">
        <v>134</v>
      </c>
      <c r="E713" s="427" t="s">
        <v>190</v>
      </c>
      <c r="F713" s="426" t="s">
        <v>191</v>
      </c>
      <c r="G713" s="426" t="s">
        <v>25</v>
      </c>
      <c r="H713" s="426" t="s">
        <v>192</v>
      </c>
      <c r="I713" s="426">
        <v>31</v>
      </c>
      <c r="J713" s="426" t="s">
        <v>586</v>
      </c>
      <c r="K713" s="426" t="s">
        <v>128</v>
      </c>
      <c r="L713" s="426" t="s">
        <v>871</v>
      </c>
      <c r="M713" s="426">
        <v>2022</v>
      </c>
      <c r="N713" s="426" t="s">
        <v>657</v>
      </c>
      <c r="O713" s="426" t="s">
        <v>729</v>
      </c>
      <c r="P713" s="426" t="s">
        <v>651</v>
      </c>
      <c r="Q713" s="426">
        <v>24</v>
      </c>
      <c r="R713" s="426">
        <v>205</v>
      </c>
      <c r="S713" s="426" t="s">
        <v>927</v>
      </c>
      <c r="T713" s="426">
        <v>3</v>
      </c>
      <c r="U713" s="426"/>
    </row>
    <row r="714" ht="13.5" spans="1:21">
      <c r="A714" s="426" t="s">
        <v>586</v>
      </c>
      <c r="B714" s="426" t="s">
        <v>128</v>
      </c>
      <c r="C714" s="426">
        <v>2022</v>
      </c>
      <c r="D714" s="426" t="s">
        <v>134</v>
      </c>
      <c r="E714" s="427" t="s">
        <v>199</v>
      </c>
      <c r="F714" s="426" t="s">
        <v>200</v>
      </c>
      <c r="G714" s="426" t="s">
        <v>25</v>
      </c>
      <c r="H714" s="426" t="s">
        <v>133</v>
      </c>
      <c r="I714" s="426">
        <v>47</v>
      </c>
      <c r="J714" s="426" t="s">
        <v>586</v>
      </c>
      <c r="K714" s="426" t="s">
        <v>128</v>
      </c>
      <c r="L714" s="426" t="s">
        <v>871</v>
      </c>
      <c r="M714" s="426">
        <v>2022</v>
      </c>
      <c r="N714" s="426" t="s">
        <v>657</v>
      </c>
      <c r="O714" s="426" t="s">
        <v>729</v>
      </c>
      <c r="P714" s="426" t="s">
        <v>651</v>
      </c>
      <c r="Q714" s="426">
        <v>24</v>
      </c>
      <c r="R714" s="426">
        <v>205</v>
      </c>
      <c r="S714" s="426" t="s">
        <v>927</v>
      </c>
      <c r="T714" s="426">
        <v>3</v>
      </c>
      <c r="U714" s="426"/>
    </row>
    <row r="715" ht="13.5" spans="1:21">
      <c r="A715" s="426" t="s">
        <v>586</v>
      </c>
      <c r="B715" s="426" t="s">
        <v>128</v>
      </c>
      <c r="C715" s="426">
        <v>2022</v>
      </c>
      <c r="D715" s="426" t="s">
        <v>134</v>
      </c>
      <c r="E715" s="427" t="s">
        <v>190</v>
      </c>
      <c r="F715" s="426" t="s">
        <v>191</v>
      </c>
      <c r="G715" s="426" t="s">
        <v>25</v>
      </c>
      <c r="H715" s="426" t="s">
        <v>192</v>
      </c>
      <c r="I715" s="426">
        <v>31</v>
      </c>
      <c r="J715" s="426" t="s">
        <v>586</v>
      </c>
      <c r="K715" s="426" t="s">
        <v>128</v>
      </c>
      <c r="L715" s="426" t="s">
        <v>871</v>
      </c>
      <c r="M715" s="426">
        <v>2022</v>
      </c>
      <c r="N715" s="426" t="s">
        <v>657</v>
      </c>
      <c r="O715" s="426" t="s">
        <v>729</v>
      </c>
      <c r="P715" s="426" t="s">
        <v>651</v>
      </c>
      <c r="Q715" s="426">
        <v>25</v>
      </c>
      <c r="R715" s="426">
        <v>206</v>
      </c>
      <c r="S715" s="426" t="s">
        <v>930</v>
      </c>
      <c r="T715" s="426">
        <v>4</v>
      </c>
      <c r="U715" s="426"/>
    </row>
    <row r="716" ht="13.5" spans="1:21">
      <c r="A716" s="426" t="s">
        <v>586</v>
      </c>
      <c r="B716" s="426" t="s">
        <v>128</v>
      </c>
      <c r="C716" s="426">
        <v>2022</v>
      </c>
      <c r="D716" s="426" t="s">
        <v>134</v>
      </c>
      <c r="E716" s="427" t="s">
        <v>199</v>
      </c>
      <c r="F716" s="426" t="s">
        <v>200</v>
      </c>
      <c r="G716" s="426" t="s">
        <v>25</v>
      </c>
      <c r="H716" s="426" t="s">
        <v>133</v>
      </c>
      <c r="I716" s="426">
        <v>47</v>
      </c>
      <c r="J716" s="426" t="s">
        <v>586</v>
      </c>
      <c r="K716" s="426" t="s">
        <v>128</v>
      </c>
      <c r="L716" s="426" t="s">
        <v>871</v>
      </c>
      <c r="M716" s="426">
        <v>2022</v>
      </c>
      <c r="N716" s="426" t="s">
        <v>657</v>
      </c>
      <c r="O716" s="426" t="s">
        <v>729</v>
      </c>
      <c r="P716" s="426" t="s">
        <v>651</v>
      </c>
      <c r="Q716" s="426">
        <v>25</v>
      </c>
      <c r="R716" s="426">
        <v>206</v>
      </c>
      <c r="S716" s="426" t="s">
        <v>930</v>
      </c>
      <c r="T716" s="426">
        <v>4</v>
      </c>
      <c r="U716" s="426"/>
    </row>
    <row r="717" ht="13.5" spans="1:21">
      <c r="A717" s="426" t="s">
        <v>586</v>
      </c>
      <c r="B717" s="426" t="s">
        <v>128</v>
      </c>
      <c r="C717" s="426">
        <v>2022</v>
      </c>
      <c r="D717" s="426" t="s">
        <v>134</v>
      </c>
      <c r="E717" s="427" t="s">
        <v>190</v>
      </c>
      <c r="F717" s="426" t="s">
        <v>191</v>
      </c>
      <c r="G717" s="426" t="s">
        <v>25</v>
      </c>
      <c r="H717" s="426" t="s">
        <v>192</v>
      </c>
      <c r="I717" s="426">
        <v>31</v>
      </c>
      <c r="J717" s="426" t="s">
        <v>586</v>
      </c>
      <c r="K717" s="426" t="s">
        <v>128</v>
      </c>
      <c r="L717" s="426" t="s">
        <v>871</v>
      </c>
      <c r="M717" s="426">
        <v>2022</v>
      </c>
      <c r="N717" s="426" t="s">
        <v>657</v>
      </c>
      <c r="O717" s="426" t="s">
        <v>666</v>
      </c>
      <c r="P717" s="426" t="s">
        <v>651</v>
      </c>
      <c r="Q717" s="426">
        <v>26</v>
      </c>
      <c r="R717" s="426">
        <v>283</v>
      </c>
      <c r="S717" s="426" t="s">
        <v>931</v>
      </c>
      <c r="T717" s="426"/>
      <c r="U717" s="426" t="s">
        <v>670</v>
      </c>
    </row>
    <row r="718" ht="13.5" spans="1:21">
      <c r="A718" s="426" t="s">
        <v>586</v>
      </c>
      <c r="B718" s="426" t="s">
        <v>128</v>
      </c>
      <c r="C718" s="426">
        <v>2022</v>
      </c>
      <c r="D718" s="426" t="s">
        <v>134</v>
      </c>
      <c r="E718" s="427" t="s">
        <v>199</v>
      </c>
      <c r="F718" s="426" t="s">
        <v>200</v>
      </c>
      <c r="G718" s="426" t="s">
        <v>25</v>
      </c>
      <c r="H718" s="426" t="s">
        <v>133</v>
      </c>
      <c r="I718" s="426">
        <v>47</v>
      </c>
      <c r="J718" s="426" t="s">
        <v>586</v>
      </c>
      <c r="K718" s="426" t="s">
        <v>128</v>
      </c>
      <c r="L718" s="426" t="s">
        <v>871</v>
      </c>
      <c r="M718" s="426">
        <v>2022</v>
      </c>
      <c r="N718" s="426" t="s">
        <v>657</v>
      </c>
      <c r="O718" s="426" t="s">
        <v>666</v>
      </c>
      <c r="P718" s="426" t="s">
        <v>651</v>
      </c>
      <c r="Q718" s="426">
        <v>26</v>
      </c>
      <c r="R718" s="426">
        <v>283</v>
      </c>
      <c r="S718" s="426" t="s">
        <v>931</v>
      </c>
      <c r="T718" s="426"/>
      <c r="U718" s="426" t="s">
        <v>670</v>
      </c>
    </row>
    <row r="719" ht="13.5" spans="1:21">
      <c r="A719" s="426" t="s">
        <v>586</v>
      </c>
      <c r="B719" s="426" t="s">
        <v>128</v>
      </c>
      <c r="C719" s="426">
        <v>2022</v>
      </c>
      <c r="D719" s="426" t="s">
        <v>134</v>
      </c>
      <c r="E719" s="427" t="s">
        <v>190</v>
      </c>
      <c r="F719" s="426" t="s">
        <v>191</v>
      </c>
      <c r="G719" s="426" t="s">
        <v>25</v>
      </c>
      <c r="H719" s="426" t="s">
        <v>192</v>
      </c>
      <c r="I719" s="426">
        <v>31</v>
      </c>
      <c r="J719" s="426" t="s">
        <v>586</v>
      </c>
      <c r="K719" s="426" t="s">
        <v>128</v>
      </c>
      <c r="L719" s="426" t="s">
        <v>871</v>
      </c>
      <c r="M719" s="426">
        <v>2022</v>
      </c>
      <c r="N719" s="426" t="s">
        <v>657</v>
      </c>
      <c r="O719" s="426" t="s">
        <v>666</v>
      </c>
      <c r="P719" s="426" t="s">
        <v>651</v>
      </c>
      <c r="Q719" s="426">
        <v>27</v>
      </c>
      <c r="R719" s="426">
        <v>284</v>
      </c>
      <c r="S719" s="426" t="s">
        <v>932</v>
      </c>
      <c r="T719" s="426"/>
      <c r="U719" s="426" t="s">
        <v>670</v>
      </c>
    </row>
    <row r="720" ht="13.5" spans="1:21">
      <c r="A720" s="426" t="s">
        <v>586</v>
      </c>
      <c r="B720" s="426" t="s">
        <v>128</v>
      </c>
      <c r="C720" s="426">
        <v>2022</v>
      </c>
      <c r="D720" s="426" t="s">
        <v>134</v>
      </c>
      <c r="E720" s="427" t="s">
        <v>199</v>
      </c>
      <c r="F720" s="426" t="s">
        <v>200</v>
      </c>
      <c r="G720" s="426" t="s">
        <v>25</v>
      </c>
      <c r="H720" s="426" t="s">
        <v>133</v>
      </c>
      <c r="I720" s="426">
        <v>47</v>
      </c>
      <c r="J720" s="426" t="s">
        <v>586</v>
      </c>
      <c r="K720" s="426" t="s">
        <v>128</v>
      </c>
      <c r="L720" s="426" t="s">
        <v>871</v>
      </c>
      <c r="M720" s="426">
        <v>2022</v>
      </c>
      <c r="N720" s="426" t="s">
        <v>657</v>
      </c>
      <c r="O720" s="426" t="s">
        <v>666</v>
      </c>
      <c r="P720" s="426" t="s">
        <v>651</v>
      </c>
      <c r="Q720" s="426">
        <v>27</v>
      </c>
      <c r="R720" s="426">
        <v>284</v>
      </c>
      <c r="S720" s="426" t="s">
        <v>932</v>
      </c>
      <c r="T720" s="426"/>
      <c r="U720" s="426" t="s">
        <v>670</v>
      </c>
    </row>
    <row r="721" ht="13.5" spans="1:21">
      <c r="A721" s="426" t="s">
        <v>587</v>
      </c>
      <c r="B721" s="426" t="s">
        <v>128</v>
      </c>
      <c r="C721" s="426">
        <v>2022</v>
      </c>
      <c r="D721" s="426" t="s">
        <v>138</v>
      </c>
      <c r="E721" s="427" t="s">
        <v>213</v>
      </c>
      <c r="F721" s="426" t="s">
        <v>214</v>
      </c>
      <c r="G721" s="426" t="s">
        <v>25</v>
      </c>
      <c r="H721" s="426" t="s">
        <v>215</v>
      </c>
      <c r="I721" s="426">
        <v>46</v>
      </c>
      <c r="J721" s="426" t="s">
        <v>587</v>
      </c>
      <c r="K721" s="426" t="s">
        <v>128</v>
      </c>
      <c r="L721" s="426" t="s">
        <v>877</v>
      </c>
      <c r="M721" s="426">
        <v>2022</v>
      </c>
      <c r="N721" s="426" t="s">
        <v>649</v>
      </c>
      <c r="O721" s="426" t="s">
        <v>650</v>
      </c>
      <c r="P721" s="426" t="s">
        <v>651</v>
      </c>
      <c r="Q721" s="426">
        <v>15</v>
      </c>
      <c r="R721" s="426">
        <v>207</v>
      </c>
      <c r="S721" s="426" t="s">
        <v>906</v>
      </c>
      <c r="T721" s="426">
        <v>2</v>
      </c>
      <c r="U721" s="426"/>
    </row>
    <row r="722" ht="13.5" spans="1:21">
      <c r="A722" s="426" t="s">
        <v>587</v>
      </c>
      <c r="B722" s="426" t="s">
        <v>128</v>
      </c>
      <c r="C722" s="426">
        <v>2022</v>
      </c>
      <c r="D722" s="426" t="s">
        <v>138</v>
      </c>
      <c r="E722" s="427" t="s">
        <v>213</v>
      </c>
      <c r="F722" s="426" t="s">
        <v>214</v>
      </c>
      <c r="G722" s="426" t="s">
        <v>25</v>
      </c>
      <c r="H722" s="426" t="s">
        <v>215</v>
      </c>
      <c r="I722" s="426">
        <v>46</v>
      </c>
      <c r="J722" s="426" t="s">
        <v>587</v>
      </c>
      <c r="K722" s="426" t="s">
        <v>128</v>
      </c>
      <c r="L722" s="426" t="s">
        <v>877</v>
      </c>
      <c r="M722" s="426">
        <v>2022</v>
      </c>
      <c r="N722" s="426" t="s">
        <v>649</v>
      </c>
      <c r="O722" s="426" t="s">
        <v>654</v>
      </c>
      <c r="P722" s="426" t="s">
        <v>651</v>
      </c>
      <c r="Q722" s="426">
        <v>16</v>
      </c>
      <c r="R722" s="426">
        <v>208</v>
      </c>
      <c r="S722" s="426" t="s">
        <v>907</v>
      </c>
      <c r="T722" s="426">
        <v>4</v>
      </c>
      <c r="U722" s="426"/>
    </row>
    <row r="723" ht="13.5" spans="1:21">
      <c r="A723" s="426" t="s">
        <v>587</v>
      </c>
      <c r="B723" s="426" t="s">
        <v>128</v>
      </c>
      <c r="C723" s="426">
        <v>2022</v>
      </c>
      <c r="D723" s="426" t="s">
        <v>138</v>
      </c>
      <c r="E723" s="427" t="s">
        <v>213</v>
      </c>
      <c r="F723" s="426" t="s">
        <v>214</v>
      </c>
      <c r="G723" s="426" t="s">
        <v>25</v>
      </c>
      <c r="H723" s="426" t="s">
        <v>215</v>
      </c>
      <c r="I723" s="426">
        <v>46</v>
      </c>
      <c r="J723" s="426" t="s">
        <v>587</v>
      </c>
      <c r="K723" s="426" t="s">
        <v>128</v>
      </c>
      <c r="L723" s="426" t="s">
        <v>877</v>
      </c>
      <c r="M723" s="426">
        <v>2022</v>
      </c>
      <c r="N723" s="426" t="s">
        <v>649</v>
      </c>
      <c r="O723" s="426" t="s">
        <v>654</v>
      </c>
      <c r="P723" s="426" t="s">
        <v>651</v>
      </c>
      <c r="Q723" s="426">
        <v>17</v>
      </c>
      <c r="R723" s="426">
        <v>209</v>
      </c>
      <c r="S723" s="426" t="s">
        <v>908</v>
      </c>
      <c r="T723" s="426">
        <v>3</v>
      </c>
      <c r="U723" s="426"/>
    </row>
    <row r="724" ht="13.5" spans="1:21">
      <c r="A724" s="426" t="s">
        <v>587</v>
      </c>
      <c r="B724" s="426" t="s">
        <v>128</v>
      </c>
      <c r="C724" s="426">
        <v>2022</v>
      </c>
      <c r="D724" s="426" t="s">
        <v>138</v>
      </c>
      <c r="E724" s="427" t="s">
        <v>213</v>
      </c>
      <c r="F724" s="426" t="s">
        <v>214</v>
      </c>
      <c r="G724" s="426" t="s">
        <v>25</v>
      </c>
      <c r="H724" s="426" t="s">
        <v>215</v>
      </c>
      <c r="I724" s="426">
        <v>46</v>
      </c>
      <c r="J724" s="426" t="s">
        <v>587</v>
      </c>
      <c r="K724" s="426" t="s">
        <v>128</v>
      </c>
      <c r="L724" s="426" t="s">
        <v>877</v>
      </c>
      <c r="M724" s="426">
        <v>2022</v>
      </c>
      <c r="N724" s="426" t="s">
        <v>649</v>
      </c>
      <c r="O724" s="426" t="s">
        <v>654</v>
      </c>
      <c r="P724" s="426" t="s">
        <v>651</v>
      </c>
      <c r="Q724" s="426">
        <v>18</v>
      </c>
      <c r="R724" s="426">
        <v>210</v>
      </c>
      <c r="S724" s="426" t="s">
        <v>909</v>
      </c>
      <c r="T724" s="426">
        <v>3</v>
      </c>
      <c r="U724" s="426"/>
    </row>
    <row r="725" ht="13.5" spans="1:21">
      <c r="A725" s="426" t="s">
        <v>587</v>
      </c>
      <c r="B725" s="426" t="s">
        <v>128</v>
      </c>
      <c r="C725" s="426">
        <v>2022</v>
      </c>
      <c r="D725" s="426" t="s">
        <v>138</v>
      </c>
      <c r="E725" s="427" t="s">
        <v>213</v>
      </c>
      <c r="F725" s="426" t="s">
        <v>214</v>
      </c>
      <c r="G725" s="426" t="s">
        <v>25</v>
      </c>
      <c r="H725" s="426" t="s">
        <v>215</v>
      </c>
      <c r="I725" s="426">
        <v>46</v>
      </c>
      <c r="J725" s="426" t="s">
        <v>587</v>
      </c>
      <c r="K725" s="426" t="s">
        <v>128</v>
      </c>
      <c r="L725" s="426" t="s">
        <v>877</v>
      </c>
      <c r="M725" s="426">
        <v>2022</v>
      </c>
      <c r="N725" s="426" t="s">
        <v>649</v>
      </c>
      <c r="O725" s="426" t="s">
        <v>654</v>
      </c>
      <c r="P725" s="426" t="s">
        <v>651</v>
      </c>
      <c r="Q725" s="426">
        <v>19</v>
      </c>
      <c r="R725" s="426">
        <v>211</v>
      </c>
      <c r="S725" s="426" t="s">
        <v>910</v>
      </c>
      <c r="T725" s="426">
        <v>2</v>
      </c>
      <c r="U725" s="426"/>
    </row>
    <row r="726" ht="13.5" spans="1:21">
      <c r="A726" s="426" t="s">
        <v>587</v>
      </c>
      <c r="B726" s="426" t="s">
        <v>128</v>
      </c>
      <c r="C726" s="426">
        <v>2022</v>
      </c>
      <c r="D726" s="426" t="s">
        <v>138</v>
      </c>
      <c r="E726" s="427" t="s">
        <v>213</v>
      </c>
      <c r="F726" s="426" t="s">
        <v>214</v>
      </c>
      <c r="G726" s="426" t="s">
        <v>25</v>
      </c>
      <c r="H726" s="426" t="s">
        <v>215</v>
      </c>
      <c r="I726" s="426">
        <v>46</v>
      </c>
      <c r="J726" s="426" t="s">
        <v>587</v>
      </c>
      <c r="K726" s="426" t="s">
        <v>128</v>
      </c>
      <c r="L726" s="426" t="s">
        <v>877</v>
      </c>
      <c r="M726" s="426">
        <v>2022</v>
      </c>
      <c r="N726" s="426" t="s">
        <v>649</v>
      </c>
      <c r="O726" s="426" t="s">
        <v>654</v>
      </c>
      <c r="P726" s="426" t="s">
        <v>651</v>
      </c>
      <c r="Q726" s="426">
        <v>20</v>
      </c>
      <c r="R726" s="426">
        <v>212</v>
      </c>
      <c r="S726" s="426" t="s">
        <v>911</v>
      </c>
      <c r="T726" s="426">
        <v>2</v>
      </c>
      <c r="U726" s="426"/>
    </row>
    <row r="727" ht="13.5" spans="1:21">
      <c r="A727" s="426" t="s">
        <v>587</v>
      </c>
      <c r="B727" s="426" t="s">
        <v>128</v>
      </c>
      <c r="C727" s="426">
        <v>2022</v>
      </c>
      <c r="D727" s="426" t="s">
        <v>138</v>
      </c>
      <c r="E727" s="427" t="s">
        <v>213</v>
      </c>
      <c r="F727" s="426" t="s">
        <v>214</v>
      </c>
      <c r="G727" s="426" t="s">
        <v>25</v>
      </c>
      <c r="H727" s="426" t="s">
        <v>215</v>
      </c>
      <c r="I727" s="426">
        <v>46</v>
      </c>
      <c r="J727" s="426" t="s">
        <v>587</v>
      </c>
      <c r="K727" s="426" t="s">
        <v>128</v>
      </c>
      <c r="L727" s="426" t="s">
        <v>877</v>
      </c>
      <c r="M727" s="426">
        <v>2022</v>
      </c>
      <c r="N727" s="426" t="s">
        <v>649</v>
      </c>
      <c r="O727" s="426" t="s">
        <v>654</v>
      </c>
      <c r="P727" s="426" t="s">
        <v>651</v>
      </c>
      <c r="Q727" s="426">
        <v>21</v>
      </c>
      <c r="R727" s="426">
        <v>213</v>
      </c>
      <c r="S727" s="426" t="s">
        <v>841</v>
      </c>
      <c r="T727" s="426">
        <v>2</v>
      </c>
      <c r="U727" s="426"/>
    </row>
    <row r="728" ht="13.5" spans="1:21">
      <c r="A728" s="426" t="s">
        <v>587</v>
      </c>
      <c r="B728" s="426" t="s">
        <v>128</v>
      </c>
      <c r="C728" s="426">
        <v>2022</v>
      </c>
      <c r="D728" s="426" t="s">
        <v>138</v>
      </c>
      <c r="E728" s="427" t="s">
        <v>213</v>
      </c>
      <c r="F728" s="426" t="s">
        <v>214</v>
      </c>
      <c r="G728" s="426" t="s">
        <v>25</v>
      </c>
      <c r="H728" s="426" t="s">
        <v>215</v>
      </c>
      <c r="I728" s="426">
        <v>46</v>
      </c>
      <c r="J728" s="426" t="s">
        <v>587</v>
      </c>
      <c r="K728" s="426" t="s">
        <v>128</v>
      </c>
      <c r="L728" s="426" t="s">
        <v>877</v>
      </c>
      <c r="M728" s="426">
        <v>2022</v>
      </c>
      <c r="N728" s="426" t="s">
        <v>649</v>
      </c>
      <c r="O728" s="426" t="s">
        <v>654</v>
      </c>
      <c r="P728" s="426" t="s">
        <v>651</v>
      </c>
      <c r="Q728" s="426">
        <v>22</v>
      </c>
      <c r="R728" s="426">
        <v>214</v>
      </c>
      <c r="S728" s="426" t="s">
        <v>912</v>
      </c>
      <c r="T728" s="426">
        <v>1</v>
      </c>
      <c r="U728" s="426"/>
    </row>
    <row r="729" ht="13.5" spans="1:21">
      <c r="A729" s="426" t="s">
        <v>587</v>
      </c>
      <c r="B729" s="426" t="s">
        <v>128</v>
      </c>
      <c r="C729" s="426">
        <v>2022</v>
      </c>
      <c r="D729" s="426" t="s">
        <v>138</v>
      </c>
      <c r="E729" s="427" t="s">
        <v>213</v>
      </c>
      <c r="F729" s="426" t="s">
        <v>214</v>
      </c>
      <c r="G729" s="426" t="s">
        <v>25</v>
      </c>
      <c r="H729" s="426" t="s">
        <v>215</v>
      </c>
      <c r="I729" s="426">
        <v>46</v>
      </c>
      <c r="J729" s="426" t="s">
        <v>587</v>
      </c>
      <c r="K729" s="426" t="s">
        <v>128</v>
      </c>
      <c r="L729" s="426" t="s">
        <v>877</v>
      </c>
      <c r="M729" s="426">
        <v>2022</v>
      </c>
      <c r="N729" s="426" t="s">
        <v>649</v>
      </c>
      <c r="O729" s="426" t="s">
        <v>654</v>
      </c>
      <c r="P729" s="426" t="s">
        <v>759</v>
      </c>
      <c r="Q729" s="426">
        <v>23</v>
      </c>
      <c r="R729" s="426">
        <v>215</v>
      </c>
      <c r="S729" s="426" t="s">
        <v>913</v>
      </c>
      <c r="T729" s="426">
        <v>1</v>
      </c>
      <c r="U729" s="426"/>
    </row>
    <row r="730" ht="13.5" spans="1:21">
      <c r="A730" s="426" t="s">
        <v>587</v>
      </c>
      <c r="B730" s="426" t="s">
        <v>128</v>
      </c>
      <c r="C730" s="426">
        <v>2022</v>
      </c>
      <c r="D730" s="426" t="s">
        <v>138</v>
      </c>
      <c r="E730" s="427" t="s">
        <v>213</v>
      </c>
      <c r="F730" s="426" t="s">
        <v>214</v>
      </c>
      <c r="G730" s="426" t="s">
        <v>25</v>
      </c>
      <c r="H730" s="426" t="s">
        <v>215</v>
      </c>
      <c r="I730" s="426">
        <v>46</v>
      </c>
      <c r="J730" s="426" t="s">
        <v>587</v>
      </c>
      <c r="K730" s="426" t="s">
        <v>128</v>
      </c>
      <c r="L730" s="426" t="s">
        <v>877</v>
      </c>
      <c r="M730" s="426">
        <v>2022</v>
      </c>
      <c r="N730" s="426" t="s">
        <v>649</v>
      </c>
      <c r="O730" s="426" t="s">
        <v>654</v>
      </c>
      <c r="P730" s="426" t="s">
        <v>659</v>
      </c>
      <c r="Q730" s="426">
        <v>24</v>
      </c>
      <c r="R730" s="426">
        <v>216</v>
      </c>
      <c r="S730" s="426" t="s">
        <v>843</v>
      </c>
      <c r="T730" s="426">
        <v>1</v>
      </c>
      <c r="U730" s="426"/>
    </row>
    <row r="731" ht="13.5" spans="1:21">
      <c r="A731" s="426" t="s">
        <v>587</v>
      </c>
      <c r="B731" s="426" t="s">
        <v>128</v>
      </c>
      <c r="C731" s="426">
        <v>2022</v>
      </c>
      <c r="D731" s="426" t="s">
        <v>138</v>
      </c>
      <c r="E731" s="427" t="s">
        <v>213</v>
      </c>
      <c r="F731" s="426" t="s">
        <v>214</v>
      </c>
      <c r="G731" s="426" t="s">
        <v>25</v>
      </c>
      <c r="H731" s="426" t="s">
        <v>215</v>
      </c>
      <c r="I731" s="426">
        <v>46</v>
      </c>
      <c r="J731" s="426" t="s">
        <v>587</v>
      </c>
      <c r="K731" s="426" t="s">
        <v>128</v>
      </c>
      <c r="L731" s="426" t="s">
        <v>877</v>
      </c>
      <c r="M731" s="426">
        <v>2022</v>
      </c>
      <c r="N731" s="426" t="s">
        <v>649</v>
      </c>
      <c r="O731" s="426" t="s">
        <v>654</v>
      </c>
      <c r="P731" s="426" t="s">
        <v>659</v>
      </c>
      <c r="Q731" s="426">
        <v>25</v>
      </c>
      <c r="R731" s="426">
        <v>217</v>
      </c>
      <c r="S731" s="426" t="s">
        <v>664</v>
      </c>
      <c r="T731" s="426">
        <v>1</v>
      </c>
      <c r="U731" s="426"/>
    </row>
    <row r="732" ht="13.5" spans="1:21">
      <c r="A732" s="426" t="s">
        <v>587</v>
      </c>
      <c r="B732" s="426" t="s">
        <v>128</v>
      </c>
      <c r="C732" s="426">
        <v>2022</v>
      </c>
      <c r="D732" s="426" t="s">
        <v>138</v>
      </c>
      <c r="E732" s="427" t="s">
        <v>213</v>
      </c>
      <c r="F732" s="426" t="s">
        <v>214</v>
      </c>
      <c r="G732" s="426" t="s">
        <v>25</v>
      </c>
      <c r="H732" s="426" t="s">
        <v>215</v>
      </c>
      <c r="I732" s="426">
        <v>46</v>
      </c>
      <c r="J732" s="426" t="s">
        <v>587</v>
      </c>
      <c r="K732" s="426" t="s">
        <v>128</v>
      </c>
      <c r="L732" s="426" t="s">
        <v>877</v>
      </c>
      <c r="M732" s="426">
        <v>2022</v>
      </c>
      <c r="N732" s="426" t="s">
        <v>657</v>
      </c>
      <c r="O732" s="426" t="s">
        <v>729</v>
      </c>
      <c r="P732" s="426" t="s">
        <v>651</v>
      </c>
      <c r="Q732" s="426">
        <v>26</v>
      </c>
      <c r="R732" s="426">
        <v>218</v>
      </c>
      <c r="S732" s="426" t="s">
        <v>933</v>
      </c>
      <c r="T732" s="426">
        <v>4</v>
      </c>
      <c r="U732" s="426"/>
    </row>
    <row r="733" ht="13.5" spans="1:21">
      <c r="A733" s="426" t="s">
        <v>587</v>
      </c>
      <c r="B733" s="426" t="s">
        <v>128</v>
      </c>
      <c r="C733" s="426">
        <v>2022</v>
      </c>
      <c r="D733" s="426" t="s">
        <v>138</v>
      </c>
      <c r="E733" s="427" t="s">
        <v>213</v>
      </c>
      <c r="F733" s="426" t="s">
        <v>214</v>
      </c>
      <c r="G733" s="426" t="s">
        <v>25</v>
      </c>
      <c r="H733" s="426" t="s">
        <v>215</v>
      </c>
      <c r="I733" s="426">
        <v>46</v>
      </c>
      <c r="J733" s="426" t="s">
        <v>587</v>
      </c>
      <c r="K733" s="426" t="s">
        <v>128</v>
      </c>
      <c r="L733" s="426" t="s">
        <v>877</v>
      </c>
      <c r="M733" s="426">
        <v>2022</v>
      </c>
      <c r="N733" s="426" t="s">
        <v>657</v>
      </c>
      <c r="O733" s="426" t="s">
        <v>762</v>
      </c>
      <c r="P733" s="426" t="s">
        <v>651</v>
      </c>
      <c r="Q733" s="426">
        <v>27</v>
      </c>
      <c r="R733" s="426">
        <v>219</v>
      </c>
      <c r="S733" s="426" t="s">
        <v>934</v>
      </c>
      <c r="T733" s="426">
        <v>4</v>
      </c>
      <c r="U733" s="426"/>
    </row>
    <row r="734" ht="13.5" spans="1:21">
      <c r="A734" s="426" t="s">
        <v>587</v>
      </c>
      <c r="B734" s="426" t="s">
        <v>128</v>
      </c>
      <c r="C734" s="426">
        <v>2022</v>
      </c>
      <c r="D734" s="426" t="s">
        <v>138</v>
      </c>
      <c r="E734" s="427" t="s">
        <v>213</v>
      </c>
      <c r="F734" s="426" t="s">
        <v>214</v>
      </c>
      <c r="G734" s="426" t="s">
        <v>25</v>
      </c>
      <c r="H734" s="426" t="s">
        <v>215</v>
      </c>
      <c r="I734" s="426">
        <v>46</v>
      </c>
      <c r="J734" s="426" t="s">
        <v>587</v>
      </c>
      <c r="K734" s="426" t="s">
        <v>128</v>
      </c>
      <c r="L734" s="426" t="s">
        <v>877</v>
      </c>
      <c r="M734" s="426">
        <v>2022</v>
      </c>
      <c r="N734" s="426" t="s">
        <v>657</v>
      </c>
      <c r="O734" s="426" t="s">
        <v>666</v>
      </c>
      <c r="P734" s="426" t="s">
        <v>651</v>
      </c>
      <c r="Q734" s="426">
        <v>28</v>
      </c>
      <c r="R734" s="426">
        <v>285</v>
      </c>
      <c r="S734" s="426" t="s">
        <v>935</v>
      </c>
      <c r="T734" s="426"/>
      <c r="U734" s="426" t="s">
        <v>668</v>
      </c>
    </row>
    <row r="735" ht="13.5" spans="1:21">
      <c r="A735" s="426" t="s">
        <v>588</v>
      </c>
      <c r="B735" s="426" t="s">
        <v>128</v>
      </c>
      <c r="C735" s="426">
        <v>2022</v>
      </c>
      <c r="D735" s="426" t="s">
        <v>423</v>
      </c>
      <c r="E735" s="427" t="s">
        <v>427</v>
      </c>
      <c r="F735" s="426" t="s">
        <v>428</v>
      </c>
      <c r="G735" s="426" t="s">
        <v>25</v>
      </c>
      <c r="H735" s="426" t="s">
        <v>429</v>
      </c>
      <c r="I735" s="426">
        <v>44</v>
      </c>
      <c r="J735" s="426" t="s">
        <v>588</v>
      </c>
      <c r="K735" s="426" t="s">
        <v>128</v>
      </c>
      <c r="L735" s="426" t="s">
        <v>880</v>
      </c>
      <c r="M735" s="426">
        <v>2022</v>
      </c>
      <c r="N735" s="426" t="s">
        <v>649</v>
      </c>
      <c r="O735" s="426" t="s">
        <v>650</v>
      </c>
      <c r="P735" s="426" t="s">
        <v>651</v>
      </c>
      <c r="Q735" s="426">
        <v>14</v>
      </c>
      <c r="R735" s="426">
        <v>220</v>
      </c>
      <c r="S735" s="426" t="s">
        <v>906</v>
      </c>
      <c r="T735" s="426">
        <v>2</v>
      </c>
      <c r="U735" s="426"/>
    </row>
    <row r="736" ht="13.5" spans="1:21">
      <c r="A736" s="426" t="s">
        <v>588</v>
      </c>
      <c r="B736" s="426" t="s">
        <v>128</v>
      </c>
      <c r="C736" s="426">
        <v>2022</v>
      </c>
      <c r="D736" s="426" t="s">
        <v>423</v>
      </c>
      <c r="E736" s="427" t="s">
        <v>427</v>
      </c>
      <c r="F736" s="426" t="s">
        <v>428</v>
      </c>
      <c r="G736" s="426" t="s">
        <v>25</v>
      </c>
      <c r="H736" s="426" t="s">
        <v>429</v>
      </c>
      <c r="I736" s="426">
        <v>44</v>
      </c>
      <c r="J736" s="426" t="s">
        <v>588</v>
      </c>
      <c r="K736" s="426" t="s">
        <v>128</v>
      </c>
      <c r="L736" s="426" t="s">
        <v>880</v>
      </c>
      <c r="M736" s="426">
        <v>2022</v>
      </c>
      <c r="N736" s="426" t="s">
        <v>649</v>
      </c>
      <c r="O736" s="426" t="s">
        <v>654</v>
      </c>
      <c r="P736" s="426" t="s">
        <v>651</v>
      </c>
      <c r="Q736" s="426">
        <v>15</v>
      </c>
      <c r="R736" s="426">
        <v>221</v>
      </c>
      <c r="S736" s="426" t="s">
        <v>907</v>
      </c>
      <c r="T736" s="426">
        <v>4</v>
      </c>
      <c r="U736" s="426"/>
    </row>
    <row r="737" ht="13.5" spans="1:21">
      <c r="A737" s="426" t="s">
        <v>588</v>
      </c>
      <c r="B737" s="426" t="s">
        <v>128</v>
      </c>
      <c r="C737" s="426">
        <v>2022</v>
      </c>
      <c r="D737" s="426" t="s">
        <v>423</v>
      </c>
      <c r="E737" s="427" t="s">
        <v>427</v>
      </c>
      <c r="F737" s="426" t="s">
        <v>428</v>
      </c>
      <c r="G737" s="426" t="s">
        <v>25</v>
      </c>
      <c r="H737" s="426" t="s">
        <v>429</v>
      </c>
      <c r="I737" s="426">
        <v>44</v>
      </c>
      <c r="J737" s="426" t="s">
        <v>588</v>
      </c>
      <c r="K737" s="426" t="s">
        <v>128</v>
      </c>
      <c r="L737" s="426" t="s">
        <v>880</v>
      </c>
      <c r="M737" s="426">
        <v>2022</v>
      </c>
      <c r="N737" s="426" t="s">
        <v>649</v>
      </c>
      <c r="O737" s="426" t="s">
        <v>654</v>
      </c>
      <c r="P737" s="426" t="s">
        <v>651</v>
      </c>
      <c r="Q737" s="426">
        <v>16</v>
      </c>
      <c r="R737" s="426">
        <v>222</v>
      </c>
      <c r="S737" s="426" t="s">
        <v>908</v>
      </c>
      <c r="T737" s="426">
        <v>3</v>
      </c>
      <c r="U737" s="426"/>
    </row>
    <row r="738" ht="13.5" spans="1:21">
      <c r="A738" s="426" t="s">
        <v>588</v>
      </c>
      <c r="B738" s="426" t="s">
        <v>128</v>
      </c>
      <c r="C738" s="426">
        <v>2022</v>
      </c>
      <c r="D738" s="426" t="s">
        <v>423</v>
      </c>
      <c r="E738" s="427" t="s">
        <v>427</v>
      </c>
      <c r="F738" s="426" t="s">
        <v>428</v>
      </c>
      <c r="G738" s="426" t="s">
        <v>25</v>
      </c>
      <c r="H738" s="426" t="s">
        <v>429</v>
      </c>
      <c r="I738" s="426">
        <v>44</v>
      </c>
      <c r="J738" s="426" t="s">
        <v>588</v>
      </c>
      <c r="K738" s="426" t="s">
        <v>128</v>
      </c>
      <c r="L738" s="426" t="s">
        <v>880</v>
      </c>
      <c r="M738" s="426">
        <v>2022</v>
      </c>
      <c r="N738" s="426" t="s">
        <v>649</v>
      </c>
      <c r="O738" s="426" t="s">
        <v>654</v>
      </c>
      <c r="P738" s="426" t="s">
        <v>651</v>
      </c>
      <c r="Q738" s="426">
        <v>17</v>
      </c>
      <c r="R738" s="426">
        <v>223</v>
      </c>
      <c r="S738" s="426" t="s">
        <v>909</v>
      </c>
      <c r="T738" s="426">
        <v>3</v>
      </c>
      <c r="U738" s="426"/>
    </row>
    <row r="739" ht="13.5" spans="1:21">
      <c r="A739" s="426" t="s">
        <v>588</v>
      </c>
      <c r="B739" s="426" t="s">
        <v>128</v>
      </c>
      <c r="C739" s="426">
        <v>2022</v>
      </c>
      <c r="D739" s="426" t="s">
        <v>423</v>
      </c>
      <c r="E739" s="427" t="s">
        <v>427</v>
      </c>
      <c r="F739" s="426" t="s">
        <v>428</v>
      </c>
      <c r="G739" s="426" t="s">
        <v>25</v>
      </c>
      <c r="H739" s="426" t="s">
        <v>429</v>
      </c>
      <c r="I739" s="426">
        <v>44</v>
      </c>
      <c r="J739" s="426" t="s">
        <v>588</v>
      </c>
      <c r="K739" s="426" t="s">
        <v>128</v>
      </c>
      <c r="L739" s="426" t="s">
        <v>880</v>
      </c>
      <c r="M739" s="426">
        <v>2022</v>
      </c>
      <c r="N739" s="426" t="s">
        <v>649</v>
      </c>
      <c r="O739" s="426" t="s">
        <v>654</v>
      </c>
      <c r="P739" s="426" t="s">
        <v>651</v>
      </c>
      <c r="Q739" s="426">
        <v>18</v>
      </c>
      <c r="R739" s="426">
        <v>224</v>
      </c>
      <c r="S739" s="426" t="s">
        <v>910</v>
      </c>
      <c r="T739" s="426">
        <v>2</v>
      </c>
      <c r="U739" s="426"/>
    </row>
    <row r="740" ht="13.5" spans="1:21">
      <c r="A740" s="426" t="s">
        <v>588</v>
      </c>
      <c r="B740" s="426" t="s">
        <v>128</v>
      </c>
      <c r="C740" s="426">
        <v>2022</v>
      </c>
      <c r="D740" s="426" t="s">
        <v>423</v>
      </c>
      <c r="E740" s="427" t="s">
        <v>427</v>
      </c>
      <c r="F740" s="426" t="s">
        <v>428</v>
      </c>
      <c r="G740" s="426" t="s">
        <v>25</v>
      </c>
      <c r="H740" s="426" t="s">
        <v>429</v>
      </c>
      <c r="I740" s="426">
        <v>44</v>
      </c>
      <c r="J740" s="426" t="s">
        <v>588</v>
      </c>
      <c r="K740" s="426" t="s">
        <v>128</v>
      </c>
      <c r="L740" s="426" t="s">
        <v>880</v>
      </c>
      <c r="M740" s="426">
        <v>2022</v>
      </c>
      <c r="N740" s="426" t="s">
        <v>649</v>
      </c>
      <c r="O740" s="426" t="s">
        <v>654</v>
      </c>
      <c r="P740" s="426" t="s">
        <v>651</v>
      </c>
      <c r="Q740" s="426">
        <v>19</v>
      </c>
      <c r="R740" s="426">
        <v>225</v>
      </c>
      <c r="S740" s="426" t="s">
        <v>911</v>
      </c>
      <c r="T740" s="426">
        <v>2</v>
      </c>
      <c r="U740" s="426"/>
    </row>
    <row r="741" ht="13.5" spans="1:21">
      <c r="A741" s="426" t="s">
        <v>588</v>
      </c>
      <c r="B741" s="426" t="s">
        <v>128</v>
      </c>
      <c r="C741" s="426">
        <v>2022</v>
      </c>
      <c r="D741" s="426" t="s">
        <v>423</v>
      </c>
      <c r="E741" s="427" t="s">
        <v>427</v>
      </c>
      <c r="F741" s="426" t="s">
        <v>428</v>
      </c>
      <c r="G741" s="426" t="s">
        <v>25</v>
      </c>
      <c r="H741" s="426" t="s">
        <v>429</v>
      </c>
      <c r="I741" s="426">
        <v>44</v>
      </c>
      <c r="J741" s="426" t="s">
        <v>588</v>
      </c>
      <c r="K741" s="426" t="s">
        <v>128</v>
      </c>
      <c r="L741" s="426" t="s">
        <v>880</v>
      </c>
      <c r="M741" s="426">
        <v>2022</v>
      </c>
      <c r="N741" s="426" t="s">
        <v>649</v>
      </c>
      <c r="O741" s="426" t="s">
        <v>654</v>
      </c>
      <c r="P741" s="426" t="s">
        <v>651</v>
      </c>
      <c r="Q741" s="426">
        <v>20</v>
      </c>
      <c r="R741" s="426">
        <v>226</v>
      </c>
      <c r="S741" s="426" t="s">
        <v>841</v>
      </c>
      <c r="T741" s="426">
        <v>2</v>
      </c>
      <c r="U741" s="426"/>
    </row>
    <row r="742" ht="13.5" spans="1:21">
      <c r="A742" s="426" t="s">
        <v>588</v>
      </c>
      <c r="B742" s="426" t="s">
        <v>128</v>
      </c>
      <c r="C742" s="426">
        <v>2022</v>
      </c>
      <c r="D742" s="426" t="s">
        <v>423</v>
      </c>
      <c r="E742" s="427" t="s">
        <v>427</v>
      </c>
      <c r="F742" s="426" t="s">
        <v>428</v>
      </c>
      <c r="G742" s="426" t="s">
        <v>25</v>
      </c>
      <c r="H742" s="426" t="s">
        <v>429</v>
      </c>
      <c r="I742" s="426">
        <v>44</v>
      </c>
      <c r="J742" s="426" t="s">
        <v>588</v>
      </c>
      <c r="K742" s="426" t="s">
        <v>128</v>
      </c>
      <c r="L742" s="426" t="s">
        <v>880</v>
      </c>
      <c r="M742" s="426">
        <v>2022</v>
      </c>
      <c r="N742" s="426" t="s">
        <v>649</v>
      </c>
      <c r="O742" s="426" t="s">
        <v>654</v>
      </c>
      <c r="P742" s="426" t="s">
        <v>651</v>
      </c>
      <c r="Q742" s="426">
        <v>21</v>
      </c>
      <c r="R742" s="426">
        <v>227</v>
      </c>
      <c r="S742" s="426" t="s">
        <v>912</v>
      </c>
      <c r="T742" s="426">
        <v>1</v>
      </c>
      <c r="U742" s="426"/>
    </row>
    <row r="743" ht="13.5" spans="1:21">
      <c r="A743" s="426" t="s">
        <v>588</v>
      </c>
      <c r="B743" s="426" t="s">
        <v>128</v>
      </c>
      <c r="C743" s="426">
        <v>2022</v>
      </c>
      <c r="D743" s="426" t="s">
        <v>423</v>
      </c>
      <c r="E743" s="427" t="s">
        <v>427</v>
      </c>
      <c r="F743" s="426" t="s">
        <v>428</v>
      </c>
      <c r="G743" s="426" t="s">
        <v>25</v>
      </c>
      <c r="H743" s="426" t="s">
        <v>429</v>
      </c>
      <c r="I743" s="426">
        <v>44</v>
      </c>
      <c r="J743" s="426" t="s">
        <v>588</v>
      </c>
      <c r="K743" s="426" t="s">
        <v>128</v>
      </c>
      <c r="L743" s="426" t="s">
        <v>880</v>
      </c>
      <c r="M743" s="426">
        <v>2022</v>
      </c>
      <c r="N743" s="426" t="s">
        <v>649</v>
      </c>
      <c r="O743" s="426" t="s">
        <v>654</v>
      </c>
      <c r="P743" s="426" t="s">
        <v>759</v>
      </c>
      <c r="Q743" s="426">
        <v>22</v>
      </c>
      <c r="R743" s="426">
        <v>228</v>
      </c>
      <c r="S743" s="426" t="s">
        <v>913</v>
      </c>
      <c r="T743" s="426">
        <v>1</v>
      </c>
      <c r="U743" s="426"/>
    </row>
    <row r="744" ht="13.5" spans="1:21">
      <c r="A744" s="426" t="s">
        <v>588</v>
      </c>
      <c r="B744" s="426" t="s">
        <v>128</v>
      </c>
      <c r="C744" s="426">
        <v>2022</v>
      </c>
      <c r="D744" s="426" t="s">
        <v>423</v>
      </c>
      <c r="E744" s="427" t="s">
        <v>427</v>
      </c>
      <c r="F744" s="426" t="s">
        <v>428</v>
      </c>
      <c r="G744" s="426" t="s">
        <v>25</v>
      </c>
      <c r="H744" s="426" t="s">
        <v>429</v>
      </c>
      <c r="I744" s="426">
        <v>44</v>
      </c>
      <c r="J744" s="426" t="s">
        <v>588</v>
      </c>
      <c r="K744" s="426" t="s">
        <v>128</v>
      </c>
      <c r="L744" s="426" t="s">
        <v>880</v>
      </c>
      <c r="M744" s="426">
        <v>2022</v>
      </c>
      <c r="N744" s="426" t="s">
        <v>657</v>
      </c>
      <c r="O744" s="426" t="s">
        <v>729</v>
      </c>
      <c r="P744" s="426" t="s">
        <v>651</v>
      </c>
      <c r="Q744" s="426">
        <v>23</v>
      </c>
      <c r="R744" s="426">
        <v>229</v>
      </c>
      <c r="S744" s="426" t="s">
        <v>936</v>
      </c>
      <c r="T744" s="426">
        <v>4</v>
      </c>
      <c r="U744" s="426"/>
    </row>
    <row r="745" ht="13.5" spans="1:21">
      <c r="A745" s="426" t="s">
        <v>588</v>
      </c>
      <c r="B745" s="426" t="s">
        <v>128</v>
      </c>
      <c r="C745" s="426">
        <v>2022</v>
      </c>
      <c r="D745" s="426" t="s">
        <v>423</v>
      </c>
      <c r="E745" s="427" t="s">
        <v>427</v>
      </c>
      <c r="F745" s="426" t="s">
        <v>428</v>
      </c>
      <c r="G745" s="426" t="s">
        <v>25</v>
      </c>
      <c r="H745" s="426" t="s">
        <v>429</v>
      </c>
      <c r="I745" s="426">
        <v>44</v>
      </c>
      <c r="J745" s="426" t="s">
        <v>588</v>
      </c>
      <c r="K745" s="426" t="s">
        <v>128</v>
      </c>
      <c r="L745" s="426" t="s">
        <v>880</v>
      </c>
      <c r="M745" s="426">
        <v>2022</v>
      </c>
      <c r="N745" s="426" t="s">
        <v>657</v>
      </c>
      <c r="O745" s="426" t="s">
        <v>729</v>
      </c>
      <c r="P745" s="426" t="s">
        <v>651</v>
      </c>
      <c r="Q745" s="426">
        <v>24</v>
      </c>
      <c r="R745" s="426">
        <v>230</v>
      </c>
      <c r="S745" s="426" t="s">
        <v>937</v>
      </c>
      <c r="T745" s="426">
        <v>4</v>
      </c>
      <c r="U745" s="426"/>
    </row>
    <row r="746" ht="13.5" spans="1:21">
      <c r="A746" s="426" t="s">
        <v>588</v>
      </c>
      <c r="B746" s="426" t="s">
        <v>128</v>
      </c>
      <c r="C746" s="426">
        <v>2022</v>
      </c>
      <c r="D746" s="426" t="s">
        <v>423</v>
      </c>
      <c r="E746" s="427" t="s">
        <v>427</v>
      </c>
      <c r="F746" s="426" t="s">
        <v>428</v>
      </c>
      <c r="G746" s="426" t="s">
        <v>25</v>
      </c>
      <c r="H746" s="426" t="s">
        <v>429</v>
      </c>
      <c r="I746" s="426">
        <v>44</v>
      </c>
      <c r="J746" s="426" t="s">
        <v>588</v>
      </c>
      <c r="K746" s="426" t="s">
        <v>128</v>
      </c>
      <c r="L746" s="426" t="s">
        <v>880</v>
      </c>
      <c r="M746" s="426">
        <v>2022</v>
      </c>
      <c r="N746" s="426" t="s">
        <v>657</v>
      </c>
      <c r="O746" s="426" t="s">
        <v>658</v>
      </c>
      <c r="P746" s="426" t="s">
        <v>651</v>
      </c>
      <c r="Q746" s="426">
        <v>25</v>
      </c>
      <c r="R746" s="426">
        <v>231</v>
      </c>
      <c r="S746" s="426" t="s">
        <v>938</v>
      </c>
      <c r="T746" s="426">
        <v>2</v>
      </c>
      <c r="U746" s="426"/>
    </row>
    <row r="747" ht="13.5" spans="1:21">
      <c r="A747" s="426" t="s">
        <v>588</v>
      </c>
      <c r="B747" s="426" t="s">
        <v>128</v>
      </c>
      <c r="C747" s="426">
        <v>2022</v>
      </c>
      <c r="D747" s="426" t="s">
        <v>423</v>
      </c>
      <c r="E747" s="427" t="s">
        <v>427</v>
      </c>
      <c r="F747" s="426" t="s">
        <v>428</v>
      </c>
      <c r="G747" s="426" t="s">
        <v>25</v>
      </c>
      <c r="H747" s="426" t="s">
        <v>429</v>
      </c>
      <c r="I747" s="426">
        <v>44</v>
      </c>
      <c r="J747" s="426" t="s">
        <v>588</v>
      </c>
      <c r="K747" s="426" t="s">
        <v>128</v>
      </c>
      <c r="L747" s="426" t="s">
        <v>880</v>
      </c>
      <c r="M747" s="426">
        <v>2022</v>
      </c>
      <c r="N747" s="426" t="s">
        <v>657</v>
      </c>
      <c r="O747" s="426" t="s">
        <v>666</v>
      </c>
      <c r="P747" s="426" t="s">
        <v>651</v>
      </c>
      <c r="Q747" s="426">
        <v>26</v>
      </c>
      <c r="R747" s="426">
        <v>286</v>
      </c>
      <c r="S747" s="426" t="s">
        <v>939</v>
      </c>
      <c r="T747" s="426"/>
      <c r="U747" s="426" t="s">
        <v>668</v>
      </c>
    </row>
    <row r="748" ht="13.5" spans="1:21">
      <c r="A748" s="426" t="s">
        <v>588</v>
      </c>
      <c r="B748" s="426" t="s">
        <v>128</v>
      </c>
      <c r="C748" s="426">
        <v>2022</v>
      </c>
      <c r="D748" s="426" t="s">
        <v>423</v>
      </c>
      <c r="E748" s="427" t="s">
        <v>427</v>
      </c>
      <c r="F748" s="426" t="s">
        <v>428</v>
      </c>
      <c r="G748" s="426" t="s">
        <v>25</v>
      </c>
      <c r="H748" s="426" t="s">
        <v>429</v>
      </c>
      <c r="I748" s="426">
        <v>44</v>
      </c>
      <c r="J748" s="426" t="s">
        <v>588</v>
      </c>
      <c r="K748" s="426" t="s">
        <v>128</v>
      </c>
      <c r="L748" s="426" t="s">
        <v>880</v>
      </c>
      <c r="M748" s="426">
        <v>2022</v>
      </c>
      <c r="N748" s="426" t="s">
        <v>657</v>
      </c>
      <c r="O748" s="426" t="s">
        <v>666</v>
      </c>
      <c r="P748" s="426" t="s">
        <v>651</v>
      </c>
      <c r="Q748" s="426">
        <v>27</v>
      </c>
      <c r="R748" s="426">
        <v>287</v>
      </c>
      <c r="S748" s="426" t="s">
        <v>940</v>
      </c>
      <c r="T748" s="426"/>
      <c r="U748" s="426" t="s">
        <v>668</v>
      </c>
    </row>
    <row r="749" ht="13.5" spans="1:21">
      <c r="A749" s="426" t="s">
        <v>589</v>
      </c>
      <c r="B749" s="426" t="s">
        <v>128</v>
      </c>
      <c r="C749" s="426">
        <v>2022</v>
      </c>
      <c r="D749" s="426" t="s">
        <v>248</v>
      </c>
      <c r="E749" s="427" t="s">
        <v>267</v>
      </c>
      <c r="F749" s="426" t="s">
        <v>268</v>
      </c>
      <c r="G749" s="426" t="s">
        <v>249</v>
      </c>
      <c r="H749" s="426" t="s">
        <v>246</v>
      </c>
      <c r="I749" s="426">
        <v>45</v>
      </c>
      <c r="J749" s="426" t="s">
        <v>589</v>
      </c>
      <c r="K749" s="426" t="s">
        <v>128</v>
      </c>
      <c r="L749" s="426" t="s">
        <v>885</v>
      </c>
      <c r="M749" s="426">
        <v>2022</v>
      </c>
      <c r="N749" s="426" t="s">
        <v>649</v>
      </c>
      <c r="O749" s="426" t="s">
        <v>650</v>
      </c>
      <c r="P749" s="426" t="s">
        <v>651</v>
      </c>
      <c r="Q749" s="426">
        <v>18</v>
      </c>
      <c r="R749" s="426">
        <v>232</v>
      </c>
      <c r="S749" s="426" t="s">
        <v>906</v>
      </c>
      <c r="T749" s="426">
        <v>2</v>
      </c>
      <c r="U749" s="426"/>
    </row>
    <row r="750" ht="13.5" spans="1:21">
      <c r="A750" s="426" t="s">
        <v>589</v>
      </c>
      <c r="B750" s="426" t="s">
        <v>128</v>
      </c>
      <c r="C750" s="426">
        <v>2022</v>
      </c>
      <c r="D750" s="426" t="s">
        <v>248</v>
      </c>
      <c r="E750" s="427" t="s">
        <v>267</v>
      </c>
      <c r="F750" s="426" t="s">
        <v>268</v>
      </c>
      <c r="G750" s="426" t="s">
        <v>249</v>
      </c>
      <c r="H750" s="426" t="s">
        <v>246</v>
      </c>
      <c r="I750" s="426">
        <v>45</v>
      </c>
      <c r="J750" s="426" t="s">
        <v>589</v>
      </c>
      <c r="K750" s="426" t="s">
        <v>128</v>
      </c>
      <c r="L750" s="426" t="s">
        <v>885</v>
      </c>
      <c r="M750" s="426">
        <v>2022</v>
      </c>
      <c r="N750" s="426" t="s">
        <v>649</v>
      </c>
      <c r="O750" s="426" t="s">
        <v>654</v>
      </c>
      <c r="P750" s="426" t="s">
        <v>651</v>
      </c>
      <c r="Q750" s="426">
        <v>19</v>
      </c>
      <c r="R750" s="426">
        <v>233</v>
      </c>
      <c r="S750" s="426" t="s">
        <v>907</v>
      </c>
      <c r="T750" s="426">
        <v>4</v>
      </c>
      <c r="U750" s="426"/>
    </row>
    <row r="751" ht="13.5" spans="1:21">
      <c r="A751" s="426" t="s">
        <v>589</v>
      </c>
      <c r="B751" s="426" t="s">
        <v>128</v>
      </c>
      <c r="C751" s="426">
        <v>2022</v>
      </c>
      <c r="D751" s="426" t="s">
        <v>248</v>
      </c>
      <c r="E751" s="427" t="s">
        <v>267</v>
      </c>
      <c r="F751" s="426" t="s">
        <v>268</v>
      </c>
      <c r="G751" s="426" t="s">
        <v>249</v>
      </c>
      <c r="H751" s="426" t="s">
        <v>246</v>
      </c>
      <c r="I751" s="426">
        <v>45</v>
      </c>
      <c r="J751" s="426" t="s">
        <v>589</v>
      </c>
      <c r="K751" s="426" t="s">
        <v>128</v>
      </c>
      <c r="L751" s="426" t="s">
        <v>885</v>
      </c>
      <c r="M751" s="426">
        <v>2022</v>
      </c>
      <c r="N751" s="426" t="s">
        <v>649</v>
      </c>
      <c r="O751" s="426" t="s">
        <v>654</v>
      </c>
      <c r="P751" s="426" t="s">
        <v>651</v>
      </c>
      <c r="Q751" s="426">
        <v>20</v>
      </c>
      <c r="R751" s="426">
        <v>234</v>
      </c>
      <c r="S751" s="426" t="s">
        <v>908</v>
      </c>
      <c r="T751" s="426">
        <v>3</v>
      </c>
      <c r="U751" s="426"/>
    </row>
    <row r="752" ht="13.5" spans="1:21">
      <c r="A752" s="426" t="s">
        <v>589</v>
      </c>
      <c r="B752" s="426" t="s">
        <v>128</v>
      </c>
      <c r="C752" s="426">
        <v>2022</v>
      </c>
      <c r="D752" s="426" t="s">
        <v>248</v>
      </c>
      <c r="E752" s="427" t="s">
        <v>267</v>
      </c>
      <c r="F752" s="426" t="s">
        <v>268</v>
      </c>
      <c r="G752" s="426" t="s">
        <v>249</v>
      </c>
      <c r="H752" s="426" t="s">
        <v>246</v>
      </c>
      <c r="I752" s="426">
        <v>45</v>
      </c>
      <c r="J752" s="426" t="s">
        <v>589</v>
      </c>
      <c r="K752" s="426" t="s">
        <v>128</v>
      </c>
      <c r="L752" s="426" t="s">
        <v>885</v>
      </c>
      <c r="M752" s="426">
        <v>2022</v>
      </c>
      <c r="N752" s="426" t="s">
        <v>649</v>
      </c>
      <c r="O752" s="426" t="s">
        <v>654</v>
      </c>
      <c r="P752" s="426" t="s">
        <v>651</v>
      </c>
      <c r="Q752" s="426">
        <v>21</v>
      </c>
      <c r="R752" s="426">
        <v>235</v>
      </c>
      <c r="S752" s="426" t="s">
        <v>909</v>
      </c>
      <c r="T752" s="426">
        <v>3</v>
      </c>
      <c r="U752" s="426"/>
    </row>
    <row r="753" ht="13.5" spans="1:21">
      <c r="A753" s="426" t="s">
        <v>589</v>
      </c>
      <c r="B753" s="426" t="s">
        <v>128</v>
      </c>
      <c r="C753" s="426">
        <v>2022</v>
      </c>
      <c r="D753" s="426" t="s">
        <v>248</v>
      </c>
      <c r="E753" s="427" t="s">
        <v>267</v>
      </c>
      <c r="F753" s="426" t="s">
        <v>268</v>
      </c>
      <c r="G753" s="426" t="s">
        <v>249</v>
      </c>
      <c r="H753" s="426" t="s">
        <v>246</v>
      </c>
      <c r="I753" s="426">
        <v>45</v>
      </c>
      <c r="J753" s="426" t="s">
        <v>589</v>
      </c>
      <c r="K753" s="426" t="s">
        <v>128</v>
      </c>
      <c r="L753" s="426" t="s">
        <v>885</v>
      </c>
      <c r="M753" s="426">
        <v>2022</v>
      </c>
      <c r="N753" s="426" t="s">
        <v>649</v>
      </c>
      <c r="O753" s="426" t="s">
        <v>654</v>
      </c>
      <c r="P753" s="426" t="s">
        <v>651</v>
      </c>
      <c r="Q753" s="426">
        <v>22</v>
      </c>
      <c r="R753" s="426">
        <v>236</v>
      </c>
      <c r="S753" s="426" t="s">
        <v>910</v>
      </c>
      <c r="T753" s="426">
        <v>2</v>
      </c>
      <c r="U753" s="426"/>
    </row>
    <row r="754" ht="13.5" spans="1:21">
      <c r="A754" s="426" t="s">
        <v>589</v>
      </c>
      <c r="B754" s="426" t="s">
        <v>128</v>
      </c>
      <c r="C754" s="426">
        <v>2022</v>
      </c>
      <c r="D754" s="426" t="s">
        <v>248</v>
      </c>
      <c r="E754" s="427" t="s">
        <v>267</v>
      </c>
      <c r="F754" s="426" t="s">
        <v>268</v>
      </c>
      <c r="G754" s="426" t="s">
        <v>249</v>
      </c>
      <c r="H754" s="426" t="s">
        <v>246</v>
      </c>
      <c r="I754" s="426">
        <v>45</v>
      </c>
      <c r="J754" s="426" t="s">
        <v>589</v>
      </c>
      <c r="K754" s="426" t="s">
        <v>128</v>
      </c>
      <c r="L754" s="426" t="s">
        <v>885</v>
      </c>
      <c r="M754" s="426">
        <v>2022</v>
      </c>
      <c r="N754" s="426" t="s">
        <v>649</v>
      </c>
      <c r="O754" s="426" t="s">
        <v>654</v>
      </c>
      <c r="P754" s="426" t="s">
        <v>651</v>
      </c>
      <c r="Q754" s="426">
        <v>23</v>
      </c>
      <c r="R754" s="426">
        <v>237</v>
      </c>
      <c r="S754" s="426" t="s">
        <v>911</v>
      </c>
      <c r="T754" s="426">
        <v>2</v>
      </c>
      <c r="U754" s="426"/>
    </row>
    <row r="755" ht="13.5" spans="1:21">
      <c r="A755" s="426" t="s">
        <v>589</v>
      </c>
      <c r="B755" s="426" t="s">
        <v>128</v>
      </c>
      <c r="C755" s="426">
        <v>2022</v>
      </c>
      <c r="D755" s="426" t="s">
        <v>248</v>
      </c>
      <c r="E755" s="427" t="s">
        <v>267</v>
      </c>
      <c r="F755" s="426" t="s">
        <v>268</v>
      </c>
      <c r="G755" s="426" t="s">
        <v>249</v>
      </c>
      <c r="H755" s="426" t="s">
        <v>246</v>
      </c>
      <c r="I755" s="426">
        <v>45</v>
      </c>
      <c r="J755" s="426" t="s">
        <v>589</v>
      </c>
      <c r="K755" s="426" t="s">
        <v>128</v>
      </c>
      <c r="L755" s="426" t="s">
        <v>885</v>
      </c>
      <c r="M755" s="426">
        <v>2022</v>
      </c>
      <c r="N755" s="426" t="s">
        <v>649</v>
      </c>
      <c r="O755" s="426" t="s">
        <v>654</v>
      </c>
      <c r="P755" s="426" t="s">
        <v>651</v>
      </c>
      <c r="Q755" s="426">
        <v>24</v>
      </c>
      <c r="R755" s="426">
        <v>238</v>
      </c>
      <c r="S755" s="426" t="s">
        <v>841</v>
      </c>
      <c r="T755" s="426">
        <v>2</v>
      </c>
      <c r="U755" s="426"/>
    </row>
    <row r="756" ht="13.5" spans="1:21">
      <c r="A756" s="426" t="s">
        <v>589</v>
      </c>
      <c r="B756" s="426" t="s">
        <v>128</v>
      </c>
      <c r="C756" s="426">
        <v>2022</v>
      </c>
      <c r="D756" s="426" t="s">
        <v>248</v>
      </c>
      <c r="E756" s="427" t="s">
        <v>267</v>
      </c>
      <c r="F756" s="426" t="s">
        <v>268</v>
      </c>
      <c r="G756" s="426" t="s">
        <v>249</v>
      </c>
      <c r="H756" s="426" t="s">
        <v>246</v>
      </c>
      <c r="I756" s="426">
        <v>45</v>
      </c>
      <c r="J756" s="426" t="s">
        <v>589</v>
      </c>
      <c r="K756" s="426" t="s">
        <v>128</v>
      </c>
      <c r="L756" s="426" t="s">
        <v>885</v>
      </c>
      <c r="M756" s="426">
        <v>2022</v>
      </c>
      <c r="N756" s="426" t="s">
        <v>649</v>
      </c>
      <c r="O756" s="426" t="s">
        <v>654</v>
      </c>
      <c r="P756" s="426" t="s">
        <v>759</v>
      </c>
      <c r="Q756" s="426">
        <v>25</v>
      </c>
      <c r="R756" s="426">
        <v>239</v>
      </c>
      <c r="S756" s="426" t="s">
        <v>913</v>
      </c>
      <c r="T756" s="426">
        <v>1</v>
      </c>
      <c r="U756" s="426"/>
    </row>
    <row r="757" ht="13.5" spans="1:21">
      <c r="A757" s="426" t="s">
        <v>589</v>
      </c>
      <c r="B757" s="426" t="s">
        <v>128</v>
      </c>
      <c r="C757" s="426">
        <v>2022</v>
      </c>
      <c r="D757" s="426" t="s">
        <v>248</v>
      </c>
      <c r="E757" s="427" t="s">
        <v>267</v>
      </c>
      <c r="F757" s="426" t="s">
        <v>268</v>
      </c>
      <c r="G757" s="426" t="s">
        <v>249</v>
      </c>
      <c r="H757" s="426" t="s">
        <v>246</v>
      </c>
      <c r="I757" s="426">
        <v>45</v>
      </c>
      <c r="J757" s="426" t="s">
        <v>589</v>
      </c>
      <c r="K757" s="426" t="s">
        <v>128</v>
      </c>
      <c r="L757" s="426" t="s">
        <v>885</v>
      </c>
      <c r="M757" s="426">
        <v>2022</v>
      </c>
      <c r="N757" s="426" t="s">
        <v>657</v>
      </c>
      <c r="O757" s="426" t="s">
        <v>729</v>
      </c>
      <c r="P757" s="426" t="s">
        <v>651</v>
      </c>
      <c r="Q757" s="426">
        <v>26</v>
      </c>
      <c r="R757" s="426">
        <v>240</v>
      </c>
      <c r="S757" s="426" t="s">
        <v>941</v>
      </c>
      <c r="T757" s="426">
        <v>2</v>
      </c>
      <c r="U757" s="426"/>
    </row>
    <row r="758" ht="13.5" spans="1:21">
      <c r="A758" s="426" t="s">
        <v>589</v>
      </c>
      <c r="B758" s="426" t="s">
        <v>128</v>
      </c>
      <c r="C758" s="426">
        <v>2022</v>
      </c>
      <c r="D758" s="426" t="s">
        <v>248</v>
      </c>
      <c r="E758" s="427" t="s">
        <v>267</v>
      </c>
      <c r="F758" s="426" t="s">
        <v>268</v>
      </c>
      <c r="G758" s="426" t="s">
        <v>249</v>
      </c>
      <c r="H758" s="426" t="s">
        <v>246</v>
      </c>
      <c r="I758" s="426">
        <v>45</v>
      </c>
      <c r="J758" s="426" t="s">
        <v>589</v>
      </c>
      <c r="K758" s="426" t="s">
        <v>128</v>
      </c>
      <c r="L758" s="426" t="s">
        <v>885</v>
      </c>
      <c r="M758" s="426">
        <v>2022</v>
      </c>
      <c r="N758" s="426" t="s">
        <v>657</v>
      </c>
      <c r="O758" s="426" t="s">
        <v>729</v>
      </c>
      <c r="P758" s="426" t="s">
        <v>651</v>
      </c>
      <c r="Q758" s="426">
        <v>27</v>
      </c>
      <c r="R758" s="426">
        <v>241</v>
      </c>
      <c r="S758" s="426" t="s">
        <v>942</v>
      </c>
      <c r="T758" s="426">
        <v>3</v>
      </c>
      <c r="U758" s="426"/>
    </row>
    <row r="759" ht="13.5" spans="1:21">
      <c r="A759" s="426" t="s">
        <v>589</v>
      </c>
      <c r="B759" s="426" t="s">
        <v>128</v>
      </c>
      <c r="C759" s="426">
        <v>2022</v>
      </c>
      <c r="D759" s="426" t="s">
        <v>248</v>
      </c>
      <c r="E759" s="427" t="s">
        <v>267</v>
      </c>
      <c r="F759" s="426" t="s">
        <v>268</v>
      </c>
      <c r="G759" s="426" t="s">
        <v>249</v>
      </c>
      <c r="H759" s="426" t="s">
        <v>246</v>
      </c>
      <c r="I759" s="426">
        <v>45</v>
      </c>
      <c r="J759" s="426" t="s">
        <v>589</v>
      </c>
      <c r="K759" s="426" t="s">
        <v>128</v>
      </c>
      <c r="L759" s="426" t="s">
        <v>885</v>
      </c>
      <c r="M759" s="426">
        <v>2022</v>
      </c>
      <c r="N759" s="426" t="s">
        <v>657</v>
      </c>
      <c r="O759" s="426" t="s">
        <v>729</v>
      </c>
      <c r="P759" s="426" t="s">
        <v>651</v>
      </c>
      <c r="Q759" s="426">
        <v>28</v>
      </c>
      <c r="R759" s="426">
        <v>242</v>
      </c>
      <c r="S759" s="426" t="s">
        <v>943</v>
      </c>
      <c r="T759" s="426">
        <v>2</v>
      </c>
      <c r="U759" s="426"/>
    </row>
    <row r="760" ht="13.5" spans="1:21">
      <c r="A760" s="426" t="s">
        <v>589</v>
      </c>
      <c r="B760" s="426" t="s">
        <v>128</v>
      </c>
      <c r="C760" s="426">
        <v>2022</v>
      </c>
      <c r="D760" s="426" t="s">
        <v>248</v>
      </c>
      <c r="E760" s="427" t="s">
        <v>267</v>
      </c>
      <c r="F760" s="426" t="s">
        <v>268</v>
      </c>
      <c r="G760" s="426" t="s">
        <v>249</v>
      </c>
      <c r="H760" s="426" t="s">
        <v>246</v>
      </c>
      <c r="I760" s="426">
        <v>45</v>
      </c>
      <c r="J760" s="426" t="s">
        <v>589</v>
      </c>
      <c r="K760" s="426" t="s">
        <v>128</v>
      </c>
      <c r="L760" s="426" t="s">
        <v>885</v>
      </c>
      <c r="M760" s="426">
        <v>2022</v>
      </c>
      <c r="N760" s="426" t="s">
        <v>657</v>
      </c>
      <c r="O760" s="426" t="s">
        <v>658</v>
      </c>
      <c r="P760" s="426" t="s">
        <v>651</v>
      </c>
      <c r="Q760" s="426">
        <v>29</v>
      </c>
      <c r="R760" s="426">
        <v>243</v>
      </c>
      <c r="S760" s="426" t="s">
        <v>944</v>
      </c>
      <c r="T760" s="426">
        <v>2</v>
      </c>
      <c r="U760" s="426"/>
    </row>
    <row r="761" ht="13.5" spans="1:21">
      <c r="A761" s="426" t="s">
        <v>589</v>
      </c>
      <c r="B761" s="426" t="s">
        <v>128</v>
      </c>
      <c r="C761" s="426">
        <v>2022</v>
      </c>
      <c r="D761" s="426" t="s">
        <v>248</v>
      </c>
      <c r="E761" s="427" t="s">
        <v>267</v>
      </c>
      <c r="F761" s="426" t="s">
        <v>268</v>
      </c>
      <c r="G761" s="426" t="s">
        <v>249</v>
      </c>
      <c r="H761" s="426" t="s">
        <v>246</v>
      </c>
      <c r="I761" s="426">
        <v>45</v>
      </c>
      <c r="J761" s="426" t="s">
        <v>589</v>
      </c>
      <c r="K761" s="426" t="s">
        <v>128</v>
      </c>
      <c r="L761" s="426" t="s">
        <v>885</v>
      </c>
      <c r="M761" s="426">
        <v>2022</v>
      </c>
      <c r="N761" s="426" t="s">
        <v>657</v>
      </c>
      <c r="O761" s="426" t="s">
        <v>658</v>
      </c>
      <c r="P761" s="426" t="s">
        <v>659</v>
      </c>
      <c r="Q761" s="426">
        <v>30</v>
      </c>
      <c r="R761" s="426">
        <v>244</v>
      </c>
      <c r="S761" s="426" t="s">
        <v>945</v>
      </c>
      <c r="T761" s="426">
        <v>2</v>
      </c>
      <c r="U761" s="426"/>
    </row>
    <row r="762" ht="13.5" spans="1:21">
      <c r="A762" s="426" t="s">
        <v>589</v>
      </c>
      <c r="B762" s="426" t="s">
        <v>128</v>
      </c>
      <c r="C762" s="426">
        <v>2022</v>
      </c>
      <c r="D762" s="426" t="s">
        <v>248</v>
      </c>
      <c r="E762" s="427" t="s">
        <v>267</v>
      </c>
      <c r="F762" s="426" t="s">
        <v>268</v>
      </c>
      <c r="G762" s="426" t="s">
        <v>249</v>
      </c>
      <c r="H762" s="426" t="s">
        <v>246</v>
      </c>
      <c r="I762" s="426">
        <v>45</v>
      </c>
      <c r="J762" s="426" t="s">
        <v>589</v>
      </c>
      <c r="K762" s="426" t="s">
        <v>128</v>
      </c>
      <c r="L762" s="426" t="s">
        <v>885</v>
      </c>
      <c r="M762" s="426">
        <v>2022</v>
      </c>
      <c r="N762" s="426" t="s">
        <v>657</v>
      </c>
      <c r="O762" s="426" t="s">
        <v>666</v>
      </c>
      <c r="P762" s="426" t="s">
        <v>651</v>
      </c>
      <c r="Q762" s="426">
        <v>31</v>
      </c>
      <c r="R762" s="426">
        <v>288</v>
      </c>
      <c r="S762" s="426" t="s">
        <v>946</v>
      </c>
      <c r="T762" s="426"/>
      <c r="U762" s="426" t="s">
        <v>670</v>
      </c>
    </row>
    <row r="763" ht="13.5" spans="1:21">
      <c r="A763" s="426" t="s">
        <v>591</v>
      </c>
      <c r="B763" s="426" t="s">
        <v>128</v>
      </c>
      <c r="C763" s="426">
        <v>2022</v>
      </c>
      <c r="D763" s="426" t="s">
        <v>130</v>
      </c>
      <c r="E763" s="427" t="s">
        <v>193</v>
      </c>
      <c r="F763" s="426" t="s">
        <v>194</v>
      </c>
      <c r="G763" s="426" t="s">
        <v>25</v>
      </c>
      <c r="H763" s="426" t="s">
        <v>195</v>
      </c>
      <c r="I763" s="426">
        <v>28</v>
      </c>
      <c r="J763" s="426" t="s">
        <v>591</v>
      </c>
      <c r="K763" s="426" t="s">
        <v>128</v>
      </c>
      <c r="L763" s="426" t="s">
        <v>896</v>
      </c>
      <c r="M763" s="426">
        <v>2022</v>
      </c>
      <c r="N763" s="426" t="s">
        <v>649</v>
      </c>
      <c r="O763" s="426" t="s">
        <v>650</v>
      </c>
      <c r="P763" s="426" t="s">
        <v>651</v>
      </c>
      <c r="Q763" s="426">
        <v>14</v>
      </c>
      <c r="R763" s="426">
        <v>256</v>
      </c>
      <c r="S763" s="426" t="s">
        <v>906</v>
      </c>
      <c r="T763" s="426">
        <v>2</v>
      </c>
      <c r="U763" s="426"/>
    </row>
    <row r="764" ht="13.5" spans="1:21">
      <c r="A764" s="426" t="s">
        <v>591</v>
      </c>
      <c r="B764" s="426" t="s">
        <v>128</v>
      </c>
      <c r="C764" s="426">
        <v>2022</v>
      </c>
      <c r="D764" s="426" t="s">
        <v>130</v>
      </c>
      <c r="E764" s="427" t="s">
        <v>206</v>
      </c>
      <c r="F764" s="426" t="s">
        <v>207</v>
      </c>
      <c r="G764" s="426" t="s">
        <v>25</v>
      </c>
      <c r="H764" s="426" t="s">
        <v>208</v>
      </c>
      <c r="I764" s="426">
        <v>37</v>
      </c>
      <c r="J764" s="426" t="s">
        <v>591</v>
      </c>
      <c r="K764" s="426" t="s">
        <v>128</v>
      </c>
      <c r="L764" s="426" t="s">
        <v>896</v>
      </c>
      <c r="M764" s="426">
        <v>2022</v>
      </c>
      <c r="N764" s="426" t="s">
        <v>649</v>
      </c>
      <c r="O764" s="426" t="s">
        <v>650</v>
      </c>
      <c r="P764" s="426" t="s">
        <v>651</v>
      </c>
      <c r="Q764" s="426">
        <v>14</v>
      </c>
      <c r="R764" s="426">
        <v>256</v>
      </c>
      <c r="S764" s="426" t="s">
        <v>906</v>
      </c>
      <c r="T764" s="426">
        <v>2</v>
      </c>
      <c r="U764" s="426"/>
    </row>
    <row r="765" ht="13.5" spans="1:21">
      <c r="A765" s="426" t="s">
        <v>591</v>
      </c>
      <c r="B765" s="426" t="s">
        <v>128</v>
      </c>
      <c r="C765" s="426">
        <v>2022</v>
      </c>
      <c r="D765" s="426" t="s">
        <v>130</v>
      </c>
      <c r="E765" s="427" t="s">
        <v>210</v>
      </c>
      <c r="F765" s="426" t="s">
        <v>211</v>
      </c>
      <c r="G765" s="426" t="s">
        <v>25</v>
      </c>
      <c r="H765" s="426" t="s">
        <v>212</v>
      </c>
      <c r="I765" s="426">
        <v>37</v>
      </c>
      <c r="J765" s="426" t="s">
        <v>591</v>
      </c>
      <c r="K765" s="426" t="s">
        <v>128</v>
      </c>
      <c r="L765" s="426" t="s">
        <v>896</v>
      </c>
      <c r="M765" s="426">
        <v>2022</v>
      </c>
      <c r="N765" s="426" t="s">
        <v>649</v>
      </c>
      <c r="O765" s="426" t="s">
        <v>650</v>
      </c>
      <c r="P765" s="426" t="s">
        <v>651</v>
      </c>
      <c r="Q765" s="426">
        <v>14</v>
      </c>
      <c r="R765" s="426">
        <v>256</v>
      </c>
      <c r="S765" s="426" t="s">
        <v>906</v>
      </c>
      <c r="T765" s="426">
        <v>2</v>
      </c>
      <c r="U765" s="426"/>
    </row>
    <row r="766" ht="13.5" spans="1:21">
      <c r="A766" s="426" t="s">
        <v>591</v>
      </c>
      <c r="B766" s="426" t="s">
        <v>128</v>
      </c>
      <c r="C766" s="426">
        <v>2022</v>
      </c>
      <c r="D766" s="426" t="s">
        <v>130</v>
      </c>
      <c r="E766" s="427" t="s">
        <v>193</v>
      </c>
      <c r="F766" s="426" t="s">
        <v>194</v>
      </c>
      <c r="G766" s="426" t="s">
        <v>25</v>
      </c>
      <c r="H766" s="426" t="s">
        <v>195</v>
      </c>
      <c r="I766" s="426">
        <v>28</v>
      </c>
      <c r="J766" s="426" t="s">
        <v>591</v>
      </c>
      <c r="K766" s="426" t="s">
        <v>128</v>
      </c>
      <c r="L766" s="426" t="s">
        <v>896</v>
      </c>
      <c r="M766" s="426">
        <v>2022</v>
      </c>
      <c r="N766" s="426" t="s">
        <v>649</v>
      </c>
      <c r="O766" s="426" t="s">
        <v>654</v>
      </c>
      <c r="P766" s="426" t="s">
        <v>651</v>
      </c>
      <c r="Q766" s="426">
        <v>15</v>
      </c>
      <c r="R766" s="426">
        <v>257</v>
      </c>
      <c r="S766" s="426" t="s">
        <v>907</v>
      </c>
      <c r="T766" s="426">
        <v>4</v>
      </c>
      <c r="U766" s="426"/>
    </row>
    <row r="767" ht="13.5" spans="1:21">
      <c r="A767" s="426" t="s">
        <v>591</v>
      </c>
      <c r="B767" s="426" t="s">
        <v>128</v>
      </c>
      <c r="C767" s="426">
        <v>2022</v>
      </c>
      <c r="D767" s="426" t="s">
        <v>130</v>
      </c>
      <c r="E767" s="427" t="s">
        <v>206</v>
      </c>
      <c r="F767" s="426" t="s">
        <v>207</v>
      </c>
      <c r="G767" s="426" t="s">
        <v>25</v>
      </c>
      <c r="H767" s="426" t="s">
        <v>208</v>
      </c>
      <c r="I767" s="426">
        <v>37</v>
      </c>
      <c r="J767" s="426" t="s">
        <v>591</v>
      </c>
      <c r="K767" s="426" t="s">
        <v>128</v>
      </c>
      <c r="L767" s="426" t="s">
        <v>896</v>
      </c>
      <c r="M767" s="426">
        <v>2022</v>
      </c>
      <c r="N767" s="426" t="s">
        <v>649</v>
      </c>
      <c r="O767" s="426" t="s">
        <v>654</v>
      </c>
      <c r="P767" s="426" t="s">
        <v>651</v>
      </c>
      <c r="Q767" s="426">
        <v>15</v>
      </c>
      <c r="R767" s="426">
        <v>257</v>
      </c>
      <c r="S767" s="426" t="s">
        <v>907</v>
      </c>
      <c r="T767" s="426">
        <v>4</v>
      </c>
      <c r="U767" s="426"/>
    </row>
    <row r="768" ht="13.5" spans="1:21">
      <c r="A768" s="426" t="s">
        <v>591</v>
      </c>
      <c r="B768" s="426" t="s">
        <v>128</v>
      </c>
      <c r="C768" s="426">
        <v>2022</v>
      </c>
      <c r="D768" s="426" t="s">
        <v>130</v>
      </c>
      <c r="E768" s="427" t="s">
        <v>210</v>
      </c>
      <c r="F768" s="426" t="s">
        <v>211</v>
      </c>
      <c r="G768" s="426" t="s">
        <v>25</v>
      </c>
      <c r="H768" s="426" t="s">
        <v>212</v>
      </c>
      <c r="I768" s="426">
        <v>37</v>
      </c>
      <c r="J768" s="426" t="s">
        <v>591</v>
      </c>
      <c r="K768" s="426" t="s">
        <v>128</v>
      </c>
      <c r="L768" s="426" t="s">
        <v>896</v>
      </c>
      <c r="M768" s="426">
        <v>2022</v>
      </c>
      <c r="N768" s="426" t="s">
        <v>649</v>
      </c>
      <c r="O768" s="426" t="s">
        <v>654</v>
      </c>
      <c r="P768" s="426" t="s">
        <v>651</v>
      </c>
      <c r="Q768" s="426">
        <v>15</v>
      </c>
      <c r="R768" s="426">
        <v>257</v>
      </c>
      <c r="S768" s="426" t="s">
        <v>907</v>
      </c>
      <c r="T768" s="426">
        <v>4</v>
      </c>
      <c r="U768" s="426"/>
    </row>
    <row r="769" ht="13.5" spans="1:21">
      <c r="A769" s="426" t="s">
        <v>591</v>
      </c>
      <c r="B769" s="426" t="s">
        <v>128</v>
      </c>
      <c r="C769" s="426">
        <v>2022</v>
      </c>
      <c r="D769" s="426" t="s">
        <v>130</v>
      </c>
      <c r="E769" s="427" t="s">
        <v>193</v>
      </c>
      <c r="F769" s="426" t="s">
        <v>194</v>
      </c>
      <c r="G769" s="426" t="s">
        <v>25</v>
      </c>
      <c r="H769" s="426" t="s">
        <v>195</v>
      </c>
      <c r="I769" s="426">
        <v>28</v>
      </c>
      <c r="J769" s="426" t="s">
        <v>591</v>
      </c>
      <c r="K769" s="426" t="s">
        <v>128</v>
      </c>
      <c r="L769" s="426" t="s">
        <v>896</v>
      </c>
      <c r="M769" s="426">
        <v>2022</v>
      </c>
      <c r="N769" s="426" t="s">
        <v>649</v>
      </c>
      <c r="O769" s="426" t="s">
        <v>654</v>
      </c>
      <c r="P769" s="426" t="s">
        <v>651</v>
      </c>
      <c r="Q769" s="426">
        <v>16</v>
      </c>
      <c r="R769" s="426">
        <v>258</v>
      </c>
      <c r="S769" s="426" t="s">
        <v>908</v>
      </c>
      <c r="T769" s="426">
        <v>3</v>
      </c>
      <c r="U769" s="426"/>
    </row>
    <row r="770" ht="13.5" spans="1:21">
      <c r="A770" s="426" t="s">
        <v>591</v>
      </c>
      <c r="B770" s="426" t="s">
        <v>128</v>
      </c>
      <c r="C770" s="426">
        <v>2022</v>
      </c>
      <c r="D770" s="426" t="s">
        <v>130</v>
      </c>
      <c r="E770" s="427" t="s">
        <v>206</v>
      </c>
      <c r="F770" s="426" t="s">
        <v>207</v>
      </c>
      <c r="G770" s="426" t="s">
        <v>25</v>
      </c>
      <c r="H770" s="426" t="s">
        <v>208</v>
      </c>
      <c r="I770" s="426">
        <v>37</v>
      </c>
      <c r="J770" s="426" t="s">
        <v>591</v>
      </c>
      <c r="K770" s="426" t="s">
        <v>128</v>
      </c>
      <c r="L770" s="426" t="s">
        <v>896</v>
      </c>
      <c r="M770" s="426">
        <v>2022</v>
      </c>
      <c r="N770" s="426" t="s">
        <v>649</v>
      </c>
      <c r="O770" s="426" t="s">
        <v>654</v>
      </c>
      <c r="P770" s="426" t="s">
        <v>651</v>
      </c>
      <c r="Q770" s="426">
        <v>16</v>
      </c>
      <c r="R770" s="426">
        <v>258</v>
      </c>
      <c r="S770" s="426" t="s">
        <v>908</v>
      </c>
      <c r="T770" s="426">
        <v>3</v>
      </c>
      <c r="U770" s="426"/>
    </row>
    <row r="771" ht="13.5" spans="1:21">
      <c r="A771" s="426" t="s">
        <v>591</v>
      </c>
      <c r="B771" s="426" t="s">
        <v>128</v>
      </c>
      <c r="C771" s="426">
        <v>2022</v>
      </c>
      <c r="D771" s="426" t="s">
        <v>130</v>
      </c>
      <c r="E771" s="427" t="s">
        <v>210</v>
      </c>
      <c r="F771" s="426" t="s">
        <v>211</v>
      </c>
      <c r="G771" s="426" t="s">
        <v>25</v>
      </c>
      <c r="H771" s="426" t="s">
        <v>212</v>
      </c>
      <c r="I771" s="426">
        <v>37</v>
      </c>
      <c r="J771" s="426" t="s">
        <v>591</v>
      </c>
      <c r="K771" s="426" t="s">
        <v>128</v>
      </c>
      <c r="L771" s="426" t="s">
        <v>896</v>
      </c>
      <c r="M771" s="426">
        <v>2022</v>
      </c>
      <c r="N771" s="426" t="s">
        <v>649</v>
      </c>
      <c r="O771" s="426" t="s">
        <v>654</v>
      </c>
      <c r="P771" s="426" t="s">
        <v>651</v>
      </c>
      <c r="Q771" s="426">
        <v>16</v>
      </c>
      <c r="R771" s="426">
        <v>258</v>
      </c>
      <c r="S771" s="426" t="s">
        <v>908</v>
      </c>
      <c r="T771" s="426">
        <v>3</v>
      </c>
      <c r="U771" s="426"/>
    </row>
    <row r="772" ht="13.5" spans="1:21">
      <c r="A772" s="426" t="s">
        <v>591</v>
      </c>
      <c r="B772" s="426" t="s">
        <v>128</v>
      </c>
      <c r="C772" s="426">
        <v>2022</v>
      </c>
      <c r="D772" s="426" t="s">
        <v>130</v>
      </c>
      <c r="E772" s="427" t="s">
        <v>193</v>
      </c>
      <c r="F772" s="426" t="s">
        <v>194</v>
      </c>
      <c r="G772" s="426" t="s">
        <v>25</v>
      </c>
      <c r="H772" s="426" t="s">
        <v>195</v>
      </c>
      <c r="I772" s="426">
        <v>28</v>
      </c>
      <c r="J772" s="426" t="s">
        <v>591</v>
      </c>
      <c r="K772" s="426" t="s">
        <v>128</v>
      </c>
      <c r="L772" s="426" t="s">
        <v>896</v>
      </c>
      <c r="M772" s="426">
        <v>2022</v>
      </c>
      <c r="N772" s="426" t="s">
        <v>649</v>
      </c>
      <c r="O772" s="426" t="s">
        <v>654</v>
      </c>
      <c r="P772" s="426" t="s">
        <v>651</v>
      </c>
      <c r="Q772" s="426">
        <v>17</v>
      </c>
      <c r="R772" s="426">
        <v>259</v>
      </c>
      <c r="S772" s="426" t="s">
        <v>909</v>
      </c>
      <c r="T772" s="426">
        <v>3</v>
      </c>
      <c r="U772" s="426"/>
    </row>
    <row r="773" ht="13.5" spans="1:21">
      <c r="A773" s="426" t="s">
        <v>591</v>
      </c>
      <c r="B773" s="426" t="s">
        <v>128</v>
      </c>
      <c r="C773" s="426">
        <v>2022</v>
      </c>
      <c r="D773" s="426" t="s">
        <v>130</v>
      </c>
      <c r="E773" s="427" t="s">
        <v>206</v>
      </c>
      <c r="F773" s="426" t="s">
        <v>207</v>
      </c>
      <c r="G773" s="426" t="s">
        <v>25</v>
      </c>
      <c r="H773" s="426" t="s">
        <v>208</v>
      </c>
      <c r="I773" s="426">
        <v>37</v>
      </c>
      <c r="J773" s="426" t="s">
        <v>591</v>
      </c>
      <c r="K773" s="426" t="s">
        <v>128</v>
      </c>
      <c r="L773" s="426" t="s">
        <v>896</v>
      </c>
      <c r="M773" s="426">
        <v>2022</v>
      </c>
      <c r="N773" s="426" t="s">
        <v>649</v>
      </c>
      <c r="O773" s="426" t="s">
        <v>654</v>
      </c>
      <c r="P773" s="426" t="s">
        <v>651</v>
      </c>
      <c r="Q773" s="426">
        <v>17</v>
      </c>
      <c r="R773" s="426">
        <v>259</v>
      </c>
      <c r="S773" s="426" t="s">
        <v>909</v>
      </c>
      <c r="T773" s="426">
        <v>3</v>
      </c>
      <c r="U773" s="426"/>
    </row>
    <row r="774" ht="13.5" spans="1:21">
      <c r="A774" s="426" t="s">
        <v>591</v>
      </c>
      <c r="B774" s="426" t="s">
        <v>128</v>
      </c>
      <c r="C774" s="426">
        <v>2022</v>
      </c>
      <c r="D774" s="426" t="s">
        <v>130</v>
      </c>
      <c r="E774" s="427" t="s">
        <v>210</v>
      </c>
      <c r="F774" s="426" t="s">
        <v>211</v>
      </c>
      <c r="G774" s="426" t="s">
        <v>25</v>
      </c>
      <c r="H774" s="426" t="s">
        <v>212</v>
      </c>
      <c r="I774" s="426">
        <v>37</v>
      </c>
      <c r="J774" s="426" t="s">
        <v>591</v>
      </c>
      <c r="K774" s="426" t="s">
        <v>128</v>
      </c>
      <c r="L774" s="426" t="s">
        <v>896</v>
      </c>
      <c r="M774" s="426">
        <v>2022</v>
      </c>
      <c r="N774" s="426" t="s">
        <v>649</v>
      </c>
      <c r="O774" s="426" t="s">
        <v>654</v>
      </c>
      <c r="P774" s="426" t="s">
        <v>651</v>
      </c>
      <c r="Q774" s="426">
        <v>17</v>
      </c>
      <c r="R774" s="426">
        <v>259</v>
      </c>
      <c r="S774" s="426" t="s">
        <v>909</v>
      </c>
      <c r="T774" s="426">
        <v>3</v>
      </c>
      <c r="U774" s="426"/>
    </row>
    <row r="775" ht="13.5" spans="1:21">
      <c r="A775" s="426" t="s">
        <v>591</v>
      </c>
      <c r="B775" s="426" t="s">
        <v>128</v>
      </c>
      <c r="C775" s="426">
        <v>2022</v>
      </c>
      <c r="D775" s="426" t="s">
        <v>130</v>
      </c>
      <c r="E775" s="427" t="s">
        <v>193</v>
      </c>
      <c r="F775" s="426" t="s">
        <v>194</v>
      </c>
      <c r="G775" s="426" t="s">
        <v>25</v>
      </c>
      <c r="H775" s="426" t="s">
        <v>195</v>
      </c>
      <c r="I775" s="426">
        <v>28</v>
      </c>
      <c r="J775" s="426" t="s">
        <v>591</v>
      </c>
      <c r="K775" s="426" t="s">
        <v>128</v>
      </c>
      <c r="L775" s="426" t="s">
        <v>896</v>
      </c>
      <c r="M775" s="426">
        <v>2022</v>
      </c>
      <c r="N775" s="426" t="s">
        <v>649</v>
      </c>
      <c r="O775" s="426" t="s">
        <v>654</v>
      </c>
      <c r="P775" s="426" t="s">
        <v>651</v>
      </c>
      <c r="Q775" s="426">
        <v>18</v>
      </c>
      <c r="R775" s="426">
        <v>260</v>
      </c>
      <c r="S775" s="426" t="s">
        <v>910</v>
      </c>
      <c r="T775" s="426">
        <v>2</v>
      </c>
      <c r="U775" s="426"/>
    </row>
    <row r="776" ht="13.5" spans="1:21">
      <c r="A776" s="426" t="s">
        <v>591</v>
      </c>
      <c r="B776" s="426" t="s">
        <v>128</v>
      </c>
      <c r="C776" s="426">
        <v>2022</v>
      </c>
      <c r="D776" s="426" t="s">
        <v>130</v>
      </c>
      <c r="E776" s="427" t="s">
        <v>206</v>
      </c>
      <c r="F776" s="426" t="s">
        <v>207</v>
      </c>
      <c r="G776" s="426" t="s">
        <v>25</v>
      </c>
      <c r="H776" s="426" t="s">
        <v>208</v>
      </c>
      <c r="I776" s="426">
        <v>37</v>
      </c>
      <c r="J776" s="426" t="s">
        <v>591</v>
      </c>
      <c r="K776" s="426" t="s">
        <v>128</v>
      </c>
      <c r="L776" s="426" t="s">
        <v>896</v>
      </c>
      <c r="M776" s="426">
        <v>2022</v>
      </c>
      <c r="N776" s="426" t="s">
        <v>649</v>
      </c>
      <c r="O776" s="426" t="s">
        <v>654</v>
      </c>
      <c r="P776" s="426" t="s">
        <v>651</v>
      </c>
      <c r="Q776" s="426">
        <v>18</v>
      </c>
      <c r="R776" s="426">
        <v>260</v>
      </c>
      <c r="S776" s="426" t="s">
        <v>910</v>
      </c>
      <c r="T776" s="426">
        <v>2</v>
      </c>
      <c r="U776" s="426"/>
    </row>
    <row r="777" ht="13.5" spans="1:21">
      <c r="A777" s="426" t="s">
        <v>591</v>
      </c>
      <c r="B777" s="426" t="s">
        <v>128</v>
      </c>
      <c r="C777" s="426">
        <v>2022</v>
      </c>
      <c r="D777" s="426" t="s">
        <v>130</v>
      </c>
      <c r="E777" s="427" t="s">
        <v>210</v>
      </c>
      <c r="F777" s="426" t="s">
        <v>211</v>
      </c>
      <c r="G777" s="426" t="s">
        <v>25</v>
      </c>
      <c r="H777" s="426" t="s">
        <v>212</v>
      </c>
      <c r="I777" s="426">
        <v>37</v>
      </c>
      <c r="J777" s="426" t="s">
        <v>591</v>
      </c>
      <c r="K777" s="426" t="s">
        <v>128</v>
      </c>
      <c r="L777" s="426" t="s">
        <v>896</v>
      </c>
      <c r="M777" s="426">
        <v>2022</v>
      </c>
      <c r="N777" s="426" t="s">
        <v>649</v>
      </c>
      <c r="O777" s="426" t="s">
        <v>654</v>
      </c>
      <c r="P777" s="426" t="s">
        <v>651</v>
      </c>
      <c r="Q777" s="426">
        <v>18</v>
      </c>
      <c r="R777" s="426">
        <v>260</v>
      </c>
      <c r="S777" s="426" t="s">
        <v>910</v>
      </c>
      <c r="T777" s="426">
        <v>2</v>
      </c>
      <c r="U777" s="426"/>
    </row>
    <row r="778" ht="13.5" spans="1:21">
      <c r="A778" s="426" t="s">
        <v>591</v>
      </c>
      <c r="B778" s="426" t="s">
        <v>128</v>
      </c>
      <c r="C778" s="426">
        <v>2022</v>
      </c>
      <c r="D778" s="426" t="s">
        <v>130</v>
      </c>
      <c r="E778" s="427" t="s">
        <v>193</v>
      </c>
      <c r="F778" s="426" t="s">
        <v>194</v>
      </c>
      <c r="G778" s="426" t="s">
        <v>25</v>
      </c>
      <c r="H778" s="426" t="s">
        <v>195</v>
      </c>
      <c r="I778" s="426">
        <v>28</v>
      </c>
      <c r="J778" s="426" t="s">
        <v>591</v>
      </c>
      <c r="K778" s="426" t="s">
        <v>128</v>
      </c>
      <c r="L778" s="426" t="s">
        <v>896</v>
      </c>
      <c r="M778" s="426">
        <v>2022</v>
      </c>
      <c r="N778" s="426" t="s">
        <v>649</v>
      </c>
      <c r="O778" s="426" t="s">
        <v>654</v>
      </c>
      <c r="P778" s="426" t="s">
        <v>651</v>
      </c>
      <c r="Q778" s="426">
        <v>19</v>
      </c>
      <c r="R778" s="426">
        <v>261</v>
      </c>
      <c r="S778" s="426" t="s">
        <v>911</v>
      </c>
      <c r="T778" s="426">
        <v>2</v>
      </c>
      <c r="U778" s="426"/>
    </row>
    <row r="779" ht="13.5" spans="1:21">
      <c r="A779" s="426" t="s">
        <v>591</v>
      </c>
      <c r="B779" s="426" t="s">
        <v>128</v>
      </c>
      <c r="C779" s="426">
        <v>2022</v>
      </c>
      <c r="D779" s="426" t="s">
        <v>130</v>
      </c>
      <c r="E779" s="427" t="s">
        <v>206</v>
      </c>
      <c r="F779" s="426" t="s">
        <v>207</v>
      </c>
      <c r="G779" s="426" t="s">
        <v>25</v>
      </c>
      <c r="H779" s="426" t="s">
        <v>208</v>
      </c>
      <c r="I779" s="426">
        <v>37</v>
      </c>
      <c r="J779" s="426" t="s">
        <v>591</v>
      </c>
      <c r="K779" s="426" t="s">
        <v>128</v>
      </c>
      <c r="L779" s="426" t="s">
        <v>896</v>
      </c>
      <c r="M779" s="426">
        <v>2022</v>
      </c>
      <c r="N779" s="426" t="s">
        <v>649</v>
      </c>
      <c r="O779" s="426" t="s">
        <v>654</v>
      </c>
      <c r="P779" s="426" t="s">
        <v>651</v>
      </c>
      <c r="Q779" s="426">
        <v>19</v>
      </c>
      <c r="R779" s="426">
        <v>261</v>
      </c>
      <c r="S779" s="426" t="s">
        <v>911</v>
      </c>
      <c r="T779" s="426">
        <v>2</v>
      </c>
      <c r="U779" s="426"/>
    </row>
    <row r="780" ht="13.5" spans="1:21">
      <c r="A780" s="426" t="s">
        <v>591</v>
      </c>
      <c r="B780" s="426" t="s">
        <v>128</v>
      </c>
      <c r="C780" s="426">
        <v>2022</v>
      </c>
      <c r="D780" s="426" t="s">
        <v>130</v>
      </c>
      <c r="E780" s="427" t="s">
        <v>210</v>
      </c>
      <c r="F780" s="426" t="s">
        <v>211</v>
      </c>
      <c r="G780" s="426" t="s">
        <v>25</v>
      </c>
      <c r="H780" s="426" t="s">
        <v>212</v>
      </c>
      <c r="I780" s="426">
        <v>37</v>
      </c>
      <c r="J780" s="426" t="s">
        <v>591</v>
      </c>
      <c r="K780" s="426" t="s">
        <v>128</v>
      </c>
      <c r="L780" s="426" t="s">
        <v>896</v>
      </c>
      <c r="M780" s="426">
        <v>2022</v>
      </c>
      <c r="N780" s="426" t="s">
        <v>649</v>
      </c>
      <c r="O780" s="426" t="s">
        <v>654</v>
      </c>
      <c r="P780" s="426" t="s">
        <v>651</v>
      </c>
      <c r="Q780" s="426">
        <v>19</v>
      </c>
      <c r="R780" s="426">
        <v>261</v>
      </c>
      <c r="S780" s="426" t="s">
        <v>911</v>
      </c>
      <c r="T780" s="426">
        <v>2</v>
      </c>
      <c r="U780" s="426"/>
    </row>
    <row r="781" ht="13.5" spans="1:21">
      <c r="A781" s="426" t="s">
        <v>591</v>
      </c>
      <c r="B781" s="426" t="s">
        <v>128</v>
      </c>
      <c r="C781" s="426">
        <v>2022</v>
      </c>
      <c r="D781" s="426" t="s">
        <v>130</v>
      </c>
      <c r="E781" s="427" t="s">
        <v>193</v>
      </c>
      <c r="F781" s="426" t="s">
        <v>194</v>
      </c>
      <c r="G781" s="426" t="s">
        <v>25</v>
      </c>
      <c r="H781" s="426" t="s">
        <v>195</v>
      </c>
      <c r="I781" s="426">
        <v>28</v>
      </c>
      <c r="J781" s="426" t="s">
        <v>591</v>
      </c>
      <c r="K781" s="426" t="s">
        <v>128</v>
      </c>
      <c r="L781" s="426" t="s">
        <v>896</v>
      </c>
      <c r="M781" s="426">
        <v>2022</v>
      </c>
      <c r="N781" s="426" t="s">
        <v>649</v>
      </c>
      <c r="O781" s="426" t="s">
        <v>654</v>
      </c>
      <c r="P781" s="426" t="s">
        <v>651</v>
      </c>
      <c r="Q781" s="426">
        <v>20</v>
      </c>
      <c r="R781" s="426">
        <v>262</v>
      </c>
      <c r="S781" s="426" t="s">
        <v>841</v>
      </c>
      <c r="T781" s="426">
        <v>2</v>
      </c>
      <c r="U781" s="426"/>
    </row>
    <row r="782" ht="13.5" spans="1:21">
      <c r="A782" s="426" t="s">
        <v>591</v>
      </c>
      <c r="B782" s="426" t="s">
        <v>128</v>
      </c>
      <c r="C782" s="426">
        <v>2022</v>
      </c>
      <c r="D782" s="426" t="s">
        <v>130</v>
      </c>
      <c r="E782" s="427" t="s">
        <v>206</v>
      </c>
      <c r="F782" s="426" t="s">
        <v>207</v>
      </c>
      <c r="G782" s="426" t="s">
        <v>25</v>
      </c>
      <c r="H782" s="426" t="s">
        <v>208</v>
      </c>
      <c r="I782" s="426">
        <v>37</v>
      </c>
      <c r="J782" s="426" t="s">
        <v>591</v>
      </c>
      <c r="K782" s="426" t="s">
        <v>128</v>
      </c>
      <c r="L782" s="426" t="s">
        <v>896</v>
      </c>
      <c r="M782" s="426">
        <v>2022</v>
      </c>
      <c r="N782" s="426" t="s">
        <v>649</v>
      </c>
      <c r="O782" s="426" t="s">
        <v>654</v>
      </c>
      <c r="P782" s="426" t="s">
        <v>651</v>
      </c>
      <c r="Q782" s="426">
        <v>20</v>
      </c>
      <c r="R782" s="426">
        <v>262</v>
      </c>
      <c r="S782" s="426" t="s">
        <v>841</v>
      </c>
      <c r="T782" s="426">
        <v>2</v>
      </c>
      <c r="U782" s="426"/>
    </row>
    <row r="783" ht="13.5" spans="1:21">
      <c r="A783" s="426" t="s">
        <v>591</v>
      </c>
      <c r="B783" s="426" t="s">
        <v>128</v>
      </c>
      <c r="C783" s="426">
        <v>2022</v>
      </c>
      <c r="D783" s="426" t="s">
        <v>130</v>
      </c>
      <c r="E783" s="427" t="s">
        <v>210</v>
      </c>
      <c r="F783" s="426" t="s">
        <v>211</v>
      </c>
      <c r="G783" s="426" t="s">
        <v>25</v>
      </c>
      <c r="H783" s="426" t="s">
        <v>212</v>
      </c>
      <c r="I783" s="426">
        <v>37</v>
      </c>
      <c r="J783" s="426" t="s">
        <v>591</v>
      </c>
      <c r="K783" s="426" t="s">
        <v>128</v>
      </c>
      <c r="L783" s="426" t="s">
        <v>896</v>
      </c>
      <c r="M783" s="426">
        <v>2022</v>
      </c>
      <c r="N783" s="426" t="s">
        <v>649</v>
      </c>
      <c r="O783" s="426" t="s">
        <v>654</v>
      </c>
      <c r="P783" s="426" t="s">
        <v>651</v>
      </c>
      <c r="Q783" s="426">
        <v>20</v>
      </c>
      <c r="R783" s="426">
        <v>262</v>
      </c>
      <c r="S783" s="426" t="s">
        <v>841</v>
      </c>
      <c r="T783" s="426">
        <v>2</v>
      </c>
      <c r="U783" s="426"/>
    </row>
    <row r="784" ht="13.5" spans="1:21">
      <c r="A784" s="426" t="s">
        <v>591</v>
      </c>
      <c r="B784" s="426" t="s">
        <v>128</v>
      </c>
      <c r="C784" s="426">
        <v>2022</v>
      </c>
      <c r="D784" s="426" t="s">
        <v>130</v>
      </c>
      <c r="E784" s="427" t="s">
        <v>193</v>
      </c>
      <c r="F784" s="426" t="s">
        <v>194</v>
      </c>
      <c r="G784" s="426" t="s">
        <v>25</v>
      </c>
      <c r="H784" s="426" t="s">
        <v>195</v>
      </c>
      <c r="I784" s="426">
        <v>28</v>
      </c>
      <c r="J784" s="426" t="s">
        <v>591</v>
      </c>
      <c r="K784" s="426" t="s">
        <v>128</v>
      </c>
      <c r="L784" s="426" t="s">
        <v>896</v>
      </c>
      <c r="M784" s="426">
        <v>2022</v>
      </c>
      <c r="N784" s="426" t="s">
        <v>649</v>
      </c>
      <c r="O784" s="426" t="s">
        <v>654</v>
      </c>
      <c r="P784" s="426" t="s">
        <v>651</v>
      </c>
      <c r="Q784" s="426">
        <v>21</v>
      </c>
      <c r="R784" s="426">
        <v>263</v>
      </c>
      <c r="S784" s="426" t="s">
        <v>912</v>
      </c>
      <c r="T784" s="426">
        <v>1</v>
      </c>
      <c r="U784" s="426"/>
    </row>
    <row r="785" ht="13.5" spans="1:21">
      <c r="A785" s="426" t="s">
        <v>591</v>
      </c>
      <c r="B785" s="426" t="s">
        <v>128</v>
      </c>
      <c r="C785" s="426">
        <v>2022</v>
      </c>
      <c r="D785" s="426" t="s">
        <v>130</v>
      </c>
      <c r="E785" s="427" t="s">
        <v>206</v>
      </c>
      <c r="F785" s="426" t="s">
        <v>207</v>
      </c>
      <c r="G785" s="426" t="s">
        <v>25</v>
      </c>
      <c r="H785" s="426" t="s">
        <v>208</v>
      </c>
      <c r="I785" s="426">
        <v>37</v>
      </c>
      <c r="J785" s="426" t="s">
        <v>591</v>
      </c>
      <c r="K785" s="426" t="s">
        <v>128</v>
      </c>
      <c r="L785" s="426" t="s">
        <v>896</v>
      </c>
      <c r="M785" s="426">
        <v>2022</v>
      </c>
      <c r="N785" s="426" t="s">
        <v>649</v>
      </c>
      <c r="O785" s="426" t="s">
        <v>654</v>
      </c>
      <c r="P785" s="426" t="s">
        <v>651</v>
      </c>
      <c r="Q785" s="426">
        <v>21</v>
      </c>
      <c r="R785" s="426">
        <v>263</v>
      </c>
      <c r="S785" s="426" t="s">
        <v>912</v>
      </c>
      <c r="T785" s="426">
        <v>1</v>
      </c>
      <c r="U785" s="426"/>
    </row>
    <row r="786" ht="13.5" spans="1:21">
      <c r="A786" s="426" t="s">
        <v>591</v>
      </c>
      <c r="B786" s="426" t="s">
        <v>128</v>
      </c>
      <c r="C786" s="426">
        <v>2022</v>
      </c>
      <c r="D786" s="426" t="s">
        <v>130</v>
      </c>
      <c r="E786" s="427" t="s">
        <v>210</v>
      </c>
      <c r="F786" s="426" t="s">
        <v>211</v>
      </c>
      <c r="G786" s="426" t="s">
        <v>25</v>
      </c>
      <c r="H786" s="426" t="s">
        <v>212</v>
      </c>
      <c r="I786" s="426">
        <v>37</v>
      </c>
      <c r="J786" s="426" t="s">
        <v>591</v>
      </c>
      <c r="K786" s="426" t="s">
        <v>128</v>
      </c>
      <c r="L786" s="426" t="s">
        <v>896</v>
      </c>
      <c r="M786" s="426">
        <v>2022</v>
      </c>
      <c r="N786" s="426" t="s">
        <v>649</v>
      </c>
      <c r="O786" s="426" t="s">
        <v>654</v>
      </c>
      <c r="P786" s="426" t="s">
        <v>651</v>
      </c>
      <c r="Q786" s="426">
        <v>21</v>
      </c>
      <c r="R786" s="426">
        <v>263</v>
      </c>
      <c r="S786" s="426" t="s">
        <v>912</v>
      </c>
      <c r="T786" s="426">
        <v>1</v>
      </c>
      <c r="U786" s="426"/>
    </row>
    <row r="787" ht="13.5" spans="1:21">
      <c r="A787" s="426" t="s">
        <v>591</v>
      </c>
      <c r="B787" s="426" t="s">
        <v>128</v>
      </c>
      <c r="C787" s="426">
        <v>2022</v>
      </c>
      <c r="D787" s="426" t="s">
        <v>130</v>
      </c>
      <c r="E787" s="427" t="s">
        <v>193</v>
      </c>
      <c r="F787" s="426" t="s">
        <v>194</v>
      </c>
      <c r="G787" s="426" t="s">
        <v>25</v>
      </c>
      <c r="H787" s="426" t="s">
        <v>195</v>
      </c>
      <c r="I787" s="426">
        <v>28</v>
      </c>
      <c r="J787" s="426" t="s">
        <v>591</v>
      </c>
      <c r="K787" s="426" t="s">
        <v>128</v>
      </c>
      <c r="L787" s="426" t="s">
        <v>896</v>
      </c>
      <c r="M787" s="426">
        <v>2022</v>
      </c>
      <c r="N787" s="426" t="s">
        <v>649</v>
      </c>
      <c r="O787" s="426" t="s">
        <v>654</v>
      </c>
      <c r="P787" s="426" t="s">
        <v>759</v>
      </c>
      <c r="Q787" s="426">
        <v>22</v>
      </c>
      <c r="R787" s="426">
        <v>264</v>
      </c>
      <c r="S787" s="426" t="s">
        <v>913</v>
      </c>
      <c r="T787" s="426">
        <v>1</v>
      </c>
      <c r="U787" s="426"/>
    </row>
    <row r="788" ht="13.5" spans="1:21">
      <c r="A788" s="426" t="s">
        <v>591</v>
      </c>
      <c r="B788" s="426" t="s">
        <v>128</v>
      </c>
      <c r="C788" s="426">
        <v>2022</v>
      </c>
      <c r="D788" s="426" t="s">
        <v>130</v>
      </c>
      <c r="E788" s="427" t="s">
        <v>206</v>
      </c>
      <c r="F788" s="426" t="s">
        <v>207</v>
      </c>
      <c r="G788" s="426" t="s">
        <v>25</v>
      </c>
      <c r="H788" s="426" t="s">
        <v>208</v>
      </c>
      <c r="I788" s="426">
        <v>37</v>
      </c>
      <c r="J788" s="426" t="s">
        <v>591</v>
      </c>
      <c r="K788" s="426" t="s">
        <v>128</v>
      </c>
      <c r="L788" s="426" t="s">
        <v>896</v>
      </c>
      <c r="M788" s="426">
        <v>2022</v>
      </c>
      <c r="N788" s="426" t="s">
        <v>649</v>
      </c>
      <c r="O788" s="426" t="s">
        <v>654</v>
      </c>
      <c r="P788" s="426" t="s">
        <v>759</v>
      </c>
      <c r="Q788" s="426">
        <v>22</v>
      </c>
      <c r="R788" s="426">
        <v>264</v>
      </c>
      <c r="S788" s="426" t="s">
        <v>913</v>
      </c>
      <c r="T788" s="426">
        <v>1</v>
      </c>
      <c r="U788" s="426"/>
    </row>
    <row r="789" ht="13.5" spans="1:21">
      <c r="A789" s="426" t="s">
        <v>591</v>
      </c>
      <c r="B789" s="426" t="s">
        <v>128</v>
      </c>
      <c r="C789" s="426">
        <v>2022</v>
      </c>
      <c r="D789" s="426" t="s">
        <v>130</v>
      </c>
      <c r="E789" s="427" t="s">
        <v>210</v>
      </c>
      <c r="F789" s="426" t="s">
        <v>211</v>
      </c>
      <c r="G789" s="426" t="s">
        <v>25</v>
      </c>
      <c r="H789" s="426" t="s">
        <v>212</v>
      </c>
      <c r="I789" s="426">
        <v>37</v>
      </c>
      <c r="J789" s="426" t="s">
        <v>591</v>
      </c>
      <c r="K789" s="426" t="s">
        <v>128</v>
      </c>
      <c r="L789" s="426" t="s">
        <v>896</v>
      </c>
      <c r="M789" s="426">
        <v>2022</v>
      </c>
      <c r="N789" s="426" t="s">
        <v>649</v>
      </c>
      <c r="O789" s="426" t="s">
        <v>654</v>
      </c>
      <c r="P789" s="426" t="s">
        <v>759</v>
      </c>
      <c r="Q789" s="426">
        <v>22</v>
      </c>
      <c r="R789" s="426">
        <v>264</v>
      </c>
      <c r="S789" s="426" t="s">
        <v>913</v>
      </c>
      <c r="T789" s="426">
        <v>1</v>
      </c>
      <c r="U789" s="426"/>
    </row>
    <row r="790" ht="13.5" spans="1:21">
      <c r="A790" s="426" t="s">
        <v>591</v>
      </c>
      <c r="B790" s="426" t="s">
        <v>128</v>
      </c>
      <c r="C790" s="426">
        <v>2022</v>
      </c>
      <c r="D790" s="426" t="s">
        <v>130</v>
      </c>
      <c r="E790" s="427" t="s">
        <v>193</v>
      </c>
      <c r="F790" s="426" t="s">
        <v>194</v>
      </c>
      <c r="G790" s="426" t="s">
        <v>25</v>
      </c>
      <c r="H790" s="426" t="s">
        <v>195</v>
      </c>
      <c r="I790" s="426">
        <v>28</v>
      </c>
      <c r="J790" s="426" t="s">
        <v>591</v>
      </c>
      <c r="K790" s="426" t="s">
        <v>128</v>
      </c>
      <c r="L790" s="426" t="s">
        <v>896</v>
      </c>
      <c r="M790" s="426">
        <v>2022</v>
      </c>
      <c r="N790" s="426" t="s">
        <v>657</v>
      </c>
      <c r="O790" s="426" t="s">
        <v>729</v>
      </c>
      <c r="P790" s="426" t="s">
        <v>651</v>
      </c>
      <c r="Q790" s="426">
        <v>23</v>
      </c>
      <c r="R790" s="426">
        <v>265</v>
      </c>
      <c r="S790" s="426" t="s">
        <v>925</v>
      </c>
      <c r="T790" s="426">
        <v>4</v>
      </c>
      <c r="U790" s="426"/>
    </row>
    <row r="791" ht="13.5" spans="1:21">
      <c r="A791" s="426" t="s">
        <v>591</v>
      </c>
      <c r="B791" s="426" t="s">
        <v>128</v>
      </c>
      <c r="C791" s="426">
        <v>2022</v>
      </c>
      <c r="D791" s="426" t="s">
        <v>130</v>
      </c>
      <c r="E791" s="427" t="s">
        <v>206</v>
      </c>
      <c r="F791" s="426" t="s">
        <v>207</v>
      </c>
      <c r="G791" s="426" t="s">
        <v>25</v>
      </c>
      <c r="H791" s="426" t="s">
        <v>208</v>
      </c>
      <c r="I791" s="426">
        <v>37</v>
      </c>
      <c r="J791" s="426" t="s">
        <v>591</v>
      </c>
      <c r="K791" s="426" t="s">
        <v>128</v>
      </c>
      <c r="L791" s="426" t="s">
        <v>896</v>
      </c>
      <c r="M791" s="426">
        <v>2022</v>
      </c>
      <c r="N791" s="426" t="s">
        <v>657</v>
      </c>
      <c r="O791" s="426" t="s">
        <v>729</v>
      </c>
      <c r="P791" s="426" t="s">
        <v>651</v>
      </c>
      <c r="Q791" s="426">
        <v>23</v>
      </c>
      <c r="R791" s="426">
        <v>265</v>
      </c>
      <c r="S791" s="426" t="s">
        <v>925</v>
      </c>
      <c r="T791" s="426">
        <v>4</v>
      </c>
      <c r="U791" s="426"/>
    </row>
    <row r="792" ht="13.5" spans="1:21">
      <c r="A792" s="426" t="s">
        <v>591</v>
      </c>
      <c r="B792" s="426" t="s">
        <v>128</v>
      </c>
      <c r="C792" s="426">
        <v>2022</v>
      </c>
      <c r="D792" s="426" t="s">
        <v>130</v>
      </c>
      <c r="E792" s="427" t="s">
        <v>210</v>
      </c>
      <c r="F792" s="426" t="s">
        <v>211</v>
      </c>
      <c r="G792" s="426" t="s">
        <v>25</v>
      </c>
      <c r="H792" s="426" t="s">
        <v>212</v>
      </c>
      <c r="I792" s="426">
        <v>37</v>
      </c>
      <c r="J792" s="426" t="s">
        <v>591</v>
      </c>
      <c r="K792" s="426" t="s">
        <v>128</v>
      </c>
      <c r="L792" s="426" t="s">
        <v>896</v>
      </c>
      <c r="M792" s="426">
        <v>2022</v>
      </c>
      <c r="N792" s="426" t="s">
        <v>657</v>
      </c>
      <c r="O792" s="426" t="s">
        <v>729</v>
      </c>
      <c r="P792" s="426" t="s">
        <v>651</v>
      </c>
      <c r="Q792" s="426">
        <v>23</v>
      </c>
      <c r="R792" s="426">
        <v>265</v>
      </c>
      <c r="S792" s="426" t="s">
        <v>925</v>
      </c>
      <c r="T792" s="426">
        <v>4</v>
      </c>
      <c r="U792" s="426"/>
    </row>
    <row r="793" ht="13.5" spans="1:21">
      <c r="A793" s="426" t="s">
        <v>591</v>
      </c>
      <c r="B793" s="426" t="s">
        <v>128</v>
      </c>
      <c r="C793" s="426">
        <v>2022</v>
      </c>
      <c r="D793" s="426" t="s">
        <v>130</v>
      </c>
      <c r="E793" s="427" t="s">
        <v>193</v>
      </c>
      <c r="F793" s="426" t="s">
        <v>194</v>
      </c>
      <c r="G793" s="426" t="s">
        <v>25</v>
      </c>
      <c r="H793" s="426" t="s">
        <v>195</v>
      </c>
      <c r="I793" s="426">
        <v>28</v>
      </c>
      <c r="J793" s="426" t="s">
        <v>591</v>
      </c>
      <c r="K793" s="426" t="s">
        <v>128</v>
      </c>
      <c r="L793" s="426" t="s">
        <v>896</v>
      </c>
      <c r="M793" s="426">
        <v>2022</v>
      </c>
      <c r="N793" s="426" t="s">
        <v>657</v>
      </c>
      <c r="O793" s="426" t="s">
        <v>729</v>
      </c>
      <c r="P793" s="426" t="s">
        <v>651</v>
      </c>
      <c r="Q793" s="426">
        <v>24</v>
      </c>
      <c r="R793" s="426">
        <v>266</v>
      </c>
      <c r="S793" s="426" t="s">
        <v>926</v>
      </c>
      <c r="T793" s="426">
        <v>4</v>
      </c>
      <c r="U793" s="426"/>
    </row>
    <row r="794" ht="13.5" spans="1:21">
      <c r="A794" s="426" t="s">
        <v>591</v>
      </c>
      <c r="B794" s="426" t="s">
        <v>128</v>
      </c>
      <c r="C794" s="426">
        <v>2022</v>
      </c>
      <c r="D794" s="426" t="s">
        <v>130</v>
      </c>
      <c r="E794" s="427" t="s">
        <v>206</v>
      </c>
      <c r="F794" s="426" t="s">
        <v>207</v>
      </c>
      <c r="G794" s="426" t="s">
        <v>25</v>
      </c>
      <c r="H794" s="426" t="s">
        <v>208</v>
      </c>
      <c r="I794" s="426">
        <v>37</v>
      </c>
      <c r="J794" s="426" t="s">
        <v>591</v>
      </c>
      <c r="K794" s="426" t="s">
        <v>128</v>
      </c>
      <c r="L794" s="426" t="s">
        <v>896</v>
      </c>
      <c r="M794" s="426">
        <v>2022</v>
      </c>
      <c r="N794" s="426" t="s">
        <v>657</v>
      </c>
      <c r="O794" s="426" t="s">
        <v>729</v>
      </c>
      <c r="P794" s="426" t="s">
        <v>651</v>
      </c>
      <c r="Q794" s="426">
        <v>24</v>
      </c>
      <c r="R794" s="426">
        <v>266</v>
      </c>
      <c r="S794" s="426" t="s">
        <v>926</v>
      </c>
      <c r="T794" s="426">
        <v>4</v>
      </c>
      <c r="U794" s="426"/>
    </row>
    <row r="795" ht="13.5" spans="1:21">
      <c r="A795" s="426" t="s">
        <v>591</v>
      </c>
      <c r="B795" s="426" t="s">
        <v>128</v>
      </c>
      <c r="C795" s="426">
        <v>2022</v>
      </c>
      <c r="D795" s="426" t="s">
        <v>130</v>
      </c>
      <c r="E795" s="427" t="s">
        <v>210</v>
      </c>
      <c r="F795" s="426" t="s">
        <v>211</v>
      </c>
      <c r="G795" s="426" t="s">
        <v>25</v>
      </c>
      <c r="H795" s="426" t="s">
        <v>212</v>
      </c>
      <c r="I795" s="426">
        <v>37</v>
      </c>
      <c r="J795" s="426" t="s">
        <v>591</v>
      </c>
      <c r="K795" s="426" t="s">
        <v>128</v>
      </c>
      <c r="L795" s="426" t="s">
        <v>896</v>
      </c>
      <c r="M795" s="426">
        <v>2022</v>
      </c>
      <c r="N795" s="426" t="s">
        <v>657</v>
      </c>
      <c r="O795" s="426" t="s">
        <v>729</v>
      </c>
      <c r="P795" s="426" t="s">
        <v>651</v>
      </c>
      <c r="Q795" s="426">
        <v>24</v>
      </c>
      <c r="R795" s="426">
        <v>266</v>
      </c>
      <c r="S795" s="426" t="s">
        <v>926</v>
      </c>
      <c r="T795" s="426">
        <v>4</v>
      </c>
      <c r="U795" s="426"/>
    </row>
    <row r="796" ht="13.5" spans="1:21">
      <c r="A796" s="426" t="s">
        <v>591</v>
      </c>
      <c r="B796" s="426" t="s">
        <v>128</v>
      </c>
      <c r="C796" s="426">
        <v>2022</v>
      </c>
      <c r="D796" s="426" t="s">
        <v>130</v>
      </c>
      <c r="E796" s="427" t="s">
        <v>193</v>
      </c>
      <c r="F796" s="426" t="s">
        <v>194</v>
      </c>
      <c r="G796" s="426" t="s">
        <v>25</v>
      </c>
      <c r="H796" s="426" t="s">
        <v>195</v>
      </c>
      <c r="I796" s="426">
        <v>28</v>
      </c>
      <c r="J796" s="426" t="s">
        <v>591</v>
      </c>
      <c r="K796" s="426" t="s">
        <v>128</v>
      </c>
      <c r="L796" s="426" t="s">
        <v>896</v>
      </c>
      <c r="M796" s="426">
        <v>2022</v>
      </c>
      <c r="N796" s="426" t="s">
        <v>657</v>
      </c>
      <c r="O796" s="426" t="s">
        <v>666</v>
      </c>
      <c r="P796" s="426" t="s">
        <v>651</v>
      </c>
      <c r="Q796" s="426">
        <v>25</v>
      </c>
      <c r="R796" s="426">
        <v>290</v>
      </c>
      <c r="S796" s="426" t="s">
        <v>952</v>
      </c>
      <c r="T796" s="426"/>
      <c r="U796" s="426" t="s">
        <v>670</v>
      </c>
    </row>
    <row r="797" ht="13.5" spans="1:21">
      <c r="A797" s="426" t="s">
        <v>591</v>
      </c>
      <c r="B797" s="426" t="s">
        <v>128</v>
      </c>
      <c r="C797" s="426">
        <v>2022</v>
      </c>
      <c r="D797" s="426" t="s">
        <v>130</v>
      </c>
      <c r="E797" s="427" t="s">
        <v>206</v>
      </c>
      <c r="F797" s="426" t="s">
        <v>207</v>
      </c>
      <c r="G797" s="426" t="s">
        <v>25</v>
      </c>
      <c r="H797" s="426" t="s">
        <v>208</v>
      </c>
      <c r="I797" s="426">
        <v>37</v>
      </c>
      <c r="J797" s="426" t="s">
        <v>591</v>
      </c>
      <c r="K797" s="426" t="s">
        <v>128</v>
      </c>
      <c r="L797" s="426" t="s">
        <v>896</v>
      </c>
      <c r="M797" s="426">
        <v>2022</v>
      </c>
      <c r="N797" s="426" t="s">
        <v>657</v>
      </c>
      <c r="O797" s="426" t="s">
        <v>666</v>
      </c>
      <c r="P797" s="426" t="s">
        <v>651</v>
      </c>
      <c r="Q797" s="426">
        <v>25</v>
      </c>
      <c r="R797" s="426">
        <v>290</v>
      </c>
      <c r="S797" s="426" t="s">
        <v>952</v>
      </c>
      <c r="T797" s="426"/>
      <c r="U797" s="426" t="s">
        <v>670</v>
      </c>
    </row>
    <row r="798" ht="13.5" spans="1:21">
      <c r="A798" s="426" t="s">
        <v>591</v>
      </c>
      <c r="B798" s="426" t="s">
        <v>128</v>
      </c>
      <c r="C798" s="426">
        <v>2022</v>
      </c>
      <c r="D798" s="426" t="s">
        <v>130</v>
      </c>
      <c r="E798" s="427" t="s">
        <v>210</v>
      </c>
      <c r="F798" s="426" t="s">
        <v>211</v>
      </c>
      <c r="G798" s="426" t="s">
        <v>25</v>
      </c>
      <c r="H798" s="426" t="s">
        <v>212</v>
      </c>
      <c r="I798" s="426">
        <v>37</v>
      </c>
      <c r="J798" s="426" t="s">
        <v>591</v>
      </c>
      <c r="K798" s="426" t="s">
        <v>128</v>
      </c>
      <c r="L798" s="426" t="s">
        <v>896</v>
      </c>
      <c r="M798" s="426">
        <v>2022</v>
      </c>
      <c r="N798" s="426" t="s">
        <v>657</v>
      </c>
      <c r="O798" s="426" t="s">
        <v>666</v>
      </c>
      <c r="P798" s="426" t="s">
        <v>651</v>
      </c>
      <c r="Q798" s="426">
        <v>25</v>
      </c>
      <c r="R798" s="426">
        <v>290</v>
      </c>
      <c r="S798" s="426" t="s">
        <v>952</v>
      </c>
      <c r="T798" s="426"/>
      <c r="U798" s="426" t="s">
        <v>670</v>
      </c>
    </row>
    <row r="799" ht="13.5" spans="1:21">
      <c r="A799" s="426" t="s">
        <v>592</v>
      </c>
      <c r="B799" s="426" t="s">
        <v>128</v>
      </c>
      <c r="C799" s="426">
        <v>2022</v>
      </c>
      <c r="D799" s="426" t="s">
        <v>219</v>
      </c>
      <c r="E799" s="427" t="s">
        <v>216</v>
      </c>
      <c r="F799" s="426" t="s">
        <v>217</v>
      </c>
      <c r="G799" s="426" t="s">
        <v>25</v>
      </c>
      <c r="H799" s="426" t="s">
        <v>218</v>
      </c>
      <c r="I799" s="426">
        <v>45</v>
      </c>
      <c r="J799" s="426" t="s">
        <v>592</v>
      </c>
      <c r="K799" s="426" t="s">
        <v>128</v>
      </c>
      <c r="L799" s="426" t="s">
        <v>953</v>
      </c>
      <c r="M799" s="426">
        <v>2022</v>
      </c>
      <c r="N799" s="426" t="s">
        <v>649</v>
      </c>
      <c r="O799" s="426" t="s">
        <v>650</v>
      </c>
      <c r="P799" s="426" t="s">
        <v>651</v>
      </c>
      <c r="Q799" s="426">
        <v>1</v>
      </c>
      <c r="R799" s="426">
        <v>267</v>
      </c>
      <c r="S799" s="426" t="s">
        <v>906</v>
      </c>
      <c r="T799" s="426">
        <v>2</v>
      </c>
      <c r="U799" s="426"/>
    </row>
    <row r="800" ht="13.5" spans="1:21">
      <c r="A800" s="426" t="s">
        <v>592</v>
      </c>
      <c r="B800" s="426" t="s">
        <v>128</v>
      </c>
      <c r="C800" s="426">
        <v>2022</v>
      </c>
      <c r="D800" s="426" t="s">
        <v>219</v>
      </c>
      <c r="E800" s="427" t="s">
        <v>216</v>
      </c>
      <c r="F800" s="426" t="s">
        <v>217</v>
      </c>
      <c r="G800" s="426" t="s">
        <v>25</v>
      </c>
      <c r="H800" s="426" t="s">
        <v>218</v>
      </c>
      <c r="I800" s="426">
        <v>45</v>
      </c>
      <c r="J800" s="426" t="s">
        <v>592</v>
      </c>
      <c r="K800" s="426" t="s">
        <v>128</v>
      </c>
      <c r="L800" s="426" t="s">
        <v>953</v>
      </c>
      <c r="M800" s="426">
        <v>2022</v>
      </c>
      <c r="N800" s="426" t="s">
        <v>649</v>
      </c>
      <c r="O800" s="426" t="s">
        <v>654</v>
      </c>
      <c r="P800" s="426" t="s">
        <v>651</v>
      </c>
      <c r="Q800" s="426">
        <v>2</v>
      </c>
      <c r="R800" s="426">
        <v>268</v>
      </c>
      <c r="S800" s="426" t="s">
        <v>907</v>
      </c>
      <c r="T800" s="426">
        <v>4</v>
      </c>
      <c r="U800" s="426"/>
    </row>
    <row r="801" ht="13.5" spans="1:21">
      <c r="A801" s="426" t="s">
        <v>592</v>
      </c>
      <c r="B801" s="426" t="s">
        <v>128</v>
      </c>
      <c r="C801" s="426">
        <v>2022</v>
      </c>
      <c r="D801" s="426" t="s">
        <v>219</v>
      </c>
      <c r="E801" s="427" t="s">
        <v>216</v>
      </c>
      <c r="F801" s="426" t="s">
        <v>217</v>
      </c>
      <c r="G801" s="426" t="s">
        <v>25</v>
      </c>
      <c r="H801" s="426" t="s">
        <v>218</v>
      </c>
      <c r="I801" s="426">
        <v>45</v>
      </c>
      <c r="J801" s="426" t="s">
        <v>592</v>
      </c>
      <c r="K801" s="426" t="s">
        <v>128</v>
      </c>
      <c r="L801" s="426" t="s">
        <v>953</v>
      </c>
      <c r="M801" s="426">
        <v>2022</v>
      </c>
      <c r="N801" s="426" t="s">
        <v>649</v>
      </c>
      <c r="O801" s="426" t="s">
        <v>654</v>
      </c>
      <c r="P801" s="426" t="s">
        <v>651</v>
      </c>
      <c r="Q801" s="426">
        <v>3</v>
      </c>
      <c r="R801" s="426">
        <v>269</v>
      </c>
      <c r="S801" s="426" t="s">
        <v>908</v>
      </c>
      <c r="T801" s="426">
        <v>3</v>
      </c>
      <c r="U801" s="426"/>
    </row>
    <row r="802" ht="13.5" spans="1:21">
      <c r="A802" s="426" t="s">
        <v>592</v>
      </c>
      <c r="B802" s="426" t="s">
        <v>128</v>
      </c>
      <c r="C802" s="426">
        <v>2022</v>
      </c>
      <c r="D802" s="426" t="s">
        <v>219</v>
      </c>
      <c r="E802" s="427" t="s">
        <v>216</v>
      </c>
      <c r="F802" s="426" t="s">
        <v>217</v>
      </c>
      <c r="G802" s="426" t="s">
        <v>25</v>
      </c>
      <c r="H802" s="426" t="s">
        <v>218</v>
      </c>
      <c r="I802" s="426">
        <v>45</v>
      </c>
      <c r="J802" s="426" t="s">
        <v>592</v>
      </c>
      <c r="K802" s="426" t="s">
        <v>128</v>
      </c>
      <c r="L802" s="426" t="s">
        <v>953</v>
      </c>
      <c r="M802" s="426">
        <v>2022</v>
      </c>
      <c r="N802" s="426" t="s">
        <v>649</v>
      </c>
      <c r="O802" s="426" t="s">
        <v>654</v>
      </c>
      <c r="P802" s="426" t="s">
        <v>651</v>
      </c>
      <c r="Q802" s="426">
        <v>4</v>
      </c>
      <c r="R802" s="426">
        <v>270</v>
      </c>
      <c r="S802" s="426" t="s">
        <v>909</v>
      </c>
      <c r="T802" s="426">
        <v>3</v>
      </c>
      <c r="U802" s="426"/>
    </row>
    <row r="803" ht="13.5" spans="1:21">
      <c r="A803" s="426" t="s">
        <v>592</v>
      </c>
      <c r="B803" s="426" t="s">
        <v>128</v>
      </c>
      <c r="C803" s="426">
        <v>2022</v>
      </c>
      <c r="D803" s="426" t="s">
        <v>219</v>
      </c>
      <c r="E803" s="427" t="s">
        <v>216</v>
      </c>
      <c r="F803" s="426" t="s">
        <v>217</v>
      </c>
      <c r="G803" s="426" t="s">
        <v>25</v>
      </c>
      <c r="H803" s="426" t="s">
        <v>218</v>
      </c>
      <c r="I803" s="426">
        <v>45</v>
      </c>
      <c r="J803" s="426" t="s">
        <v>592</v>
      </c>
      <c r="K803" s="426" t="s">
        <v>128</v>
      </c>
      <c r="L803" s="426" t="s">
        <v>953</v>
      </c>
      <c r="M803" s="426">
        <v>2022</v>
      </c>
      <c r="N803" s="426" t="s">
        <v>649</v>
      </c>
      <c r="O803" s="426" t="s">
        <v>654</v>
      </c>
      <c r="P803" s="426" t="s">
        <v>651</v>
      </c>
      <c r="Q803" s="426">
        <v>5</v>
      </c>
      <c r="R803" s="426">
        <v>271</v>
      </c>
      <c r="S803" s="426" t="s">
        <v>910</v>
      </c>
      <c r="T803" s="426">
        <v>2</v>
      </c>
      <c r="U803" s="426"/>
    </row>
    <row r="804" ht="13.5" spans="1:21">
      <c r="A804" s="426" t="s">
        <v>592</v>
      </c>
      <c r="B804" s="426" t="s">
        <v>128</v>
      </c>
      <c r="C804" s="426">
        <v>2022</v>
      </c>
      <c r="D804" s="426" t="s">
        <v>219</v>
      </c>
      <c r="E804" s="427" t="s">
        <v>216</v>
      </c>
      <c r="F804" s="426" t="s">
        <v>217</v>
      </c>
      <c r="G804" s="426" t="s">
        <v>25</v>
      </c>
      <c r="H804" s="426" t="s">
        <v>218</v>
      </c>
      <c r="I804" s="426">
        <v>45</v>
      </c>
      <c r="J804" s="426" t="s">
        <v>592</v>
      </c>
      <c r="K804" s="426" t="s">
        <v>128</v>
      </c>
      <c r="L804" s="426" t="s">
        <v>953</v>
      </c>
      <c r="M804" s="426">
        <v>2022</v>
      </c>
      <c r="N804" s="426" t="s">
        <v>649</v>
      </c>
      <c r="O804" s="426" t="s">
        <v>654</v>
      </c>
      <c r="P804" s="426" t="s">
        <v>651</v>
      </c>
      <c r="Q804" s="426">
        <v>6</v>
      </c>
      <c r="R804" s="426">
        <v>272</v>
      </c>
      <c r="S804" s="426" t="s">
        <v>911</v>
      </c>
      <c r="T804" s="426">
        <v>2</v>
      </c>
      <c r="U804" s="426"/>
    </row>
    <row r="805" ht="13.5" spans="1:21">
      <c r="A805" s="426" t="s">
        <v>592</v>
      </c>
      <c r="B805" s="426" t="s">
        <v>128</v>
      </c>
      <c r="C805" s="426">
        <v>2022</v>
      </c>
      <c r="D805" s="426" t="s">
        <v>219</v>
      </c>
      <c r="E805" s="427" t="s">
        <v>216</v>
      </c>
      <c r="F805" s="426" t="s">
        <v>217</v>
      </c>
      <c r="G805" s="426" t="s">
        <v>25</v>
      </c>
      <c r="H805" s="426" t="s">
        <v>218</v>
      </c>
      <c r="I805" s="426">
        <v>45</v>
      </c>
      <c r="J805" s="426" t="s">
        <v>592</v>
      </c>
      <c r="K805" s="426" t="s">
        <v>128</v>
      </c>
      <c r="L805" s="426" t="s">
        <v>953</v>
      </c>
      <c r="M805" s="426">
        <v>2022</v>
      </c>
      <c r="N805" s="426" t="s">
        <v>649</v>
      </c>
      <c r="O805" s="426" t="s">
        <v>654</v>
      </c>
      <c r="P805" s="426" t="s">
        <v>651</v>
      </c>
      <c r="Q805" s="426">
        <v>7</v>
      </c>
      <c r="R805" s="426">
        <v>273</v>
      </c>
      <c r="S805" s="426" t="s">
        <v>841</v>
      </c>
      <c r="T805" s="426">
        <v>2</v>
      </c>
      <c r="U805" s="426"/>
    </row>
    <row r="806" ht="13.5" spans="1:21">
      <c r="A806" s="426" t="s">
        <v>592</v>
      </c>
      <c r="B806" s="426" t="s">
        <v>128</v>
      </c>
      <c r="C806" s="426">
        <v>2022</v>
      </c>
      <c r="D806" s="426" t="s">
        <v>219</v>
      </c>
      <c r="E806" s="427" t="s">
        <v>216</v>
      </c>
      <c r="F806" s="426" t="s">
        <v>217</v>
      </c>
      <c r="G806" s="426" t="s">
        <v>25</v>
      </c>
      <c r="H806" s="426" t="s">
        <v>218</v>
      </c>
      <c r="I806" s="426">
        <v>45</v>
      </c>
      <c r="J806" s="426" t="s">
        <v>592</v>
      </c>
      <c r="K806" s="426" t="s">
        <v>128</v>
      </c>
      <c r="L806" s="426" t="s">
        <v>953</v>
      </c>
      <c r="M806" s="426">
        <v>2022</v>
      </c>
      <c r="N806" s="426" t="s">
        <v>649</v>
      </c>
      <c r="O806" s="426" t="s">
        <v>654</v>
      </c>
      <c r="P806" s="426" t="s">
        <v>651</v>
      </c>
      <c r="Q806" s="426">
        <v>8</v>
      </c>
      <c r="R806" s="426">
        <v>274</v>
      </c>
      <c r="S806" s="426" t="s">
        <v>912</v>
      </c>
      <c r="T806" s="426">
        <v>1</v>
      </c>
      <c r="U806" s="426"/>
    </row>
    <row r="807" ht="13.5" spans="1:21">
      <c r="A807" s="426" t="s">
        <v>592</v>
      </c>
      <c r="B807" s="426" t="s">
        <v>128</v>
      </c>
      <c r="C807" s="426">
        <v>2022</v>
      </c>
      <c r="D807" s="426" t="s">
        <v>219</v>
      </c>
      <c r="E807" s="427" t="s">
        <v>216</v>
      </c>
      <c r="F807" s="426" t="s">
        <v>217</v>
      </c>
      <c r="G807" s="426" t="s">
        <v>25</v>
      </c>
      <c r="H807" s="426" t="s">
        <v>218</v>
      </c>
      <c r="I807" s="426">
        <v>45</v>
      </c>
      <c r="J807" s="426" t="s">
        <v>592</v>
      </c>
      <c r="K807" s="426" t="s">
        <v>128</v>
      </c>
      <c r="L807" s="426" t="s">
        <v>953</v>
      </c>
      <c r="M807" s="426">
        <v>2022</v>
      </c>
      <c r="N807" s="426" t="s">
        <v>657</v>
      </c>
      <c r="O807" s="426" t="s">
        <v>729</v>
      </c>
      <c r="P807" s="426" t="s">
        <v>651</v>
      </c>
      <c r="Q807" s="426">
        <v>9</v>
      </c>
      <c r="R807" s="426">
        <v>275</v>
      </c>
      <c r="S807" s="426" t="s">
        <v>954</v>
      </c>
      <c r="T807" s="426">
        <v>4</v>
      </c>
      <c r="U807" s="426"/>
    </row>
    <row r="808" ht="13.5" spans="1:21">
      <c r="A808" s="426" t="s">
        <v>592</v>
      </c>
      <c r="B808" s="426" t="s">
        <v>128</v>
      </c>
      <c r="C808" s="426">
        <v>2022</v>
      </c>
      <c r="D808" s="426" t="s">
        <v>219</v>
      </c>
      <c r="E808" s="427" t="s">
        <v>216</v>
      </c>
      <c r="F808" s="426" t="s">
        <v>217</v>
      </c>
      <c r="G808" s="426" t="s">
        <v>25</v>
      </c>
      <c r="H808" s="426" t="s">
        <v>218</v>
      </c>
      <c r="I808" s="426">
        <v>45</v>
      </c>
      <c r="J808" s="426" t="s">
        <v>592</v>
      </c>
      <c r="K808" s="426" t="s">
        <v>128</v>
      </c>
      <c r="L808" s="426" t="s">
        <v>953</v>
      </c>
      <c r="M808" s="426">
        <v>2022</v>
      </c>
      <c r="N808" s="426" t="s">
        <v>657</v>
      </c>
      <c r="O808" s="426" t="s">
        <v>729</v>
      </c>
      <c r="P808" s="426" t="s">
        <v>651</v>
      </c>
      <c r="Q808" s="426">
        <v>10</v>
      </c>
      <c r="R808" s="426">
        <v>276</v>
      </c>
      <c r="S808" s="426" t="s">
        <v>927</v>
      </c>
      <c r="T808" s="426">
        <v>3</v>
      </c>
      <c r="U808" s="426"/>
    </row>
    <row r="809" ht="13.5" spans="1:21">
      <c r="A809" s="426" t="s">
        <v>592</v>
      </c>
      <c r="B809" s="426" t="s">
        <v>128</v>
      </c>
      <c r="C809" s="426">
        <v>2022</v>
      </c>
      <c r="D809" s="426" t="s">
        <v>219</v>
      </c>
      <c r="E809" s="427" t="s">
        <v>216</v>
      </c>
      <c r="F809" s="426" t="s">
        <v>217</v>
      </c>
      <c r="G809" s="426" t="s">
        <v>25</v>
      </c>
      <c r="H809" s="426" t="s">
        <v>218</v>
      </c>
      <c r="I809" s="426">
        <v>45</v>
      </c>
      <c r="J809" s="426" t="s">
        <v>592</v>
      </c>
      <c r="K809" s="426" t="s">
        <v>128</v>
      </c>
      <c r="L809" s="426" t="s">
        <v>953</v>
      </c>
      <c r="M809" s="426">
        <v>2022</v>
      </c>
      <c r="N809" s="426" t="s">
        <v>657</v>
      </c>
      <c r="O809" s="426" t="s">
        <v>729</v>
      </c>
      <c r="P809" s="426" t="s">
        <v>651</v>
      </c>
      <c r="Q809" s="426">
        <v>11</v>
      </c>
      <c r="R809" s="426">
        <v>277</v>
      </c>
      <c r="S809" s="426" t="s">
        <v>955</v>
      </c>
      <c r="T809" s="426">
        <v>4</v>
      </c>
      <c r="U809" s="426"/>
    </row>
    <row r="810" ht="13.5" spans="1:21">
      <c r="A810" s="426" t="s">
        <v>592</v>
      </c>
      <c r="B810" s="426" t="s">
        <v>128</v>
      </c>
      <c r="C810" s="426">
        <v>2022</v>
      </c>
      <c r="D810" s="426" t="s">
        <v>219</v>
      </c>
      <c r="E810" s="427" t="s">
        <v>216</v>
      </c>
      <c r="F810" s="426" t="s">
        <v>217</v>
      </c>
      <c r="G810" s="426" t="s">
        <v>25</v>
      </c>
      <c r="H810" s="426" t="s">
        <v>218</v>
      </c>
      <c r="I810" s="426">
        <v>45</v>
      </c>
      <c r="J810" s="426" t="s">
        <v>592</v>
      </c>
      <c r="K810" s="426" t="s">
        <v>128</v>
      </c>
      <c r="L810" s="426" t="s">
        <v>953</v>
      </c>
      <c r="M810" s="426">
        <v>2022</v>
      </c>
      <c r="N810" s="426" t="s">
        <v>657</v>
      </c>
      <c r="O810" s="426" t="s">
        <v>666</v>
      </c>
      <c r="P810" s="426" t="s">
        <v>651</v>
      </c>
      <c r="Q810" s="426">
        <v>12</v>
      </c>
      <c r="R810" s="426">
        <v>291</v>
      </c>
      <c r="S810" s="426" t="s">
        <v>956</v>
      </c>
      <c r="T810" s="426"/>
      <c r="U810" s="426" t="s">
        <v>670</v>
      </c>
    </row>
    <row r="811" ht="13.5" spans="1:21">
      <c r="A811" s="426" t="s">
        <v>592</v>
      </c>
      <c r="B811" s="426" t="s">
        <v>128</v>
      </c>
      <c r="C811" s="426">
        <v>2022</v>
      </c>
      <c r="D811" s="426" t="s">
        <v>219</v>
      </c>
      <c r="E811" s="427" t="s">
        <v>216</v>
      </c>
      <c r="F811" s="426" t="s">
        <v>217</v>
      </c>
      <c r="G811" s="426" t="s">
        <v>25</v>
      </c>
      <c r="H811" s="426" t="s">
        <v>218</v>
      </c>
      <c r="I811" s="426">
        <v>45</v>
      </c>
      <c r="J811" s="426" t="s">
        <v>592</v>
      </c>
      <c r="K811" s="426" t="s">
        <v>128</v>
      </c>
      <c r="L811" s="426" t="s">
        <v>953</v>
      </c>
      <c r="M811" s="426">
        <v>2022</v>
      </c>
      <c r="N811" s="426" t="s">
        <v>657</v>
      </c>
      <c r="O811" s="426" t="s">
        <v>666</v>
      </c>
      <c r="P811" s="426" t="s">
        <v>651</v>
      </c>
      <c r="Q811" s="426">
        <v>13</v>
      </c>
      <c r="R811" s="426">
        <v>292</v>
      </c>
      <c r="S811" s="426" t="s">
        <v>957</v>
      </c>
      <c r="T811" s="426"/>
      <c r="U811" s="426" t="s">
        <v>670</v>
      </c>
    </row>
    <row r="812" ht="13.5" spans="1:21">
      <c r="A812" s="426" t="s">
        <v>593</v>
      </c>
      <c r="B812" s="426" t="s">
        <v>458</v>
      </c>
      <c r="C812" s="426">
        <v>2020</v>
      </c>
      <c r="D812" s="426" t="s">
        <v>460</v>
      </c>
      <c r="E812" s="427" t="s">
        <v>456</v>
      </c>
      <c r="F812" s="426" t="s">
        <v>457</v>
      </c>
      <c r="G812" s="426" t="s">
        <v>249</v>
      </c>
      <c r="H812" s="426" t="s">
        <v>459</v>
      </c>
      <c r="I812" s="426">
        <v>12</v>
      </c>
      <c r="J812" s="426" t="s">
        <v>593</v>
      </c>
      <c r="K812" s="426" t="s">
        <v>458</v>
      </c>
      <c r="L812" s="426" t="s">
        <v>958</v>
      </c>
      <c r="M812" s="426">
        <v>2020</v>
      </c>
      <c r="N812" s="426" t="s">
        <v>649</v>
      </c>
      <c r="O812" s="426" t="s">
        <v>654</v>
      </c>
      <c r="P812" s="426" t="s">
        <v>651</v>
      </c>
      <c r="Q812" s="426">
        <v>1</v>
      </c>
      <c r="R812" s="426">
        <v>789</v>
      </c>
      <c r="S812" s="426" t="s">
        <v>754</v>
      </c>
      <c r="T812" s="426">
        <v>5</v>
      </c>
      <c r="U812" s="426"/>
    </row>
    <row r="813" ht="13.5" spans="1:21">
      <c r="A813" s="426" t="s">
        <v>593</v>
      </c>
      <c r="B813" s="426" t="s">
        <v>458</v>
      </c>
      <c r="C813" s="426">
        <v>2020</v>
      </c>
      <c r="D813" s="426" t="s">
        <v>460</v>
      </c>
      <c r="E813" s="427" t="s">
        <v>479</v>
      </c>
      <c r="F813" s="426" t="s">
        <v>480</v>
      </c>
      <c r="G813" s="426" t="s">
        <v>249</v>
      </c>
      <c r="H813" s="426" t="s">
        <v>481</v>
      </c>
      <c r="I813" s="426">
        <v>20</v>
      </c>
      <c r="J813" s="426" t="s">
        <v>593</v>
      </c>
      <c r="K813" s="426" t="s">
        <v>458</v>
      </c>
      <c r="L813" s="426" t="s">
        <v>958</v>
      </c>
      <c r="M813" s="426">
        <v>2020</v>
      </c>
      <c r="N813" s="426" t="s">
        <v>649</v>
      </c>
      <c r="O813" s="426" t="s">
        <v>654</v>
      </c>
      <c r="P813" s="426" t="s">
        <v>651</v>
      </c>
      <c r="Q813" s="426">
        <v>1</v>
      </c>
      <c r="R813" s="426">
        <v>789</v>
      </c>
      <c r="S813" s="426" t="s">
        <v>754</v>
      </c>
      <c r="T813" s="426">
        <v>5</v>
      </c>
      <c r="U813" s="426"/>
    </row>
    <row r="814" ht="13.5" spans="1:21">
      <c r="A814" s="426" t="s">
        <v>593</v>
      </c>
      <c r="B814" s="426" t="s">
        <v>458</v>
      </c>
      <c r="C814" s="426">
        <v>2020</v>
      </c>
      <c r="D814" s="426" t="s">
        <v>460</v>
      </c>
      <c r="E814" s="427" t="s">
        <v>456</v>
      </c>
      <c r="F814" s="426" t="s">
        <v>457</v>
      </c>
      <c r="G814" s="426" t="s">
        <v>249</v>
      </c>
      <c r="H814" s="426" t="s">
        <v>459</v>
      </c>
      <c r="I814" s="426">
        <v>12</v>
      </c>
      <c r="J814" s="426" t="s">
        <v>593</v>
      </c>
      <c r="K814" s="426" t="s">
        <v>458</v>
      </c>
      <c r="L814" s="426" t="s">
        <v>958</v>
      </c>
      <c r="M814" s="426">
        <v>2020</v>
      </c>
      <c r="N814" s="426" t="s">
        <v>649</v>
      </c>
      <c r="O814" s="426" t="s">
        <v>654</v>
      </c>
      <c r="P814" s="426" t="s">
        <v>651</v>
      </c>
      <c r="Q814" s="426">
        <v>2</v>
      </c>
      <c r="R814" s="426">
        <v>790</v>
      </c>
      <c r="S814" s="426" t="s">
        <v>755</v>
      </c>
      <c r="T814" s="426">
        <v>5</v>
      </c>
      <c r="U814" s="426"/>
    </row>
    <row r="815" ht="13.5" spans="1:21">
      <c r="A815" s="426" t="s">
        <v>593</v>
      </c>
      <c r="B815" s="426" t="s">
        <v>458</v>
      </c>
      <c r="C815" s="426">
        <v>2020</v>
      </c>
      <c r="D815" s="426" t="s">
        <v>460</v>
      </c>
      <c r="E815" s="427" t="s">
        <v>479</v>
      </c>
      <c r="F815" s="426" t="s">
        <v>480</v>
      </c>
      <c r="G815" s="426" t="s">
        <v>249</v>
      </c>
      <c r="H815" s="426" t="s">
        <v>481</v>
      </c>
      <c r="I815" s="426">
        <v>20</v>
      </c>
      <c r="J815" s="426" t="s">
        <v>593</v>
      </c>
      <c r="K815" s="426" t="s">
        <v>458</v>
      </c>
      <c r="L815" s="426" t="s">
        <v>958</v>
      </c>
      <c r="M815" s="426">
        <v>2020</v>
      </c>
      <c r="N815" s="426" t="s">
        <v>649</v>
      </c>
      <c r="O815" s="426" t="s">
        <v>654</v>
      </c>
      <c r="P815" s="426" t="s">
        <v>651</v>
      </c>
      <c r="Q815" s="426">
        <v>2</v>
      </c>
      <c r="R815" s="426">
        <v>790</v>
      </c>
      <c r="S815" s="426" t="s">
        <v>755</v>
      </c>
      <c r="T815" s="426">
        <v>5</v>
      </c>
      <c r="U815" s="426"/>
    </row>
    <row r="816" ht="13.5" spans="1:21">
      <c r="A816" s="426" t="s">
        <v>593</v>
      </c>
      <c r="B816" s="426" t="s">
        <v>458</v>
      </c>
      <c r="C816" s="426">
        <v>2020</v>
      </c>
      <c r="D816" s="426" t="s">
        <v>460</v>
      </c>
      <c r="E816" s="427" t="s">
        <v>456</v>
      </c>
      <c r="F816" s="426" t="s">
        <v>457</v>
      </c>
      <c r="G816" s="426" t="s">
        <v>249</v>
      </c>
      <c r="H816" s="426" t="s">
        <v>459</v>
      </c>
      <c r="I816" s="426">
        <v>12</v>
      </c>
      <c r="J816" s="426" t="s">
        <v>593</v>
      </c>
      <c r="K816" s="426" t="s">
        <v>458</v>
      </c>
      <c r="L816" s="426" t="s">
        <v>958</v>
      </c>
      <c r="M816" s="426">
        <v>2020</v>
      </c>
      <c r="N816" s="426" t="s">
        <v>649</v>
      </c>
      <c r="O816" s="426" t="s">
        <v>654</v>
      </c>
      <c r="P816" s="426" t="s">
        <v>651</v>
      </c>
      <c r="Q816" s="426">
        <v>3</v>
      </c>
      <c r="R816" s="426">
        <v>791</v>
      </c>
      <c r="S816" s="426" t="s">
        <v>756</v>
      </c>
      <c r="T816" s="426">
        <v>4</v>
      </c>
      <c r="U816" s="426"/>
    </row>
    <row r="817" ht="13.5" spans="1:21">
      <c r="A817" s="426" t="s">
        <v>593</v>
      </c>
      <c r="B817" s="426" t="s">
        <v>458</v>
      </c>
      <c r="C817" s="426">
        <v>2020</v>
      </c>
      <c r="D817" s="426" t="s">
        <v>460</v>
      </c>
      <c r="E817" s="427" t="s">
        <v>479</v>
      </c>
      <c r="F817" s="426" t="s">
        <v>480</v>
      </c>
      <c r="G817" s="426" t="s">
        <v>249</v>
      </c>
      <c r="H817" s="426" t="s">
        <v>481</v>
      </c>
      <c r="I817" s="426">
        <v>20</v>
      </c>
      <c r="J817" s="426" t="s">
        <v>593</v>
      </c>
      <c r="K817" s="426" t="s">
        <v>458</v>
      </c>
      <c r="L817" s="426" t="s">
        <v>958</v>
      </c>
      <c r="M817" s="426">
        <v>2020</v>
      </c>
      <c r="N817" s="426" t="s">
        <v>649</v>
      </c>
      <c r="O817" s="426" t="s">
        <v>654</v>
      </c>
      <c r="P817" s="426" t="s">
        <v>651</v>
      </c>
      <c r="Q817" s="426">
        <v>3</v>
      </c>
      <c r="R817" s="426">
        <v>791</v>
      </c>
      <c r="S817" s="426" t="s">
        <v>756</v>
      </c>
      <c r="T817" s="426">
        <v>4</v>
      </c>
      <c r="U817" s="426"/>
    </row>
    <row r="818" ht="13.5" spans="1:21">
      <c r="A818" s="426" t="s">
        <v>593</v>
      </c>
      <c r="B818" s="426" t="s">
        <v>458</v>
      </c>
      <c r="C818" s="426">
        <v>2020</v>
      </c>
      <c r="D818" s="426" t="s">
        <v>460</v>
      </c>
      <c r="E818" s="427" t="s">
        <v>456</v>
      </c>
      <c r="F818" s="426" t="s">
        <v>457</v>
      </c>
      <c r="G818" s="426" t="s">
        <v>249</v>
      </c>
      <c r="H818" s="426" t="s">
        <v>459</v>
      </c>
      <c r="I818" s="426">
        <v>12</v>
      </c>
      <c r="J818" s="426" t="s">
        <v>593</v>
      </c>
      <c r="K818" s="426" t="s">
        <v>458</v>
      </c>
      <c r="L818" s="426" t="s">
        <v>958</v>
      </c>
      <c r="M818" s="426">
        <v>2020</v>
      </c>
      <c r="N818" s="426" t="s">
        <v>649</v>
      </c>
      <c r="O818" s="426" t="s">
        <v>654</v>
      </c>
      <c r="P818" s="426" t="s">
        <v>651</v>
      </c>
      <c r="Q818" s="426">
        <v>4</v>
      </c>
      <c r="R818" s="426">
        <v>792</v>
      </c>
      <c r="S818" s="426" t="s">
        <v>758</v>
      </c>
      <c r="T818" s="426">
        <v>2</v>
      </c>
      <c r="U818" s="426"/>
    </row>
    <row r="819" ht="13.5" spans="1:21">
      <c r="A819" s="426" t="s">
        <v>593</v>
      </c>
      <c r="B819" s="426" t="s">
        <v>458</v>
      </c>
      <c r="C819" s="426">
        <v>2020</v>
      </c>
      <c r="D819" s="426" t="s">
        <v>460</v>
      </c>
      <c r="E819" s="427" t="s">
        <v>479</v>
      </c>
      <c r="F819" s="426" t="s">
        <v>480</v>
      </c>
      <c r="G819" s="426" t="s">
        <v>249</v>
      </c>
      <c r="H819" s="426" t="s">
        <v>481</v>
      </c>
      <c r="I819" s="426">
        <v>20</v>
      </c>
      <c r="J819" s="426" t="s">
        <v>593</v>
      </c>
      <c r="K819" s="426" t="s">
        <v>458</v>
      </c>
      <c r="L819" s="426" t="s">
        <v>958</v>
      </c>
      <c r="M819" s="426">
        <v>2020</v>
      </c>
      <c r="N819" s="426" t="s">
        <v>649</v>
      </c>
      <c r="O819" s="426" t="s">
        <v>654</v>
      </c>
      <c r="P819" s="426" t="s">
        <v>651</v>
      </c>
      <c r="Q819" s="426">
        <v>4</v>
      </c>
      <c r="R819" s="426">
        <v>792</v>
      </c>
      <c r="S819" s="426" t="s">
        <v>758</v>
      </c>
      <c r="T819" s="426">
        <v>2</v>
      </c>
      <c r="U819" s="426"/>
    </row>
    <row r="820" ht="13.5" spans="1:21">
      <c r="A820" s="426" t="s">
        <v>593</v>
      </c>
      <c r="B820" s="426" t="s">
        <v>458</v>
      </c>
      <c r="C820" s="426">
        <v>2020</v>
      </c>
      <c r="D820" s="426" t="s">
        <v>460</v>
      </c>
      <c r="E820" s="427" t="s">
        <v>456</v>
      </c>
      <c r="F820" s="426" t="s">
        <v>457</v>
      </c>
      <c r="G820" s="426" t="s">
        <v>249</v>
      </c>
      <c r="H820" s="426" t="s">
        <v>459</v>
      </c>
      <c r="I820" s="426">
        <v>12</v>
      </c>
      <c r="J820" s="426" t="s">
        <v>593</v>
      </c>
      <c r="K820" s="426" t="s">
        <v>458</v>
      </c>
      <c r="L820" s="426" t="s">
        <v>958</v>
      </c>
      <c r="M820" s="426">
        <v>2020</v>
      </c>
      <c r="N820" s="426" t="s">
        <v>657</v>
      </c>
      <c r="O820" s="426" t="s">
        <v>762</v>
      </c>
      <c r="P820" s="426" t="s">
        <v>659</v>
      </c>
      <c r="Q820" s="426">
        <v>5</v>
      </c>
      <c r="R820" s="426">
        <v>793</v>
      </c>
      <c r="S820" s="426" t="s">
        <v>959</v>
      </c>
      <c r="T820" s="426">
        <v>2</v>
      </c>
      <c r="U820" s="426"/>
    </row>
    <row r="821" ht="13.5" spans="1:21">
      <c r="A821" s="426" t="s">
        <v>593</v>
      </c>
      <c r="B821" s="426" t="s">
        <v>458</v>
      </c>
      <c r="C821" s="426">
        <v>2020</v>
      </c>
      <c r="D821" s="426" t="s">
        <v>460</v>
      </c>
      <c r="E821" s="427" t="s">
        <v>479</v>
      </c>
      <c r="F821" s="426" t="s">
        <v>480</v>
      </c>
      <c r="G821" s="426" t="s">
        <v>249</v>
      </c>
      <c r="H821" s="426" t="s">
        <v>481</v>
      </c>
      <c r="I821" s="426">
        <v>20</v>
      </c>
      <c r="J821" s="426" t="s">
        <v>593</v>
      </c>
      <c r="K821" s="426" t="s">
        <v>458</v>
      </c>
      <c r="L821" s="426" t="s">
        <v>958</v>
      </c>
      <c r="M821" s="426">
        <v>2020</v>
      </c>
      <c r="N821" s="426" t="s">
        <v>657</v>
      </c>
      <c r="O821" s="426" t="s">
        <v>762</v>
      </c>
      <c r="P821" s="426" t="s">
        <v>659</v>
      </c>
      <c r="Q821" s="426">
        <v>5</v>
      </c>
      <c r="R821" s="426">
        <v>793</v>
      </c>
      <c r="S821" s="426" t="s">
        <v>959</v>
      </c>
      <c r="T821" s="426">
        <v>2</v>
      </c>
      <c r="U821" s="426"/>
    </row>
    <row r="822" ht="13.5" spans="1:21">
      <c r="A822" s="426" t="s">
        <v>593</v>
      </c>
      <c r="B822" s="426" t="s">
        <v>458</v>
      </c>
      <c r="C822" s="426">
        <v>2020</v>
      </c>
      <c r="D822" s="426" t="s">
        <v>460</v>
      </c>
      <c r="E822" s="427" t="s">
        <v>456</v>
      </c>
      <c r="F822" s="426" t="s">
        <v>457</v>
      </c>
      <c r="G822" s="426" t="s">
        <v>249</v>
      </c>
      <c r="H822" s="426" t="s">
        <v>459</v>
      </c>
      <c r="I822" s="426">
        <v>12</v>
      </c>
      <c r="J822" s="426" t="s">
        <v>593</v>
      </c>
      <c r="K822" s="426" t="s">
        <v>458</v>
      </c>
      <c r="L822" s="426" t="s">
        <v>958</v>
      </c>
      <c r="M822" s="426">
        <v>2020</v>
      </c>
      <c r="N822" s="426" t="s">
        <v>657</v>
      </c>
      <c r="O822" s="426" t="s">
        <v>762</v>
      </c>
      <c r="P822" s="426" t="s">
        <v>659</v>
      </c>
      <c r="Q822" s="426">
        <v>6</v>
      </c>
      <c r="R822" s="426">
        <v>794</v>
      </c>
      <c r="S822" s="426" t="s">
        <v>960</v>
      </c>
      <c r="T822" s="426">
        <v>2</v>
      </c>
      <c r="U822" s="426"/>
    </row>
    <row r="823" ht="13.5" spans="1:21">
      <c r="A823" s="426" t="s">
        <v>593</v>
      </c>
      <c r="B823" s="426" t="s">
        <v>458</v>
      </c>
      <c r="C823" s="426">
        <v>2020</v>
      </c>
      <c r="D823" s="426" t="s">
        <v>460</v>
      </c>
      <c r="E823" s="427" t="s">
        <v>479</v>
      </c>
      <c r="F823" s="426" t="s">
        <v>480</v>
      </c>
      <c r="G823" s="426" t="s">
        <v>249</v>
      </c>
      <c r="H823" s="426" t="s">
        <v>481</v>
      </c>
      <c r="I823" s="426">
        <v>20</v>
      </c>
      <c r="J823" s="426" t="s">
        <v>593</v>
      </c>
      <c r="K823" s="426" t="s">
        <v>458</v>
      </c>
      <c r="L823" s="426" t="s">
        <v>958</v>
      </c>
      <c r="M823" s="426">
        <v>2020</v>
      </c>
      <c r="N823" s="426" t="s">
        <v>657</v>
      </c>
      <c r="O823" s="426" t="s">
        <v>762</v>
      </c>
      <c r="P823" s="426" t="s">
        <v>659</v>
      </c>
      <c r="Q823" s="426">
        <v>6</v>
      </c>
      <c r="R823" s="426">
        <v>794</v>
      </c>
      <c r="S823" s="426" t="s">
        <v>960</v>
      </c>
      <c r="T823" s="426">
        <v>2</v>
      </c>
      <c r="U823" s="426"/>
    </row>
    <row r="824" ht="13.5" spans="1:21">
      <c r="A824" s="426" t="s">
        <v>593</v>
      </c>
      <c r="B824" s="426" t="s">
        <v>458</v>
      </c>
      <c r="C824" s="426">
        <v>2020</v>
      </c>
      <c r="D824" s="426" t="s">
        <v>460</v>
      </c>
      <c r="E824" s="427" t="s">
        <v>456</v>
      </c>
      <c r="F824" s="426" t="s">
        <v>457</v>
      </c>
      <c r="G824" s="426" t="s">
        <v>249</v>
      </c>
      <c r="H824" s="426" t="s">
        <v>459</v>
      </c>
      <c r="I824" s="426">
        <v>12</v>
      </c>
      <c r="J824" s="426" t="s">
        <v>593</v>
      </c>
      <c r="K824" s="426" t="s">
        <v>458</v>
      </c>
      <c r="L824" s="426" t="s">
        <v>958</v>
      </c>
      <c r="M824" s="426">
        <v>2020</v>
      </c>
      <c r="N824" s="426" t="s">
        <v>657</v>
      </c>
      <c r="O824" s="426" t="s">
        <v>762</v>
      </c>
      <c r="P824" s="426" t="s">
        <v>659</v>
      </c>
      <c r="Q824" s="426">
        <v>7</v>
      </c>
      <c r="R824" s="426">
        <v>795</v>
      </c>
      <c r="S824" s="426" t="s">
        <v>961</v>
      </c>
      <c r="T824" s="426">
        <v>2</v>
      </c>
      <c r="U824" s="426"/>
    </row>
    <row r="825" ht="13.5" spans="1:21">
      <c r="A825" s="426" t="s">
        <v>593</v>
      </c>
      <c r="B825" s="426" t="s">
        <v>458</v>
      </c>
      <c r="C825" s="426">
        <v>2020</v>
      </c>
      <c r="D825" s="426" t="s">
        <v>460</v>
      </c>
      <c r="E825" s="427" t="s">
        <v>479</v>
      </c>
      <c r="F825" s="426" t="s">
        <v>480</v>
      </c>
      <c r="G825" s="426" t="s">
        <v>249</v>
      </c>
      <c r="H825" s="426" t="s">
        <v>481</v>
      </c>
      <c r="I825" s="426">
        <v>20</v>
      </c>
      <c r="J825" s="426" t="s">
        <v>593</v>
      </c>
      <c r="K825" s="426" t="s">
        <v>458</v>
      </c>
      <c r="L825" s="426" t="s">
        <v>958</v>
      </c>
      <c r="M825" s="426">
        <v>2020</v>
      </c>
      <c r="N825" s="426" t="s">
        <v>657</v>
      </c>
      <c r="O825" s="426" t="s">
        <v>762</v>
      </c>
      <c r="P825" s="426" t="s">
        <v>659</v>
      </c>
      <c r="Q825" s="426">
        <v>7</v>
      </c>
      <c r="R825" s="426">
        <v>795</v>
      </c>
      <c r="S825" s="426" t="s">
        <v>961</v>
      </c>
      <c r="T825" s="426">
        <v>2</v>
      </c>
      <c r="U825" s="426"/>
    </row>
    <row r="826" ht="13.5" spans="1:21">
      <c r="A826" s="426" t="s">
        <v>593</v>
      </c>
      <c r="B826" s="426" t="s">
        <v>458</v>
      </c>
      <c r="C826" s="426">
        <v>2020</v>
      </c>
      <c r="D826" s="426" t="s">
        <v>460</v>
      </c>
      <c r="E826" s="427" t="s">
        <v>456</v>
      </c>
      <c r="F826" s="426" t="s">
        <v>457</v>
      </c>
      <c r="G826" s="426" t="s">
        <v>249</v>
      </c>
      <c r="H826" s="426" t="s">
        <v>459</v>
      </c>
      <c r="I826" s="426">
        <v>12</v>
      </c>
      <c r="J826" s="426" t="s">
        <v>593</v>
      </c>
      <c r="K826" s="426" t="s">
        <v>458</v>
      </c>
      <c r="L826" s="426" t="s">
        <v>958</v>
      </c>
      <c r="M826" s="426">
        <v>2020</v>
      </c>
      <c r="N826" s="426" t="s">
        <v>657</v>
      </c>
      <c r="O826" s="426" t="s">
        <v>658</v>
      </c>
      <c r="P826" s="426" t="s">
        <v>651</v>
      </c>
      <c r="Q826" s="426">
        <v>8</v>
      </c>
      <c r="R826" s="426">
        <v>796</v>
      </c>
      <c r="S826" s="426" t="s">
        <v>962</v>
      </c>
      <c r="T826" s="426">
        <v>4</v>
      </c>
      <c r="U826" s="426"/>
    </row>
    <row r="827" ht="13.5" spans="1:21">
      <c r="A827" s="426" t="s">
        <v>593</v>
      </c>
      <c r="B827" s="426" t="s">
        <v>458</v>
      </c>
      <c r="C827" s="426">
        <v>2020</v>
      </c>
      <c r="D827" s="426" t="s">
        <v>460</v>
      </c>
      <c r="E827" s="427" t="s">
        <v>479</v>
      </c>
      <c r="F827" s="426" t="s">
        <v>480</v>
      </c>
      <c r="G827" s="426" t="s">
        <v>249</v>
      </c>
      <c r="H827" s="426" t="s">
        <v>481</v>
      </c>
      <c r="I827" s="426">
        <v>20</v>
      </c>
      <c r="J827" s="426" t="s">
        <v>593</v>
      </c>
      <c r="K827" s="426" t="s">
        <v>458</v>
      </c>
      <c r="L827" s="426" t="s">
        <v>958</v>
      </c>
      <c r="M827" s="426">
        <v>2020</v>
      </c>
      <c r="N827" s="426" t="s">
        <v>657</v>
      </c>
      <c r="O827" s="426" t="s">
        <v>658</v>
      </c>
      <c r="P827" s="426" t="s">
        <v>651</v>
      </c>
      <c r="Q827" s="426">
        <v>8</v>
      </c>
      <c r="R827" s="426">
        <v>796</v>
      </c>
      <c r="S827" s="426" t="s">
        <v>962</v>
      </c>
      <c r="T827" s="426">
        <v>4</v>
      </c>
      <c r="U827" s="426"/>
    </row>
    <row r="828" ht="13.5" spans="1:21">
      <c r="A828" s="426" t="s">
        <v>593</v>
      </c>
      <c r="B828" s="426" t="s">
        <v>458</v>
      </c>
      <c r="C828" s="426">
        <v>2020</v>
      </c>
      <c r="D828" s="426" t="s">
        <v>460</v>
      </c>
      <c r="E828" s="427" t="s">
        <v>456</v>
      </c>
      <c r="F828" s="426" t="s">
        <v>457</v>
      </c>
      <c r="G828" s="426" t="s">
        <v>249</v>
      </c>
      <c r="H828" s="426" t="s">
        <v>459</v>
      </c>
      <c r="I828" s="426">
        <v>12</v>
      </c>
      <c r="J828" s="426" t="s">
        <v>593</v>
      </c>
      <c r="K828" s="426" t="s">
        <v>458</v>
      </c>
      <c r="L828" s="426" t="s">
        <v>958</v>
      </c>
      <c r="M828" s="426">
        <v>2020</v>
      </c>
      <c r="N828" s="426" t="s">
        <v>657</v>
      </c>
      <c r="O828" s="426" t="s">
        <v>658</v>
      </c>
      <c r="P828" s="426" t="s">
        <v>651</v>
      </c>
      <c r="Q828" s="426">
        <v>9</v>
      </c>
      <c r="R828" s="426">
        <v>797</v>
      </c>
      <c r="S828" s="426" t="s">
        <v>963</v>
      </c>
      <c r="T828" s="426">
        <v>4</v>
      </c>
      <c r="U828" s="426"/>
    </row>
    <row r="829" ht="13.5" spans="1:21">
      <c r="A829" s="426" t="s">
        <v>593</v>
      </c>
      <c r="B829" s="426" t="s">
        <v>458</v>
      </c>
      <c r="C829" s="426">
        <v>2020</v>
      </c>
      <c r="D829" s="426" t="s">
        <v>460</v>
      </c>
      <c r="E829" s="427" t="s">
        <v>479</v>
      </c>
      <c r="F829" s="426" t="s">
        <v>480</v>
      </c>
      <c r="G829" s="426" t="s">
        <v>249</v>
      </c>
      <c r="H829" s="426" t="s">
        <v>481</v>
      </c>
      <c r="I829" s="426">
        <v>20</v>
      </c>
      <c r="J829" s="426" t="s">
        <v>593</v>
      </c>
      <c r="K829" s="426" t="s">
        <v>458</v>
      </c>
      <c r="L829" s="426" t="s">
        <v>958</v>
      </c>
      <c r="M829" s="426">
        <v>2020</v>
      </c>
      <c r="N829" s="426" t="s">
        <v>657</v>
      </c>
      <c r="O829" s="426" t="s">
        <v>658</v>
      </c>
      <c r="P829" s="426" t="s">
        <v>651</v>
      </c>
      <c r="Q829" s="426">
        <v>9</v>
      </c>
      <c r="R829" s="426">
        <v>797</v>
      </c>
      <c r="S829" s="426" t="s">
        <v>963</v>
      </c>
      <c r="T829" s="426">
        <v>4</v>
      </c>
      <c r="U829" s="426"/>
    </row>
    <row r="830" ht="13.5" spans="1:21">
      <c r="A830" s="426" t="s">
        <v>594</v>
      </c>
      <c r="B830" s="426" t="s">
        <v>458</v>
      </c>
      <c r="C830" s="426">
        <v>2020</v>
      </c>
      <c r="D830" s="426" t="s">
        <v>473</v>
      </c>
      <c r="E830" s="427" t="s">
        <v>471</v>
      </c>
      <c r="F830" s="426" t="s">
        <v>472</v>
      </c>
      <c r="G830" s="426" t="s">
        <v>249</v>
      </c>
      <c r="H830" s="426" t="s">
        <v>469</v>
      </c>
      <c r="I830" s="426">
        <v>20</v>
      </c>
      <c r="J830" s="426" t="s">
        <v>594</v>
      </c>
      <c r="K830" s="426" t="s">
        <v>458</v>
      </c>
      <c r="L830" s="426" t="s">
        <v>680</v>
      </c>
      <c r="M830" s="426">
        <v>2020</v>
      </c>
      <c r="N830" s="426" t="s">
        <v>649</v>
      </c>
      <c r="O830" s="426" t="s">
        <v>654</v>
      </c>
      <c r="P830" s="426" t="s">
        <v>651</v>
      </c>
      <c r="Q830" s="426">
        <v>23</v>
      </c>
      <c r="R830" s="426">
        <v>798</v>
      </c>
      <c r="S830" s="426" t="s">
        <v>754</v>
      </c>
      <c r="T830" s="426">
        <v>4</v>
      </c>
      <c r="U830" s="426"/>
    </row>
    <row r="831" ht="13.5" spans="1:21">
      <c r="A831" s="426" t="s">
        <v>594</v>
      </c>
      <c r="B831" s="426" t="s">
        <v>458</v>
      </c>
      <c r="C831" s="426">
        <v>2020</v>
      </c>
      <c r="D831" s="426" t="s">
        <v>473</v>
      </c>
      <c r="E831" s="427" t="s">
        <v>477</v>
      </c>
      <c r="F831" s="426" t="s">
        <v>478</v>
      </c>
      <c r="G831" s="426" t="s">
        <v>249</v>
      </c>
      <c r="H831" s="426" t="s">
        <v>476</v>
      </c>
      <c r="I831" s="426">
        <v>25</v>
      </c>
      <c r="J831" s="426" t="s">
        <v>594</v>
      </c>
      <c r="K831" s="426" t="s">
        <v>458</v>
      </c>
      <c r="L831" s="426" t="s">
        <v>680</v>
      </c>
      <c r="M831" s="426">
        <v>2020</v>
      </c>
      <c r="N831" s="426" t="s">
        <v>649</v>
      </c>
      <c r="O831" s="426" t="s">
        <v>654</v>
      </c>
      <c r="P831" s="426" t="s">
        <v>651</v>
      </c>
      <c r="Q831" s="426">
        <v>23</v>
      </c>
      <c r="R831" s="426">
        <v>798</v>
      </c>
      <c r="S831" s="426" t="s">
        <v>754</v>
      </c>
      <c r="T831" s="426">
        <v>4</v>
      </c>
      <c r="U831" s="426"/>
    </row>
    <row r="832" ht="13.5" spans="1:21">
      <c r="A832" s="426" t="s">
        <v>594</v>
      </c>
      <c r="B832" s="426" t="s">
        <v>458</v>
      </c>
      <c r="C832" s="426">
        <v>2020</v>
      </c>
      <c r="D832" s="426" t="s">
        <v>473</v>
      </c>
      <c r="E832" s="427" t="s">
        <v>490</v>
      </c>
      <c r="F832" s="426" t="s">
        <v>491</v>
      </c>
      <c r="G832" s="426" t="s">
        <v>249</v>
      </c>
      <c r="H832" s="426" t="s">
        <v>489</v>
      </c>
      <c r="I832" s="426">
        <v>20</v>
      </c>
      <c r="J832" s="426" t="s">
        <v>594</v>
      </c>
      <c r="K832" s="426" t="s">
        <v>458</v>
      </c>
      <c r="L832" s="426" t="s">
        <v>680</v>
      </c>
      <c r="M832" s="426">
        <v>2020</v>
      </c>
      <c r="N832" s="426" t="s">
        <v>649</v>
      </c>
      <c r="O832" s="426" t="s">
        <v>654</v>
      </c>
      <c r="P832" s="426" t="s">
        <v>651</v>
      </c>
      <c r="Q832" s="426">
        <v>23</v>
      </c>
      <c r="R832" s="426">
        <v>798</v>
      </c>
      <c r="S832" s="426" t="s">
        <v>754</v>
      </c>
      <c r="T832" s="426">
        <v>4</v>
      </c>
      <c r="U832" s="426"/>
    </row>
    <row r="833" ht="13.5" spans="1:21">
      <c r="A833" s="426" t="s">
        <v>594</v>
      </c>
      <c r="B833" s="426" t="s">
        <v>458</v>
      </c>
      <c r="C833" s="426">
        <v>2020</v>
      </c>
      <c r="D833" s="426" t="s">
        <v>473</v>
      </c>
      <c r="E833" s="427" t="s">
        <v>471</v>
      </c>
      <c r="F833" s="426" t="s">
        <v>472</v>
      </c>
      <c r="G833" s="426" t="s">
        <v>249</v>
      </c>
      <c r="H833" s="426" t="s">
        <v>469</v>
      </c>
      <c r="I833" s="426">
        <v>20</v>
      </c>
      <c r="J833" s="426" t="s">
        <v>594</v>
      </c>
      <c r="K833" s="426" t="s">
        <v>458</v>
      </c>
      <c r="L833" s="426" t="s">
        <v>680</v>
      </c>
      <c r="M833" s="426">
        <v>2020</v>
      </c>
      <c r="N833" s="426" t="s">
        <v>649</v>
      </c>
      <c r="O833" s="426" t="s">
        <v>654</v>
      </c>
      <c r="P833" s="426" t="s">
        <v>651</v>
      </c>
      <c r="Q833" s="426">
        <v>24</v>
      </c>
      <c r="R833" s="426">
        <v>799</v>
      </c>
      <c r="S833" s="426" t="s">
        <v>755</v>
      </c>
      <c r="T833" s="426">
        <v>4</v>
      </c>
      <c r="U833" s="426"/>
    </row>
    <row r="834" ht="13.5" spans="1:21">
      <c r="A834" s="426" t="s">
        <v>594</v>
      </c>
      <c r="B834" s="426" t="s">
        <v>458</v>
      </c>
      <c r="C834" s="426">
        <v>2020</v>
      </c>
      <c r="D834" s="426" t="s">
        <v>473</v>
      </c>
      <c r="E834" s="427" t="s">
        <v>477</v>
      </c>
      <c r="F834" s="426" t="s">
        <v>478</v>
      </c>
      <c r="G834" s="426" t="s">
        <v>249</v>
      </c>
      <c r="H834" s="426" t="s">
        <v>476</v>
      </c>
      <c r="I834" s="426">
        <v>25</v>
      </c>
      <c r="J834" s="426" t="s">
        <v>594</v>
      </c>
      <c r="K834" s="426" t="s">
        <v>458</v>
      </c>
      <c r="L834" s="426" t="s">
        <v>680</v>
      </c>
      <c r="M834" s="426">
        <v>2020</v>
      </c>
      <c r="N834" s="426" t="s">
        <v>649</v>
      </c>
      <c r="O834" s="426" t="s">
        <v>654</v>
      </c>
      <c r="P834" s="426" t="s">
        <v>651</v>
      </c>
      <c r="Q834" s="426">
        <v>24</v>
      </c>
      <c r="R834" s="426">
        <v>799</v>
      </c>
      <c r="S834" s="426" t="s">
        <v>755</v>
      </c>
      <c r="T834" s="426">
        <v>4</v>
      </c>
      <c r="U834" s="426"/>
    </row>
    <row r="835" ht="13.5" spans="1:21">
      <c r="A835" s="426" t="s">
        <v>594</v>
      </c>
      <c r="B835" s="426" t="s">
        <v>458</v>
      </c>
      <c r="C835" s="426">
        <v>2020</v>
      </c>
      <c r="D835" s="426" t="s">
        <v>473</v>
      </c>
      <c r="E835" s="427" t="s">
        <v>490</v>
      </c>
      <c r="F835" s="426" t="s">
        <v>491</v>
      </c>
      <c r="G835" s="426" t="s">
        <v>249</v>
      </c>
      <c r="H835" s="426" t="s">
        <v>489</v>
      </c>
      <c r="I835" s="426">
        <v>20</v>
      </c>
      <c r="J835" s="426" t="s">
        <v>594</v>
      </c>
      <c r="K835" s="426" t="s">
        <v>458</v>
      </c>
      <c r="L835" s="426" t="s">
        <v>680</v>
      </c>
      <c r="M835" s="426">
        <v>2020</v>
      </c>
      <c r="N835" s="426" t="s">
        <v>649</v>
      </c>
      <c r="O835" s="426" t="s">
        <v>654</v>
      </c>
      <c r="P835" s="426" t="s">
        <v>651</v>
      </c>
      <c r="Q835" s="426">
        <v>24</v>
      </c>
      <c r="R835" s="426">
        <v>799</v>
      </c>
      <c r="S835" s="426" t="s">
        <v>755</v>
      </c>
      <c r="T835" s="426">
        <v>4</v>
      </c>
      <c r="U835" s="426"/>
    </row>
    <row r="836" ht="13.5" spans="1:21">
      <c r="A836" s="426" t="s">
        <v>594</v>
      </c>
      <c r="B836" s="426" t="s">
        <v>458</v>
      </c>
      <c r="C836" s="426">
        <v>2020</v>
      </c>
      <c r="D836" s="426" t="s">
        <v>473</v>
      </c>
      <c r="E836" s="427" t="s">
        <v>471</v>
      </c>
      <c r="F836" s="426" t="s">
        <v>472</v>
      </c>
      <c r="G836" s="426" t="s">
        <v>249</v>
      </c>
      <c r="H836" s="426" t="s">
        <v>469</v>
      </c>
      <c r="I836" s="426">
        <v>20</v>
      </c>
      <c r="J836" s="426" t="s">
        <v>594</v>
      </c>
      <c r="K836" s="426" t="s">
        <v>458</v>
      </c>
      <c r="L836" s="426" t="s">
        <v>680</v>
      </c>
      <c r="M836" s="426">
        <v>2020</v>
      </c>
      <c r="N836" s="426" t="s">
        <v>649</v>
      </c>
      <c r="O836" s="426" t="s">
        <v>654</v>
      </c>
      <c r="P836" s="426" t="s">
        <v>651</v>
      </c>
      <c r="Q836" s="426">
        <v>25</v>
      </c>
      <c r="R836" s="426">
        <v>800</v>
      </c>
      <c r="S836" s="426" t="s">
        <v>756</v>
      </c>
      <c r="T836" s="426">
        <v>4</v>
      </c>
      <c r="U836" s="426"/>
    </row>
    <row r="837" ht="13.5" spans="1:21">
      <c r="A837" s="426" t="s">
        <v>594</v>
      </c>
      <c r="B837" s="426" t="s">
        <v>458</v>
      </c>
      <c r="C837" s="426">
        <v>2020</v>
      </c>
      <c r="D837" s="426" t="s">
        <v>473</v>
      </c>
      <c r="E837" s="427" t="s">
        <v>477</v>
      </c>
      <c r="F837" s="426" t="s">
        <v>478</v>
      </c>
      <c r="G837" s="426" t="s">
        <v>249</v>
      </c>
      <c r="H837" s="426" t="s">
        <v>476</v>
      </c>
      <c r="I837" s="426">
        <v>25</v>
      </c>
      <c r="J837" s="426" t="s">
        <v>594</v>
      </c>
      <c r="K837" s="426" t="s">
        <v>458</v>
      </c>
      <c r="L837" s="426" t="s">
        <v>680</v>
      </c>
      <c r="M837" s="426">
        <v>2020</v>
      </c>
      <c r="N837" s="426" t="s">
        <v>649</v>
      </c>
      <c r="O837" s="426" t="s">
        <v>654</v>
      </c>
      <c r="P837" s="426" t="s">
        <v>651</v>
      </c>
      <c r="Q837" s="426">
        <v>25</v>
      </c>
      <c r="R837" s="426">
        <v>800</v>
      </c>
      <c r="S837" s="426" t="s">
        <v>756</v>
      </c>
      <c r="T837" s="426">
        <v>4</v>
      </c>
      <c r="U837" s="426"/>
    </row>
    <row r="838" ht="13.5" spans="1:21">
      <c r="A838" s="426" t="s">
        <v>594</v>
      </c>
      <c r="B838" s="426" t="s">
        <v>458</v>
      </c>
      <c r="C838" s="426">
        <v>2020</v>
      </c>
      <c r="D838" s="426" t="s">
        <v>473</v>
      </c>
      <c r="E838" s="427" t="s">
        <v>490</v>
      </c>
      <c r="F838" s="426" t="s">
        <v>491</v>
      </c>
      <c r="G838" s="426" t="s">
        <v>249</v>
      </c>
      <c r="H838" s="426" t="s">
        <v>489</v>
      </c>
      <c r="I838" s="426">
        <v>20</v>
      </c>
      <c r="J838" s="426" t="s">
        <v>594</v>
      </c>
      <c r="K838" s="426" t="s">
        <v>458</v>
      </c>
      <c r="L838" s="426" t="s">
        <v>680</v>
      </c>
      <c r="M838" s="426">
        <v>2020</v>
      </c>
      <c r="N838" s="426" t="s">
        <v>649</v>
      </c>
      <c r="O838" s="426" t="s">
        <v>654</v>
      </c>
      <c r="P838" s="426" t="s">
        <v>651</v>
      </c>
      <c r="Q838" s="426">
        <v>25</v>
      </c>
      <c r="R838" s="426">
        <v>800</v>
      </c>
      <c r="S838" s="426" t="s">
        <v>756</v>
      </c>
      <c r="T838" s="426">
        <v>4</v>
      </c>
      <c r="U838" s="426"/>
    </row>
    <row r="839" ht="13.5" spans="1:21">
      <c r="A839" s="426" t="s">
        <v>594</v>
      </c>
      <c r="B839" s="426" t="s">
        <v>458</v>
      </c>
      <c r="C839" s="426">
        <v>2020</v>
      </c>
      <c r="D839" s="426" t="s">
        <v>473</v>
      </c>
      <c r="E839" s="427" t="s">
        <v>471</v>
      </c>
      <c r="F839" s="426" t="s">
        <v>472</v>
      </c>
      <c r="G839" s="426" t="s">
        <v>249</v>
      </c>
      <c r="H839" s="426" t="s">
        <v>469</v>
      </c>
      <c r="I839" s="426">
        <v>20</v>
      </c>
      <c r="J839" s="426" t="s">
        <v>594</v>
      </c>
      <c r="K839" s="426" t="s">
        <v>458</v>
      </c>
      <c r="L839" s="426" t="s">
        <v>680</v>
      </c>
      <c r="M839" s="426">
        <v>2020</v>
      </c>
      <c r="N839" s="426" t="s">
        <v>649</v>
      </c>
      <c r="O839" s="426" t="s">
        <v>654</v>
      </c>
      <c r="P839" s="426" t="s">
        <v>651</v>
      </c>
      <c r="Q839" s="426">
        <v>26</v>
      </c>
      <c r="R839" s="426">
        <v>801</v>
      </c>
      <c r="S839" s="426" t="s">
        <v>964</v>
      </c>
      <c r="T839" s="426">
        <v>2</v>
      </c>
      <c r="U839" s="426"/>
    </row>
    <row r="840" ht="13.5" spans="1:21">
      <c r="A840" s="426" t="s">
        <v>594</v>
      </c>
      <c r="B840" s="426" t="s">
        <v>458</v>
      </c>
      <c r="C840" s="426">
        <v>2020</v>
      </c>
      <c r="D840" s="426" t="s">
        <v>473</v>
      </c>
      <c r="E840" s="427" t="s">
        <v>477</v>
      </c>
      <c r="F840" s="426" t="s">
        <v>478</v>
      </c>
      <c r="G840" s="426" t="s">
        <v>249</v>
      </c>
      <c r="H840" s="426" t="s">
        <v>476</v>
      </c>
      <c r="I840" s="426">
        <v>25</v>
      </c>
      <c r="J840" s="426" t="s">
        <v>594</v>
      </c>
      <c r="K840" s="426" t="s">
        <v>458</v>
      </c>
      <c r="L840" s="426" t="s">
        <v>680</v>
      </c>
      <c r="M840" s="426">
        <v>2020</v>
      </c>
      <c r="N840" s="426" t="s">
        <v>649</v>
      </c>
      <c r="O840" s="426" t="s">
        <v>654</v>
      </c>
      <c r="P840" s="426" t="s">
        <v>651</v>
      </c>
      <c r="Q840" s="426">
        <v>26</v>
      </c>
      <c r="R840" s="426">
        <v>801</v>
      </c>
      <c r="S840" s="426" t="s">
        <v>964</v>
      </c>
      <c r="T840" s="426">
        <v>2</v>
      </c>
      <c r="U840" s="426"/>
    </row>
    <row r="841" ht="13.5" spans="1:21">
      <c r="A841" s="426" t="s">
        <v>594</v>
      </c>
      <c r="B841" s="426" t="s">
        <v>458</v>
      </c>
      <c r="C841" s="426">
        <v>2020</v>
      </c>
      <c r="D841" s="426" t="s">
        <v>473</v>
      </c>
      <c r="E841" s="427" t="s">
        <v>490</v>
      </c>
      <c r="F841" s="426" t="s">
        <v>491</v>
      </c>
      <c r="G841" s="426" t="s">
        <v>249</v>
      </c>
      <c r="H841" s="426" t="s">
        <v>489</v>
      </c>
      <c r="I841" s="426">
        <v>20</v>
      </c>
      <c r="J841" s="426" t="s">
        <v>594</v>
      </c>
      <c r="K841" s="426" t="s">
        <v>458</v>
      </c>
      <c r="L841" s="426" t="s">
        <v>680</v>
      </c>
      <c r="M841" s="426">
        <v>2020</v>
      </c>
      <c r="N841" s="426" t="s">
        <v>649</v>
      </c>
      <c r="O841" s="426" t="s">
        <v>654</v>
      </c>
      <c r="P841" s="426" t="s">
        <v>651</v>
      </c>
      <c r="Q841" s="426">
        <v>26</v>
      </c>
      <c r="R841" s="426">
        <v>801</v>
      </c>
      <c r="S841" s="426" t="s">
        <v>964</v>
      </c>
      <c r="T841" s="426">
        <v>2</v>
      </c>
      <c r="U841" s="426"/>
    </row>
    <row r="842" ht="13.5" spans="1:21">
      <c r="A842" s="426" t="s">
        <v>594</v>
      </c>
      <c r="B842" s="426" t="s">
        <v>458</v>
      </c>
      <c r="C842" s="426">
        <v>2020</v>
      </c>
      <c r="D842" s="426" t="s">
        <v>473</v>
      </c>
      <c r="E842" s="427" t="s">
        <v>471</v>
      </c>
      <c r="F842" s="426" t="s">
        <v>472</v>
      </c>
      <c r="G842" s="426" t="s">
        <v>249</v>
      </c>
      <c r="H842" s="426" t="s">
        <v>469</v>
      </c>
      <c r="I842" s="426">
        <v>20</v>
      </c>
      <c r="J842" s="426" t="s">
        <v>594</v>
      </c>
      <c r="K842" s="426" t="s">
        <v>458</v>
      </c>
      <c r="L842" s="426" t="s">
        <v>680</v>
      </c>
      <c r="M842" s="426">
        <v>2020</v>
      </c>
      <c r="N842" s="426" t="s">
        <v>657</v>
      </c>
      <c r="O842" s="426" t="s">
        <v>658</v>
      </c>
      <c r="P842" s="426" t="s">
        <v>651</v>
      </c>
      <c r="Q842" s="426">
        <v>27</v>
      </c>
      <c r="R842" s="426">
        <v>802</v>
      </c>
      <c r="S842" s="426" t="s">
        <v>965</v>
      </c>
      <c r="T842" s="426">
        <v>14</v>
      </c>
      <c r="U842" s="426"/>
    </row>
    <row r="843" ht="13.5" spans="1:21">
      <c r="A843" s="426" t="s">
        <v>594</v>
      </c>
      <c r="B843" s="426" t="s">
        <v>458</v>
      </c>
      <c r="C843" s="426">
        <v>2020</v>
      </c>
      <c r="D843" s="426" t="s">
        <v>473</v>
      </c>
      <c r="E843" s="427" t="s">
        <v>477</v>
      </c>
      <c r="F843" s="426" t="s">
        <v>478</v>
      </c>
      <c r="G843" s="426" t="s">
        <v>249</v>
      </c>
      <c r="H843" s="426" t="s">
        <v>476</v>
      </c>
      <c r="I843" s="426">
        <v>25</v>
      </c>
      <c r="J843" s="426" t="s">
        <v>594</v>
      </c>
      <c r="K843" s="426" t="s">
        <v>458</v>
      </c>
      <c r="L843" s="426" t="s">
        <v>680</v>
      </c>
      <c r="M843" s="426">
        <v>2020</v>
      </c>
      <c r="N843" s="426" t="s">
        <v>657</v>
      </c>
      <c r="O843" s="426" t="s">
        <v>658</v>
      </c>
      <c r="P843" s="426" t="s">
        <v>651</v>
      </c>
      <c r="Q843" s="426">
        <v>27</v>
      </c>
      <c r="R843" s="426">
        <v>802</v>
      </c>
      <c r="S843" s="426" t="s">
        <v>965</v>
      </c>
      <c r="T843" s="426">
        <v>14</v>
      </c>
      <c r="U843" s="426"/>
    </row>
    <row r="844" ht="13.5" spans="1:21">
      <c r="A844" s="426" t="s">
        <v>594</v>
      </c>
      <c r="B844" s="426" t="s">
        <v>458</v>
      </c>
      <c r="C844" s="426">
        <v>2020</v>
      </c>
      <c r="D844" s="426" t="s">
        <v>473</v>
      </c>
      <c r="E844" s="427" t="s">
        <v>490</v>
      </c>
      <c r="F844" s="426" t="s">
        <v>491</v>
      </c>
      <c r="G844" s="426" t="s">
        <v>249</v>
      </c>
      <c r="H844" s="426" t="s">
        <v>489</v>
      </c>
      <c r="I844" s="426">
        <v>20</v>
      </c>
      <c r="J844" s="426" t="s">
        <v>594</v>
      </c>
      <c r="K844" s="426" t="s">
        <v>458</v>
      </c>
      <c r="L844" s="426" t="s">
        <v>680</v>
      </c>
      <c r="M844" s="426">
        <v>2020</v>
      </c>
      <c r="N844" s="426" t="s">
        <v>657</v>
      </c>
      <c r="O844" s="426" t="s">
        <v>658</v>
      </c>
      <c r="P844" s="426" t="s">
        <v>651</v>
      </c>
      <c r="Q844" s="426">
        <v>27</v>
      </c>
      <c r="R844" s="426">
        <v>802</v>
      </c>
      <c r="S844" s="426" t="s">
        <v>965</v>
      </c>
      <c r="T844" s="426">
        <v>14</v>
      </c>
      <c r="U844" s="426"/>
    </row>
    <row r="845" ht="13.5" spans="1:21">
      <c r="A845" s="426" t="s">
        <v>594</v>
      </c>
      <c r="B845" s="426" t="s">
        <v>458</v>
      </c>
      <c r="C845" s="426">
        <v>2020</v>
      </c>
      <c r="D845" s="426" t="s">
        <v>473</v>
      </c>
      <c r="E845" s="427" t="s">
        <v>471</v>
      </c>
      <c r="F845" s="426" t="s">
        <v>472</v>
      </c>
      <c r="G845" s="426" t="s">
        <v>249</v>
      </c>
      <c r="H845" s="426" t="s">
        <v>469</v>
      </c>
      <c r="I845" s="426">
        <v>20</v>
      </c>
      <c r="J845" s="426" t="s">
        <v>594</v>
      </c>
      <c r="K845" s="426" t="s">
        <v>458</v>
      </c>
      <c r="L845" s="426" t="s">
        <v>680</v>
      </c>
      <c r="M845" s="426">
        <v>2020</v>
      </c>
      <c r="N845" s="426" t="s">
        <v>657</v>
      </c>
      <c r="O845" s="426" t="s">
        <v>658</v>
      </c>
      <c r="P845" s="426" t="s">
        <v>659</v>
      </c>
      <c r="Q845" s="426">
        <v>28</v>
      </c>
      <c r="R845" s="426">
        <v>803</v>
      </c>
      <c r="S845" s="426" t="s">
        <v>966</v>
      </c>
      <c r="T845" s="426">
        <v>2</v>
      </c>
      <c r="U845" s="426"/>
    </row>
    <row r="846" ht="13.5" spans="1:21">
      <c r="A846" s="426" t="s">
        <v>594</v>
      </c>
      <c r="B846" s="426" t="s">
        <v>458</v>
      </c>
      <c r="C846" s="426">
        <v>2020</v>
      </c>
      <c r="D846" s="426" t="s">
        <v>473</v>
      </c>
      <c r="E846" s="427" t="s">
        <v>477</v>
      </c>
      <c r="F846" s="426" t="s">
        <v>478</v>
      </c>
      <c r="G846" s="426" t="s">
        <v>249</v>
      </c>
      <c r="H846" s="426" t="s">
        <v>476</v>
      </c>
      <c r="I846" s="426">
        <v>25</v>
      </c>
      <c r="J846" s="426" t="s">
        <v>594</v>
      </c>
      <c r="K846" s="426" t="s">
        <v>458</v>
      </c>
      <c r="L846" s="426" t="s">
        <v>680</v>
      </c>
      <c r="M846" s="426">
        <v>2020</v>
      </c>
      <c r="N846" s="426" t="s">
        <v>657</v>
      </c>
      <c r="O846" s="426" t="s">
        <v>658</v>
      </c>
      <c r="P846" s="426" t="s">
        <v>659</v>
      </c>
      <c r="Q846" s="426">
        <v>28</v>
      </c>
      <c r="R846" s="426">
        <v>803</v>
      </c>
      <c r="S846" s="426" t="s">
        <v>966</v>
      </c>
      <c r="T846" s="426">
        <v>2</v>
      </c>
      <c r="U846" s="426"/>
    </row>
    <row r="847" ht="13.5" spans="1:21">
      <c r="A847" s="426" t="s">
        <v>594</v>
      </c>
      <c r="B847" s="426" t="s">
        <v>458</v>
      </c>
      <c r="C847" s="426">
        <v>2020</v>
      </c>
      <c r="D847" s="426" t="s">
        <v>473</v>
      </c>
      <c r="E847" s="427" t="s">
        <v>490</v>
      </c>
      <c r="F847" s="426" t="s">
        <v>491</v>
      </c>
      <c r="G847" s="426" t="s">
        <v>249</v>
      </c>
      <c r="H847" s="426" t="s">
        <v>489</v>
      </c>
      <c r="I847" s="426">
        <v>20</v>
      </c>
      <c r="J847" s="426" t="s">
        <v>594</v>
      </c>
      <c r="K847" s="426" t="s">
        <v>458</v>
      </c>
      <c r="L847" s="426" t="s">
        <v>680</v>
      </c>
      <c r="M847" s="426">
        <v>2020</v>
      </c>
      <c r="N847" s="426" t="s">
        <v>657</v>
      </c>
      <c r="O847" s="426" t="s">
        <v>658</v>
      </c>
      <c r="P847" s="426" t="s">
        <v>659</v>
      </c>
      <c r="Q847" s="426">
        <v>28</v>
      </c>
      <c r="R847" s="426">
        <v>803</v>
      </c>
      <c r="S847" s="426" t="s">
        <v>966</v>
      </c>
      <c r="T847" s="426">
        <v>2</v>
      </c>
      <c r="U847" s="426"/>
    </row>
    <row r="848" ht="13.5" spans="1:21">
      <c r="A848" s="426" t="s">
        <v>595</v>
      </c>
      <c r="B848" s="426" t="s">
        <v>458</v>
      </c>
      <c r="C848" s="426">
        <v>2020</v>
      </c>
      <c r="D848" s="426" t="s">
        <v>463</v>
      </c>
      <c r="E848" s="427" t="s">
        <v>461</v>
      </c>
      <c r="F848" s="426" t="s">
        <v>462</v>
      </c>
      <c r="G848" s="426" t="s">
        <v>249</v>
      </c>
      <c r="H848" s="426" t="s">
        <v>459</v>
      </c>
      <c r="I848" s="426">
        <v>13</v>
      </c>
      <c r="J848" s="426" t="s">
        <v>595</v>
      </c>
      <c r="K848" s="426" t="s">
        <v>458</v>
      </c>
      <c r="L848" s="426" t="s">
        <v>871</v>
      </c>
      <c r="M848" s="426">
        <v>2020</v>
      </c>
      <c r="N848" s="426" t="s">
        <v>649</v>
      </c>
      <c r="O848" s="426" t="s">
        <v>654</v>
      </c>
      <c r="P848" s="426" t="s">
        <v>651</v>
      </c>
      <c r="Q848" s="426">
        <v>28</v>
      </c>
      <c r="R848" s="426">
        <v>804</v>
      </c>
      <c r="S848" s="426" t="s">
        <v>754</v>
      </c>
      <c r="T848" s="426">
        <v>4</v>
      </c>
      <c r="U848" s="426"/>
    </row>
    <row r="849" ht="13.5" spans="1:21">
      <c r="A849" s="426" t="s">
        <v>595</v>
      </c>
      <c r="B849" s="426" t="s">
        <v>458</v>
      </c>
      <c r="C849" s="426">
        <v>2020</v>
      </c>
      <c r="D849" s="426" t="s">
        <v>463</v>
      </c>
      <c r="E849" s="427" t="s">
        <v>482</v>
      </c>
      <c r="F849" s="426" t="s">
        <v>483</v>
      </c>
      <c r="G849" s="426" t="s">
        <v>249</v>
      </c>
      <c r="H849" s="426" t="s">
        <v>481</v>
      </c>
      <c r="I849" s="426">
        <v>25</v>
      </c>
      <c r="J849" s="426" t="s">
        <v>595</v>
      </c>
      <c r="K849" s="426" t="s">
        <v>458</v>
      </c>
      <c r="L849" s="426" t="s">
        <v>871</v>
      </c>
      <c r="M849" s="426">
        <v>2020</v>
      </c>
      <c r="N849" s="426" t="s">
        <v>649</v>
      </c>
      <c r="O849" s="426" t="s">
        <v>654</v>
      </c>
      <c r="P849" s="426" t="s">
        <v>651</v>
      </c>
      <c r="Q849" s="426">
        <v>28</v>
      </c>
      <c r="R849" s="426">
        <v>804</v>
      </c>
      <c r="S849" s="426" t="s">
        <v>754</v>
      </c>
      <c r="T849" s="426">
        <v>4</v>
      </c>
      <c r="U849" s="426"/>
    </row>
    <row r="850" ht="13.5" spans="1:21">
      <c r="A850" s="426" t="s">
        <v>595</v>
      </c>
      <c r="B850" s="426" t="s">
        <v>458</v>
      </c>
      <c r="C850" s="426">
        <v>2020</v>
      </c>
      <c r="D850" s="426" t="s">
        <v>463</v>
      </c>
      <c r="E850" s="427" t="s">
        <v>461</v>
      </c>
      <c r="F850" s="426" t="s">
        <v>462</v>
      </c>
      <c r="G850" s="426" t="s">
        <v>249</v>
      </c>
      <c r="H850" s="426" t="s">
        <v>459</v>
      </c>
      <c r="I850" s="426">
        <v>13</v>
      </c>
      <c r="J850" s="426" t="s">
        <v>595</v>
      </c>
      <c r="K850" s="426" t="s">
        <v>458</v>
      </c>
      <c r="L850" s="426" t="s">
        <v>871</v>
      </c>
      <c r="M850" s="426">
        <v>2020</v>
      </c>
      <c r="N850" s="426" t="s">
        <v>649</v>
      </c>
      <c r="O850" s="426" t="s">
        <v>654</v>
      </c>
      <c r="P850" s="426" t="s">
        <v>651</v>
      </c>
      <c r="Q850" s="426">
        <v>29</v>
      </c>
      <c r="R850" s="426">
        <v>805</v>
      </c>
      <c r="S850" s="426" t="s">
        <v>755</v>
      </c>
      <c r="T850" s="426">
        <v>4</v>
      </c>
      <c r="U850" s="426"/>
    </row>
    <row r="851" ht="13.5" spans="1:21">
      <c r="A851" s="426" t="s">
        <v>595</v>
      </c>
      <c r="B851" s="426" t="s">
        <v>458</v>
      </c>
      <c r="C851" s="426">
        <v>2020</v>
      </c>
      <c r="D851" s="426" t="s">
        <v>463</v>
      </c>
      <c r="E851" s="427" t="s">
        <v>482</v>
      </c>
      <c r="F851" s="426" t="s">
        <v>483</v>
      </c>
      <c r="G851" s="426" t="s">
        <v>249</v>
      </c>
      <c r="H851" s="426" t="s">
        <v>481</v>
      </c>
      <c r="I851" s="426">
        <v>25</v>
      </c>
      <c r="J851" s="426" t="s">
        <v>595</v>
      </c>
      <c r="K851" s="426" t="s">
        <v>458</v>
      </c>
      <c r="L851" s="426" t="s">
        <v>871</v>
      </c>
      <c r="M851" s="426">
        <v>2020</v>
      </c>
      <c r="N851" s="426" t="s">
        <v>649</v>
      </c>
      <c r="O851" s="426" t="s">
        <v>654</v>
      </c>
      <c r="P851" s="426" t="s">
        <v>651</v>
      </c>
      <c r="Q851" s="426">
        <v>29</v>
      </c>
      <c r="R851" s="426">
        <v>805</v>
      </c>
      <c r="S851" s="426" t="s">
        <v>755</v>
      </c>
      <c r="T851" s="426">
        <v>4</v>
      </c>
      <c r="U851" s="426"/>
    </row>
    <row r="852" ht="13.5" spans="1:21">
      <c r="A852" s="426" t="s">
        <v>595</v>
      </c>
      <c r="B852" s="426" t="s">
        <v>458</v>
      </c>
      <c r="C852" s="426">
        <v>2020</v>
      </c>
      <c r="D852" s="426" t="s">
        <v>463</v>
      </c>
      <c r="E852" s="427" t="s">
        <v>461</v>
      </c>
      <c r="F852" s="426" t="s">
        <v>462</v>
      </c>
      <c r="G852" s="426" t="s">
        <v>249</v>
      </c>
      <c r="H852" s="426" t="s">
        <v>459</v>
      </c>
      <c r="I852" s="426">
        <v>13</v>
      </c>
      <c r="J852" s="426" t="s">
        <v>595</v>
      </c>
      <c r="K852" s="426" t="s">
        <v>458</v>
      </c>
      <c r="L852" s="426" t="s">
        <v>871</v>
      </c>
      <c r="M852" s="426">
        <v>2020</v>
      </c>
      <c r="N852" s="426" t="s">
        <v>649</v>
      </c>
      <c r="O852" s="426" t="s">
        <v>654</v>
      </c>
      <c r="P852" s="426" t="s">
        <v>651</v>
      </c>
      <c r="Q852" s="426">
        <v>30</v>
      </c>
      <c r="R852" s="426">
        <v>806</v>
      </c>
      <c r="S852" s="426" t="s">
        <v>756</v>
      </c>
      <c r="T852" s="426">
        <v>4</v>
      </c>
      <c r="U852" s="426"/>
    </row>
    <row r="853" ht="13.5" spans="1:21">
      <c r="A853" s="426" t="s">
        <v>595</v>
      </c>
      <c r="B853" s="426" t="s">
        <v>458</v>
      </c>
      <c r="C853" s="426">
        <v>2020</v>
      </c>
      <c r="D853" s="426" t="s">
        <v>463</v>
      </c>
      <c r="E853" s="427" t="s">
        <v>482</v>
      </c>
      <c r="F853" s="426" t="s">
        <v>483</v>
      </c>
      <c r="G853" s="426" t="s">
        <v>249</v>
      </c>
      <c r="H853" s="426" t="s">
        <v>481</v>
      </c>
      <c r="I853" s="426">
        <v>25</v>
      </c>
      <c r="J853" s="426" t="s">
        <v>595</v>
      </c>
      <c r="K853" s="426" t="s">
        <v>458</v>
      </c>
      <c r="L853" s="426" t="s">
        <v>871</v>
      </c>
      <c r="M853" s="426">
        <v>2020</v>
      </c>
      <c r="N853" s="426" t="s">
        <v>649</v>
      </c>
      <c r="O853" s="426" t="s">
        <v>654</v>
      </c>
      <c r="P853" s="426" t="s">
        <v>651</v>
      </c>
      <c r="Q853" s="426">
        <v>30</v>
      </c>
      <c r="R853" s="426">
        <v>806</v>
      </c>
      <c r="S853" s="426" t="s">
        <v>756</v>
      </c>
      <c r="T853" s="426">
        <v>4</v>
      </c>
      <c r="U853" s="426"/>
    </row>
    <row r="854" ht="13.5" spans="1:21">
      <c r="A854" s="426" t="s">
        <v>595</v>
      </c>
      <c r="B854" s="426" t="s">
        <v>458</v>
      </c>
      <c r="C854" s="426">
        <v>2020</v>
      </c>
      <c r="D854" s="426" t="s">
        <v>463</v>
      </c>
      <c r="E854" s="427" t="s">
        <v>461</v>
      </c>
      <c r="F854" s="426" t="s">
        <v>462</v>
      </c>
      <c r="G854" s="426" t="s">
        <v>249</v>
      </c>
      <c r="H854" s="426" t="s">
        <v>459</v>
      </c>
      <c r="I854" s="426">
        <v>13</v>
      </c>
      <c r="J854" s="426" t="s">
        <v>595</v>
      </c>
      <c r="K854" s="426" t="s">
        <v>458</v>
      </c>
      <c r="L854" s="426" t="s">
        <v>871</v>
      </c>
      <c r="M854" s="426">
        <v>2020</v>
      </c>
      <c r="N854" s="426" t="s">
        <v>649</v>
      </c>
      <c r="O854" s="426" t="s">
        <v>654</v>
      </c>
      <c r="P854" s="426" t="s">
        <v>651</v>
      </c>
      <c r="Q854" s="426">
        <v>31</v>
      </c>
      <c r="R854" s="426">
        <v>807</v>
      </c>
      <c r="S854" s="426" t="s">
        <v>758</v>
      </c>
      <c r="T854" s="426">
        <v>2</v>
      </c>
      <c r="U854" s="426"/>
    </row>
    <row r="855" ht="13.5" spans="1:21">
      <c r="A855" s="426" t="s">
        <v>595</v>
      </c>
      <c r="B855" s="426" t="s">
        <v>458</v>
      </c>
      <c r="C855" s="426">
        <v>2020</v>
      </c>
      <c r="D855" s="426" t="s">
        <v>463</v>
      </c>
      <c r="E855" s="427" t="s">
        <v>482</v>
      </c>
      <c r="F855" s="426" t="s">
        <v>483</v>
      </c>
      <c r="G855" s="426" t="s">
        <v>249</v>
      </c>
      <c r="H855" s="426" t="s">
        <v>481</v>
      </c>
      <c r="I855" s="426">
        <v>25</v>
      </c>
      <c r="J855" s="426" t="s">
        <v>595</v>
      </c>
      <c r="K855" s="426" t="s">
        <v>458</v>
      </c>
      <c r="L855" s="426" t="s">
        <v>871</v>
      </c>
      <c r="M855" s="426">
        <v>2020</v>
      </c>
      <c r="N855" s="426" t="s">
        <v>649</v>
      </c>
      <c r="O855" s="426" t="s">
        <v>654</v>
      </c>
      <c r="P855" s="426" t="s">
        <v>651</v>
      </c>
      <c r="Q855" s="426">
        <v>31</v>
      </c>
      <c r="R855" s="426">
        <v>807</v>
      </c>
      <c r="S855" s="426" t="s">
        <v>758</v>
      </c>
      <c r="T855" s="426">
        <v>2</v>
      </c>
      <c r="U855" s="426"/>
    </row>
    <row r="856" ht="13.5" spans="1:21">
      <c r="A856" s="426" t="s">
        <v>595</v>
      </c>
      <c r="B856" s="426" t="s">
        <v>458</v>
      </c>
      <c r="C856" s="426">
        <v>2020</v>
      </c>
      <c r="D856" s="426" t="s">
        <v>463</v>
      </c>
      <c r="E856" s="427" t="s">
        <v>461</v>
      </c>
      <c r="F856" s="426" t="s">
        <v>462</v>
      </c>
      <c r="G856" s="426" t="s">
        <v>249</v>
      </c>
      <c r="H856" s="426" t="s">
        <v>459</v>
      </c>
      <c r="I856" s="426">
        <v>13</v>
      </c>
      <c r="J856" s="426" t="s">
        <v>595</v>
      </c>
      <c r="K856" s="426" t="s">
        <v>458</v>
      </c>
      <c r="L856" s="426" t="s">
        <v>871</v>
      </c>
      <c r="M856" s="426">
        <v>2020</v>
      </c>
      <c r="N856" s="426" t="s">
        <v>657</v>
      </c>
      <c r="O856" s="426" t="s">
        <v>658</v>
      </c>
      <c r="P856" s="426" t="s">
        <v>651</v>
      </c>
      <c r="Q856" s="426">
        <v>32</v>
      </c>
      <c r="R856" s="426">
        <v>808</v>
      </c>
      <c r="S856" s="426" t="s">
        <v>967</v>
      </c>
      <c r="T856" s="426">
        <v>8</v>
      </c>
      <c r="U856" s="426"/>
    </row>
    <row r="857" ht="13.5" spans="1:21">
      <c r="A857" s="426" t="s">
        <v>595</v>
      </c>
      <c r="B857" s="426" t="s">
        <v>458</v>
      </c>
      <c r="C857" s="426">
        <v>2020</v>
      </c>
      <c r="D857" s="426" t="s">
        <v>463</v>
      </c>
      <c r="E857" s="427" t="s">
        <v>482</v>
      </c>
      <c r="F857" s="426" t="s">
        <v>483</v>
      </c>
      <c r="G857" s="426" t="s">
        <v>249</v>
      </c>
      <c r="H857" s="426" t="s">
        <v>481</v>
      </c>
      <c r="I857" s="426">
        <v>25</v>
      </c>
      <c r="J857" s="426" t="s">
        <v>595</v>
      </c>
      <c r="K857" s="426" t="s">
        <v>458</v>
      </c>
      <c r="L857" s="426" t="s">
        <v>871</v>
      </c>
      <c r="M857" s="426">
        <v>2020</v>
      </c>
      <c r="N857" s="426" t="s">
        <v>657</v>
      </c>
      <c r="O857" s="426" t="s">
        <v>658</v>
      </c>
      <c r="P857" s="426" t="s">
        <v>651</v>
      </c>
      <c r="Q857" s="426">
        <v>32</v>
      </c>
      <c r="R857" s="426">
        <v>808</v>
      </c>
      <c r="S857" s="426" t="s">
        <v>967</v>
      </c>
      <c r="T857" s="426">
        <v>8</v>
      </c>
      <c r="U857" s="426"/>
    </row>
    <row r="858" ht="13.5" spans="1:21">
      <c r="A858" s="426" t="s">
        <v>595</v>
      </c>
      <c r="B858" s="426" t="s">
        <v>458</v>
      </c>
      <c r="C858" s="426">
        <v>2020</v>
      </c>
      <c r="D858" s="426" t="s">
        <v>463</v>
      </c>
      <c r="E858" s="427" t="s">
        <v>461</v>
      </c>
      <c r="F858" s="426" t="s">
        <v>462</v>
      </c>
      <c r="G858" s="426" t="s">
        <v>249</v>
      </c>
      <c r="H858" s="426" t="s">
        <v>459</v>
      </c>
      <c r="I858" s="426">
        <v>13</v>
      </c>
      <c r="J858" s="426" t="s">
        <v>595</v>
      </c>
      <c r="K858" s="426" t="s">
        <v>458</v>
      </c>
      <c r="L858" s="426" t="s">
        <v>871</v>
      </c>
      <c r="M858" s="426">
        <v>2020</v>
      </c>
      <c r="N858" s="426" t="s">
        <v>657</v>
      </c>
      <c r="O858" s="426" t="s">
        <v>658</v>
      </c>
      <c r="P858" s="426" t="s">
        <v>651</v>
      </c>
      <c r="Q858" s="426">
        <v>33</v>
      </c>
      <c r="R858" s="426">
        <v>809</v>
      </c>
      <c r="S858" s="426" t="s">
        <v>968</v>
      </c>
      <c r="T858" s="426">
        <v>8</v>
      </c>
      <c r="U858" s="426"/>
    </row>
    <row r="859" ht="13.5" spans="1:21">
      <c r="A859" s="426" t="s">
        <v>595</v>
      </c>
      <c r="B859" s="426" t="s">
        <v>458</v>
      </c>
      <c r="C859" s="426">
        <v>2020</v>
      </c>
      <c r="D859" s="426" t="s">
        <v>463</v>
      </c>
      <c r="E859" s="427" t="s">
        <v>482</v>
      </c>
      <c r="F859" s="426" t="s">
        <v>483</v>
      </c>
      <c r="G859" s="426" t="s">
        <v>249</v>
      </c>
      <c r="H859" s="426" t="s">
        <v>481</v>
      </c>
      <c r="I859" s="426">
        <v>25</v>
      </c>
      <c r="J859" s="426" t="s">
        <v>595</v>
      </c>
      <c r="K859" s="426" t="s">
        <v>458</v>
      </c>
      <c r="L859" s="426" t="s">
        <v>871</v>
      </c>
      <c r="M859" s="426">
        <v>2020</v>
      </c>
      <c r="N859" s="426" t="s">
        <v>657</v>
      </c>
      <c r="O859" s="426" t="s">
        <v>658</v>
      </c>
      <c r="P859" s="426" t="s">
        <v>651</v>
      </c>
      <c r="Q859" s="426">
        <v>33</v>
      </c>
      <c r="R859" s="426">
        <v>809</v>
      </c>
      <c r="S859" s="426" t="s">
        <v>968</v>
      </c>
      <c r="T859" s="426">
        <v>8</v>
      </c>
      <c r="U859" s="426"/>
    </row>
    <row r="860" ht="13.5" spans="1:21">
      <c r="A860" s="426" t="s">
        <v>596</v>
      </c>
      <c r="B860" s="426" t="s">
        <v>458</v>
      </c>
      <c r="C860" s="426">
        <v>2020</v>
      </c>
      <c r="D860" s="426" t="s">
        <v>470</v>
      </c>
      <c r="E860" s="427" t="s">
        <v>467</v>
      </c>
      <c r="F860" s="426" t="s">
        <v>468</v>
      </c>
      <c r="G860" s="426" t="s">
        <v>249</v>
      </c>
      <c r="H860" s="426" t="s">
        <v>469</v>
      </c>
      <c r="I860" s="426">
        <v>24</v>
      </c>
      <c r="J860" s="426" t="s">
        <v>596</v>
      </c>
      <c r="K860" s="426" t="s">
        <v>458</v>
      </c>
      <c r="L860" s="426" t="s">
        <v>969</v>
      </c>
      <c r="M860" s="426">
        <v>2020</v>
      </c>
      <c r="N860" s="426" t="s">
        <v>649</v>
      </c>
      <c r="O860" s="426" t="s">
        <v>654</v>
      </c>
      <c r="P860" s="426" t="s">
        <v>651</v>
      </c>
      <c r="Q860" s="426">
        <v>1</v>
      </c>
      <c r="R860" s="426">
        <v>810</v>
      </c>
      <c r="S860" s="426" t="s">
        <v>754</v>
      </c>
      <c r="T860" s="426">
        <v>4</v>
      </c>
      <c r="U860" s="426"/>
    </row>
    <row r="861" ht="13.5" spans="1:21">
      <c r="A861" s="426" t="s">
        <v>596</v>
      </c>
      <c r="B861" s="426" t="s">
        <v>458</v>
      </c>
      <c r="C861" s="426">
        <v>2020</v>
      </c>
      <c r="D861" s="426" t="s">
        <v>470</v>
      </c>
      <c r="E861" s="427" t="s">
        <v>474</v>
      </c>
      <c r="F861" s="426" t="s">
        <v>475</v>
      </c>
      <c r="G861" s="426" t="s">
        <v>249</v>
      </c>
      <c r="H861" s="426" t="s">
        <v>476</v>
      </c>
      <c r="I861" s="426">
        <v>25</v>
      </c>
      <c r="J861" s="426" t="s">
        <v>596</v>
      </c>
      <c r="K861" s="426" t="s">
        <v>458</v>
      </c>
      <c r="L861" s="426" t="s">
        <v>969</v>
      </c>
      <c r="M861" s="426">
        <v>2020</v>
      </c>
      <c r="N861" s="426" t="s">
        <v>649</v>
      </c>
      <c r="O861" s="426" t="s">
        <v>654</v>
      </c>
      <c r="P861" s="426" t="s">
        <v>651</v>
      </c>
      <c r="Q861" s="426">
        <v>1</v>
      </c>
      <c r="R861" s="426">
        <v>810</v>
      </c>
      <c r="S861" s="426" t="s">
        <v>754</v>
      </c>
      <c r="T861" s="426">
        <v>4</v>
      </c>
      <c r="U861" s="426"/>
    </row>
    <row r="862" ht="13.5" spans="1:21">
      <c r="A862" s="426" t="s">
        <v>596</v>
      </c>
      <c r="B862" s="426" t="s">
        <v>458</v>
      </c>
      <c r="C862" s="426">
        <v>2020</v>
      </c>
      <c r="D862" s="426" t="s">
        <v>470</v>
      </c>
      <c r="E862" s="427" t="s">
        <v>487</v>
      </c>
      <c r="F862" s="426" t="s">
        <v>488</v>
      </c>
      <c r="G862" s="426" t="s">
        <v>249</v>
      </c>
      <c r="H862" s="426" t="s">
        <v>489</v>
      </c>
      <c r="I862" s="426">
        <v>23</v>
      </c>
      <c r="J862" s="426" t="s">
        <v>596</v>
      </c>
      <c r="K862" s="426" t="s">
        <v>458</v>
      </c>
      <c r="L862" s="426" t="s">
        <v>969</v>
      </c>
      <c r="M862" s="426">
        <v>2020</v>
      </c>
      <c r="N862" s="426" t="s">
        <v>649</v>
      </c>
      <c r="O862" s="426" t="s">
        <v>654</v>
      </c>
      <c r="P862" s="426" t="s">
        <v>651</v>
      </c>
      <c r="Q862" s="426">
        <v>1</v>
      </c>
      <c r="R862" s="426">
        <v>810</v>
      </c>
      <c r="S862" s="426" t="s">
        <v>754</v>
      </c>
      <c r="T862" s="426">
        <v>4</v>
      </c>
      <c r="U862" s="426"/>
    </row>
    <row r="863" ht="13.5" spans="1:21">
      <c r="A863" s="426" t="s">
        <v>596</v>
      </c>
      <c r="B863" s="426" t="s">
        <v>458</v>
      </c>
      <c r="C863" s="426">
        <v>2020</v>
      </c>
      <c r="D863" s="426" t="s">
        <v>470</v>
      </c>
      <c r="E863" s="427" t="s">
        <v>467</v>
      </c>
      <c r="F863" s="426" t="s">
        <v>468</v>
      </c>
      <c r="G863" s="426" t="s">
        <v>249</v>
      </c>
      <c r="H863" s="426" t="s">
        <v>469</v>
      </c>
      <c r="I863" s="426">
        <v>24</v>
      </c>
      <c r="J863" s="426" t="s">
        <v>596</v>
      </c>
      <c r="K863" s="426" t="s">
        <v>458</v>
      </c>
      <c r="L863" s="426" t="s">
        <v>969</v>
      </c>
      <c r="M863" s="426">
        <v>2020</v>
      </c>
      <c r="N863" s="426" t="s">
        <v>649</v>
      </c>
      <c r="O863" s="426" t="s">
        <v>654</v>
      </c>
      <c r="P863" s="426" t="s">
        <v>651</v>
      </c>
      <c r="Q863" s="426">
        <v>2</v>
      </c>
      <c r="R863" s="426">
        <v>811</v>
      </c>
      <c r="S863" s="426" t="s">
        <v>755</v>
      </c>
      <c r="T863" s="426">
        <v>5</v>
      </c>
      <c r="U863" s="426"/>
    </row>
    <row r="864" ht="13.5" spans="1:21">
      <c r="A864" s="426" t="s">
        <v>596</v>
      </c>
      <c r="B864" s="426" t="s">
        <v>458</v>
      </c>
      <c r="C864" s="426">
        <v>2020</v>
      </c>
      <c r="D864" s="426" t="s">
        <v>470</v>
      </c>
      <c r="E864" s="427" t="s">
        <v>474</v>
      </c>
      <c r="F864" s="426" t="s">
        <v>475</v>
      </c>
      <c r="G864" s="426" t="s">
        <v>249</v>
      </c>
      <c r="H864" s="426" t="s">
        <v>476</v>
      </c>
      <c r="I864" s="426">
        <v>25</v>
      </c>
      <c r="J864" s="426" t="s">
        <v>596</v>
      </c>
      <c r="K864" s="426" t="s">
        <v>458</v>
      </c>
      <c r="L864" s="426" t="s">
        <v>969</v>
      </c>
      <c r="M864" s="426">
        <v>2020</v>
      </c>
      <c r="N864" s="426" t="s">
        <v>649</v>
      </c>
      <c r="O864" s="426" t="s">
        <v>654</v>
      </c>
      <c r="P864" s="426" t="s">
        <v>651</v>
      </c>
      <c r="Q864" s="426">
        <v>2</v>
      </c>
      <c r="R864" s="426">
        <v>811</v>
      </c>
      <c r="S864" s="426" t="s">
        <v>755</v>
      </c>
      <c r="T864" s="426">
        <v>5</v>
      </c>
      <c r="U864" s="426"/>
    </row>
    <row r="865" ht="13.5" spans="1:21">
      <c r="A865" s="426" t="s">
        <v>596</v>
      </c>
      <c r="B865" s="426" t="s">
        <v>458</v>
      </c>
      <c r="C865" s="426">
        <v>2020</v>
      </c>
      <c r="D865" s="426" t="s">
        <v>470</v>
      </c>
      <c r="E865" s="427" t="s">
        <v>487</v>
      </c>
      <c r="F865" s="426" t="s">
        <v>488</v>
      </c>
      <c r="G865" s="426" t="s">
        <v>249</v>
      </c>
      <c r="H865" s="426" t="s">
        <v>489</v>
      </c>
      <c r="I865" s="426">
        <v>23</v>
      </c>
      <c r="J865" s="426" t="s">
        <v>596</v>
      </c>
      <c r="K865" s="426" t="s">
        <v>458</v>
      </c>
      <c r="L865" s="426" t="s">
        <v>969</v>
      </c>
      <c r="M865" s="426">
        <v>2020</v>
      </c>
      <c r="N865" s="426" t="s">
        <v>649</v>
      </c>
      <c r="O865" s="426" t="s">
        <v>654</v>
      </c>
      <c r="P865" s="426" t="s">
        <v>651</v>
      </c>
      <c r="Q865" s="426">
        <v>2</v>
      </c>
      <c r="R865" s="426">
        <v>811</v>
      </c>
      <c r="S865" s="426" t="s">
        <v>755</v>
      </c>
      <c r="T865" s="426">
        <v>5</v>
      </c>
      <c r="U865" s="426"/>
    </row>
    <row r="866" ht="13.5" spans="1:21">
      <c r="A866" s="426" t="s">
        <v>596</v>
      </c>
      <c r="B866" s="426" t="s">
        <v>458</v>
      </c>
      <c r="C866" s="426">
        <v>2020</v>
      </c>
      <c r="D866" s="426" t="s">
        <v>470</v>
      </c>
      <c r="E866" s="427" t="s">
        <v>467</v>
      </c>
      <c r="F866" s="426" t="s">
        <v>468</v>
      </c>
      <c r="G866" s="426" t="s">
        <v>249</v>
      </c>
      <c r="H866" s="426" t="s">
        <v>469</v>
      </c>
      <c r="I866" s="426">
        <v>24</v>
      </c>
      <c r="J866" s="426" t="s">
        <v>596</v>
      </c>
      <c r="K866" s="426" t="s">
        <v>458</v>
      </c>
      <c r="L866" s="426" t="s">
        <v>969</v>
      </c>
      <c r="M866" s="426">
        <v>2020</v>
      </c>
      <c r="N866" s="426" t="s">
        <v>649</v>
      </c>
      <c r="O866" s="426" t="s">
        <v>654</v>
      </c>
      <c r="P866" s="426" t="s">
        <v>651</v>
      </c>
      <c r="Q866" s="426">
        <v>3</v>
      </c>
      <c r="R866" s="426">
        <v>812</v>
      </c>
      <c r="S866" s="426" t="s">
        <v>756</v>
      </c>
      <c r="T866" s="426">
        <v>3</v>
      </c>
      <c r="U866" s="426"/>
    </row>
    <row r="867" ht="13.5" spans="1:21">
      <c r="A867" s="426" t="s">
        <v>596</v>
      </c>
      <c r="B867" s="426" t="s">
        <v>458</v>
      </c>
      <c r="C867" s="426">
        <v>2020</v>
      </c>
      <c r="D867" s="426" t="s">
        <v>470</v>
      </c>
      <c r="E867" s="427" t="s">
        <v>474</v>
      </c>
      <c r="F867" s="426" t="s">
        <v>475</v>
      </c>
      <c r="G867" s="426" t="s">
        <v>249</v>
      </c>
      <c r="H867" s="426" t="s">
        <v>476</v>
      </c>
      <c r="I867" s="426">
        <v>25</v>
      </c>
      <c r="J867" s="426" t="s">
        <v>596</v>
      </c>
      <c r="K867" s="426" t="s">
        <v>458</v>
      </c>
      <c r="L867" s="426" t="s">
        <v>969</v>
      </c>
      <c r="M867" s="426">
        <v>2020</v>
      </c>
      <c r="N867" s="426" t="s">
        <v>649</v>
      </c>
      <c r="O867" s="426" t="s">
        <v>654</v>
      </c>
      <c r="P867" s="426" t="s">
        <v>651</v>
      </c>
      <c r="Q867" s="426">
        <v>3</v>
      </c>
      <c r="R867" s="426">
        <v>812</v>
      </c>
      <c r="S867" s="426" t="s">
        <v>756</v>
      </c>
      <c r="T867" s="426">
        <v>3</v>
      </c>
      <c r="U867" s="426"/>
    </row>
    <row r="868" ht="13.5" spans="1:21">
      <c r="A868" s="426" t="s">
        <v>596</v>
      </c>
      <c r="B868" s="426" t="s">
        <v>458</v>
      </c>
      <c r="C868" s="426">
        <v>2020</v>
      </c>
      <c r="D868" s="426" t="s">
        <v>470</v>
      </c>
      <c r="E868" s="427" t="s">
        <v>487</v>
      </c>
      <c r="F868" s="426" t="s">
        <v>488</v>
      </c>
      <c r="G868" s="426" t="s">
        <v>249</v>
      </c>
      <c r="H868" s="426" t="s">
        <v>489</v>
      </c>
      <c r="I868" s="426">
        <v>23</v>
      </c>
      <c r="J868" s="426" t="s">
        <v>596</v>
      </c>
      <c r="K868" s="426" t="s">
        <v>458</v>
      </c>
      <c r="L868" s="426" t="s">
        <v>969</v>
      </c>
      <c r="M868" s="426">
        <v>2020</v>
      </c>
      <c r="N868" s="426" t="s">
        <v>649</v>
      </c>
      <c r="O868" s="426" t="s">
        <v>654</v>
      </c>
      <c r="P868" s="426" t="s">
        <v>651</v>
      </c>
      <c r="Q868" s="426">
        <v>3</v>
      </c>
      <c r="R868" s="426">
        <v>812</v>
      </c>
      <c r="S868" s="426" t="s">
        <v>756</v>
      </c>
      <c r="T868" s="426">
        <v>3</v>
      </c>
      <c r="U868" s="426"/>
    </row>
    <row r="869" ht="13.5" spans="1:21">
      <c r="A869" s="426" t="s">
        <v>596</v>
      </c>
      <c r="B869" s="426" t="s">
        <v>458</v>
      </c>
      <c r="C869" s="426">
        <v>2020</v>
      </c>
      <c r="D869" s="426" t="s">
        <v>470</v>
      </c>
      <c r="E869" s="427" t="s">
        <v>467</v>
      </c>
      <c r="F869" s="426" t="s">
        <v>468</v>
      </c>
      <c r="G869" s="426" t="s">
        <v>249</v>
      </c>
      <c r="H869" s="426" t="s">
        <v>469</v>
      </c>
      <c r="I869" s="426">
        <v>24</v>
      </c>
      <c r="J869" s="426" t="s">
        <v>596</v>
      </c>
      <c r="K869" s="426" t="s">
        <v>458</v>
      </c>
      <c r="L869" s="426" t="s">
        <v>969</v>
      </c>
      <c r="M869" s="426">
        <v>2020</v>
      </c>
      <c r="N869" s="426" t="s">
        <v>657</v>
      </c>
      <c r="O869" s="426" t="s">
        <v>729</v>
      </c>
      <c r="P869" s="426" t="s">
        <v>651</v>
      </c>
      <c r="Q869" s="426">
        <v>4</v>
      </c>
      <c r="R869" s="426">
        <v>813</v>
      </c>
      <c r="S869" s="426" t="s">
        <v>970</v>
      </c>
      <c r="T869" s="426">
        <v>6</v>
      </c>
      <c r="U869" s="426"/>
    </row>
    <row r="870" ht="13.5" spans="1:21">
      <c r="A870" s="426" t="s">
        <v>596</v>
      </c>
      <c r="B870" s="426" t="s">
        <v>458</v>
      </c>
      <c r="C870" s="426">
        <v>2020</v>
      </c>
      <c r="D870" s="426" t="s">
        <v>470</v>
      </c>
      <c r="E870" s="427" t="s">
        <v>474</v>
      </c>
      <c r="F870" s="426" t="s">
        <v>475</v>
      </c>
      <c r="G870" s="426" t="s">
        <v>249</v>
      </c>
      <c r="H870" s="426" t="s">
        <v>476</v>
      </c>
      <c r="I870" s="426">
        <v>25</v>
      </c>
      <c r="J870" s="426" t="s">
        <v>596</v>
      </c>
      <c r="K870" s="426" t="s">
        <v>458</v>
      </c>
      <c r="L870" s="426" t="s">
        <v>969</v>
      </c>
      <c r="M870" s="426">
        <v>2020</v>
      </c>
      <c r="N870" s="426" t="s">
        <v>657</v>
      </c>
      <c r="O870" s="426" t="s">
        <v>729</v>
      </c>
      <c r="P870" s="426" t="s">
        <v>651</v>
      </c>
      <c r="Q870" s="426">
        <v>4</v>
      </c>
      <c r="R870" s="426">
        <v>813</v>
      </c>
      <c r="S870" s="426" t="s">
        <v>970</v>
      </c>
      <c r="T870" s="426">
        <v>6</v>
      </c>
      <c r="U870" s="426"/>
    </row>
    <row r="871" ht="13.5" spans="1:21">
      <c r="A871" s="426" t="s">
        <v>596</v>
      </c>
      <c r="B871" s="426" t="s">
        <v>458</v>
      </c>
      <c r="C871" s="426">
        <v>2020</v>
      </c>
      <c r="D871" s="426" t="s">
        <v>470</v>
      </c>
      <c r="E871" s="427" t="s">
        <v>487</v>
      </c>
      <c r="F871" s="426" t="s">
        <v>488</v>
      </c>
      <c r="G871" s="426" t="s">
        <v>249</v>
      </c>
      <c r="H871" s="426" t="s">
        <v>489</v>
      </c>
      <c r="I871" s="426">
        <v>23</v>
      </c>
      <c r="J871" s="426" t="s">
        <v>596</v>
      </c>
      <c r="K871" s="426" t="s">
        <v>458</v>
      </c>
      <c r="L871" s="426" t="s">
        <v>969</v>
      </c>
      <c r="M871" s="426">
        <v>2020</v>
      </c>
      <c r="N871" s="426" t="s">
        <v>657</v>
      </c>
      <c r="O871" s="426" t="s">
        <v>729</v>
      </c>
      <c r="P871" s="426" t="s">
        <v>651</v>
      </c>
      <c r="Q871" s="426">
        <v>4</v>
      </c>
      <c r="R871" s="426">
        <v>813</v>
      </c>
      <c r="S871" s="426" t="s">
        <v>970</v>
      </c>
      <c r="T871" s="426">
        <v>6</v>
      </c>
      <c r="U871" s="426"/>
    </row>
    <row r="872" ht="13.5" spans="1:21">
      <c r="A872" s="426" t="s">
        <v>596</v>
      </c>
      <c r="B872" s="426" t="s">
        <v>458</v>
      </c>
      <c r="C872" s="426">
        <v>2020</v>
      </c>
      <c r="D872" s="426" t="s">
        <v>470</v>
      </c>
      <c r="E872" s="427" t="s">
        <v>467</v>
      </c>
      <c r="F872" s="426" t="s">
        <v>468</v>
      </c>
      <c r="G872" s="426" t="s">
        <v>249</v>
      </c>
      <c r="H872" s="426" t="s">
        <v>469</v>
      </c>
      <c r="I872" s="426">
        <v>24</v>
      </c>
      <c r="J872" s="426" t="s">
        <v>596</v>
      </c>
      <c r="K872" s="426" t="s">
        <v>458</v>
      </c>
      <c r="L872" s="426" t="s">
        <v>969</v>
      </c>
      <c r="M872" s="426">
        <v>2020</v>
      </c>
      <c r="N872" s="426" t="s">
        <v>657</v>
      </c>
      <c r="O872" s="426" t="s">
        <v>729</v>
      </c>
      <c r="P872" s="426" t="s">
        <v>651</v>
      </c>
      <c r="Q872" s="426">
        <v>5</v>
      </c>
      <c r="R872" s="426">
        <v>814</v>
      </c>
      <c r="S872" s="426" t="s">
        <v>971</v>
      </c>
      <c r="T872" s="426">
        <v>2</v>
      </c>
      <c r="U872" s="426"/>
    </row>
    <row r="873" ht="13.5" spans="1:21">
      <c r="A873" s="426" t="s">
        <v>596</v>
      </c>
      <c r="B873" s="426" t="s">
        <v>458</v>
      </c>
      <c r="C873" s="426">
        <v>2020</v>
      </c>
      <c r="D873" s="426" t="s">
        <v>470</v>
      </c>
      <c r="E873" s="427" t="s">
        <v>474</v>
      </c>
      <c r="F873" s="426" t="s">
        <v>475</v>
      </c>
      <c r="G873" s="426" t="s">
        <v>249</v>
      </c>
      <c r="H873" s="426" t="s">
        <v>476</v>
      </c>
      <c r="I873" s="426">
        <v>25</v>
      </c>
      <c r="J873" s="426" t="s">
        <v>596</v>
      </c>
      <c r="K873" s="426" t="s">
        <v>458</v>
      </c>
      <c r="L873" s="426" t="s">
        <v>969</v>
      </c>
      <c r="M873" s="426">
        <v>2020</v>
      </c>
      <c r="N873" s="426" t="s">
        <v>657</v>
      </c>
      <c r="O873" s="426" t="s">
        <v>729</v>
      </c>
      <c r="P873" s="426" t="s">
        <v>651</v>
      </c>
      <c r="Q873" s="426">
        <v>5</v>
      </c>
      <c r="R873" s="426">
        <v>814</v>
      </c>
      <c r="S873" s="426" t="s">
        <v>971</v>
      </c>
      <c r="T873" s="426">
        <v>2</v>
      </c>
      <c r="U873" s="426"/>
    </row>
    <row r="874" ht="13.5" spans="1:21">
      <c r="A874" s="426" t="s">
        <v>596</v>
      </c>
      <c r="B874" s="426" t="s">
        <v>458</v>
      </c>
      <c r="C874" s="426">
        <v>2020</v>
      </c>
      <c r="D874" s="426" t="s">
        <v>470</v>
      </c>
      <c r="E874" s="427" t="s">
        <v>487</v>
      </c>
      <c r="F874" s="426" t="s">
        <v>488</v>
      </c>
      <c r="G874" s="426" t="s">
        <v>249</v>
      </c>
      <c r="H874" s="426" t="s">
        <v>489</v>
      </c>
      <c r="I874" s="426">
        <v>23</v>
      </c>
      <c r="J874" s="426" t="s">
        <v>596</v>
      </c>
      <c r="K874" s="426" t="s">
        <v>458</v>
      </c>
      <c r="L874" s="426" t="s">
        <v>969</v>
      </c>
      <c r="M874" s="426">
        <v>2020</v>
      </c>
      <c r="N874" s="426" t="s">
        <v>657</v>
      </c>
      <c r="O874" s="426" t="s">
        <v>729</v>
      </c>
      <c r="P874" s="426" t="s">
        <v>651</v>
      </c>
      <c r="Q874" s="426">
        <v>5</v>
      </c>
      <c r="R874" s="426">
        <v>814</v>
      </c>
      <c r="S874" s="426" t="s">
        <v>971</v>
      </c>
      <c r="T874" s="426">
        <v>2</v>
      </c>
      <c r="U874" s="426"/>
    </row>
    <row r="875" ht="13.5" spans="1:21">
      <c r="A875" s="426" t="s">
        <v>596</v>
      </c>
      <c r="B875" s="426" t="s">
        <v>458</v>
      </c>
      <c r="C875" s="426">
        <v>2020</v>
      </c>
      <c r="D875" s="426" t="s">
        <v>470</v>
      </c>
      <c r="E875" s="427" t="s">
        <v>467</v>
      </c>
      <c r="F875" s="426" t="s">
        <v>468</v>
      </c>
      <c r="G875" s="426" t="s">
        <v>249</v>
      </c>
      <c r="H875" s="426" t="s">
        <v>469</v>
      </c>
      <c r="I875" s="426">
        <v>24</v>
      </c>
      <c r="J875" s="426" t="s">
        <v>596</v>
      </c>
      <c r="K875" s="426" t="s">
        <v>458</v>
      </c>
      <c r="L875" s="426" t="s">
        <v>969</v>
      </c>
      <c r="M875" s="426">
        <v>2020</v>
      </c>
      <c r="N875" s="426" t="s">
        <v>657</v>
      </c>
      <c r="O875" s="426" t="s">
        <v>729</v>
      </c>
      <c r="P875" s="426" t="s">
        <v>651</v>
      </c>
      <c r="Q875" s="426">
        <v>6</v>
      </c>
      <c r="R875" s="426">
        <v>815</v>
      </c>
      <c r="S875" s="426" t="s">
        <v>972</v>
      </c>
      <c r="T875" s="426">
        <v>2</v>
      </c>
      <c r="U875" s="426"/>
    </row>
    <row r="876" ht="13.5" spans="1:21">
      <c r="A876" s="426" t="s">
        <v>596</v>
      </c>
      <c r="B876" s="426" t="s">
        <v>458</v>
      </c>
      <c r="C876" s="426">
        <v>2020</v>
      </c>
      <c r="D876" s="426" t="s">
        <v>470</v>
      </c>
      <c r="E876" s="427" t="s">
        <v>474</v>
      </c>
      <c r="F876" s="426" t="s">
        <v>475</v>
      </c>
      <c r="G876" s="426" t="s">
        <v>249</v>
      </c>
      <c r="H876" s="426" t="s">
        <v>476</v>
      </c>
      <c r="I876" s="426">
        <v>25</v>
      </c>
      <c r="J876" s="426" t="s">
        <v>596</v>
      </c>
      <c r="K876" s="426" t="s">
        <v>458</v>
      </c>
      <c r="L876" s="426" t="s">
        <v>969</v>
      </c>
      <c r="M876" s="426">
        <v>2020</v>
      </c>
      <c r="N876" s="426" t="s">
        <v>657</v>
      </c>
      <c r="O876" s="426" t="s">
        <v>729</v>
      </c>
      <c r="P876" s="426" t="s">
        <v>651</v>
      </c>
      <c r="Q876" s="426">
        <v>6</v>
      </c>
      <c r="R876" s="426">
        <v>815</v>
      </c>
      <c r="S876" s="426" t="s">
        <v>972</v>
      </c>
      <c r="T876" s="426">
        <v>2</v>
      </c>
      <c r="U876" s="426"/>
    </row>
    <row r="877" ht="13.5" spans="1:21">
      <c r="A877" s="426" t="s">
        <v>596</v>
      </c>
      <c r="B877" s="426" t="s">
        <v>458</v>
      </c>
      <c r="C877" s="426">
        <v>2020</v>
      </c>
      <c r="D877" s="426" t="s">
        <v>470</v>
      </c>
      <c r="E877" s="427" t="s">
        <v>487</v>
      </c>
      <c r="F877" s="426" t="s">
        <v>488</v>
      </c>
      <c r="G877" s="426" t="s">
        <v>249</v>
      </c>
      <c r="H877" s="426" t="s">
        <v>489</v>
      </c>
      <c r="I877" s="426">
        <v>23</v>
      </c>
      <c r="J877" s="426" t="s">
        <v>596</v>
      </c>
      <c r="K877" s="426" t="s">
        <v>458</v>
      </c>
      <c r="L877" s="426" t="s">
        <v>969</v>
      </c>
      <c r="M877" s="426">
        <v>2020</v>
      </c>
      <c r="N877" s="426" t="s">
        <v>657</v>
      </c>
      <c r="O877" s="426" t="s">
        <v>729</v>
      </c>
      <c r="P877" s="426" t="s">
        <v>651</v>
      </c>
      <c r="Q877" s="426">
        <v>6</v>
      </c>
      <c r="R877" s="426">
        <v>815</v>
      </c>
      <c r="S877" s="426" t="s">
        <v>972</v>
      </c>
      <c r="T877" s="426">
        <v>2</v>
      </c>
      <c r="U877" s="426"/>
    </row>
    <row r="878" ht="13.5" spans="1:21">
      <c r="A878" s="426" t="s">
        <v>596</v>
      </c>
      <c r="B878" s="426" t="s">
        <v>458</v>
      </c>
      <c r="C878" s="426">
        <v>2020</v>
      </c>
      <c r="D878" s="426" t="s">
        <v>470</v>
      </c>
      <c r="E878" s="427" t="s">
        <v>467</v>
      </c>
      <c r="F878" s="426" t="s">
        <v>468</v>
      </c>
      <c r="G878" s="426" t="s">
        <v>249</v>
      </c>
      <c r="H878" s="426" t="s">
        <v>469</v>
      </c>
      <c r="I878" s="426">
        <v>24</v>
      </c>
      <c r="J878" s="426" t="s">
        <v>596</v>
      </c>
      <c r="K878" s="426" t="s">
        <v>458</v>
      </c>
      <c r="L878" s="426" t="s">
        <v>969</v>
      </c>
      <c r="M878" s="426">
        <v>2020</v>
      </c>
      <c r="N878" s="426" t="s">
        <v>657</v>
      </c>
      <c r="O878" s="426" t="s">
        <v>729</v>
      </c>
      <c r="P878" s="426" t="s">
        <v>651</v>
      </c>
      <c r="Q878" s="426">
        <v>7</v>
      </c>
      <c r="R878" s="426">
        <v>816</v>
      </c>
      <c r="S878" s="426" t="s">
        <v>973</v>
      </c>
      <c r="T878" s="426">
        <v>3</v>
      </c>
      <c r="U878" s="426"/>
    </row>
    <row r="879" ht="13.5" spans="1:21">
      <c r="A879" s="426" t="s">
        <v>596</v>
      </c>
      <c r="B879" s="426" t="s">
        <v>458</v>
      </c>
      <c r="C879" s="426">
        <v>2020</v>
      </c>
      <c r="D879" s="426" t="s">
        <v>470</v>
      </c>
      <c r="E879" s="427" t="s">
        <v>474</v>
      </c>
      <c r="F879" s="426" t="s">
        <v>475</v>
      </c>
      <c r="G879" s="426" t="s">
        <v>249</v>
      </c>
      <c r="H879" s="426" t="s">
        <v>476</v>
      </c>
      <c r="I879" s="426">
        <v>25</v>
      </c>
      <c r="J879" s="426" t="s">
        <v>596</v>
      </c>
      <c r="K879" s="426" t="s">
        <v>458</v>
      </c>
      <c r="L879" s="426" t="s">
        <v>969</v>
      </c>
      <c r="M879" s="426">
        <v>2020</v>
      </c>
      <c r="N879" s="426" t="s">
        <v>657</v>
      </c>
      <c r="O879" s="426" t="s">
        <v>729</v>
      </c>
      <c r="P879" s="426" t="s">
        <v>651</v>
      </c>
      <c r="Q879" s="426">
        <v>7</v>
      </c>
      <c r="R879" s="426">
        <v>816</v>
      </c>
      <c r="S879" s="426" t="s">
        <v>973</v>
      </c>
      <c r="T879" s="426">
        <v>3</v>
      </c>
      <c r="U879" s="426"/>
    </row>
    <row r="880" ht="13.5" spans="1:21">
      <c r="A880" s="426" t="s">
        <v>596</v>
      </c>
      <c r="B880" s="426" t="s">
        <v>458</v>
      </c>
      <c r="C880" s="426">
        <v>2020</v>
      </c>
      <c r="D880" s="426" t="s">
        <v>470</v>
      </c>
      <c r="E880" s="427" t="s">
        <v>487</v>
      </c>
      <c r="F880" s="426" t="s">
        <v>488</v>
      </c>
      <c r="G880" s="426" t="s">
        <v>249</v>
      </c>
      <c r="H880" s="426" t="s">
        <v>489</v>
      </c>
      <c r="I880" s="426">
        <v>23</v>
      </c>
      <c r="J880" s="426" t="s">
        <v>596</v>
      </c>
      <c r="K880" s="426" t="s">
        <v>458</v>
      </c>
      <c r="L880" s="426" t="s">
        <v>969</v>
      </c>
      <c r="M880" s="426">
        <v>2020</v>
      </c>
      <c r="N880" s="426" t="s">
        <v>657</v>
      </c>
      <c r="O880" s="426" t="s">
        <v>729</v>
      </c>
      <c r="P880" s="426" t="s">
        <v>651</v>
      </c>
      <c r="Q880" s="426">
        <v>7</v>
      </c>
      <c r="R880" s="426">
        <v>816</v>
      </c>
      <c r="S880" s="426" t="s">
        <v>973</v>
      </c>
      <c r="T880" s="426">
        <v>3</v>
      </c>
      <c r="U880" s="426"/>
    </row>
    <row r="881" ht="13.5" spans="1:21">
      <c r="A881" s="426" t="s">
        <v>596</v>
      </c>
      <c r="B881" s="426" t="s">
        <v>458</v>
      </c>
      <c r="C881" s="426">
        <v>2020</v>
      </c>
      <c r="D881" s="426" t="s">
        <v>470</v>
      </c>
      <c r="E881" s="427" t="s">
        <v>467</v>
      </c>
      <c r="F881" s="426" t="s">
        <v>468</v>
      </c>
      <c r="G881" s="426" t="s">
        <v>249</v>
      </c>
      <c r="H881" s="426" t="s">
        <v>469</v>
      </c>
      <c r="I881" s="426">
        <v>24</v>
      </c>
      <c r="J881" s="426" t="s">
        <v>596</v>
      </c>
      <c r="K881" s="426" t="s">
        <v>458</v>
      </c>
      <c r="L881" s="426" t="s">
        <v>969</v>
      </c>
      <c r="M881" s="426">
        <v>2020</v>
      </c>
      <c r="N881" s="426" t="s">
        <v>657</v>
      </c>
      <c r="O881" s="426" t="s">
        <v>729</v>
      </c>
      <c r="P881" s="426" t="s">
        <v>651</v>
      </c>
      <c r="Q881" s="426">
        <v>8</v>
      </c>
      <c r="R881" s="426">
        <v>817</v>
      </c>
      <c r="S881" s="426" t="s">
        <v>974</v>
      </c>
      <c r="T881" s="426">
        <v>5</v>
      </c>
      <c r="U881" s="426"/>
    </row>
    <row r="882" ht="13.5" spans="1:21">
      <c r="A882" s="426" t="s">
        <v>596</v>
      </c>
      <c r="B882" s="426" t="s">
        <v>458</v>
      </c>
      <c r="C882" s="426">
        <v>2020</v>
      </c>
      <c r="D882" s="426" t="s">
        <v>470</v>
      </c>
      <c r="E882" s="427" t="s">
        <v>474</v>
      </c>
      <c r="F882" s="426" t="s">
        <v>475</v>
      </c>
      <c r="G882" s="426" t="s">
        <v>249</v>
      </c>
      <c r="H882" s="426" t="s">
        <v>476</v>
      </c>
      <c r="I882" s="426">
        <v>25</v>
      </c>
      <c r="J882" s="426" t="s">
        <v>596</v>
      </c>
      <c r="K882" s="426" t="s">
        <v>458</v>
      </c>
      <c r="L882" s="426" t="s">
        <v>969</v>
      </c>
      <c r="M882" s="426">
        <v>2020</v>
      </c>
      <c r="N882" s="426" t="s">
        <v>657</v>
      </c>
      <c r="O882" s="426" t="s">
        <v>729</v>
      </c>
      <c r="P882" s="426" t="s">
        <v>651</v>
      </c>
      <c r="Q882" s="426">
        <v>8</v>
      </c>
      <c r="R882" s="426">
        <v>817</v>
      </c>
      <c r="S882" s="426" t="s">
        <v>974</v>
      </c>
      <c r="T882" s="426">
        <v>5</v>
      </c>
      <c r="U882" s="426"/>
    </row>
    <row r="883" ht="13.5" spans="1:21">
      <c r="A883" s="426" t="s">
        <v>596</v>
      </c>
      <c r="B883" s="426" t="s">
        <v>458</v>
      </c>
      <c r="C883" s="426">
        <v>2020</v>
      </c>
      <c r="D883" s="426" t="s">
        <v>470</v>
      </c>
      <c r="E883" s="427" t="s">
        <v>487</v>
      </c>
      <c r="F883" s="426" t="s">
        <v>488</v>
      </c>
      <c r="G883" s="426" t="s">
        <v>249</v>
      </c>
      <c r="H883" s="426" t="s">
        <v>489</v>
      </c>
      <c r="I883" s="426">
        <v>23</v>
      </c>
      <c r="J883" s="426" t="s">
        <v>596</v>
      </c>
      <c r="K883" s="426" t="s">
        <v>458</v>
      </c>
      <c r="L883" s="426" t="s">
        <v>969</v>
      </c>
      <c r="M883" s="426">
        <v>2020</v>
      </c>
      <c r="N883" s="426" t="s">
        <v>657</v>
      </c>
      <c r="O883" s="426" t="s">
        <v>729</v>
      </c>
      <c r="P883" s="426" t="s">
        <v>651</v>
      </c>
      <c r="Q883" s="426">
        <v>8</v>
      </c>
      <c r="R883" s="426">
        <v>817</v>
      </c>
      <c r="S883" s="426" t="s">
        <v>974</v>
      </c>
      <c r="T883" s="426">
        <v>5</v>
      </c>
      <c r="U883" s="426"/>
    </row>
    <row r="884" ht="13.5" spans="1:21">
      <c r="A884" s="426" t="s">
        <v>597</v>
      </c>
      <c r="B884" s="426" t="s">
        <v>458</v>
      </c>
      <c r="C884" s="426">
        <v>2020</v>
      </c>
      <c r="D884" s="426" t="s">
        <v>466</v>
      </c>
      <c r="E884" s="427" t="s">
        <v>464</v>
      </c>
      <c r="F884" s="426" t="s">
        <v>465</v>
      </c>
      <c r="G884" s="426" t="s">
        <v>249</v>
      </c>
      <c r="H884" s="426" t="s">
        <v>459</v>
      </c>
      <c r="I884" s="426">
        <v>20</v>
      </c>
      <c r="J884" s="426" t="s">
        <v>597</v>
      </c>
      <c r="K884" s="426" t="s">
        <v>458</v>
      </c>
      <c r="L884" s="426" t="s">
        <v>885</v>
      </c>
      <c r="M884" s="426">
        <v>2020</v>
      </c>
      <c r="N884" s="426" t="s">
        <v>649</v>
      </c>
      <c r="O884" s="426" t="s">
        <v>654</v>
      </c>
      <c r="P884" s="426" t="s">
        <v>651</v>
      </c>
      <c r="Q884" s="426">
        <v>45</v>
      </c>
      <c r="R884" s="426">
        <v>818</v>
      </c>
      <c r="S884" s="426" t="s">
        <v>754</v>
      </c>
      <c r="T884" s="426">
        <v>4</v>
      </c>
      <c r="U884" s="426"/>
    </row>
    <row r="885" ht="13.5" spans="1:21">
      <c r="A885" s="426" t="s">
        <v>597</v>
      </c>
      <c r="B885" s="426" t="s">
        <v>458</v>
      </c>
      <c r="C885" s="426">
        <v>2020</v>
      </c>
      <c r="D885" s="426" t="s">
        <v>466</v>
      </c>
      <c r="E885" s="427" t="s">
        <v>484</v>
      </c>
      <c r="F885" s="426" t="s">
        <v>485</v>
      </c>
      <c r="G885" s="426" t="s">
        <v>249</v>
      </c>
      <c r="H885" s="426" t="s">
        <v>481</v>
      </c>
      <c r="I885" s="426">
        <v>3</v>
      </c>
      <c r="J885" s="426" t="s">
        <v>597</v>
      </c>
      <c r="K885" s="426" t="s">
        <v>458</v>
      </c>
      <c r="L885" s="426" t="s">
        <v>885</v>
      </c>
      <c r="M885" s="426">
        <v>2020</v>
      </c>
      <c r="N885" s="426" t="s">
        <v>649</v>
      </c>
      <c r="O885" s="426" t="s">
        <v>654</v>
      </c>
      <c r="P885" s="426" t="s">
        <v>651</v>
      </c>
      <c r="Q885" s="426">
        <v>45</v>
      </c>
      <c r="R885" s="426">
        <v>818</v>
      </c>
      <c r="S885" s="426" t="s">
        <v>754</v>
      </c>
      <c r="T885" s="426">
        <v>4</v>
      </c>
      <c r="U885" s="426"/>
    </row>
    <row r="886" ht="13.5" spans="1:21">
      <c r="A886" s="426" t="s">
        <v>597</v>
      </c>
      <c r="B886" s="426" t="s">
        <v>458</v>
      </c>
      <c r="C886" s="426">
        <v>2020</v>
      </c>
      <c r="D886" s="426" t="s">
        <v>466</v>
      </c>
      <c r="E886" s="427" t="s">
        <v>464</v>
      </c>
      <c r="F886" s="426" t="s">
        <v>465</v>
      </c>
      <c r="G886" s="426" t="s">
        <v>249</v>
      </c>
      <c r="H886" s="426" t="s">
        <v>459</v>
      </c>
      <c r="I886" s="426">
        <v>20</v>
      </c>
      <c r="J886" s="426" t="s">
        <v>597</v>
      </c>
      <c r="K886" s="426" t="s">
        <v>458</v>
      </c>
      <c r="L886" s="426" t="s">
        <v>885</v>
      </c>
      <c r="M886" s="426">
        <v>2020</v>
      </c>
      <c r="N886" s="426" t="s">
        <v>649</v>
      </c>
      <c r="O886" s="426" t="s">
        <v>654</v>
      </c>
      <c r="P886" s="426" t="s">
        <v>651</v>
      </c>
      <c r="Q886" s="426">
        <v>46</v>
      </c>
      <c r="R886" s="426">
        <v>819</v>
      </c>
      <c r="S886" s="426" t="s">
        <v>755</v>
      </c>
      <c r="T886" s="426">
        <v>4</v>
      </c>
      <c r="U886" s="426"/>
    </row>
    <row r="887" ht="13.5" spans="1:21">
      <c r="A887" s="426" t="s">
        <v>597</v>
      </c>
      <c r="B887" s="426" t="s">
        <v>458</v>
      </c>
      <c r="C887" s="426">
        <v>2020</v>
      </c>
      <c r="D887" s="426" t="s">
        <v>466</v>
      </c>
      <c r="E887" s="427" t="s">
        <v>484</v>
      </c>
      <c r="F887" s="426" t="s">
        <v>485</v>
      </c>
      <c r="G887" s="426" t="s">
        <v>249</v>
      </c>
      <c r="H887" s="426" t="s">
        <v>481</v>
      </c>
      <c r="I887" s="426">
        <v>3</v>
      </c>
      <c r="J887" s="426" t="s">
        <v>597</v>
      </c>
      <c r="K887" s="426" t="s">
        <v>458</v>
      </c>
      <c r="L887" s="426" t="s">
        <v>885</v>
      </c>
      <c r="M887" s="426">
        <v>2020</v>
      </c>
      <c r="N887" s="426" t="s">
        <v>649</v>
      </c>
      <c r="O887" s="426" t="s">
        <v>654</v>
      </c>
      <c r="P887" s="426" t="s">
        <v>651</v>
      </c>
      <c r="Q887" s="426">
        <v>46</v>
      </c>
      <c r="R887" s="426">
        <v>819</v>
      </c>
      <c r="S887" s="426" t="s">
        <v>755</v>
      </c>
      <c r="T887" s="426">
        <v>4</v>
      </c>
      <c r="U887" s="426"/>
    </row>
    <row r="888" ht="13.5" spans="1:21">
      <c r="A888" s="426" t="s">
        <v>597</v>
      </c>
      <c r="B888" s="426" t="s">
        <v>458</v>
      </c>
      <c r="C888" s="426">
        <v>2020</v>
      </c>
      <c r="D888" s="426" t="s">
        <v>466</v>
      </c>
      <c r="E888" s="427" t="s">
        <v>464</v>
      </c>
      <c r="F888" s="426" t="s">
        <v>465</v>
      </c>
      <c r="G888" s="426" t="s">
        <v>249</v>
      </c>
      <c r="H888" s="426" t="s">
        <v>459</v>
      </c>
      <c r="I888" s="426">
        <v>20</v>
      </c>
      <c r="J888" s="426" t="s">
        <v>597</v>
      </c>
      <c r="K888" s="426" t="s">
        <v>458</v>
      </c>
      <c r="L888" s="426" t="s">
        <v>885</v>
      </c>
      <c r="M888" s="426">
        <v>2020</v>
      </c>
      <c r="N888" s="426" t="s">
        <v>649</v>
      </c>
      <c r="O888" s="426" t="s">
        <v>654</v>
      </c>
      <c r="P888" s="426" t="s">
        <v>651</v>
      </c>
      <c r="Q888" s="426">
        <v>47</v>
      </c>
      <c r="R888" s="426">
        <v>820</v>
      </c>
      <c r="S888" s="426" t="s">
        <v>756</v>
      </c>
      <c r="T888" s="426">
        <v>4</v>
      </c>
      <c r="U888" s="426"/>
    </row>
    <row r="889" ht="13.5" spans="1:21">
      <c r="A889" s="426" t="s">
        <v>597</v>
      </c>
      <c r="B889" s="426" t="s">
        <v>458</v>
      </c>
      <c r="C889" s="426">
        <v>2020</v>
      </c>
      <c r="D889" s="426" t="s">
        <v>466</v>
      </c>
      <c r="E889" s="427" t="s">
        <v>484</v>
      </c>
      <c r="F889" s="426" t="s">
        <v>485</v>
      </c>
      <c r="G889" s="426" t="s">
        <v>249</v>
      </c>
      <c r="H889" s="426" t="s">
        <v>481</v>
      </c>
      <c r="I889" s="426">
        <v>3</v>
      </c>
      <c r="J889" s="426" t="s">
        <v>597</v>
      </c>
      <c r="K889" s="426" t="s">
        <v>458</v>
      </c>
      <c r="L889" s="426" t="s">
        <v>885</v>
      </c>
      <c r="M889" s="426">
        <v>2020</v>
      </c>
      <c r="N889" s="426" t="s">
        <v>649</v>
      </c>
      <c r="O889" s="426" t="s">
        <v>654</v>
      </c>
      <c r="P889" s="426" t="s">
        <v>651</v>
      </c>
      <c r="Q889" s="426">
        <v>47</v>
      </c>
      <c r="R889" s="426">
        <v>820</v>
      </c>
      <c r="S889" s="426" t="s">
        <v>756</v>
      </c>
      <c r="T889" s="426">
        <v>4</v>
      </c>
      <c r="U889" s="426"/>
    </row>
    <row r="890" ht="13.5" spans="1:21">
      <c r="A890" s="426" t="s">
        <v>597</v>
      </c>
      <c r="B890" s="426" t="s">
        <v>458</v>
      </c>
      <c r="C890" s="426">
        <v>2020</v>
      </c>
      <c r="D890" s="426" t="s">
        <v>466</v>
      </c>
      <c r="E890" s="427" t="s">
        <v>464</v>
      </c>
      <c r="F890" s="426" t="s">
        <v>465</v>
      </c>
      <c r="G890" s="426" t="s">
        <v>249</v>
      </c>
      <c r="H890" s="426" t="s">
        <v>459</v>
      </c>
      <c r="I890" s="426">
        <v>20</v>
      </c>
      <c r="J890" s="426" t="s">
        <v>597</v>
      </c>
      <c r="K890" s="426" t="s">
        <v>458</v>
      </c>
      <c r="L890" s="426" t="s">
        <v>885</v>
      </c>
      <c r="M890" s="426">
        <v>2020</v>
      </c>
      <c r="N890" s="426" t="s">
        <v>649</v>
      </c>
      <c r="O890" s="426" t="s">
        <v>654</v>
      </c>
      <c r="P890" s="426" t="s">
        <v>651</v>
      </c>
      <c r="Q890" s="426">
        <v>48</v>
      </c>
      <c r="R890" s="426">
        <v>821</v>
      </c>
      <c r="S890" s="426" t="s">
        <v>758</v>
      </c>
      <c r="T890" s="426">
        <v>2</v>
      </c>
      <c r="U890" s="426"/>
    </row>
    <row r="891" ht="13.5" spans="1:21">
      <c r="A891" s="426" t="s">
        <v>597</v>
      </c>
      <c r="B891" s="426" t="s">
        <v>458</v>
      </c>
      <c r="C891" s="426">
        <v>2020</v>
      </c>
      <c r="D891" s="426" t="s">
        <v>466</v>
      </c>
      <c r="E891" s="427" t="s">
        <v>484</v>
      </c>
      <c r="F891" s="426" t="s">
        <v>485</v>
      </c>
      <c r="G891" s="426" t="s">
        <v>249</v>
      </c>
      <c r="H891" s="426" t="s">
        <v>481</v>
      </c>
      <c r="I891" s="426">
        <v>3</v>
      </c>
      <c r="J891" s="426" t="s">
        <v>597</v>
      </c>
      <c r="K891" s="426" t="s">
        <v>458</v>
      </c>
      <c r="L891" s="426" t="s">
        <v>885</v>
      </c>
      <c r="M891" s="426">
        <v>2020</v>
      </c>
      <c r="N891" s="426" t="s">
        <v>649</v>
      </c>
      <c r="O891" s="426" t="s">
        <v>654</v>
      </c>
      <c r="P891" s="426" t="s">
        <v>651</v>
      </c>
      <c r="Q891" s="426">
        <v>48</v>
      </c>
      <c r="R891" s="426">
        <v>821</v>
      </c>
      <c r="S891" s="426" t="s">
        <v>758</v>
      </c>
      <c r="T891" s="426">
        <v>2</v>
      </c>
      <c r="U891" s="426"/>
    </row>
    <row r="892" ht="13.5" spans="1:21">
      <c r="A892" s="426" t="s">
        <v>597</v>
      </c>
      <c r="B892" s="426" t="s">
        <v>458</v>
      </c>
      <c r="C892" s="426">
        <v>2020</v>
      </c>
      <c r="D892" s="426" t="s">
        <v>466</v>
      </c>
      <c r="E892" s="427" t="s">
        <v>464</v>
      </c>
      <c r="F892" s="426" t="s">
        <v>465</v>
      </c>
      <c r="G892" s="426" t="s">
        <v>249</v>
      </c>
      <c r="H892" s="426" t="s">
        <v>459</v>
      </c>
      <c r="I892" s="426">
        <v>20</v>
      </c>
      <c r="J892" s="426" t="s">
        <v>597</v>
      </c>
      <c r="K892" s="426" t="s">
        <v>458</v>
      </c>
      <c r="L892" s="426" t="s">
        <v>885</v>
      </c>
      <c r="M892" s="426">
        <v>2020</v>
      </c>
      <c r="N892" s="426" t="s">
        <v>657</v>
      </c>
      <c r="O892" s="426" t="s">
        <v>729</v>
      </c>
      <c r="P892" s="426" t="s">
        <v>651</v>
      </c>
      <c r="Q892" s="426">
        <v>49</v>
      </c>
      <c r="R892" s="426">
        <v>822</v>
      </c>
      <c r="S892" s="426" t="s">
        <v>975</v>
      </c>
      <c r="T892" s="426">
        <v>2</v>
      </c>
      <c r="U892" s="426"/>
    </row>
    <row r="893" ht="13.5" spans="1:21">
      <c r="A893" s="426" t="s">
        <v>597</v>
      </c>
      <c r="B893" s="426" t="s">
        <v>458</v>
      </c>
      <c r="C893" s="426">
        <v>2020</v>
      </c>
      <c r="D893" s="426" t="s">
        <v>466</v>
      </c>
      <c r="E893" s="427" t="s">
        <v>484</v>
      </c>
      <c r="F893" s="426" t="s">
        <v>485</v>
      </c>
      <c r="G893" s="426" t="s">
        <v>249</v>
      </c>
      <c r="H893" s="426" t="s">
        <v>481</v>
      </c>
      <c r="I893" s="426">
        <v>3</v>
      </c>
      <c r="J893" s="426" t="s">
        <v>597</v>
      </c>
      <c r="K893" s="426" t="s">
        <v>458</v>
      </c>
      <c r="L893" s="426" t="s">
        <v>885</v>
      </c>
      <c r="M893" s="426">
        <v>2020</v>
      </c>
      <c r="N893" s="426" t="s">
        <v>657</v>
      </c>
      <c r="O893" s="426" t="s">
        <v>729</v>
      </c>
      <c r="P893" s="426" t="s">
        <v>651</v>
      </c>
      <c r="Q893" s="426">
        <v>49</v>
      </c>
      <c r="R893" s="426">
        <v>822</v>
      </c>
      <c r="S893" s="426" t="s">
        <v>975</v>
      </c>
      <c r="T893" s="426">
        <v>2</v>
      </c>
      <c r="U893" s="426"/>
    </row>
    <row r="894" ht="13.5" spans="1:21">
      <c r="A894" s="426" t="s">
        <v>597</v>
      </c>
      <c r="B894" s="426" t="s">
        <v>458</v>
      </c>
      <c r="C894" s="426">
        <v>2020</v>
      </c>
      <c r="D894" s="426" t="s">
        <v>466</v>
      </c>
      <c r="E894" s="427" t="s">
        <v>464</v>
      </c>
      <c r="F894" s="426" t="s">
        <v>465</v>
      </c>
      <c r="G894" s="426" t="s">
        <v>249</v>
      </c>
      <c r="H894" s="426" t="s">
        <v>459</v>
      </c>
      <c r="I894" s="426">
        <v>20</v>
      </c>
      <c r="J894" s="426" t="s">
        <v>597</v>
      </c>
      <c r="K894" s="426" t="s">
        <v>458</v>
      </c>
      <c r="L894" s="426" t="s">
        <v>885</v>
      </c>
      <c r="M894" s="426">
        <v>2020</v>
      </c>
      <c r="N894" s="426" t="s">
        <v>649</v>
      </c>
      <c r="O894" s="426" t="s">
        <v>654</v>
      </c>
      <c r="P894" s="426" t="s">
        <v>651</v>
      </c>
      <c r="Q894" s="426">
        <v>50</v>
      </c>
      <c r="R894" s="426">
        <v>823</v>
      </c>
      <c r="S894" s="426" t="s">
        <v>976</v>
      </c>
      <c r="T894" s="426">
        <v>2</v>
      </c>
      <c r="U894" s="426"/>
    </row>
    <row r="895" ht="13.5" spans="1:21">
      <c r="A895" s="426" t="s">
        <v>597</v>
      </c>
      <c r="B895" s="426" t="s">
        <v>458</v>
      </c>
      <c r="C895" s="426">
        <v>2020</v>
      </c>
      <c r="D895" s="426" t="s">
        <v>466</v>
      </c>
      <c r="E895" s="427" t="s">
        <v>484</v>
      </c>
      <c r="F895" s="426" t="s">
        <v>485</v>
      </c>
      <c r="G895" s="426" t="s">
        <v>249</v>
      </c>
      <c r="H895" s="426" t="s">
        <v>481</v>
      </c>
      <c r="I895" s="426">
        <v>3</v>
      </c>
      <c r="J895" s="426" t="s">
        <v>597</v>
      </c>
      <c r="K895" s="426" t="s">
        <v>458</v>
      </c>
      <c r="L895" s="426" t="s">
        <v>885</v>
      </c>
      <c r="M895" s="426">
        <v>2020</v>
      </c>
      <c r="N895" s="426" t="s">
        <v>649</v>
      </c>
      <c r="O895" s="426" t="s">
        <v>654</v>
      </c>
      <c r="P895" s="426" t="s">
        <v>651</v>
      </c>
      <c r="Q895" s="426">
        <v>50</v>
      </c>
      <c r="R895" s="426">
        <v>823</v>
      </c>
      <c r="S895" s="426" t="s">
        <v>976</v>
      </c>
      <c r="T895" s="426">
        <v>2</v>
      </c>
      <c r="U895" s="426"/>
    </row>
    <row r="896" ht="13.5" spans="1:21">
      <c r="A896" s="426" t="s">
        <v>597</v>
      </c>
      <c r="B896" s="426" t="s">
        <v>458</v>
      </c>
      <c r="C896" s="426">
        <v>2020</v>
      </c>
      <c r="D896" s="426" t="s">
        <v>466</v>
      </c>
      <c r="E896" s="427" t="s">
        <v>464</v>
      </c>
      <c r="F896" s="426" t="s">
        <v>465</v>
      </c>
      <c r="G896" s="426" t="s">
        <v>249</v>
      </c>
      <c r="H896" s="426" t="s">
        <v>459</v>
      </c>
      <c r="I896" s="426">
        <v>20</v>
      </c>
      <c r="J896" s="426" t="s">
        <v>597</v>
      </c>
      <c r="K896" s="426" t="s">
        <v>458</v>
      </c>
      <c r="L896" s="426" t="s">
        <v>885</v>
      </c>
      <c r="M896" s="426">
        <v>2020</v>
      </c>
      <c r="N896" s="426" t="s">
        <v>657</v>
      </c>
      <c r="O896" s="426" t="s">
        <v>658</v>
      </c>
      <c r="P896" s="426" t="s">
        <v>651</v>
      </c>
      <c r="Q896" s="426">
        <v>51</v>
      </c>
      <c r="R896" s="426">
        <v>824</v>
      </c>
      <c r="S896" s="426" t="s">
        <v>977</v>
      </c>
      <c r="T896" s="426">
        <v>2</v>
      </c>
      <c r="U896" s="426"/>
    </row>
    <row r="897" ht="13.5" spans="1:21">
      <c r="A897" s="426" t="s">
        <v>597</v>
      </c>
      <c r="B897" s="426" t="s">
        <v>458</v>
      </c>
      <c r="C897" s="426">
        <v>2020</v>
      </c>
      <c r="D897" s="426" t="s">
        <v>466</v>
      </c>
      <c r="E897" s="427" t="s">
        <v>484</v>
      </c>
      <c r="F897" s="426" t="s">
        <v>485</v>
      </c>
      <c r="G897" s="426" t="s">
        <v>249</v>
      </c>
      <c r="H897" s="426" t="s">
        <v>481</v>
      </c>
      <c r="I897" s="426">
        <v>3</v>
      </c>
      <c r="J897" s="426" t="s">
        <v>597</v>
      </c>
      <c r="K897" s="426" t="s">
        <v>458</v>
      </c>
      <c r="L897" s="426" t="s">
        <v>885</v>
      </c>
      <c r="M897" s="426">
        <v>2020</v>
      </c>
      <c r="N897" s="426" t="s">
        <v>657</v>
      </c>
      <c r="O897" s="426" t="s">
        <v>658</v>
      </c>
      <c r="P897" s="426" t="s">
        <v>651</v>
      </c>
      <c r="Q897" s="426">
        <v>51</v>
      </c>
      <c r="R897" s="426">
        <v>824</v>
      </c>
      <c r="S897" s="426" t="s">
        <v>977</v>
      </c>
      <c r="T897" s="426">
        <v>2</v>
      </c>
      <c r="U897" s="426"/>
    </row>
    <row r="898" ht="13.5" spans="1:21">
      <c r="A898" s="426" t="s">
        <v>597</v>
      </c>
      <c r="B898" s="426" t="s">
        <v>458</v>
      </c>
      <c r="C898" s="426">
        <v>2020</v>
      </c>
      <c r="D898" s="426" t="s">
        <v>466</v>
      </c>
      <c r="E898" s="427" t="s">
        <v>464</v>
      </c>
      <c r="F898" s="426" t="s">
        <v>465</v>
      </c>
      <c r="G898" s="426" t="s">
        <v>249</v>
      </c>
      <c r="H898" s="426" t="s">
        <v>459</v>
      </c>
      <c r="I898" s="426">
        <v>20</v>
      </c>
      <c r="J898" s="426" t="s">
        <v>597</v>
      </c>
      <c r="K898" s="426" t="s">
        <v>458</v>
      </c>
      <c r="L898" s="426" t="s">
        <v>885</v>
      </c>
      <c r="M898" s="426">
        <v>2020</v>
      </c>
      <c r="N898" s="426" t="s">
        <v>657</v>
      </c>
      <c r="O898" s="426" t="s">
        <v>658</v>
      </c>
      <c r="P898" s="426" t="s">
        <v>651</v>
      </c>
      <c r="Q898" s="426">
        <v>52</v>
      </c>
      <c r="R898" s="426">
        <v>825</v>
      </c>
      <c r="S898" s="426" t="s">
        <v>978</v>
      </c>
      <c r="T898" s="426">
        <v>2</v>
      </c>
      <c r="U898" s="426"/>
    </row>
    <row r="899" ht="13.5" spans="1:21">
      <c r="A899" s="426" t="s">
        <v>597</v>
      </c>
      <c r="B899" s="426" t="s">
        <v>458</v>
      </c>
      <c r="C899" s="426">
        <v>2020</v>
      </c>
      <c r="D899" s="426" t="s">
        <v>466</v>
      </c>
      <c r="E899" s="427" t="s">
        <v>484</v>
      </c>
      <c r="F899" s="426" t="s">
        <v>485</v>
      </c>
      <c r="G899" s="426" t="s">
        <v>249</v>
      </c>
      <c r="H899" s="426" t="s">
        <v>481</v>
      </c>
      <c r="I899" s="426">
        <v>3</v>
      </c>
      <c r="J899" s="426" t="s">
        <v>597</v>
      </c>
      <c r="K899" s="426" t="s">
        <v>458</v>
      </c>
      <c r="L899" s="426" t="s">
        <v>885</v>
      </c>
      <c r="M899" s="426">
        <v>2020</v>
      </c>
      <c r="N899" s="426" t="s">
        <v>657</v>
      </c>
      <c r="O899" s="426" t="s">
        <v>658</v>
      </c>
      <c r="P899" s="426" t="s">
        <v>651</v>
      </c>
      <c r="Q899" s="426">
        <v>52</v>
      </c>
      <c r="R899" s="426">
        <v>825</v>
      </c>
      <c r="S899" s="426" t="s">
        <v>978</v>
      </c>
      <c r="T899" s="426">
        <v>2</v>
      </c>
      <c r="U899" s="426"/>
    </row>
    <row r="900" ht="13.5" spans="1:21">
      <c r="A900" s="426" t="s">
        <v>597</v>
      </c>
      <c r="B900" s="426" t="s">
        <v>458</v>
      </c>
      <c r="C900" s="426">
        <v>2020</v>
      </c>
      <c r="D900" s="426" t="s">
        <v>466</v>
      </c>
      <c r="E900" s="427" t="s">
        <v>464</v>
      </c>
      <c r="F900" s="426" t="s">
        <v>465</v>
      </c>
      <c r="G900" s="426" t="s">
        <v>249</v>
      </c>
      <c r="H900" s="426" t="s">
        <v>459</v>
      </c>
      <c r="I900" s="426">
        <v>20</v>
      </c>
      <c r="J900" s="426" t="s">
        <v>597</v>
      </c>
      <c r="K900" s="426" t="s">
        <v>458</v>
      </c>
      <c r="L900" s="426" t="s">
        <v>885</v>
      </c>
      <c r="M900" s="426">
        <v>2020</v>
      </c>
      <c r="N900" s="426" t="s">
        <v>657</v>
      </c>
      <c r="O900" s="426" t="s">
        <v>658</v>
      </c>
      <c r="P900" s="426" t="s">
        <v>651</v>
      </c>
      <c r="Q900" s="426">
        <v>53</v>
      </c>
      <c r="R900" s="426">
        <v>826</v>
      </c>
      <c r="S900" s="426" t="s">
        <v>979</v>
      </c>
      <c r="T900" s="426">
        <v>2</v>
      </c>
      <c r="U900" s="426"/>
    </row>
    <row r="901" ht="13.5" spans="1:21">
      <c r="A901" s="426" t="s">
        <v>597</v>
      </c>
      <c r="B901" s="426" t="s">
        <v>458</v>
      </c>
      <c r="C901" s="426">
        <v>2020</v>
      </c>
      <c r="D901" s="426" t="s">
        <v>466</v>
      </c>
      <c r="E901" s="427" t="s">
        <v>484</v>
      </c>
      <c r="F901" s="426" t="s">
        <v>485</v>
      </c>
      <c r="G901" s="426" t="s">
        <v>249</v>
      </c>
      <c r="H901" s="426" t="s">
        <v>481</v>
      </c>
      <c r="I901" s="426">
        <v>3</v>
      </c>
      <c r="J901" s="426" t="s">
        <v>597</v>
      </c>
      <c r="K901" s="426" t="s">
        <v>458</v>
      </c>
      <c r="L901" s="426" t="s">
        <v>885</v>
      </c>
      <c r="M901" s="426">
        <v>2020</v>
      </c>
      <c r="N901" s="426" t="s">
        <v>657</v>
      </c>
      <c r="O901" s="426" t="s">
        <v>658</v>
      </c>
      <c r="P901" s="426" t="s">
        <v>651</v>
      </c>
      <c r="Q901" s="426">
        <v>53</v>
      </c>
      <c r="R901" s="426">
        <v>826</v>
      </c>
      <c r="S901" s="426" t="s">
        <v>979</v>
      </c>
      <c r="T901" s="426">
        <v>2</v>
      </c>
      <c r="U901" s="426"/>
    </row>
    <row r="902" ht="13.5" spans="1:21">
      <c r="A902" s="426" t="s">
        <v>597</v>
      </c>
      <c r="B902" s="426" t="s">
        <v>458</v>
      </c>
      <c r="C902" s="426">
        <v>2020</v>
      </c>
      <c r="D902" s="426" t="s">
        <v>466</v>
      </c>
      <c r="E902" s="427" t="s">
        <v>464</v>
      </c>
      <c r="F902" s="426" t="s">
        <v>465</v>
      </c>
      <c r="G902" s="426" t="s">
        <v>249</v>
      </c>
      <c r="H902" s="426" t="s">
        <v>459</v>
      </c>
      <c r="I902" s="426">
        <v>20</v>
      </c>
      <c r="J902" s="426" t="s">
        <v>597</v>
      </c>
      <c r="K902" s="426" t="s">
        <v>458</v>
      </c>
      <c r="L902" s="426" t="s">
        <v>885</v>
      </c>
      <c r="M902" s="426">
        <v>2020</v>
      </c>
      <c r="N902" s="426" t="s">
        <v>657</v>
      </c>
      <c r="O902" s="426" t="s">
        <v>658</v>
      </c>
      <c r="P902" s="426" t="s">
        <v>651</v>
      </c>
      <c r="Q902" s="426">
        <v>54</v>
      </c>
      <c r="R902" s="426">
        <v>827</v>
      </c>
      <c r="S902" s="426" t="s">
        <v>980</v>
      </c>
      <c r="T902" s="426">
        <v>2</v>
      </c>
      <c r="U902" s="426"/>
    </row>
    <row r="903" ht="13.5" spans="1:21">
      <c r="A903" s="426" t="s">
        <v>597</v>
      </c>
      <c r="B903" s="426" t="s">
        <v>458</v>
      </c>
      <c r="C903" s="426">
        <v>2020</v>
      </c>
      <c r="D903" s="426" t="s">
        <v>466</v>
      </c>
      <c r="E903" s="427" t="s">
        <v>484</v>
      </c>
      <c r="F903" s="426" t="s">
        <v>485</v>
      </c>
      <c r="G903" s="426" t="s">
        <v>249</v>
      </c>
      <c r="H903" s="426" t="s">
        <v>481</v>
      </c>
      <c r="I903" s="426">
        <v>3</v>
      </c>
      <c r="J903" s="426" t="s">
        <v>597</v>
      </c>
      <c r="K903" s="426" t="s">
        <v>458</v>
      </c>
      <c r="L903" s="426" t="s">
        <v>885</v>
      </c>
      <c r="M903" s="426">
        <v>2020</v>
      </c>
      <c r="N903" s="426" t="s">
        <v>657</v>
      </c>
      <c r="O903" s="426" t="s">
        <v>658</v>
      </c>
      <c r="P903" s="426" t="s">
        <v>651</v>
      </c>
      <c r="Q903" s="426">
        <v>54</v>
      </c>
      <c r="R903" s="426">
        <v>827</v>
      </c>
      <c r="S903" s="426" t="s">
        <v>980</v>
      </c>
      <c r="T903" s="426">
        <v>2</v>
      </c>
      <c r="U903" s="426"/>
    </row>
    <row r="904" ht="13.5" spans="1:21">
      <c r="A904" s="426" t="s">
        <v>597</v>
      </c>
      <c r="B904" s="426" t="s">
        <v>458</v>
      </c>
      <c r="C904" s="426">
        <v>2020</v>
      </c>
      <c r="D904" s="426" t="s">
        <v>466</v>
      </c>
      <c r="E904" s="427" t="s">
        <v>464</v>
      </c>
      <c r="F904" s="426" t="s">
        <v>465</v>
      </c>
      <c r="G904" s="426" t="s">
        <v>249</v>
      </c>
      <c r="H904" s="426" t="s">
        <v>459</v>
      </c>
      <c r="I904" s="426">
        <v>20</v>
      </c>
      <c r="J904" s="426" t="s">
        <v>597</v>
      </c>
      <c r="K904" s="426" t="s">
        <v>458</v>
      </c>
      <c r="L904" s="426" t="s">
        <v>885</v>
      </c>
      <c r="M904" s="426">
        <v>2020</v>
      </c>
      <c r="N904" s="426" t="s">
        <v>657</v>
      </c>
      <c r="O904" s="426" t="s">
        <v>658</v>
      </c>
      <c r="P904" s="426" t="s">
        <v>659</v>
      </c>
      <c r="Q904" s="426">
        <v>55</v>
      </c>
      <c r="R904" s="426">
        <v>828</v>
      </c>
      <c r="S904" s="426" t="s">
        <v>981</v>
      </c>
      <c r="T904" s="426">
        <v>2</v>
      </c>
      <c r="U904" s="426"/>
    </row>
    <row r="905" ht="13.5" spans="1:21">
      <c r="A905" s="426" t="s">
        <v>597</v>
      </c>
      <c r="B905" s="426" t="s">
        <v>458</v>
      </c>
      <c r="C905" s="426">
        <v>2020</v>
      </c>
      <c r="D905" s="426" t="s">
        <v>466</v>
      </c>
      <c r="E905" s="427" t="s">
        <v>484</v>
      </c>
      <c r="F905" s="426" t="s">
        <v>485</v>
      </c>
      <c r="G905" s="426" t="s">
        <v>249</v>
      </c>
      <c r="H905" s="426" t="s">
        <v>481</v>
      </c>
      <c r="I905" s="426">
        <v>3</v>
      </c>
      <c r="J905" s="426" t="s">
        <v>597</v>
      </c>
      <c r="K905" s="426" t="s">
        <v>458</v>
      </c>
      <c r="L905" s="426" t="s">
        <v>885</v>
      </c>
      <c r="M905" s="426">
        <v>2020</v>
      </c>
      <c r="N905" s="426" t="s">
        <v>657</v>
      </c>
      <c r="O905" s="426" t="s">
        <v>658</v>
      </c>
      <c r="P905" s="426" t="s">
        <v>659</v>
      </c>
      <c r="Q905" s="426">
        <v>55</v>
      </c>
      <c r="R905" s="426">
        <v>828</v>
      </c>
      <c r="S905" s="426" t="s">
        <v>981</v>
      </c>
      <c r="T905" s="426">
        <v>2</v>
      </c>
      <c r="U905" s="426"/>
    </row>
    <row r="906" ht="13.5" spans="1:21">
      <c r="A906" s="426" t="s">
        <v>597</v>
      </c>
      <c r="B906" s="426" t="s">
        <v>458</v>
      </c>
      <c r="C906" s="426">
        <v>2020</v>
      </c>
      <c r="D906" s="426" t="s">
        <v>466</v>
      </c>
      <c r="E906" s="427" t="s">
        <v>464</v>
      </c>
      <c r="F906" s="426" t="s">
        <v>465</v>
      </c>
      <c r="G906" s="426" t="s">
        <v>249</v>
      </c>
      <c r="H906" s="426" t="s">
        <v>459</v>
      </c>
      <c r="I906" s="426">
        <v>20</v>
      </c>
      <c r="J906" s="426" t="s">
        <v>597</v>
      </c>
      <c r="K906" s="426" t="s">
        <v>458</v>
      </c>
      <c r="L906" s="426" t="s">
        <v>885</v>
      </c>
      <c r="M906" s="426">
        <v>2020</v>
      </c>
      <c r="N906" s="426" t="s">
        <v>657</v>
      </c>
      <c r="O906" s="426" t="s">
        <v>658</v>
      </c>
      <c r="P906" s="426" t="s">
        <v>659</v>
      </c>
      <c r="Q906" s="426">
        <v>56</v>
      </c>
      <c r="R906" s="426">
        <v>829</v>
      </c>
      <c r="S906" s="426" t="s">
        <v>982</v>
      </c>
      <c r="T906" s="426">
        <v>2</v>
      </c>
      <c r="U906" s="426"/>
    </row>
    <row r="907" ht="13.5" spans="1:21">
      <c r="A907" s="426" t="s">
        <v>597</v>
      </c>
      <c r="B907" s="426" t="s">
        <v>458</v>
      </c>
      <c r="C907" s="426">
        <v>2020</v>
      </c>
      <c r="D907" s="426" t="s">
        <v>466</v>
      </c>
      <c r="E907" s="427" t="s">
        <v>484</v>
      </c>
      <c r="F907" s="426" t="s">
        <v>485</v>
      </c>
      <c r="G907" s="426" t="s">
        <v>249</v>
      </c>
      <c r="H907" s="426" t="s">
        <v>481</v>
      </c>
      <c r="I907" s="426">
        <v>3</v>
      </c>
      <c r="J907" s="426" t="s">
        <v>597</v>
      </c>
      <c r="K907" s="426" t="s">
        <v>458</v>
      </c>
      <c r="L907" s="426" t="s">
        <v>885</v>
      </c>
      <c r="M907" s="426">
        <v>2020</v>
      </c>
      <c r="N907" s="426" t="s">
        <v>657</v>
      </c>
      <c r="O907" s="426" t="s">
        <v>658</v>
      </c>
      <c r="P907" s="426" t="s">
        <v>659</v>
      </c>
      <c r="Q907" s="426">
        <v>56</v>
      </c>
      <c r="R907" s="426">
        <v>829</v>
      </c>
      <c r="S907" s="426" t="s">
        <v>982</v>
      </c>
      <c r="T907" s="426">
        <v>2</v>
      </c>
      <c r="U907" s="426"/>
    </row>
    <row r="908" ht="13.5" spans="1:21">
      <c r="A908" s="426" t="s">
        <v>598</v>
      </c>
      <c r="B908" s="426" t="s">
        <v>458</v>
      </c>
      <c r="C908" s="426">
        <v>2021</v>
      </c>
      <c r="D908" s="426" t="s">
        <v>460</v>
      </c>
      <c r="E908" s="427" t="s">
        <v>492</v>
      </c>
      <c r="F908" s="426" t="s">
        <v>493</v>
      </c>
      <c r="G908" s="426" t="s">
        <v>249</v>
      </c>
      <c r="H908" s="426" t="s">
        <v>494</v>
      </c>
      <c r="I908" s="426">
        <v>23</v>
      </c>
      <c r="J908" s="426" t="s">
        <v>598</v>
      </c>
      <c r="K908" s="426" t="s">
        <v>458</v>
      </c>
      <c r="L908" s="426" t="s">
        <v>958</v>
      </c>
      <c r="M908" s="426">
        <v>2021</v>
      </c>
      <c r="N908" s="426" t="s">
        <v>649</v>
      </c>
      <c r="O908" s="426" t="s">
        <v>650</v>
      </c>
      <c r="P908" s="426" t="s">
        <v>651</v>
      </c>
      <c r="Q908" s="426">
        <v>10</v>
      </c>
      <c r="R908" s="426">
        <v>830</v>
      </c>
      <c r="S908" s="426" t="s">
        <v>836</v>
      </c>
      <c r="T908" s="426">
        <v>2</v>
      </c>
      <c r="U908" s="426"/>
    </row>
    <row r="909" ht="13.5" spans="1:21">
      <c r="A909" s="426" t="s">
        <v>598</v>
      </c>
      <c r="B909" s="426" t="s">
        <v>458</v>
      </c>
      <c r="C909" s="426">
        <v>2021</v>
      </c>
      <c r="D909" s="426" t="s">
        <v>460</v>
      </c>
      <c r="E909" s="427" t="s">
        <v>511</v>
      </c>
      <c r="F909" s="426" t="s">
        <v>512</v>
      </c>
      <c r="G909" s="426" t="s">
        <v>249</v>
      </c>
      <c r="H909" s="426" t="s">
        <v>513</v>
      </c>
      <c r="I909" s="426">
        <v>13</v>
      </c>
      <c r="J909" s="426" t="s">
        <v>598</v>
      </c>
      <c r="K909" s="426" t="s">
        <v>458</v>
      </c>
      <c r="L909" s="426" t="s">
        <v>958</v>
      </c>
      <c r="M909" s="426">
        <v>2021</v>
      </c>
      <c r="N909" s="426" t="s">
        <v>649</v>
      </c>
      <c r="O909" s="426" t="s">
        <v>650</v>
      </c>
      <c r="P909" s="426" t="s">
        <v>651</v>
      </c>
      <c r="Q909" s="426">
        <v>10</v>
      </c>
      <c r="R909" s="426">
        <v>830</v>
      </c>
      <c r="S909" s="426" t="s">
        <v>836</v>
      </c>
      <c r="T909" s="426">
        <v>2</v>
      </c>
      <c r="U909" s="426"/>
    </row>
    <row r="910" ht="13.5" spans="1:21">
      <c r="A910" s="426" t="s">
        <v>598</v>
      </c>
      <c r="B910" s="426" t="s">
        <v>458</v>
      </c>
      <c r="C910" s="426">
        <v>2021</v>
      </c>
      <c r="D910" s="426" t="s">
        <v>460</v>
      </c>
      <c r="E910" s="427" t="s">
        <v>492</v>
      </c>
      <c r="F910" s="426" t="s">
        <v>493</v>
      </c>
      <c r="G910" s="426" t="s">
        <v>249</v>
      </c>
      <c r="H910" s="426" t="s">
        <v>494</v>
      </c>
      <c r="I910" s="426">
        <v>23</v>
      </c>
      <c r="J910" s="426" t="s">
        <v>598</v>
      </c>
      <c r="K910" s="426" t="s">
        <v>458</v>
      </c>
      <c r="L910" s="426" t="s">
        <v>958</v>
      </c>
      <c r="M910" s="426">
        <v>2021</v>
      </c>
      <c r="N910" s="426" t="s">
        <v>649</v>
      </c>
      <c r="O910" s="426" t="s">
        <v>654</v>
      </c>
      <c r="P910" s="426" t="s">
        <v>651</v>
      </c>
      <c r="Q910" s="426">
        <v>11</v>
      </c>
      <c r="R910" s="426">
        <v>831</v>
      </c>
      <c r="S910" s="426" t="s">
        <v>837</v>
      </c>
      <c r="T910" s="426">
        <v>4</v>
      </c>
      <c r="U910" s="426"/>
    </row>
    <row r="911" ht="13.5" spans="1:21">
      <c r="A911" s="426" t="s">
        <v>598</v>
      </c>
      <c r="B911" s="426" t="s">
        <v>458</v>
      </c>
      <c r="C911" s="426">
        <v>2021</v>
      </c>
      <c r="D911" s="426" t="s">
        <v>460</v>
      </c>
      <c r="E911" s="427" t="s">
        <v>511</v>
      </c>
      <c r="F911" s="426" t="s">
        <v>512</v>
      </c>
      <c r="G911" s="426" t="s">
        <v>249</v>
      </c>
      <c r="H911" s="426" t="s">
        <v>513</v>
      </c>
      <c r="I911" s="426">
        <v>13</v>
      </c>
      <c r="J911" s="426" t="s">
        <v>598</v>
      </c>
      <c r="K911" s="426" t="s">
        <v>458</v>
      </c>
      <c r="L911" s="426" t="s">
        <v>958</v>
      </c>
      <c r="M911" s="426">
        <v>2021</v>
      </c>
      <c r="N911" s="426" t="s">
        <v>649</v>
      </c>
      <c r="O911" s="426" t="s">
        <v>654</v>
      </c>
      <c r="P911" s="426" t="s">
        <v>651</v>
      </c>
      <c r="Q911" s="426">
        <v>11</v>
      </c>
      <c r="R911" s="426">
        <v>831</v>
      </c>
      <c r="S911" s="426" t="s">
        <v>837</v>
      </c>
      <c r="T911" s="426">
        <v>4</v>
      </c>
      <c r="U911" s="426"/>
    </row>
    <row r="912" ht="13.5" spans="1:21">
      <c r="A912" s="426" t="s">
        <v>598</v>
      </c>
      <c r="B912" s="426" t="s">
        <v>458</v>
      </c>
      <c r="C912" s="426">
        <v>2021</v>
      </c>
      <c r="D912" s="426" t="s">
        <v>460</v>
      </c>
      <c r="E912" s="427" t="s">
        <v>492</v>
      </c>
      <c r="F912" s="426" t="s">
        <v>493</v>
      </c>
      <c r="G912" s="426" t="s">
        <v>249</v>
      </c>
      <c r="H912" s="426" t="s">
        <v>494</v>
      </c>
      <c r="I912" s="426">
        <v>23</v>
      </c>
      <c r="J912" s="426" t="s">
        <v>598</v>
      </c>
      <c r="K912" s="426" t="s">
        <v>458</v>
      </c>
      <c r="L912" s="426" t="s">
        <v>958</v>
      </c>
      <c r="M912" s="426">
        <v>2021</v>
      </c>
      <c r="N912" s="426" t="s">
        <v>649</v>
      </c>
      <c r="O912" s="426" t="s">
        <v>654</v>
      </c>
      <c r="P912" s="426" t="s">
        <v>651</v>
      </c>
      <c r="Q912" s="426">
        <v>12</v>
      </c>
      <c r="R912" s="426">
        <v>832</v>
      </c>
      <c r="S912" s="426" t="s">
        <v>838</v>
      </c>
      <c r="T912" s="426">
        <v>4</v>
      </c>
      <c r="U912" s="426"/>
    </row>
    <row r="913" ht="13.5" spans="1:21">
      <c r="A913" s="426" t="s">
        <v>598</v>
      </c>
      <c r="B913" s="426" t="s">
        <v>458</v>
      </c>
      <c r="C913" s="426">
        <v>2021</v>
      </c>
      <c r="D913" s="426" t="s">
        <v>460</v>
      </c>
      <c r="E913" s="427" t="s">
        <v>511</v>
      </c>
      <c r="F913" s="426" t="s">
        <v>512</v>
      </c>
      <c r="G913" s="426" t="s">
        <v>249</v>
      </c>
      <c r="H913" s="426" t="s">
        <v>513</v>
      </c>
      <c r="I913" s="426">
        <v>13</v>
      </c>
      <c r="J913" s="426" t="s">
        <v>598</v>
      </c>
      <c r="K913" s="426" t="s">
        <v>458</v>
      </c>
      <c r="L913" s="426" t="s">
        <v>958</v>
      </c>
      <c r="M913" s="426">
        <v>2021</v>
      </c>
      <c r="N913" s="426" t="s">
        <v>649</v>
      </c>
      <c r="O913" s="426" t="s">
        <v>654</v>
      </c>
      <c r="P913" s="426" t="s">
        <v>651</v>
      </c>
      <c r="Q913" s="426">
        <v>12</v>
      </c>
      <c r="R913" s="426">
        <v>832</v>
      </c>
      <c r="S913" s="426" t="s">
        <v>838</v>
      </c>
      <c r="T913" s="426">
        <v>4</v>
      </c>
      <c r="U913" s="426"/>
    </row>
    <row r="914" ht="13.5" spans="1:21">
      <c r="A914" s="426" t="s">
        <v>598</v>
      </c>
      <c r="B914" s="426" t="s">
        <v>458</v>
      </c>
      <c r="C914" s="426">
        <v>2021</v>
      </c>
      <c r="D914" s="426" t="s">
        <v>460</v>
      </c>
      <c r="E914" s="427" t="s">
        <v>492</v>
      </c>
      <c r="F914" s="426" t="s">
        <v>493</v>
      </c>
      <c r="G914" s="426" t="s">
        <v>249</v>
      </c>
      <c r="H914" s="426" t="s">
        <v>494</v>
      </c>
      <c r="I914" s="426">
        <v>23</v>
      </c>
      <c r="J914" s="426" t="s">
        <v>598</v>
      </c>
      <c r="K914" s="426" t="s">
        <v>458</v>
      </c>
      <c r="L914" s="426" t="s">
        <v>958</v>
      </c>
      <c r="M914" s="426">
        <v>2021</v>
      </c>
      <c r="N914" s="426" t="s">
        <v>649</v>
      </c>
      <c r="O914" s="426" t="s">
        <v>654</v>
      </c>
      <c r="P914" s="426" t="s">
        <v>651</v>
      </c>
      <c r="Q914" s="426">
        <v>13</v>
      </c>
      <c r="R914" s="426">
        <v>833</v>
      </c>
      <c r="S914" s="426" t="s">
        <v>839</v>
      </c>
      <c r="T914" s="426">
        <v>4</v>
      </c>
      <c r="U914" s="426"/>
    </row>
    <row r="915" ht="13.5" spans="1:21">
      <c r="A915" s="426" t="s">
        <v>598</v>
      </c>
      <c r="B915" s="426" t="s">
        <v>458</v>
      </c>
      <c r="C915" s="426">
        <v>2021</v>
      </c>
      <c r="D915" s="426" t="s">
        <v>460</v>
      </c>
      <c r="E915" s="427" t="s">
        <v>511</v>
      </c>
      <c r="F915" s="426" t="s">
        <v>512</v>
      </c>
      <c r="G915" s="426" t="s">
        <v>249</v>
      </c>
      <c r="H915" s="426" t="s">
        <v>513</v>
      </c>
      <c r="I915" s="426">
        <v>13</v>
      </c>
      <c r="J915" s="426" t="s">
        <v>598</v>
      </c>
      <c r="K915" s="426" t="s">
        <v>458</v>
      </c>
      <c r="L915" s="426" t="s">
        <v>958</v>
      </c>
      <c r="M915" s="426">
        <v>2021</v>
      </c>
      <c r="N915" s="426" t="s">
        <v>649</v>
      </c>
      <c r="O915" s="426" t="s">
        <v>654</v>
      </c>
      <c r="P915" s="426" t="s">
        <v>651</v>
      </c>
      <c r="Q915" s="426">
        <v>13</v>
      </c>
      <c r="R915" s="426">
        <v>833</v>
      </c>
      <c r="S915" s="426" t="s">
        <v>839</v>
      </c>
      <c r="T915" s="426">
        <v>4</v>
      </c>
      <c r="U915" s="426"/>
    </row>
    <row r="916" ht="13.5" spans="1:21">
      <c r="A916" s="426" t="s">
        <v>598</v>
      </c>
      <c r="B916" s="426" t="s">
        <v>458</v>
      </c>
      <c r="C916" s="426">
        <v>2021</v>
      </c>
      <c r="D916" s="426" t="s">
        <v>460</v>
      </c>
      <c r="E916" s="427" t="s">
        <v>492</v>
      </c>
      <c r="F916" s="426" t="s">
        <v>493</v>
      </c>
      <c r="G916" s="426" t="s">
        <v>249</v>
      </c>
      <c r="H916" s="426" t="s">
        <v>494</v>
      </c>
      <c r="I916" s="426">
        <v>23</v>
      </c>
      <c r="J916" s="426" t="s">
        <v>598</v>
      </c>
      <c r="K916" s="426" t="s">
        <v>458</v>
      </c>
      <c r="L916" s="426" t="s">
        <v>958</v>
      </c>
      <c r="M916" s="426">
        <v>2021</v>
      </c>
      <c r="N916" s="426" t="s">
        <v>649</v>
      </c>
      <c r="O916" s="426" t="s">
        <v>654</v>
      </c>
      <c r="P916" s="426" t="s">
        <v>651</v>
      </c>
      <c r="Q916" s="426">
        <v>14</v>
      </c>
      <c r="R916" s="426">
        <v>834</v>
      </c>
      <c r="S916" s="426" t="s">
        <v>840</v>
      </c>
      <c r="T916" s="426">
        <v>2</v>
      </c>
      <c r="U916" s="426"/>
    </row>
    <row r="917" ht="13.5" spans="1:21">
      <c r="A917" s="426" t="s">
        <v>598</v>
      </c>
      <c r="B917" s="426" t="s">
        <v>458</v>
      </c>
      <c r="C917" s="426">
        <v>2021</v>
      </c>
      <c r="D917" s="426" t="s">
        <v>460</v>
      </c>
      <c r="E917" s="427" t="s">
        <v>511</v>
      </c>
      <c r="F917" s="426" t="s">
        <v>512</v>
      </c>
      <c r="G917" s="426" t="s">
        <v>249</v>
      </c>
      <c r="H917" s="426" t="s">
        <v>513</v>
      </c>
      <c r="I917" s="426">
        <v>13</v>
      </c>
      <c r="J917" s="426" t="s">
        <v>598</v>
      </c>
      <c r="K917" s="426" t="s">
        <v>458</v>
      </c>
      <c r="L917" s="426" t="s">
        <v>958</v>
      </c>
      <c r="M917" s="426">
        <v>2021</v>
      </c>
      <c r="N917" s="426" t="s">
        <v>649</v>
      </c>
      <c r="O917" s="426" t="s">
        <v>654</v>
      </c>
      <c r="P917" s="426" t="s">
        <v>651</v>
      </c>
      <c r="Q917" s="426">
        <v>14</v>
      </c>
      <c r="R917" s="426">
        <v>834</v>
      </c>
      <c r="S917" s="426" t="s">
        <v>840</v>
      </c>
      <c r="T917" s="426">
        <v>2</v>
      </c>
      <c r="U917" s="426"/>
    </row>
    <row r="918" ht="13.5" spans="1:21">
      <c r="A918" s="426" t="s">
        <v>598</v>
      </c>
      <c r="B918" s="426" t="s">
        <v>458</v>
      </c>
      <c r="C918" s="426">
        <v>2021</v>
      </c>
      <c r="D918" s="426" t="s">
        <v>460</v>
      </c>
      <c r="E918" s="427" t="s">
        <v>492</v>
      </c>
      <c r="F918" s="426" t="s">
        <v>493</v>
      </c>
      <c r="G918" s="426" t="s">
        <v>249</v>
      </c>
      <c r="H918" s="426" t="s">
        <v>494</v>
      </c>
      <c r="I918" s="426">
        <v>23</v>
      </c>
      <c r="J918" s="426" t="s">
        <v>598</v>
      </c>
      <c r="K918" s="426" t="s">
        <v>458</v>
      </c>
      <c r="L918" s="426" t="s">
        <v>958</v>
      </c>
      <c r="M918" s="426">
        <v>2021</v>
      </c>
      <c r="N918" s="426" t="s">
        <v>649</v>
      </c>
      <c r="O918" s="426" t="s">
        <v>654</v>
      </c>
      <c r="P918" s="426" t="s">
        <v>651</v>
      </c>
      <c r="Q918" s="426">
        <v>15</v>
      </c>
      <c r="R918" s="426">
        <v>835</v>
      </c>
      <c r="S918" s="426" t="s">
        <v>841</v>
      </c>
      <c r="T918" s="426">
        <v>2</v>
      </c>
      <c r="U918" s="426"/>
    </row>
    <row r="919" ht="13.5" spans="1:21">
      <c r="A919" s="426" t="s">
        <v>598</v>
      </c>
      <c r="B919" s="426" t="s">
        <v>458</v>
      </c>
      <c r="C919" s="426">
        <v>2021</v>
      </c>
      <c r="D919" s="426" t="s">
        <v>460</v>
      </c>
      <c r="E919" s="427" t="s">
        <v>511</v>
      </c>
      <c r="F919" s="426" t="s">
        <v>512</v>
      </c>
      <c r="G919" s="426" t="s">
        <v>249</v>
      </c>
      <c r="H919" s="426" t="s">
        <v>513</v>
      </c>
      <c r="I919" s="426">
        <v>13</v>
      </c>
      <c r="J919" s="426" t="s">
        <v>598</v>
      </c>
      <c r="K919" s="426" t="s">
        <v>458</v>
      </c>
      <c r="L919" s="426" t="s">
        <v>958</v>
      </c>
      <c r="M919" s="426">
        <v>2021</v>
      </c>
      <c r="N919" s="426" t="s">
        <v>649</v>
      </c>
      <c r="O919" s="426" t="s">
        <v>654</v>
      </c>
      <c r="P919" s="426" t="s">
        <v>651</v>
      </c>
      <c r="Q919" s="426">
        <v>15</v>
      </c>
      <c r="R919" s="426">
        <v>835</v>
      </c>
      <c r="S919" s="426" t="s">
        <v>841</v>
      </c>
      <c r="T919" s="426">
        <v>2</v>
      </c>
      <c r="U919" s="426"/>
    </row>
    <row r="920" ht="13.5" spans="1:21">
      <c r="A920" s="426" t="s">
        <v>598</v>
      </c>
      <c r="B920" s="426" t="s">
        <v>458</v>
      </c>
      <c r="C920" s="426">
        <v>2021</v>
      </c>
      <c r="D920" s="426" t="s">
        <v>460</v>
      </c>
      <c r="E920" s="427" t="s">
        <v>492</v>
      </c>
      <c r="F920" s="426" t="s">
        <v>493</v>
      </c>
      <c r="G920" s="426" t="s">
        <v>249</v>
      </c>
      <c r="H920" s="426" t="s">
        <v>494</v>
      </c>
      <c r="I920" s="426">
        <v>23</v>
      </c>
      <c r="J920" s="426" t="s">
        <v>598</v>
      </c>
      <c r="K920" s="426" t="s">
        <v>458</v>
      </c>
      <c r="L920" s="426" t="s">
        <v>958</v>
      </c>
      <c r="M920" s="426">
        <v>2021</v>
      </c>
      <c r="N920" s="426" t="s">
        <v>649</v>
      </c>
      <c r="O920" s="426" t="s">
        <v>654</v>
      </c>
      <c r="P920" s="426" t="s">
        <v>651</v>
      </c>
      <c r="Q920" s="426">
        <v>16</v>
      </c>
      <c r="R920" s="426">
        <v>836</v>
      </c>
      <c r="S920" s="426" t="s">
        <v>842</v>
      </c>
      <c r="T920" s="426">
        <v>1</v>
      </c>
      <c r="U920" s="426"/>
    </row>
    <row r="921" ht="13.5" spans="1:21">
      <c r="A921" s="426" t="s">
        <v>598</v>
      </c>
      <c r="B921" s="426" t="s">
        <v>458</v>
      </c>
      <c r="C921" s="426">
        <v>2021</v>
      </c>
      <c r="D921" s="426" t="s">
        <v>460</v>
      </c>
      <c r="E921" s="427" t="s">
        <v>511</v>
      </c>
      <c r="F921" s="426" t="s">
        <v>512</v>
      </c>
      <c r="G921" s="426" t="s">
        <v>249</v>
      </c>
      <c r="H921" s="426" t="s">
        <v>513</v>
      </c>
      <c r="I921" s="426">
        <v>13</v>
      </c>
      <c r="J921" s="426" t="s">
        <v>598</v>
      </c>
      <c r="K921" s="426" t="s">
        <v>458</v>
      </c>
      <c r="L921" s="426" t="s">
        <v>958</v>
      </c>
      <c r="M921" s="426">
        <v>2021</v>
      </c>
      <c r="N921" s="426" t="s">
        <v>649</v>
      </c>
      <c r="O921" s="426" t="s">
        <v>654</v>
      </c>
      <c r="P921" s="426" t="s">
        <v>651</v>
      </c>
      <c r="Q921" s="426">
        <v>16</v>
      </c>
      <c r="R921" s="426">
        <v>836</v>
      </c>
      <c r="S921" s="426" t="s">
        <v>842</v>
      </c>
      <c r="T921" s="426">
        <v>1</v>
      </c>
      <c r="U921" s="426"/>
    </row>
    <row r="922" ht="13.5" spans="1:21">
      <c r="A922" s="426" t="s">
        <v>598</v>
      </c>
      <c r="B922" s="426" t="s">
        <v>458</v>
      </c>
      <c r="C922" s="426">
        <v>2021</v>
      </c>
      <c r="D922" s="426" t="s">
        <v>460</v>
      </c>
      <c r="E922" s="427" t="s">
        <v>492</v>
      </c>
      <c r="F922" s="426" t="s">
        <v>493</v>
      </c>
      <c r="G922" s="426" t="s">
        <v>249</v>
      </c>
      <c r="H922" s="426" t="s">
        <v>494</v>
      </c>
      <c r="I922" s="426">
        <v>23</v>
      </c>
      <c r="J922" s="426" t="s">
        <v>598</v>
      </c>
      <c r="K922" s="426" t="s">
        <v>458</v>
      </c>
      <c r="L922" s="426" t="s">
        <v>958</v>
      </c>
      <c r="M922" s="426">
        <v>2021</v>
      </c>
      <c r="N922" s="426" t="s">
        <v>657</v>
      </c>
      <c r="O922" s="426" t="s">
        <v>729</v>
      </c>
      <c r="P922" s="426" t="s">
        <v>651</v>
      </c>
      <c r="Q922" s="426">
        <v>17</v>
      </c>
      <c r="R922" s="426">
        <v>837</v>
      </c>
      <c r="S922" s="426" t="s">
        <v>983</v>
      </c>
      <c r="T922" s="426">
        <v>2</v>
      </c>
      <c r="U922" s="426"/>
    </row>
    <row r="923" ht="13.5" spans="1:21">
      <c r="A923" s="426" t="s">
        <v>598</v>
      </c>
      <c r="B923" s="426" t="s">
        <v>458</v>
      </c>
      <c r="C923" s="426">
        <v>2021</v>
      </c>
      <c r="D923" s="426" t="s">
        <v>460</v>
      </c>
      <c r="E923" s="427" t="s">
        <v>511</v>
      </c>
      <c r="F923" s="426" t="s">
        <v>512</v>
      </c>
      <c r="G923" s="426" t="s">
        <v>249</v>
      </c>
      <c r="H923" s="426" t="s">
        <v>513</v>
      </c>
      <c r="I923" s="426">
        <v>13</v>
      </c>
      <c r="J923" s="426" t="s">
        <v>598</v>
      </c>
      <c r="K923" s="426" t="s">
        <v>458</v>
      </c>
      <c r="L923" s="426" t="s">
        <v>958</v>
      </c>
      <c r="M923" s="426">
        <v>2021</v>
      </c>
      <c r="N923" s="426" t="s">
        <v>657</v>
      </c>
      <c r="O923" s="426" t="s">
        <v>729</v>
      </c>
      <c r="P923" s="426" t="s">
        <v>651</v>
      </c>
      <c r="Q923" s="426">
        <v>17</v>
      </c>
      <c r="R923" s="426">
        <v>837</v>
      </c>
      <c r="S923" s="426" t="s">
        <v>983</v>
      </c>
      <c r="T923" s="426">
        <v>2</v>
      </c>
      <c r="U923" s="426"/>
    </row>
    <row r="924" ht="13.5" spans="1:21">
      <c r="A924" s="426" t="s">
        <v>598</v>
      </c>
      <c r="B924" s="426" t="s">
        <v>458</v>
      </c>
      <c r="C924" s="426">
        <v>2021</v>
      </c>
      <c r="D924" s="426" t="s">
        <v>460</v>
      </c>
      <c r="E924" s="427" t="s">
        <v>492</v>
      </c>
      <c r="F924" s="426" t="s">
        <v>493</v>
      </c>
      <c r="G924" s="426" t="s">
        <v>249</v>
      </c>
      <c r="H924" s="426" t="s">
        <v>494</v>
      </c>
      <c r="I924" s="426">
        <v>23</v>
      </c>
      <c r="J924" s="426" t="s">
        <v>598</v>
      </c>
      <c r="K924" s="426" t="s">
        <v>458</v>
      </c>
      <c r="L924" s="426" t="s">
        <v>958</v>
      </c>
      <c r="M924" s="426">
        <v>2021</v>
      </c>
      <c r="N924" s="426" t="s">
        <v>657</v>
      </c>
      <c r="O924" s="426" t="s">
        <v>729</v>
      </c>
      <c r="P924" s="426" t="s">
        <v>651</v>
      </c>
      <c r="Q924" s="426">
        <v>18</v>
      </c>
      <c r="R924" s="426">
        <v>838</v>
      </c>
      <c r="S924" s="426" t="s">
        <v>984</v>
      </c>
      <c r="T924" s="426">
        <v>2</v>
      </c>
      <c r="U924" s="426"/>
    </row>
    <row r="925" ht="13.5" spans="1:21">
      <c r="A925" s="426" t="s">
        <v>598</v>
      </c>
      <c r="B925" s="426" t="s">
        <v>458</v>
      </c>
      <c r="C925" s="426">
        <v>2021</v>
      </c>
      <c r="D925" s="426" t="s">
        <v>460</v>
      </c>
      <c r="E925" s="427" t="s">
        <v>511</v>
      </c>
      <c r="F925" s="426" t="s">
        <v>512</v>
      </c>
      <c r="G925" s="426" t="s">
        <v>249</v>
      </c>
      <c r="H925" s="426" t="s">
        <v>513</v>
      </c>
      <c r="I925" s="426">
        <v>13</v>
      </c>
      <c r="J925" s="426" t="s">
        <v>598</v>
      </c>
      <c r="K925" s="426" t="s">
        <v>458</v>
      </c>
      <c r="L925" s="426" t="s">
        <v>958</v>
      </c>
      <c r="M925" s="426">
        <v>2021</v>
      </c>
      <c r="N925" s="426" t="s">
        <v>657</v>
      </c>
      <c r="O925" s="426" t="s">
        <v>729</v>
      </c>
      <c r="P925" s="426" t="s">
        <v>651</v>
      </c>
      <c r="Q925" s="426">
        <v>18</v>
      </c>
      <c r="R925" s="426">
        <v>838</v>
      </c>
      <c r="S925" s="426" t="s">
        <v>984</v>
      </c>
      <c r="T925" s="426">
        <v>2</v>
      </c>
      <c r="U925" s="426"/>
    </row>
    <row r="926" ht="13.5" spans="1:21">
      <c r="A926" s="426" t="s">
        <v>598</v>
      </c>
      <c r="B926" s="426" t="s">
        <v>458</v>
      </c>
      <c r="C926" s="426">
        <v>2021</v>
      </c>
      <c r="D926" s="426" t="s">
        <v>460</v>
      </c>
      <c r="E926" s="427" t="s">
        <v>492</v>
      </c>
      <c r="F926" s="426" t="s">
        <v>493</v>
      </c>
      <c r="G926" s="426" t="s">
        <v>249</v>
      </c>
      <c r="H926" s="426" t="s">
        <v>494</v>
      </c>
      <c r="I926" s="426">
        <v>23</v>
      </c>
      <c r="J926" s="426" t="s">
        <v>598</v>
      </c>
      <c r="K926" s="426" t="s">
        <v>458</v>
      </c>
      <c r="L926" s="426" t="s">
        <v>958</v>
      </c>
      <c r="M926" s="426">
        <v>2021</v>
      </c>
      <c r="N926" s="426" t="s">
        <v>657</v>
      </c>
      <c r="O926" s="426" t="s">
        <v>729</v>
      </c>
      <c r="P926" s="426" t="s">
        <v>651</v>
      </c>
      <c r="Q926" s="426">
        <v>19</v>
      </c>
      <c r="R926" s="426">
        <v>839</v>
      </c>
      <c r="S926" s="426" t="s">
        <v>985</v>
      </c>
      <c r="T926" s="426">
        <v>2</v>
      </c>
      <c r="U926" s="426"/>
    </row>
    <row r="927" ht="13.5" spans="1:21">
      <c r="A927" s="426" t="s">
        <v>598</v>
      </c>
      <c r="B927" s="426" t="s">
        <v>458</v>
      </c>
      <c r="C927" s="426">
        <v>2021</v>
      </c>
      <c r="D927" s="426" t="s">
        <v>460</v>
      </c>
      <c r="E927" s="427" t="s">
        <v>511</v>
      </c>
      <c r="F927" s="426" t="s">
        <v>512</v>
      </c>
      <c r="G927" s="426" t="s">
        <v>249</v>
      </c>
      <c r="H927" s="426" t="s">
        <v>513</v>
      </c>
      <c r="I927" s="426">
        <v>13</v>
      </c>
      <c r="J927" s="426" t="s">
        <v>598</v>
      </c>
      <c r="K927" s="426" t="s">
        <v>458</v>
      </c>
      <c r="L927" s="426" t="s">
        <v>958</v>
      </c>
      <c r="M927" s="426">
        <v>2021</v>
      </c>
      <c r="N927" s="426" t="s">
        <v>657</v>
      </c>
      <c r="O927" s="426" t="s">
        <v>729</v>
      </c>
      <c r="P927" s="426" t="s">
        <v>651</v>
      </c>
      <c r="Q927" s="426">
        <v>19</v>
      </c>
      <c r="R927" s="426">
        <v>839</v>
      </c>
      <c r="S927" s="426" t="s">
        <v>985</v>
      </c>
      <c r="T927" s="426">
        <v>2</v>
      </c>
      <c r="U927" s="426"/>
    </row>
    <row r="928" ht="13.5" spans="1:21">
      <c r="A928" s="426" t="s">
        <v>598</v>
      </c>
      <c r="B928" s="426" t="s">
        <v>458</v>
      </c>
      <c r="C928" s="426">
        <v>2021</v>
      </c>
      <c r="D928" s="426" t="s">
        <v>460</v>
      </c>
      <c r="E928" s="427" t="s">
        <v>492</v>
      </c>
      <c r="F928" s="426" t="s">
        <v>493</v>
      </c>
      <c r="G928" s="426" t="s">
        <v>249</v>
      </c>
      <c r="H928" s="426" t="s">
        <v>494</v>
      </c>
      <c r="I928" s="426">
        <v>23</v>
      </c>
      <c r="J928" s="426" t="s">
        <v>598</v>
      </c>
      <c r="K928" s="426" t="s">
        <v>458</v>
      </c>
      <c r="L928" s="426" t="s">
        <v>958</v>
      </c>
      <c r="M928" s="426">
        <v>2021</v>
      </c>
      <c r="N928" s="426" t="s">
        <v>657</v>
      </c>
      <c r="O928" s="426" t="s">
        <v>729</v>
      </c>
      <c r="P928" s="426" t="s">
        <v>651</v>
      </c>
      <c r="Q928" s="426">
        <v>20</v>
      </c>
      <c r="R928" s="426">
        <v>840</v>
      </c>
      <c r="S928" s="426" t="s">
        <v>986</v>
      </c>
      <c r="T928" s="426">
        <v>4</v>
      </c>
      <c r="U928" s="426"/>
    </row>
    <row r="929" ht="13.5" spans="1:21">
      <c r="A929" s="426" t="s">
        <v>598</v>
      </c>
      <c r="B929" s="426" t="s">
        <v>458</v>
      </c>
      <c r="C929" s="426">
        <v>2021</v>
      </c>
      <c r="D929" s="426" t="s">
        <v>460</v>
      </c>
      <c r="E929" s="427" t="s">
        <v>511</v>
      </c>
      <c r="F929" s="426" t="s">
        <v>512</v>
      </c>
      <c r="G929" s="426" t="s">
        <v>249</v>
      </c>
      <c r="H929" s="426" t="s">
        <v>513</v>
      </c>
      <c r="I929" s="426">
        <v>13</v>
      </c>
      <c r="J929" s="426" t="s">
        <v>598</v>
      </c>
      <c r="K929" s="426" t="s">
        <v>458</v>
      </c>
      <c r="L929" s="426" t="s">
        <v>958</v>
      </c>
      <c r="M929" s="426">
        <v>2021</v>
      </c>
      <c r="N929" s="426" t="s">
        <v>657</v>
      </c>
      <c r="O929" s="426" t="s">
        <v>729</v>
      </c>
      <c r="P929" s="426" t="s">
        <v>651</v>
      </c>
      <c r="Q929" s="426">
        <v>20</v>
      </c>
      <c r="R929" s="426">
        <v>840</v>
      </c>
      <c r="S929" s="426" t="s">
        <v>986</v>
      </c>
      <c r="T929" s="426">
        <v>4</v>
      </c>
      <c r="U929" s="426"/>
    </row>
    <row r="930" ht="13.5" spans="1:21">
      <c r="A930" s="426" t="s">
        <v>598</v>
      </c>
      <c r="B930" s="426" t="s">
        <v>458</v>
      </c>
      <c r="C930" s="426">
        <v>2021</v>
      </c>
      <c r="D930" s="426" t="s">
        <v>460</v>
      </c>
      <c r="E930" s="427" t="s">
        <v>492</v>
      </c>
      <c r="F930" s="426" t="s">
        <v>493</v>
      </c>
      <c r="G930" s="426" t="s">
        <v>249</v>
      </c>
      <c r="H930" s="426" t="s">
        <v>494</v>
      </c>
      <c r="I930" s="426">
        <v>23</v>
      </c>
      <c r="J930" s="426" t="s">
        <v>598</v>
      </c>
      <c r="K930" s="426" t="s">
        <v>458</v>
      </c>
      <c r="L930" s="426" t="s">
        <v>958</v>
      </c>
      <c r="M930" s="426">
        <v>2021</v>
      </c>
      <c r="N930" s="426" t="s">
        <v>657</v>
      </c>
      <c r="O930" s="426" t="s">
        <v>729</v>
      </c>
      <c r="P930" s="426" t="s">
        <v>651</v>
      </c>
      <c r="Q930" s="426">
        <v>21</v>
      </c>
      <c r="R930" s="426">
        <v>841</v>
      </c>
      <c r="S930" s="426" t="s">
        <v>987</v>
      </c>
      <c r="T930" s="426">
        <v>2</v>
      </c>
      <c r="U930" s="426"/>
    </row>
    <row r="931" ht="13.5" spans="1:21">
      <c r="A931" s="426" t="s">
        <v>598</v>
      </c>
      <c r="B931" s="426" t="s">
        <v>458</v>
      </c>
      <c r="C931" s="426">
        <v>2021</v>
      </c>
      <c r="D931" s="426" t="s">
        <v>460</v>
      </c>
      <c r="E931" s="427" t="s">
        <v>511</v>
      </c>
      <c r="F931" s="426" t="s">
        <v>512</v>
      </c>
      <c r="G931" s="426" t="s">
        <v>249</v>
      </c>
      <c r="H931" s="426" t="s">
        <v>513</v>
      </c>
      <c r="I931" s="426">
        <v>13</v>
      </c>
      <c r="J931" s="426" t="s">
        <v>598</v>
      </c>
      <c r="K931" s="426" t="s">
        <v>458</v>
      </c>
      <c r="L931" s="426" t="s">
        <v>958</v>
      </c>
      <c r="M931" s="426">
        <v>2021</v>
      </c>
      <c r="N931" s="426" t="s">
        <v>657</v>
      </c>
      <c r="O931" s="426" t="s">
        <v>729</v>
      </c>
      <c r="P931" s="426" t="s">
        <v>651</v>
      </c>
      <c r="Q931" s="426">
        <v>21</v>
      </c>
      <c r="R931" s="426">
        <v>841</v>
      </c>
      <c r="S931" s="426" t="s">
        <v>987</v>
      </c>
      <c r="T931" s="426">
        <v>2</v>
      </c>
      <c r="U931" s="426"/>
    </row>
    <row r="932" ht="13.5" spans="1:21">
      <c r="A932" s="426" t="s">
        <v>598</v>
      </c>
      <c r="B932" s="426" t="s">
        <v>458</v>
      </c>
      <c r="C932" s="426">
        <v>2021</v>
      </c>
      <c r="D932" s="426" t="s">
        <v>460</v>
      </c>
      <c r="E932" s="427" t="s">
        <v>492</v>
      </c>
      <c r="F932" s="426" t="s">
        <v>493</v>
      </c>
      <c r="G932" s="426" t="s">
        <v>249</v>
      </c>
      <c r="H932" s="426" t="s">
        <v>494</v>
      </c>
      <c r="I932" s="426">
        <v>23</v>
      </c>
      <c r="J932" s="426" t="s">
        <v>598</v>
      </c>
      <c r="K932" s="426" t="s">
        <v>458</v>
      </c>
      <c r="L932" s="426" t="s">
        <v>958</v>
      </c>
      <c r="M932" s="426">
        <v>2021</v>
      </c>
      <c r="N932" s="426" t="s">
        <v>657</v>
      </c>
      <c r="O932" s="426" t="s">
        <v>666</v>
      </c>
      <c r="P932" s="426" t="s">
        <v>651</v>
      </c>
      <c r="Q932" s="426">
        <v>22</v>
      </c>
      <c r="R932" s="426">
        <v>886</v>
      </c>
      <c r="S932" s="426" t="s">
        <v>988</v>
      </c>
      <c r="T932" s="426"/>
      <c r="U932" s="426" t="s">
        <v>668</v>
      </c>
    </row>
    <row r="933" ht="13.5" spans="1:21">
      <c r="A933" s="426" t="s">
        <v>598</v>
      </c>
      <c r="B933" s="426" t="s">
        <v>458</v>
      </c>
      <c r="C933" s="426">
        <v>2021</v>
      </c>
      <c r="D933" s="426" t="s">
        <v>460</v>
      </c>
      <c r="E933" s="427" t="s">
        <v>511</v>
      </c>
      <c r="F933" s="426" t="s">
        <v>512</v>
      </c>
      <c r="G933" s="426" t="s">
        <v>249</v>
      </c>
      <c r="H933" s="426" t="s">
        <v>513</v>
      </c>
      <c r="I933" s="426">
        <v>13</v>
      </c>
      <c r="J933" s="426" t="s">
        <v>598</v>
      </c>
      <c r="K933" s="426" t="s">
        <v>458</v>
      </c>
      <c r="L933" s="426" t="s">
        <v>958</v>
      </c>
      <c r="M933" s="426">
        <v>2021</v>
      </c>
      <c r="N933" s="426" t="s">
        <v>657</v>
      </c>
      <c r="O933" s="426" t="s">
        <v>666</v>
      </c>
      <c r="P933" s="426" t="s">
        <v>651</v>
      </c>
      <c r="Q933" s="426">
        <v>22</v>
      </c>
      <c r="R933" s="426">
        <v>886</v>
      </c>
      <c r="S933" s="426" t="s">
        <v>988</v>
      </c>
      <c r="T933" s="426"/>
      <c r="U933" s="426" t="s">
        <v>668</v>
      </c>
    </row>
    <row r="934" ht="13.5" spans="1:21">
      <c r="A934" s="426" t="s">
        <v>598</v>
      </c>
      <c r="B934" s="426" t="s">
        <v>458</v>
      </c>
      <c r="C934" s="426">
        <v>2021</v>
      </c>
      <c r="D934" s="426" t="s">
        <v>460</v>
      </c>
      <c r="E934" s="427" t="s">
        <v>492</v>
      </c>
      <c r="F934" s="426" t="s">
        <v>493</v>
      </c>
      <c r="G934" s="426" t="s">
        <v>249</v>
      </c>
      <c r="H934" s="426" t="s">
        <v>494</v>
      </c>
      <c r="I934" s="426">
        <v>23</v>
      </c>
      <c r="J934" s="426" t="s">
        <v>598</v>
      </c>
      <c r="K934" s="426" t="s">
        <v>458</v>
      </c>
      <c r="L934" s="426" t="s">
        <v>958</v>
      </c>
      <c r="M934" s="426">
        <v>2021</v>
      </c>
      <c r="N934" s="426" t="s">
        <v>657</v>
      </c>
      <c r="O934" s="426" t="s">
        <v>666</v>
      </c>
      <c r="P934" s="426" t="s">
        <v>651</v>
      </c>
      <c r="Q934" s="426">
        <v>23</v>
      </c>
      <c r="R934" s="426">
        <v>887</v>
      </c>
      <c r="S934" s="426" t="s">
        <v>989</v>
      </c>
      <c r="T934" s="426"/>
      <c r="U934" s="426" t="s">
        <v>668</v>
      </c>
    </row>
    <row r="935" ht="13.5" spans="1:21">
      <c r="A935" s="426" t="s">
        <v>598</v>
      </c>
      <c r="B935" s="426" t="s">
        <v>458</v>
      </c>
      <c r="C935" s="426">
        <v>2021</v>
      </c>
      <c r="D935" s="426" t="s">
        <v>460</v>
      </c>
      <c r="E935" s="427" t="s">
        <v>511</v>
      </c>
      <c r="F935" s="426" t="s">
        <v>512</v>
      </c>
      <c r="G935" s="426" t="s">
        <v>249</v>
      </c>
      <c r="H935" s="426" t="s">
        <v>513</v>
      </c>
      <c r="I935" s="426">
        <v>13</v>
      </c>
      <c r="J935" s="426" t="s">
        <v>598</v>
      </c>
      <c r="K935" s="426" t="s">
        <v>458</v>
      </c>
      <c r="L935" s="426" t="s">
        <v>958</v>
      </c>
      <c r="M935" s="426">
        <v>2021</v>
      </c>
      <c r="N935" s="426" t="s">
        <v>657</v>
      </c>
      <c r="O935" s="426" t="s">
        <v>666</v>
      </c>
      <c r="P935" s="426" t="s">
        <v>651</v>
      </c>
      <c r="Q935" s="426">
        <v>23</v>
      </c>
      <c r="R935" s="426">
        <v>887</v>
      </c>
      <c r="S935" s="426" t="s">
        <v>989</v>
      </c>
      <c r="T935" s="426"/>
      <c r="U935" s="426" t="s">
        <v>668</v>
      </c>
    </row>
    <row r="936" ht="13.5" spans="1:21">
      <c r="A936" s="426" t="s">
        <v>598</v>
      </c>
      <c r="B936" s="426" t="s">
        <v>458</v>
      </c>
      <c r="C936" s="426">
        <v>2021</v>
      </c>
      <c r="D936" s="426" t="s">
        <v>460</v>
      </c>
      <c r="E936" s="427" t="s">
        <v>492</v>
      </c>
      <c r="F936" s="426" t="s">
        <v>493</v>
      </c>
      <c r="G936" s="426" t="s">
        <v>249</v>
      </c>
      <c r="H936" s="426" t="s">
        <v>494</v>
      </c>
      <c r="I936" s="426">
        <v>23</v>
      </c>
      <c r="J936" s="426" t="s">
        <v>598</v>
      </c>
      <c r="K936" s="426" t="s">
        <v>458</v>
      </c>
      <c r="L936" s="426" t="s">
        <v>958</v>
      </c>
      <c r="M936" s="426">
        <v>2021</v>
      </c>
      <c r="N936" s="426" t="s">
        <v>657</v>
      </c>
      <c r="O936" s="426" t="s">
        <v>666</v>
      </c>
      <c r="P936" s="426" t="s">
        <v>651</v>
      </c>
      <c r="Q936" s="426">
        <v>24</v>
      </c>
      <c r="R936" s="426">
        <v>888</v>
      </c>
      <c r="S936" s="426" t="s">
        <v>745</v>
      </c>
      <c r="T936" s="426"/>
      <c r="U936" s="426" t="s">
        <v>668</v>
      </c>
    </row>
    <row r="937" ht="13.5" spans="1:21">
      <c r="A937" s="426" t="s">
        <v>598</v>
      </c>
      <c r="B937" s="426" t="s">
        <v>458</v>
      </c>
      <c r="C937" s="426">
        <v>2021</v>
      </c>
      <c r="D937" s="426" t="s">
        <v>460</v>
      </c>
      <c r="E937" s="427" t="s">
        <v>511</v>
      </c>
      <c r="F937" s="426" t="s">
        <v>512</v>
      </c>
      <c r="G937" s="426" t="s">
        <v>249</v>
      </c>
      <c r="H937" s="426" t="s">
        <v>513</v>
      </c>
      <c r="I937" s="426">
        <v>13</v>
      </c>
      <c r="J937" s="426" t="s">
        <v>598</v>
      </c>
      <c r="K937" s="426" t="s">
        <v>458</v>
      </c>
      <c r="L937" s="426" t="s">
        <v>958</v>
      </c>
      <c r="M937" s="426">
        <v>2021</v>
      </c>
      <c r="N937" s="426" t="s">
        <v>657</v>
      </c>
      <c r="O937" s="426" t="s">
        <v>666</v>
      </c>
      <c r="P937" s="426" t="s">
        <v>651</v>
      </c>
      <c r="Q937" s="426">
        <v>24</v>
      </c>
      <c r="R937" s="426">
        <v>888</v>
      </c>
      <c r="S937" s="426" t="s">
        <v>745</v>
      </c>
      <c r="T937" s="426"/>
      <c r="U937" s="426" t="s">
        <v>668</v>
      </c>
    </row>
    <row r="938" ht="13.5" spans="1:21">
      <c r="A938" s="426" t="s">
        <v>599</v>
      </c>
      <c r="B938" s="426" t="s">
        <v>458</v>
      </c>
      <c r="C938" s="426">
        <v>2021</v>
      </c>
      <c r="D938" s="426" t="s">
        <v>505</v>
      </c>
      <c r="E938" s="427" t="s">
        <v>503</v>
      </c>
      <c r="F938" s="426" t="s">
        <v>504</v>
      </c>
      <c r="G938" s="426" t="s">
        <v>249</v>
      </c>
      <c r="H938" s="426" t="s">
        <v>502</v>
      </c>
      <c r="I938" s="426">
        <v>24</v>
      </c>
      <c r="J938" s="426" t="s">
        <v>599</v>
      </c>
      <c r="K938" s="426" t="s">
        <v>458</v>
      </c>
      <c r="L938" s="426" t="s">
        <v>990</v>
      </c>
      <c r="M938" s="426">
        <v>2021</v>
      </c>
      <c r="N938" s="426" t="s">
        <v>649</v>
      </c>
      <c r="O938" s="426" t="s">
        <v>650</v>
      </c>
      <c r="P938" s="426" t="s">
        <v>651</v>
      </c>
      <c r="Q938" s="426">
        <v>1</v>
      </c>
      <c r="R938" s="426">
        <v>842</v>
      </c>
      <c r="S938" s="426" t="s">
        <v>836</v>
      </c>
      <c r="T938" s="426">
        <v>2</v>
      </c>
      <c r="U938" s="426"/>
    </row>
    <row r="939" ht="13.5" spans="1:21">
      <c r="A939" s="426" t="s">
        <v>599</v>
      </c>
      <c r="B939" s="426" t="s">
        <v>458</v>
      </c>
      <c r="C939" s="426">
        <v>2021</v>
      </c>
      <c r="D939" s="426" t="s">
        <v>505</v>
      </c>
      <c r="E939" s="427" t="s">
        <v>509</v>
      </c>
      <c r="F939" s="426" t="s">
        <v>510</v>
      </c>
      <c r="G939" s="426" t="s">
        <v>249</v>
      </c>
      <c r="H939" s="426" t="s">
        <v>508</v>
      </c>
      <c r="I939" s="426">
        <v>16</v>
      </c>
      <c r="J939" s="426" t="s">
        <v>599</v>
      </c>
      <c r="K939" s="426" t="s">
        <v>458</v>
      </c>
      <c r="L939" s="426" t="s">
        <v>990</v>
      </c>
      <c r="M939" s="426">
        <v>2021</v>
      </c>
      <c r="N939" s="426" t="s">
        <v>649</v>
      </c>
      <c r="O939" s="426" t="s">
        <v>650</v>
      </c>
      <c r="P939" s="426" t="s">
        <v>651</v>
      </c>
      <c r="Q939" s="426">
        <v>1</v>
      </c>
      <c r="R939" s="426">
        <v>842</v>
      </c>
      <c r="S939" s="426" t="s">
        <v>836</v>
      </c>
      <c r="T939" s="426">
        <v>2</v>
      </c>
      <c r="U939" s="426"/>
    </row>
    <row r="940" ht="13.5" spans="1:21">
      <c r="A940" s="426" t="s">
        <v>599</v>
      </c>
      <c r="B940" s="426" t="s">
        <v>458</v>
      </c>
      <c r="C940" s="426">
        <v>2021</v>
      </c>
      <c r="D940" s="426" t="s">
        <v>505</v>
      </c>
      <c r="E940" s="427" t="s">
        <v>521</v>
      </c>
      <c r="F940" s="426" t="s">
        <v>522</v>
      </c>
      <c r="G940" s="426" t="s">
        <v>249</v>
      </c>
      <c r="H940" s="426" t="s">
        <v>520</v>
      </c>
      <c r="I940" s="426">
        <v>20</v>
      </c>
      <c r="J940" s="426" t="s">
        <v>599</v>
      </c>
      <c r="K940" s="426" t="s">
        <v>458</v>
      </c>
      <c r="L940" s="426" t="s">
        <v>990</v>
      </c>
      <c r="M940" s="426">
        <v>2021</v>
      </c>
      <c r="N940" s="426" t="s">
        <v>649</v>
      </c>
      <c r="O940" s="426" t="s">
        <v>650</v>
      </c>
      <c r="P940" s="426" t="s">
        <v>651</v>
      </c>
      <c r="Q940" s="426">
        <v>1</v>
      </c>
      <c r="R940" s="426">
        <v>842</v>
      </c>
      <c r="S940" s="426" t="s">
        <v>836</v>
      </c>
      <c r="T940" s="426">
        <v>2</v>
      </c>
      <c r="U940" s="426"/>
    </row>
    <row r="941" ht="13.5" spans="1:21">
      <c r="A941" s="426" t="s">
        <v>599</v>
      </c>
      <c r="B941" s="426" t="s">
        <v>458</v>
      </c>
      <c r="C941" s="426">
        <v>2021</v>
      </c>
      <c r="D941" s="426" t="s">
        <v>505</v>
      </c>
      <c r="E941" s="427" t="s">
        <v>503</v>
      </c>
      <c r="F941" s="426" t="s">
        <v>504</v>
      </c>
      <c r="G941" s="426" t="s">
        <v>249</v>
      </c>
      <c r="H941" s="426" t="s">
        <v>502</v>
      </c>
      <c r="I941" s="426">
        <v>24</v>
      </c>
      <c r="J941" s="426" t="s">
        <v>599</v>
      </c>
      <c r="K941" s="426" t="s">
        <v>458</v>
      </c>
      <c r="L941" s="426" t="s">
        <v>990</v>
      </c>
      <c r="M941" s="426">
        <v>2021</v>
      </c>
      <c r="N941" s="426" t="s">
        <v>649</v>
      </c>
      <c r="O941" s="426" t="s">
        <v>654</v>
      </c>
      <c r="P941" s="426" t="s">
        <v>651</v>
      </c>
      <c r="Q941" s="426">
        <v>2</v>
      </c>
      <c r="R941" s="426">
        <v>843</v>
      </c>
      <c r="S941" s="426" t="s">
        <v>837</v>
      </c>
      <c r="T941" s="426">
        <v>4</v>
      </c>
      <c r="U941" s="426"/>
    </row>
    <row r="942" ht="13.5" spans="1:21">
      <c r="A942" s="426" t="s">
        <v>599</v>
      </c>
      <c r="B942" s="426" t="s">
        <v>458</v>
      </c>
      <c r="C942" s="426">
        <v>2021</v>
      </c>
      <c r="D942" s="426" t="s">
        <v>505</v>
      </c>
      <c r="E942" s="427" t="s">
        <v>509</v>
      </c>
      <c r="F942" s="426" t="s">
        <v>510</v>
      </c>
      <c r="G942" s="426" t="s">
        <v>249</v>
      </c>
      <c r="H942" s="426" t="s">
        <v>508</v>
      </c>
      <c r="I942" s="426">
        <v>16</v>
      </c>
      <c r="J942" s="426" t="s">
        <v>599</v>
      </c>
      <c r="K942" s="426" t="s">
        <v>458</v>
      </c>
      <c r="L942" s="426" t="s">
        <v>990</v>
      </c>
      <c r="M942" s="426">
        <v>2021</v>
      </c>
      <c r="N942" s="426" t="s">
        <v>649</v>
      </c>
      <c r="O942" s="426" t="s">
        <v>654</v>
      </c>
      <c r="P942" s="426" t="s">
        <v>651</v>
      </c>
      <c r="Q942" s="426">
        <v>2</v>
      </c>
      <c r="R942" s="426">
        <v>843</v>
      </c>
      <c r="S942" s="426" t="s">
        <v>837</v>
      </c>
      <c r="T942" s="426">
        <v>4</v>
      </c>
      <c r="U942" s="426"/>
    </row>
    <row r="943" ht="13.5" spans="1:21">
      <c r="A943" s="426" t="s">
        <v>599</v>
      </c>
      <c r="B943" s="426" t="s">
        <v>458</v>
      </c>
      <c r="C943" s="426">
        <v>2021</v>
      </c>
      <c r="D943" s="426" t="s">
        <v>505</v>
      </c>
      <c r="E943" s="427" t="s">
        <v>521</v>
      </c>
      <c r="F943" s="426" t="s">
        <v>522</v>
      </c>
      <c r="G943" s="426" t="s">
        <v>249</v>
      </c>
      <c r="H943" s="426" t="s">
        <v>520</v>
      </c>
      <c r="I943" s="426">
        <v>20</v>
      </c>
      <c r="J943" s="426" t="s">
        <v>599</v>
      </c>
      <c r="K943" s="426" t="s">
        <v>458</v>
      </c>
      <c r="L943" s="426" t="s">
        <v>990</v>
      </c>
      <c r="M943" s="426">
        <v>2021</v>
      </c>
      <c r="N943" s="426" t="s">
        <v>649</v>
      </c>
      <c r="O943" s="426" t="s">
        <v>654</v>
      </c>
      <c r="P943" s="426" t="s">
        <v>651</v>
      </c>
      <c r="Q943" s="426">
        <v>2</v>
      </c>
      <c r="R943" s="426">
        <v>843</v>
      </c>
      <c r="S943" s="426" t="s">
        <v>837</v>
      </c>
      <c r="T943" s="426">
        <v>4</v>
      </c>
      <c r="U943" s="426"/>
    </row>
    <row r="944" ht="13.5" spans="1:21">
      <c r="A944" s="426" t="s">
        <v>599</v>
      </c>
      <c r="B944" s="426" t="s">
        <v>458</v>
      </c>
      <c r="C944" s="426">
        <v>2021</v>
      </c>
      <c r="D944" s="426" t="s">
        <v>505</v>
      </c>
      <c r="E944" s="427" t="s">
        <v>503</v>
      </c>
      <c r="F944" s="426" t="s">
        <v>504</v>
      </c>
      <c r="G944" s="426" t="s">
        <v>249</v>
      </c>
      <c r="H944" s="426" t="s">
        <v>502</v>
      </c>
      <c r="I944" s="426">
        <v>24</v>
      </c>
      <c r="J944" s="426" t="s">
        <v>599</v>
      </c>
      <c r="K944" s="426" t="s">
        <v>458</v>
      </c>
      <c r="L944" s="426" t="s">
        <v>990</v>
      </c>
      <c r="M944" s="426">
        <v>2021</v>
      </c>
      <c r="N944" s="426" t="s">
        <v>649</v>
      </c>
      <c r="O944" s="426" t="s">
        <v>654</v>
      </c>
      <c r="P944" s="426" t="s">
        <v>651</v>
      </c>
      <c r="Q944" s="426">
        <v>3</v>
      </c>
      <c r="R944" s="426">
        <v>844</v>
      </c>
      <c r="S944" s="426" t="s">
        <v>838</v>
      </c>
      <c r="T944" s="426">
        <v>4</v>
      </c>
      <c r="U944" s="426"/>
    </row>
    <row r="945" ht="13.5" spans="1:21">
      <c r="A945" s="426" t="s">
        <v>599</v>
      </c>
      <c r="B945" s="426" t="s">
        <v>458</v>
      </c>
      <c r="C945" s="426">
        <v>2021</v>
      </c>
      <c r="D945" s="426" t="s">
        <v>505</v>
      </c>
      <c r="E945" s="427" t="s">
        <v>509</v>
      </c>
      <c r="F945" s="426" t="s">
        <v>510</v>
      </c>
      <c r="G945" s="426" t="s">
        <v>249</v>
      </c>
      <c r="H945" s="426" t="s">
        <v>508</v>
      </c>
      <c r="I945" s="426">
        <v>16</v>
      </c>
      <c r="J945" s="426" t="s">
        <v>599</v>
      </c>
      <c r="K945" s="426" t="s">
        <v>458</v>
      </c>
      <c r="L945" s="426" t="s">
        <v>990</v>
      </c>
      <c r="M945" s="426">
        <v>2021</v>
      </c>
      <c r="N945" s="426" t="s">
        <v>649</v>
      </c>
      <c r="O945" s="426" t="s">
        <v>654</v>
      </c>
      <c r="P945" s="426" t="s">
        <v>651</v>
      </c>
      <c r="Q945" s="426">
        <v>3</v>
      </c>
      <c r="R945" s="426">
        <v>844</v>
      </c>
      <c r="S945" s="426" t="s">
        <v>838</v>
      </c>
      <c r="T945" s="426">
        <v>4</v>
      </c>
      <c r="U945" s="426"/>
    </row>
    <row r="946" ht="13.5" spans="1:21">
      <c r="A946" s="426" t="s">
        <v>599</v>
      </c>
      <c r="B946" s="426" t="s">
        <v>458</v>
      </c>
      <c r="C946" s="426">
        <v>2021</v>
      </c>
      <c r="D946" s="426" t="s">
        <v>505</v>
      </c>
      <c r="E946" s="427" t="s">
        <v>521</v>
      </c>
      <c r="F946" s="426" t="s">
        <v>522</v>
      </c>
      <c r="G946" s="426" t="s">
        <v>249</v>
      </c>
      <c r="H946" s="426" t="s">
        <v>520</v>
      </c>
      <c r="I946" s="426">
        <v>20</v>
      </c>
      <c r="J946" s="426" t="s">
        <v>599</v>
      </c>
      <c r="K946" s="426" t="s">
        <v>458</v>
      </c>
      <c r="L946" s="426" t="s">
        <v>990</v>
      </c>
      <c r="M946" s="426">
        <v>2021</v>
      </c>
      <c r="N946" s="426" t="s">
        <v>649</v>
      </c>
      <c r="O946" s="426" t="s">
        <v>654</v>
      </c>
      <c r="P946" s="426" t="s">
        <v>651</v>
      </c>
      <c r="Q946" s="426">
        <v>3</v>
      </c>
      <c r="R946" s="426">
        <v>844</v>
      </c>
      <c r="S946" s="426" t="s">
        <v>838</v>
      </c>
      <c r="T946" s="426">
        <v>4</v>
      </c>
      <c r="U946" s="426"/>
    </row>
    <row r="947" ht="13.5" spans="1:21">
      <c r="A947" s="426" t="s">
        <v>599</v>
      </c>
      <c r="B947" s="426" t="s">
        <v>458</v>
      </c>
      <c r="C947" s="426">
        <v>2021</v>
      </c>
      <c r="D947" s="426" t="s">
        <v>505</v>
      </c>
      <c r="E947" s="427" t="s">
        <v>503</v>
      </c>
      <c r="F947" s="426" t="s">
        <v>504</v>
      </c>
      <c r="G947" s="426" t="s">
        <v>249</v>
      </c>
      <c r="H947" s="426" t="s">
        <v>502</v>
      </c>
      <c r="I947" s="426">
        <v>24</v>
      </c>
      <c r="J947" s="426" t="s">
        <v>599</v>
      </c>
      <c r="K947" s="426" t="s">
        <v>458</v>
      </c>
      <c r="L947" s="426" t="s">
        <v>990</v>
      </c>
      <c r="M947" s="426">
        <v>2021</v>
      </c>
      <c r="N947" s="426" t="s">
        <v>649</v>
      </c>
      <c r="O947" s="426" t="s">
        <v>654</v>
      </c>
      <c r="P947" s="426" t="s">
        <v>651</v>
      </c>
      <c r="Q947" s="426">
        <v>4</v>
      </c>
      <c r="R947" s="426">
        <v>845</v>
      </c>
      <c r="S947" s="426" t="s">
        <v>839</v>
      </c>
      <c r="T947" s="426">
        <v>4</v>
      </c>
      <c r="U947" s="426"/>
    </row>
    <row r="948" ht="13.5" spans="1:21">
      <c r="A948" s="426" t="s">
        <v>599</v>
      </c>
      <c r="B948" s="426" t="s">
        <v>458</v>
      </c>
      <c r="C948" s="426">
        <v>2021</v>
      </c>
      <c r="D948" s="426" t="s">
        <v>505</v>
      </c>
      <c r="E948" s="427" t="s">
        <v>509</v>
      </c>
      <c r="F948" s="426" t="s">
        <v>510</v>
      </c>
      <c r="G948" s="426" t="s">
        <v>249</v>
      </c>
      <c r="H948" s="426" t="s">
        <v>508</v>
      </c>
      <c r="I948" s="426">
        <v>16</v>
      </c>
      <c r="J948" s="426" t="s">
        <v>599</v>
      </c>
      <c r="K948" s="426" t="s">
        <v>458</v>
      </c>
      <c r="L948" s="426" t="s">
        <v>990</v>
      </c>
      <c r="M948" s="426">
        <v>2021</v>
      </c>
      <c r="N948" s="426" t="s">
        <v>649</v>
      </c>
      <c r="O948" s="426" t="s">
        <v>654</v>
      </c>
      <c r="P948" s="426" t="s">
        <v>651</v>
      </c>
      <c r="Q948" s="426">
        <v>4</v>
      </c>
      <c r="R948" s="426">
        <v>845</v>
      </c>
      <c r="S948" s="426" t="s">
        <v>839</v>
      </c>
      <c r="T948" s="426">
        <v>4</v>
      </c>
      <c r="U948" s="426"/>
    </row>
    <row r="949" ht="13.5" spans="1:21">
      <c r="A949" s="426" t="s">
        <v>599</v>
      </c>
      <c r="B949" s="426" t="s">
        <v>458</v>
      </c>
      <c r="C949" s="426">
        <v>2021</v>
      </c>
      <c r="D949" s="426" t="s">
        <v>505</v>
      </c>
      <c r="E949" s="427" t="s">
        <v>521</v>
      </c>
      <c r="F949" s="426" t="s">
        <v>522</v>
      </c>
      <c r="G949" s="426" t="s">
        <v>249</v>
      </c>
      <c r="H949" s="426" t="s">
        <v>520</v>
      </c>
      <c r="I949" s="426">
        <v>20</v>
      </c>
      <c r="J949" s="426" t="s">
        <v>599</v>
      </c>
      <c r="K949" s="426" t="s">
        <v>458</v>
      </c>
      <c r="L949" s="426" t="s">
        <v>990</v>
      </c>
      <c r="M949" s="426">
        <v>2021</v>
      </c>
      <c r="N949" s="426" t="s">
        <v>649</v>
      </c>
      <c r="O949" s="426" t="s">
        <v>654</v>
      </c>
      <c r="P949" s="426" t="s">
        <v>651</v>
      </c>
      <c r="Q949" s="426">
        <v>4</v>
      </c>
      <c r="R949" s="426">
        <v>845</v>
      </c>
      <c r="S949" s="426" t="s">
        <v>839</v>
      </c>
      <c r="T949" s="426">
        <v>4</v>
      </c>
      <c r="U949" s="426"/>
    </row>
    <row r="950" ht="13.5" spans="1:21">
      <c r="A950" s="426" t="s">
        <v>599</v>
      </c>
      <c r="B950" s="426" t="s">
        <v>458</v>
      </c>
      <c r="C950" s="426">
        <v>2021</v>
      </c>
      <c r="D950" s="426" t="s">
        <v>505</v>
      </c>
      <c r="E950" s="427" t="s">
        <v>503</v>
      </c>
      <c r="F950" s="426" t="s">
        <v>504</v>
      </c>
      <c r="G950" s="426" t="s">
        <v>249</v>
      </c>
      <c r="H950" s="426" t="s">
        <v>502</v>
      </c>
      <c r="I950" s="426">
        <v>24</v>
      </c>
      <c r="J950" s="426" t="s">
        <v>599</v>
      </c>
      <c r="K950" s="426" t="s">
        <v>458</v>
      </c>
      <c r="L950" s="426" t="s">
        <v>990</v>
      </c>
      <c r="M950" s="426">
        <v>2021</v>
      </c>
      <c r="N950" s="426" t="s">
        <v>649</v>
      </c>
      <c r="O950" s="426" t="s">
        <v>654</v>
      </c>
      <c r="P950" s="426" t="s">
        <v>651</v>
      </c>
      <c r="Q950" s="426">
        <v>5</v>
      </c>
      <c r="R950" s="426">
        <v>846</v>
      </c>
      <c r="S950" s="426" t="s">
        <v>840</v>
      </c>
      <c r="T950" s="426">
        <v>2</v>
      </c>
      <c r="U950" s="426"/>
    </row>
    <row r="951" ht="13.5" spans="1:21">
      <c r="A951" s="426" t="s">
        <v>599</v>
      </c>
      <c r="B951" s="426" t="s">
        <v>458</v>
      </c>
      <c r="C951" s="426">
        <v>2021</v>
      </c>
      <c r="D951" s="426" t="s">
        <v>505</v>
      </c>
      <c r="E951" s="427" t="s">
        <v>509</v>
      </c>
      <c r="F951" s="426" t="s">
        <v>510</v>
      </c>
      <c r="G951" s="426" t="s">
        <v>249</v>
      </c>
      <c r="H951" s="426" t="s">
        <v>508</v>
      </c>
      <c r="I951" s="426">
        <v>16</v>
      </c>
      <c r="J951" s="426" t="s">
        <v>599</v>
      </c>
      <c r="K951" s="426" t="s">
        <v>458</v>
      </c>
      <c r="L951" s="426" t="s">
        <v>990</v>
      </c>
      <c r="M951" s="426">
        <v>2021</v>
      </c>
      <c r="N951" s="426" t="s">
        <v>649</v>
      </c>
      <c r="O951" s="426" t="s">
        <v>654</v>
      </c>
      <c r="P951" s="426" t="s">
        <v>651</v>
      </c>
      <c r="Q951" s="426">
        <v>5</v>
      </c>
      <c r="R951" s="426">
        <v>846</v>
      </c>
      <c r="S951" s="426" t="s">
        <v>840</v>
      </c>
      <c r="T951" s="426">
        <v>2</v>
      </c>
      <c r="U951" s="426"/>
    </row>
    <row r="952" ht="13.5" spans="1:21">
      <c r="A952" s="426" t="s">
        <v>599</v>
      </c>
      <c r="B952" s="426" t="s">
        <v>458</v>
      </c>
      <c r="C952" s="426">
        <v>2021</v>
      </c>
      <c r="D952" s="426" t="s">
        <v>505</v>
      </c>
      <c r="E952" s="427" t="s">
        <v>521</v>
      </c>
      <c r="F952" s="426" t="s">
        <v>522</v>
      </c>
      <c r="G952" s="426" t="s">
        <v>249</v>
      </c>
      <c r="H952" s="426" t="s">
        <v>520</v>
      </c>
      <c r="I952" s="426">
        <v>20</v>
      </c>
      <c r="J952" s="426" t="s">
        <v>599</v>
      </c>
      <c r="K952" s="426" t="s">
        <v>458</v>
      </c>
      <c r="L952" s="426" t="s">
        <v>990</v>
      </c>
      <c r="M952" s="426">
        <v>2021</v>
      </c>
      <c r="N952" s="426" t="s">
        <v>649</v>
      </c>
      <c r="O952" s="426" t="s">
        <v>654</v>
      </c>
      <c r="P952" s="426" t="s">
        <v>651</v>
      </c>
      <c r="Q952" s="426">
        <v>5</v>
      </c>
      <c r="R952" s="426">
        <v>846</v>
      </c>
      <c r="S952" s="426" t="s">
        <v>840</v>
      </c>
      <c r="T952" s="426">
        <v>2</v>
      </c>
      <c r="U952" s="426"/>
    </row>
    <row r="953" ht="13.5" spans="1:21">
      <c r="A953" s="426" t="s">
        <v>599</v>
      </c>
      <c r="B953" s="426" t="s">
        <v>458</v>
      </c>
      <c r="C953" s="426">
        <v>2021</v>
      </c>
      <c r="D953" s="426" t="s">
        <v>505</v>
      </c>
      <c r="E953" s="427" t="s">
        <v>503</v>
      </c>
      <c r="F953" s="426" t="s">
        <v>504</v>
      </c>
      <c r="G953" s="426" t="s">
        <v>249</v>
      </c>
      <c r="H953" s="426" t="s">
        <v>502</v>
      </c>
      <c r="I953" s="426">
        <v>24</v>
      </c>
      <c r="J953" s="426" t="s">
        <v>599</v>
      </c>
      <c r="K953" s="426" t="s">
        <v>458</v>
      </c>
      <c r="L953" s="426" t="s">
        <v>990</v>
      </c>
      <c r="M953" s="426">
        <v>2021</v>
      </c>
      <c r="N953" s="426" t="s">
        <v>649</v>
      </c>
      <c r="O953" s="426" t="s">
        <v>654</v>
      </c>
      <c r="P953" s="426" t="s">
        <v>651</v>
      </c>
      <c r="Q953" s="426">
        <v>6</v>
      </c>
      <c r="R953" s="426">
        <v>847</v>
      </c>
      <c r="S953" s="426" t="s">
        <v>841</v>
      </c>
      <c r="T953" s="426">
        <v>2</v>
      </c>
      <c r="U953" s="426"/>
    </row>
    <row r="954" ht="13.5" spans="1:21">
      <c r="A954" s="426" t="s">
        <v>599</v>
      </c>
      <c r="B954" s="426" t="s">
        <v>458</v>
      </c>
      <c r="C954" s="426">
        <v>2021</v>
      </c>
      <c r="D954" s="426" t="s">
        <v>505</v>
      </c>
      <c r="E954" s="427" t="s">
        <v>509</v>
      </c>
      <c r="F954" s="426" t="s">
        <v>510</v>
      </c>
      <c r="G954" s="426" t="s">
        <v>249</v>
      </c>
      <c r="H954" s="426" t="s">
        <v>508</v>
      </c>
      <c r="I954" s="426">
        <v>16</v>
      </c>
      <c r="J954" s="426" t="s">
        <v>599</v>
      </c>
      <c r="K954" s="426" t="s">
        <v>458</v>
      </c>
      <c r="L954" s="426" t="s">
        <v>990</v>
      </c>
      <c r="M954" s="426">
        <v>2021</v>
      </c>
      <c r="N954" s="426" t="s">
        <v>649</v>
      </c>
      <c r="O954" s="426" t="s">
        <v>654</v>
      </c>
      <c r="P954" s="426" t="s">
        <v>651</v>
      </c>
      <c r="Q954" s="426">
        <v>6</v>
      </c>
      <c r="R954" s="426">
        <v>847</v>
      </c>
      <c r="S954" s="426" t="s">
        <v>841</v>
      </c>
      <c r="T954" s="426">
        <v>2</v>
      </c>
      <c r="U954" s="426"/>
    </row>
    <row r="955" ht="13.5" spans="1:21">
      <c r="A955" s="426" t="s">
        <v>599</v>
      </c>
      <c r="B955" s="426" t="s">
        <v>458</v>
      </c>
      <c r="C955" s="426">
        <v>2021</v>
      </c>
      <c r="D955" s="426" t="s">
        <v>505</v>
      </c>
      <c r="E955" s="427" t="s">
        <v>521</v>
      </c>
      <c r="F955" s="426" t="s">
        <v>522</v>
      </c>
      <c r="G955" s="426" t="s">
        <v>249</v>
      </c>
      <c r="H955" s="426" t="s">
        <v>520</v>
      </c>
      <c r="I955" s="426">
        <v>20</v>
      </c>
      <c r="J955" s="426" t="s">
        <v>599</v>
      </c>
      <c r="K955" s="426" t="s">
        <v>458</v>
      </c>
      <c r="L955" s="426" t="s">
        <v>990</v>
      </c>
      <c r="M955" s="426">
        <v>2021</v>
      </c>
      <c r="N955" s="426" t="s">
        <v>649</v>
      </c>
      <c r="O955" s="426" t="s">
        <v>654</v>
      </c>
      <c r="P955" s="426" t="s">
        <v>651</v>
      </c>
      <c r="Q955" s="426">
        <v>6</v>
      </c>
      <c r="R955" s="426">
        <v>847</v>
      </c>
      <c r="S955" s="426" t="s">
        <v>841</v>
      </c>
      <c r="T955" s="426">
        <v>2</v>
      </c>
      <c r="U955" s="426"/>
    </row>
    <row r="956" ht="13.5" spans="1:21">
      <c r="A956" s="426" t="s">
        <v>599</v>
      </c>
      <c r="B956" s="426" t="s">
        <v>458</v>
      </c>
      <c r="C956" s="426">
        <v>2021</v>
      </c>
      <c r="D956" s="426" t="s">
        <v>505</v>
      </c>
      <c r="E956" s="427" t="s">
        <v>503</v>
      </c>
      <c r="F956" s="426" t="s">
        <v>504</v>
      </c>
      <c r="G956" s="426" t="s">
        <v>249</v>
      </c>
      <c r="H956" s="426" t="s">
        <v>502</v>
      </c>
      <c r="I956" s="426">
        <v>24</v>
      </c>
      <c r="J956" s="426" t="s">
        <v>599</v>
      </c>
      <c r="K956" s="426" t="s">
        <v>458</v>
      </c>
      <c r="L956" s="426" t="s">
        <v>990</v>
      </c>
      <c r="M956" s="426">
        <v>2021</v>
      </c>
      <c r="N956" s="426" t="s">
        <v>649</v>
      </c>
      <c r="O956" s="426" t="s">
        <v>654</v>
      </c>
      <c r="P956" s="426" t="s">
        <v>651</v>
      </c>
      <c r="Q956" s="426">
        <v>7</v>
      </c>
      <c r="R956" s="426">
        <v>848</v>
      </c>
      <c r="S956" s="426" t="s">
        <v>842</v>
      </c>
      <c r="T956" s="426">
        <v>1</v>
      </c>
      <c r="U956" s="426"/>
    </row>
    <row r="957" ht="13.5" spans="1:21">
      <c r="A957" s="426" t="s">
        <v>599</v>
      </c>
      <c r="B957" s="426" t="s">
        <v>458</v>
      </c>
      <c r="C957" s="426">
        <v>2021</v>
      </c>
      <c r="D957" s="426" t="s">
        <v>505</v>
      </c>
      <c r="E957" s="427" t="s">
        <v>509</v>
      </c>
      <c r="F957" s="426" t="s">
        <v>510</v>
      </c>
      <c r="G957" s="426" t="s">
        <v>249</v>
      </c>
      <c r="H957" s="426" t="s">
        <v>508</v>
      </c>
      <c r="I957" s="426">
        <v>16</v>
      </c>
      <c r="J957" s="426" t="s">
        <v>599</v>
      </c>
      <c r="K957" s="426" t="s">
        <v>458</v>
      </c>
      <c r="L957" s="426" t="s">
        <v>990</v>
      </c>
      <c r="M957" s="426">
        <v>2021</v>
      </c>
      <c r="N957" s="426" t="s">
        <v>649</v>
      </c>
      <c r="O957" s="426" t="s">
        <v>654</v>
      </c>
      <c r="P957" s="426" t="s">
        <v>651</v>
      </c>
      <c r="Q957" s="426">
        <v>7</v>
      </c>
      <c r="R957" s="426">
        <v>848</v>
      </c>
      <c r="S957" s="426" t="s">
        <v>842</v>
      </c>
      <c r="T957" s="426">
        <v>1</v>
      </c>
      <c r="U957" s="426"/>
    </row>
    <row r="958" ht="13.5" spans="1:21">
      <c r="A958" s="426" t="s">
        <v>599</v>
      </c>
      <c r="B958" s="426" t="s">
        <v>458</v>
      </c>
      <c r="C958" s="426">
        <v>2021</v>
      </c>
      <c r="D958" s="426" t="s">
        <v>505</v>
      </c>
      <c r="E958" s="427" t="s">
        <v>521</v>
      </c>
      <c r="F958" s="426" t="s">
        <v>522</v>
      </c>
      <c r="G958" s="426" t="s">
        <v>249</v>
      </c>
      <c r="H958" s="426" t="s">
        <v>520</v>
      </c>
      <c r="I958" s="426">
        <v>20</v>
      </c>
      <c r="J958" s="426" t="s">
        <v>599</v>
      </c>
      <c r="K958" s="426" t="s">
        <v>458</v>
      </c>
      <c r="L958" s="426" t="s">
        <v>990</v>
      </c>
      <c r="M958" s="426">
        <v>2021</v>
      </c>
      <c r="N958" s="426" t="s">
        <v>649</v>
      </c>
      <c r="O958" s="426" t="s">
        <v>654</v>
      </c>
      <c r="P958" s="426" t="s">
        <v>651</v>
      </c>
      <c r="Q958" s="426">
        <v>7</v>
      </c>
      <c r="R958" s="426">
        <v>848</v>
      </c>
      <c r="S958" s="426" t="s">
        <v>842</v>
      </c>
      <c r="T958" s="426">
        <v>1</v>
      </c>
      <c r="U958" s="426"/>
    </row>
    <row r="959" ht="13.5" spans="1:21">
      <c r="A959" s="426" t="s">
        <v>599</v>
      </c>
      <c r="B959" s="426" t="s">
        <v>458</v>
      </c>
      <c r="C959" s="426">
        <v>2021</v>
      </c>
      <c r="D959" s="426" t="s">
        <v>505</v>
      </c>
      <c r="E959" s="427" t="s">
        <v>503</v>
      </c>
      <c r="F959" s="426" t="s">
        <v>504</v>
      </c>
      <c r="G959" s="426" t="s">
        <v>249</v>
      </c>
      <c r="H959" s="426" t="s">
        <v>502</v>
      </c>
      <c r="I959" s="426">
        <v>24</v>
      </c>
      <c r="J959" s="426" t="s">
        <v>599</v>
      </c>
      <c r="K959" s="426" t="s">
        <v>458</v>
      </c>
      <c r="L959" s="426" t="s">
        <v>990</v>
      </c>
      <c r="M959" s="426">
        <v>2021</v>
      </c>
      <c r="N959" s="426" t="s">
        <v>657</v>
      </c>
      <c r="O959" s="426" t="s">
        <v>729</v>
      </c>
      <c r="P959" s="426" t="s">
        <v>651</v>
      </c>
      <c r="Q959" s="426">
        <v>8</v>
      </c>
      <c r="R959" s="426">
        <v>849</v>
      </c>
      <c r="S959" s="426" t="s">
        <v>991</v>
      </c>
      <c r="T959" s="426">
        <v>4</v>
      </c>
      <c r="U959" s="426"/>
    </row>
    <row r="960" ht="13.5" spans="1:21">
      <c r="A960" s="426" t="s">
        <v>599</v>
      </c>
      <c r="B960" s="426" t="s">
        <v>458</v>
      </c>
      <c r="C960" s="426">
        <v>2021</v>
      </c>
      <c r="D960" s="426" t="s">
        <v>505</v>
      </c>
      <c r="E960" s="427" t="s">
        <v>509</v>
      </c>
      <c r="F960" s="426" t="s">
        <v>510</v>
      </c>
      <c r="G960" s="426" t="s">
        <v>249</v>
      </c>
      <c r="H960" s="426" t="s">
        <v>508</v>
      </c>
      <c r="I960" s="426">
        <v>16</v>
      </c>
      <c r="J960" s="426" t="s">
        <v>599</v>
      </c>
      <c r="K960" s="426" t="s">
        <v>458</v>
      </c>
      <c r="L960" s="426" t="s">
        <v>990</v>
      </c>
      <c r="M960" s="426">
        <v>2021</v>
      </c>
      <c r="N960" s="426" t="s">
        <v>657</v>
      </c>
      <c r="O960" s="426" t="s">
        <v>729</v>
      </c>
      <c r="P960" s="426" t="s">
        <v>651</v>
      </c>
      <c r="Q960" s="426">
        <v>8</v>
      </c>
      <c r="R960" s="426">
        <v>849</v>
      </c>
      <c r="S960" s="426" t="s">
        <v>991</v>
      </c>
      <c r="T960" s="426">
        <v>4</v>
      </c>
      <c r="U960" s="426"/>
    </row>
    <row r="961" ht="13.5" spans="1:21">
      <c r="A961" s="426" t="s">
        <v>599</v>
      </c>
      <c r="B961" s="426" t="s">
        <v>458</v>
      </c>
      <c r="C961" s="426">
        <v>2021</v>
      </c>
      <c r="D961" s="426" t="s">
        <v>505</v>
      </c>
      <c r="E961" s="427" t="s">
        <v>521</v>
      </c>
      <c r="F961" s="426" t="s">
        <v>522</v>
      </c>
      <c r="G961" s="426" t="s">
        <v>249</v>
      </c>
      <c r="H961" s="426" t="s">
        <v>520</v>
      </c>
      <c r="I961" s="426">
        <v>20</v>
      </c>
      <c r="J961" s="426" t="s">
        <v>599</v>
      </c>
      <c r="K961" s="426" t="s">
        <v>458</v>
      </c>
      <c r="L961" s="426" t="s">
        <v>990</v>
      </c>
      <c r="M961" s="426">
        <v>2021</v>
      </c>
      <c r="N961" s="426" t="s">
        <v>657</v>
      </c>
      <c r="O961" s="426" t="s">
        <v>729</v>
      </c>
      <c r="P961" s="426" t="s">
        <v>651</v>
      </c>
      <c r="Q961" s="426">
        <v>8</v>
      </c>
      <c r="R961" s="426">
        <v>849</v>
      </c>
      <c r="S961" s="426" t="s">
        <v>991</v>
      </c>
      <c r="T961" s="426">
        <v>4</v>
      </c>
      <c r="U961" s="426"/>
    </row>
    <row r="962" ht="13.5" spans="1:21">
      <c r="A962" s="426" t="s">
        <v>599</v>
      </c>
      <c r="B962" s="426" t="s">
        <v>458</v>
      </c>
      <c r="C962" s="426">
        <v>2021</v>
      </c>
      <c r="D962" s="426" t="s">
        <v>505</v>
      </c>
      <c r="E962" s="427" t="s">
        <v>503</v>
      </c>
      <c r="F962" s="426" t="s">
        <v>504</v>
      </c>
      <c r="G962" s="426" t="s">
        <v>249</v>
      </c>
      <c r="H962" s="426" t="s">
        <v>502</v>
      </c>
      <c r="I962" s="426">
        <v>24</v>
      </c>
      <c r="J962" s="426" t="s">
        <v>599</v>
      </c>
      <c r="K962" s="426" t="s">
        <v>458</v>
      </c>
      <c r="L962" s="426" t="s">
        <v>990</v>
      </c>
      <c r="M962" s="426">
        <v>2021</v>
      </c>
      <c r="N962" s="426" t="s">
        <v>657</v>
      </c>
      <c r="O962" s="426" t="s">
        <v>729</v>
      </c>
      <c r="P962" s="426" t="s">
        <v>651</v>
      </c>
      <c r="Q962" s="426">
        <v>9</v>
      </c>
      <c r="R962" s="426">
        <v>850</v>
      </c>
      <c r="S962" s="426" t="s">
        <v>992</v>
      </c>
      <c r="T962" s="426">
        <v>4</v>
      </c>
      <c r="U962" s="426"/>
    </row>
    <row r="963" ht="13.5" spans="1:21">
      <c r="A963" s="426" t="s">
        <v>599</v>
      </c>
      <c r="B963" s="426" t="s">
        <v>458</v>
      </c>
      <c r="C963" s="426">
        <v>2021</v>
      </c>
      <c r="D963" s="426" t="s">
        <v>505</v>
      </c>
      <c r="E963" s="427" t="s">
        <v>509</v>
      </c>
      <c r="F963" s="426" t="s">
        <v>510</v>
      </c>
      <c r="G963" s="426" t="s">
        <v>249</v>
      </c>
      <c r="H963" s="426" t="s">
        <v>508</v>
      </c>
      <c r="I963" s="426">
        <v>16</v>
      </c>
      <c r="J963" s="426" t="s">
        <v>599</v>
      </c>
      <c r="K963" s="426" t="s">
        <v>458</v>
      </c>
      <c r="L963" s="426" t="s">
        <v>990</v>
      </c>
      <c r="M963" s="426">
        <v>2021</v>
      </c>
      <c r="N963" s="426" t="s">
        <v>657</v>
      </c>
      <c r="O963" s="426" t="s">
        <v>729</v>
      </c>
      <c r="P963" s="426" t="s">
        <v>651</v>
      </c>
      <c r="Q963" s="426">
        <v>9</v>
      </c>
      <c r="R963" s="426">
        <v>850</v>
      </c>
      <c r="S963" s="426" t="s">
        <v>992</v>
      </c>
      <c r="T963" s="426">
        <v>4</v>
      </c>
      <c r="U963" s="426"/>
    </row>
    <row r="964" ht="13.5" spans="1:21">
      <c r="A964" s="426" t="s">
        <v>599</v>
      </c>
      <c r="B964" s="426" t="s">
        <v>458</v>
      </c>
      <c r="C964" s="426">
        <v>2021</v>
      </c>
      <c r="D964" s="426" t="s">
        <v>505</v>
      </c>
      <c r="E964" s="427" t="s">
        <v>521</v>
      </c>
      <c r="F964" s="426" t="s">
        <v>522</v>
      </c>
      <c r="G964" s="426" t="s">
        <v>249</v>
      </c>
      <c r="H964" s="426" t="s">
        <v>520</v>
      </c>
      <c r="I964" s="426">
        <v>20</v>
      </c>
      <c r="J964" s="426" t="s">
        <v>599</v>
      </c>
      <c r="K964" s="426" t="s">
        <v>458</v>
      </c>
      <c r="L964" s="426" t="s">
        <v>990</v>
      </c>
      <c r="M964" s="426">
        <v>2021</v>
      </c>
      <c r="N964" s="426" t="s">
        <v>657</v>
      </c>
      <c r="O964" s="426" t="s">
        <v>729</v>
      </c>
      <c r="P964" s="426" t="s">
        <v>651</v>
      </c>
      <c r="Q964" s="426">
        <v>9</v>
      </c>
      <c r="R964" s="426">
        <v>850</v>
      </c>
      <c r="S964" s="426" t="s">
        <v>992</v>
      </c>
      <c r="T964" s="426">
        <v>4</v>
      </c>
      <c r="U964" s="426"/>
    </row>
    <row r="965" ht="13.5" spans="1:21">
      <c r="A965" s="426" t="s">
        <v>599</v>
      </c>
      <c r="B965" s="426" t="s">
        <v>458</v>
      </c>
      <c r="C965" s="426">
        <v>2021</v>
      </c>
      <c r="D965" s="426" t="s">
        <v>505</v>
      </c>
      <c r="E965" s="427" t="s">
        <v>503</v>
      </c>
      <c r="F965" s="426" t="s">
        <v>504</v>
      </c>
      <c r="G965" s="426" t="s">
        <v>249</v>
      </c>
      <c r="H965" s="426" t="s">
        <v>502</v>
      </c>
      <c r="I965" s="426">
        <v>24</v>
      </c>
      <c r="J965" s="426" t="s">
        <v>599</v>
      </c>
      <c r="K965" s="426" t="s">
        <v>458</v>
      </c>
      <c r="L965" s="426" t="s">
        <v>990</v>
      </c>
      <c r="M965" s="426">
        <v>2021</v>
      </c>
      <c r="N965" s="426" t="s">
        <v>657</v>
      </c>
      <c r="O965" s="426" t="s">
        <v>729</v>
      </c>
      <c r="P965" s="426" t="s">
        <v>651</v>
      </c>
      <c r="Q965" s="426">
        <v>10</v>
      </c>
      <c r="R965" s="426">
        <v>851</v>
      </c>
      <c r="S965" s="426" t="s">
        <v>993</v>
      </c>
      <c r="T965" s="426">
        <v>4</v>
      </c>
      <c r="U965" s="426"/>
    </row>
    <row r="966" ht="13.5" spans="1:21">
      <c r="A966" s="426" t="s">
        <v>599</v>
      </c>
      <c r="B966" s="426" t="s">
        <v>458</v>
      </c>
      <c r="C966" s="426">
        <v>2021</v>
      </c>
      <c r="D966" s="426" t="s">
        <v>505</v>
      </c>
      <c r="E966" s="427" t="s">
        <v>509</v>
      </c>
      <c r="F966" s="426" t="s">
        <v>510</v>
      </c>
      <c r="G966" s="426" t="s">
        <v>249</v>
      </c>
      <c r="H966" s="426" t="s">
        <v>508</v>
      </c>
      <c r="I966" s="426">
        <v>16</v>
      </c>
      <c r="J966" s="426" t="s">
        <v>599</v>
      </c>
      <c r="K966" s="426" t="s">
        <v>458</v>
      </c>
      <c r="L966" s="426" t="s">
        <v>990</v>
      </c>
      <c r="M966" s="426">
        <v>2021</v>
      </c>
      <c r="N966" s="426" t="s">
        <v>657</v>
      </c>
      <c r="O966" s="426" t="s">
        <v>729</v>
      </c>
      <c r="P966" s="426" t="s">
        <v>651</v>
      </c>
      <c r="Q966" s="426">
        <v>10</v>
      </c>
      <c r="R966" s="426">
        <v>851</v>
      </c>
      <c r="S966" s="426" t="s">
        <v>993</v>
      </c>
      <c r="T966" s="426">
        <v>4</v>
      </c>
      <c r="U966" s="426"/>
    </row>
    <row r="967" ht="13.5" spans="1:21">
      <c r="A967" s="426" t="s">
        <v>599</v>
      </c>
      <c r="B967" s="426" t="s">
        <v>458</v>
      </c>
      <c r="C967" s="426">
        <v>2021</v>
      </c>
      <c r="D967" s="426" t="s">
        <v>505</v>
      </c>
      <c r="E967" s="427" t="s">
        <v>521</v>
      </c>
      <c r="F967" s="426" t="s">
        <v>522</v>
      </c>
      <c r="G967" s="426" t="s">
        <v>249</v>
      </c>
      <c r="H967" s="426" t="s">
        <v>520</v>
      </c>
      <c r="I967" s="426">
        <v>20</v>
      </c>
      <c r="J967" s="426" t="s">
        <v>599</v>
      </c>
      <c r="K967" s="426" t="s">
        <v>458</v>
      </c>
      <c r="L967" s="426" t="s">
        <v>990</v>
      </c>
      <c r="M967" s="426">
        <v>2021</v>
      </c>
      <c r="N967" s="426" t="s">
        <v>657</v>
      </c>
      <c r="O967" s="426" t="s">
        <v>729</v>
      </c>
      <c r="P967" s="426" t="s">
        <v>651</v>
      </c>
      <c r="Q967" s="426">
        <v>10</v>
      </c>
      <c r="R967" s="426">
        <v>851</v>
      </c>
      <c r="S967" s="426" t="s">
        <v>993</v>
      </c>
      <c r="T967" s="426">
        <v>4</v>
      </c>
      <c r="U967" s="426"/>
    </row>
    <row r="968" ht="13.5" spans="1:21">
      <c r="A968" s="426" t="s">
        <v>599</v>
      </c>
      <c r="B968" s="426" t="s">
        <v>458</v>
      </c>
      <c r="C968" s="426">
        <v>2021</v>
      </c>
      <c r="D968" s="426" t="s">
        <v>505</v>
      </c>
      <c r="E968" s="427" t="s">
        <v>503</v>
      </c>
      <c r="F968" s="426" t="s">
        <v>504</v>
      </c>
      <c r="G968" s="426" t="s">
        <v>249</v>
      </c>
      <c r="H968" s="426" t="s">
        <v>502</v>
      </c>
      <c r="I968" s="426">
        <v>24</v>
      </c>
      <c r="J968" s="426" t="s">
        <v>599</v>
      </c>
      <c r="K968" s="426" t="s">
        <v>458</v>
      </c>
      <c r="L968" s="426" t="s">
        <v>990</v>
      </c>
      <c r="M968" s="426">
        <v>2021</v>
      </c>
      <c r="N968" s="426" t="s">
        <v>657</v>
      </c>
      <c r="O968" s="426" t="s">
        <v>666</v>
      </c>
      <c r="P968" s="426" t="s">
        <v>651</v>
      </c>
      <c r="Q968" s="426">
        <v>11</v>
      </c>
      <c r="R968" s="426">
        <v>889</v>
      </c>
      <c r="S968" s="426" t="s">
        <v>994</v>
      </c>
      <c r="T968" s="426"/>
      <c r="U968" s="426" t="s">
        <v>668</v>
      </c>
    </row>
    <row r="969" ht="13.5" spans="1:21">
      <c r="A969" s="426" t="s">
        <v>599</v>
      </c>
      <c r="B969" s="426" t="s">
        <v>458</v>
      </c>
      <c r="C969" s="426">
        <v>2021</v>
      </c>
      <c r="D969" s="426" t="s">
        <v>505</v>
      </c>
      <c r="E969" s="427" t="s">
        <v>509</v>
      </c>
      <c r="F969" s="426" t="s">
        <v>510</v>
      </c>
      <c r="G969" s="426" t="s">
        <v>249</v>
      </c>
      <c r="H969" s="426" t="s">
        <v>508</v>
      </c>
      <c r="I969" s="426">
        <v>16</v>
      </c>
      <c r="J969" s="426" t="s">
        <v>599</v>
      </c>
      <c r="K969" s="426" t="s">
        <v>458</v>
      </c>
      <c r="L969" s="426" t="s">
        <v>990</v>
      </c>
      <c r="M969" s="426">
        <v>2021</v>
      </c>
      <c r="N969" s="426" t="s">
        <v>657</v>
      </c>
      <c r="O969" s="426" t="s">
        <v>666</v>
      </c>
      <c r="P969" s="426" t="s">
        <v>651</v>
      </c>
      <c r="Q969" s="426">
        <v>11</v>
      </c>
      <c r="R969" s="426">
        <v>889</v>
      </c>
      <c r="S969" s="426" t="s">
        <v>994</v>
      </c>
      <c r="T969" s="426"/>
      <c r="U969" s="426" t="s">
        <v>668</v>
      </c>
    </row>
    <row r="970" ht="13.5" spans="1:21">
      <c r="A970" s="426" t="s">
        <v>599</v>
      </c>
      <c r="B970" s="426" t="s">
        <v>458</v>
      </c>
      <c r="C970" s="426">
        <v>2021</v>
      </c>
      <c r="D970" s="426" t="s">
        <v>505</v>
      </c>
      <c r="E970" s="427" t="s">
        <v>521</v>
      </c>
      <c r="F970" s="426" t="s">
        <v>522</v>
      </c>
      <c r="G970" s="426" t="s">
        <v>249</v>
      </c>
      <c r="H970" s="426" t="s">
        <v>520</v>
      </c>
      <c r="I970" s="426">
        <v>20</v>
      </c>
      <c r="J970" s="426" t="s">
        <v>599</v>
      </c>
      <c r="K970" s="426" t="s">
        <v>458</v>
      </c>
      <c r="L970" s="426" t="s">
        <v>990</v>
      </c>
      <c r="M970" s="426">
        <v>2021</v>
      </c>
      <c r="N970" s="426" t="s">
        <v>657</v>
      </c>
      <c r="O970" s="426" t="s">
        <v>666</v>
      </c>
      <c r="P970" s="426" t="s">
        <v>651</v>
      </c>
      <c r="Q970" s="426">
        <v>11</v>
      </c>
      <c r="R970" s="426">
        <v>889</v>
      </c>
      <c r="S970" s="426" t="s">
        <v>994</v>
      </c>
      <c r="T970" s="426"/>
      <c r="U970" s="426" t="s">
        <v>668</v>
      </c>
    </row>
    <row r="971" ht="13.5" spans="1:21">
      <c r="A971" s="426" t="s">
        <v>599</v>
      </c>
      <c r="B971" s="426" t="s">
        <v>458</v>
      </c>
      <c r="C971" s="426">
        <v>2021</v>
      </c>
      <c r="D971" s="426" t="s">
        <v>505</v>
      </c>
      <c r="E971" s="427" t="s">
        <v>503</v>
      </c>
      <c r="F971" s="426" t="s">
        <v>504</v>
      </c>
      <c r="G971" s="426" t="s">
        <v>249</v>
      </c>
      <c r="H971" s="426" t="s">
        <v>502</v>
      </c>
      <c r="I971" s="426">
        <v>24</v>
      </c>
      <c r="J971" s="426" t="s">
        <v>599</v>
      </c>
      <c r="K971" s="426" t="s">
        <v>458</v>
      </c>
      <c r="L971" s="426" t="s">
        <v>990</v>
      </c>
      <c r="M971" s="426">
        <v>2021</v>
      </c>
      <c r="N971" s="426" t="s">
        <v>657</v>
      </c>
      <c r="O971" s="426" t="s">
        <v>666</v>
      </c>
      <c r="P971" s="426" t="s">
        <v>651</v>
      </c>
      <c r="Q971" s="426">
        <v>12</v>
      </c>
      <c r="R971" s="426">
        <v>890</v>
      </c>
      <c r="S971" s="426" t="s">
        <v>995</v>
      </c>
      <c r="T971" s="426"/>
      <c r="U971" s="426" t="s">
        <v>668</v>
      </c>
    </row>
    <row r="972" ht="13.5" spans="1:21">
      <c r="A972" s="426" t="s">
        <v>599</v>
      </c>
      <c r="B972" s="426" t="s">
        <v>458</v>
      </c>
      <c r="C972" s="426">
        <v>2021</v>
      </c>
      <c r="D972" s="426" t="s">
        <v>505</v>
      </c>
      <c r="E972" s="427" t="s">
        <v>509</v>
      </c>
      <c r="F972" s="426" t="s">
        <v>510</v>
      </c>
      <c r="G972" s="426" t="s">
        <v>249</v>
      </c>
      <c r="H972" s="426" t="s">
        <v>508</v>
      </c>
      <c r="I972" s="426">
        <v>16</v>
      </c>
      <c r="J972" s="426" t="s">
        <v>599</v>
      </c>
      <c r="K972" s="426" t="s">
        <v>458</v>
      </c>
      <c r="L972" s="426" t="s">
        <v>990</v>
      </c>
      <c r="M972" s="426">
        <v>2021</v>
      </c>
      <c r="N972" s="426" t="s">
        <v>657</v>
      </c>
      <c r="O972" s="426" t="s">
        <v>666</v>
      </c>
      <c r="P972" s="426" t="s">
        <v>651</v>
      </c>
      <c r="Q972" s="426">
        <v>12</v>
      </c>
      <c r="R972" s="426">
        <v>890</v>
      </c>
      <c r="S972" s="426" t="s">
        <v>995</v>
      </c>
      <c r="T972" s="426"/>
      <c r="U972" s="426" t="s">
        <v>668</v>
      </c>
    </row>
    <row r="973" ht="13.5" spans="1:21">
      <c r="A973" s="426" t="s">
        <v>599</v>
      </c>
      <c r="B973" s="426" t="s">
        <v>458</v>
      </c>
      <c r="C973" s="426">
        <v>2021</v>
      </c>
      <c r="D973" s="426" t="s">
        <v>505</v>
      </c>
      <c r="E973" s="427" t="s">
        <v>521</v>
      </c>
      <c r="F973" s="426" t="s">
        <v>522</v>
      </c>
      <c r="G973" s="426" t="s">
        <v>249</v>
      </c>
      <c r="H973" s="426" t="s">
        <v>520</v>
      </c>
      <c r="I973" s="426">
        <v>20</v>
      </c>
      <c r="J973" s="426" t="s">
        <v>599</v>
      </c>
      <c r="K973" s="426" t="s">
        <v>458</v>
      </c>
      <c r="L973" s="426" t="s">
        <v>990</v>
      </c>
      <c r="M973" s="426">
        <v>2021</v>
      </c>
      <c r="N973" s="426" t="s">
        <v>657</v>
      </c>
      <c r="O973" s="426" t="s">
        <v>666</v>
      </c>
      <c r="P973" s="426" t="s">
        <v>651</v>
      </c>
      <c r="Q973" s="426">
        <v>12</v>
      </c>
      <c r="R973" s="426">
        <v>890</v>
      </c>
      <c r="S973" s="426" t="s">
        <v>995</v>
      </c>
      <c r="T973" s="426"/>
      <c r="U973" s="426" t="s">
        <v>668</v>
      </c>
    </row>
    <row r="974" ht="13.5" spans="1:21">
      <c r="A974" s="426" t="s">
        <v>600</v>
      </c>
      <c r="B974" s="426" t="s">
        <v>458</v>
      </c>
      <c r="C974" s="426">
        <v>2021</v>
      </c>
      <c r="D974" s="426" t="s">
        <v>463</v>
      </c>
      <c r="E974" s="427" t="s">
        <v>495</v>
      </c>
      <c r="F974" s="426" t="s">
        <v>496</v>
      </c>
      <c r="G974" s="426" t="s">
        <v>249</v>
      </c>
      <c r="H974" s="426" t="s">
        <v>494</v>
      </c>
      <c r="I974" s="426">
        <v>15</v>
      </c>
      <c r="J974" s="426" t="s">
        <v>600</v>
      </c>
      <c r="K974" s="426" t="s">
        <v>458</v>
      </c>
      <c r="L974" s="426" t="s">
        <v>871</v>
      </c>
      <c r="M974" s="426">
        <v>2021</v>
      </c>
      <c r="N974" s="426" t="s">
        <v>649</v>
      </c>
      <c r="O974" s="426" t="s">
        <v>650</v>
      </c>
      <c r="P974" s="426" t="s">
        <v>651</v>
      </c>
      <c r="Q974" s="426">
        <v>34</v>
      </c>
      <c r="R974" s="426">
        <v>852</v>
      </c>
      <c r="S974" s="426" t="s">
        <v>836</v>
      </c>
      <c r="T974" s="426">
        <v>2</v>
      </c>
      <c r="U974" s="426"/>
    </row>
    <row r="975" ht="13.5" spans="1:21">
      <c r="A975" s="426" t="s">
        <v>600</v>
      </c>
      <c r="B975" s="426" t="s">
        <v>458</v>
      </c>
      <c r="C975" s="426">
        <v>2021</v>
      </c>
      <c r="D975" s="426" t="s">
        <v>463</v>
      </c>
      <c r="E975" s="427" t="s">
        <v>495</v>
      </c>
      <c r="F975" s="426" t="s">
        <v>496</v>
      </c>
      <c r="G975" s="426" t="s">
        <v>249</v>
      </c>
      <c r="H975" s="426" t="s">
        <v>494</v>
      </c>
      <c r="I975" s="426">
        <v>15</v>
      </c>
      <c r="J975" s="426" t="s">
        <v>600</v>
      </c>
      <c r="K975" s="426" t="s">
        <v>458</v>
      </c>
      <c r="L975" s="426" t="s">
        <v>871</v>
      </c>
      <c r="M975" s="426">
        <v>2021</v>
      </c>
      <c r="N975" s="426" t="s">
        <v>649</v>
      </c>
      <c r="O975" s="426" t="s">
        <v>654</v>
      </c>
      <c r="P975" s="426" t="s">
        <v>651</v>
      </c>
      <c r="Q975" s="426">
        <v>35</v>
      </c>
      <c r="R975" s="426">
        <v>853</v>
      </c>
      <c r="S975" s="426" t="s">
        <v>837</v>
      </c>
      <c r="T975" s="426">
        <v>4</v>
      </c>
      <c r="U975" s="426"/>
    </row>
    <row r="976" ht="13.5" spans="1:21">
      <c r="A976" s="426" t="s">
        <v>600</v>
      </c>
      <c r="B976" s="426" t="s">
        <v>458</v>
      </c>
      <c r="C976" s="426">
        <v>2021</v>
      </c>
      <c r="D976" s="426" t="s">
        <v>463</v>
      </c>
      <c r="E976" s="427" t="s">
        <v>495</v>
      </c>
      <c r="F976" s="426" t="s">
        <v>496</v>
      </c>
      <c r="G976" s="426" t="s">
        <v>249</v>
      </c>
      <c r="H976" s="426" t="s">
        <v>494</v>
      </c>
      <c r="I976" s="426">
        <v>15</v>
      </c>
      <c r="J976" s="426" t="s">
        <v>600</v>
      </c>
      <c r="K976" s="426" t="s">
        <v>458</v>
      </c>
      <c r="L976" s="426" t="s">
        <v>871</v>
      </c>
      <c r="M976" s="426">
        <v>2021</v>
      </c>
      <c r="N976" s="426" t="s">
        <v>649</v>
      </c>
      <c r="O976" s="426" t="s">
        <v>654</v>
      </c>
      <c r="P976" s="426" t="s">
        <v>651</v>
      </c>
      <c r="Q976" s="426">
        <v>36</v>
      </c>
      <c r="R976" s="426">
        <v>854</v>
      </c>
      <c r="S976" s="426" t="s">
        <v>838</v>
      </c>
      <c r="T976" s="426">
        <v>4</v>
      </c>
      <c r="U976" s="426"/>
    </row>
    <row r="977" ht="13.5" spans="1:21">
      <c r="A977" s="426" t="s">
        <v>600</v>
      </c>
      <c r="B977" s="426" t="s">
        <v>458</v>
      </c>
      <c r="C977" s="426">
        <v>2021</v>
      </c>
      <c r="D977" s="426" t="s">
        <v>463</v>
      </c>
      <c r="E977" s="427" t="s">
        <v>495</v>
      </c>
      <c r="F977" s="426" t="s">
        <v>496</v>
      </c>
      <c r="G977" s="426" t="s">
        <v>249</v>
      </c>
      <c r="H977" s="426" t="s">
        <v>494</v>
      </c>
      <c r="I977" s="426">
        <v>15</v>
      </c>
      <c r="J977" s="426" t="s">
        <v>600</v>
      </c>
      <c r="K977" s="426" t="s">
        <v>458</v>
      </c>
      <c r="L977" s="426" t="s">
        <v>871</v>
      </c>
      <c r="M977" s="426">
        <v>2021</v>
      </c>
      <c r="N977" s="426" t="s">
        <v>649</v>
      </c>
      <c r="O977" s="426" t="s">
        <v>654</v>
      </c>
      <c r="P977" s="426" t="s">
        <v>651</v>
      </c>
      <c r="Q977" s="426">
        <v>37</v>
      </c>
      <c r="R977" s="426">
        <v>855</v>
      </c>
      <c r="S977" s="426" t="s">
        <v>839</v>
      </c>
      <c r="T977" s="426">
        <v>4</v>
      </c>
      <c r="U977" s="426"/>
    </row>
    <row r="978" ht="13.5" spans="1:21">
      <c r="A978" s="426" t="s">
        <v>600</v>
      </c>
      <c r="B978" s="426" t="s">
        <v>458</v>
      </c>
      <c r="C978" s="426">
        <v>2021</v>
      </c>
      <c r="D978" s="426" t="s">
        <v>463</v>
      </c>
      <c r="E978" s="427" t="s">
        <v>495</v>
      </c>
      <c r="F978" s="426" t="s">
        <v>496</v>
      </c>
      <c r="G978" s="426" t="s">
        <v>249</v>
      </c>
      <c r="H978" s="426" t="s">
        <v>494</v>
      </c>
      <c r="I978" s="426">
        <v>15</v>
      </c>
      <c r="J978" s="426" t="s">
        <v>600</v>
      </c>
      <c r="K978" s="426" t="s">
        <v>458</v>
      </c>
      <c r="L978" s="426" t="s">
        <v>871</v>
      </c>
      <c r="M978" s="426">
        <v>2021</v>
      </c>
      <c r="N978" s="426" t="s">
        <v>649</v>
      </c>
      <c r="O978" s="426" t="s">
        <v>654</v>
      </c>
      <c r="P978" s="426" t="s">
        <v>651</v>
      </c>
      <c r="Q978" s="426">
        <v>38</v>
      </c>
      <c r="R978" s="426">
        <v>856</v>
      </c>
      <c r="S978" s="426" t="s">
        <v>840</v>
      </c>
      <c r="T978" s="426">
        <v>2</v>
      </c>
      <c r="U978" s="426"/>
    </row>
    <row r="979" ht="13.5" spans="1:21">
      <c r="A979" s="426" t="s">
        <v>600</v>
      </c>
      <c r="B979" s="426" t="s">
        <v>458</v>
      </c>
      <c r="C979" s="426">
        <v>2021</v>
      </c>
      <c r="D979" s="426" t="s">
        <v>463</v>
      </c>
      <c r="E979" s="427" t="s">
        <v>495</v>
      </c>
      <c r="F979" s="426" t="s">
        <v>496</v>
      </c>
      <c r="G979" s="426" t="s">
        <v>249</v>
      </c>
      <c r="H979" s="426" t="s">
        <v>494</v>
      </c>
      <c r="I979" s="426">
        <v>15</v>
      </c>
      <c r="J979" s="426" t="s">
        <v>600</v>
      </c>
      <c r="K979" s="426" t="s">
        <v>458</v>
      </c>
      <c r="L979" s="426" t="s">
        <v>871</v>
      </c>
      <c r="M979" s="426">
        <v>2021</v>
      </c>
      <c r="N979" s="426" t="s">
        <v>649</v>
      </c>
      <c r="O979" s="426" t="s">
        <v>654</v>
      </c>
      <c r="P979" s="426" t="s">
        <v>651</v>
      </c>
      <c r="Q979" s="426">
        <v>39</v>
      </c>
      <c r="R979" s="426">
        <v>857</v>
      </c>
      <c r="S979" s="426" t="s">
        <v>842</v>
      </c>
      <c r="T979" s="426">
        <v>1</v>
      </c>
      <c r="U979" s="426"/>
    </row>
    <row r="980" ht="13.5" spans="1:21">
      <c r="A980" s="426" t="s">
        <v>600</v>
      </c>
      <c r="B980" s="426" t="s">
        <v>458</v>
      </c>
      <c r="C980" s="426">
        <v>2021</v>
      </c>
      <c r="D980" s="426" t="s">
        <v>463</v>
      </c>
      <c r="E980" s="427" t="s">
        <v>495</v>
      </c>
      <c r="F980" s="426" t="s">
        <v>496</v>
      </c>
      <c r="G980" s="426" t="s">
        <v>249</v>
      </c>
      <c r="H980" s="426" t="s">
        <v>494</v>
      </c>
      <c r="I980" s="426">
        <v>15</v>
      </c>
      <c r="J980" s="426" t="s">
        <v>600</v>
      </c>
      <c r="K980" s="426" t="s">
        <v>458</v>
      </c>
      <c r="L980" s="426" t="s">
        <v>871</v>
      </c>
      <c r="M980" s="426">
        <v>2021</v>
      </c>
      <c r="N980" s="426" t="s">
        <v>657</v>
      </c>
      <c r="O980" s="426" t="s">
        <v>729</v>
      </c>
      <c r="P980" s="426" t="s">
        <v>651</v>
      </c>
      <c r="Q980" s="426">
        <v>40</v>
      </c>
      <c r="R980" s="426">
        <v>858</v>
      </c>
      <c r="S980" s="426" t="s">
        <v>872</v>
      </c>
      <c r="T980" s="426">
        <v>4</v>
      </c>
      <c r="U980" s="426"/>
    </row>
    <row r="981" ht="13.5" spans="1:21">
      <c r="A981" s="426" t="s">
        <v>600</v>
      </c>
      <c r="B981" s="426" t="s">
        <v>458</v>
      </c>
      <c r="C981" s="426">
        <v>2021</v>
      </c>
      <c r="D981" s="426" t="s">
        <v>463</v>
      </c>
      <c r="E981" s="427" t="s">
        <v>495</v>
      </c>
      <c r="F981" s="426" t="s">
        <v>496</v>
      </c>
      <c r="G981" s="426" t="s">
        <v>249</v>
      </c>
      <c r="H981" s="426" t="s">
        <v>494</v>
      </c>
      <c r="I981" s="426">
        <v>15</v>
      </c>
      <c r="J981" s="426" t="s">
        <v>600</v>
      </c>
      <c r="K981" s="426" t="s">
        <v>458</v>
      </c>
      <c r="L981" s="426" t="s">
        <v>871</v>
      </c>
      <c r="M981" s="426">
        <v>2021</v>
      </c>
      <c r="N981" s="426" t="s">
        <v>657</v>
      </c>
      <c r="O981" s="426" t="s">
        <v>729</v>
      </c>
      <c r="P981" s="426" t="s">
        <v>651</v>
      </c>
      <c r="Q981" s="426">
        <v>41</v>
      </c>
      <c r="R981" s="426">
        <v>859</v>
      </c>
      <c r="S981" s="426" t="s">
        <v>996</v>
      </c>
      <c r="T981" s="426">
        <v>4</v>
      </c>
      <c r="U981" s="426"/>
    </row>
    <row r="982" ht="13.5" spans="1:21">
      <c r="A982" s="426" t="s">
        <v>600</v>
      </c>
      <c r="B982" s="426" t="s">
        <v>458</v>
      </c>
      <c r="C982" s="426">
        <v>2021</v>
      </c>
      <c r="D982" s="426" t="s">
        <v>463</v>
      </c>
      <c r="E982" s="427" t="s">
        <v>495</v>
      </c>
      <c r="F982" s="426" t="s">
        <v>496</v>
      </c>
      <c r="G982" s="426" t="s">
        <v>249</v>
      </c>
      <c r="H982" s="426" t="s">
        <v>494</v>
      </c>
      <c r="I982" s="426">
        <v>15</v>
      </c>
      <c r="J982" s="426" t="s">
        <v>600</v>
      </c>
      <c r="K982" s="426" t="s">
        <v>458</v>
      </c>
      <c r="L982" s="426" t="s">
        <v>871</v>
      </c>
      <c r="M982" s="426">
        <v>2021</v>
      </c>
      <c r="N982" s="426" t="s">
        <v>657</v>
      </c>
      <c r="O982" s="426" t="s">
        <v>729</v>
      </c>
      <c r="P982" s="426" t="s">
        <v>651</v>
      </c>
      <c r="Q982" s="426">
        <v>42</v>
      </c>
      <c r="R982" s="426">
        <v>860</v>
      </c>
      <c r="S982" s="426" t="s">
        <v>997</v>
      </c>
      <c r="T982" s="426">
        <v>4</v>
      </c>
      <c r="U982" s="426"/>
    </row>
    <row r="983" ht="13.5" spans="1:21">
      <c r="A983" s="426" t="s">
        <v>600</v>
      </c>
      <c r="B983" s="426" t="s">
        <v>458</v>
      </c>
      <c r="C983" s="426">
        <v>2021</v>
      </c>
      <c r="D983" s="426" t="s">
        <v>463</v>
      </c>
      <c r="E983" s="427" t="s">
        <v>495</v>
      </c>
      <c r="F983" s="426" t="s">
        <v>496</v>
      </c>
      <c r="G983" s="426" t="s">
        <v>249</v>
      </c>
      <c r="H983" s="426" t="s">
        <v>494</v>
      </c>
      <c r="I983" s="426">
        <v>15</v>
      </c>
      <c r="J983" s="426" t="s">
        <v>600</v>
      </c>
      <c r="K983" s="426" t="s">
        <v>458</v>
      </c>
      <c r="L983" s="426" t="s">
        <v>871</v>
      </c>
      <c r="M983" s="426">
        <v>2021</v>
      </c>
      <c r="N983" s="426" t="s">
        <v>657</v>
      </c>
      <c r="O983" s="426" t="s">
        <v>729</v>
      </c>
      <c r="P983" s="426" t="s">
        <v>651</v>
      </c>
      <c r="Q983" s="426">
        <v>43</v>
      </c>
      <c r="R983" s="426">
        <v>861</v>
      </c>
      <c r="S983" s="426" t="s">
        <v>998</v>
      </c>
      <c r="T983" s="426">
        <v>2</v>
      </c>
      <c r="U983" s="426"/>
    </row>
    <row r="984" ht="13.5" spans="1:21">
      <c r="A984" s="426" t="s">
        <v>600</v>
      </c>
      <c r="B984" s="426" t="s">
        <v>458</v>
      </c>
      <c r="C984" s="426">
        <v>2021</v>
      </c>
      <c r="D984" s="426" t="s">
        <v>463</v>
      </c>
      <c r="E984" s="427" t="s">
        <v>495</v>
      </c>
      <c r="F984" s="426" t="s">
        <v>496</v>
      </c>
      <c r="G984" s="426" t="s">
        <v>249</v>
      </c>
      <c r="H984" s="426" t="s">
        <v>494</v>
      </c>
      <c r="I984" s="426">
        <v>15</v>
      </c>
      <c r="J984" s="426" t="s">
        <v>600</v>
      </c>
      <c r="K984" s="426" t="s">
        <v>458</v>
      </c>
      <c r="L984" s="426" t="s">
        <v>871</v>
      </c>
      <c r="M984" s="426">
        <v>2021</v>
      </c>
      <c r="N984" s="426" t="s">
        <v>657</v>
      </c>
      <c r="O984" s="426" t="s">
        <v>666</v>
      </c>
      <c r="P984" s="426" t="s">
        <v>651</v>
      </c>
      <c r="Q984" s="426">
        <v>44</v>
      </c>
      <c r="R984" s="426">
        <v>891</v>
      </c>
      <c r="S984" s="426" t="s">
        <v>999</v>
      </c>
      <c r="T984" s="426"/>
      <c r="U984" s="426" t="s">
        <v>668</v>
      </c>
    </row>
    <row r="985" ht="13.5" spans="1:21">
      <c r="A985" s="426" t="s">
        <v>600</v>
      </c>
      <c r="B985" s="426" t="s">
        <v>458</v>
      </c>
      <c r="C985" s="426">
        <v>2021</v>
      </c>
      <c r="D985" s="426" t="s">
        <v>463</v>
      </c>
      <c r="E985" s="427" t="s">
        <v>495</v>
      </c>
      <c r="F985" s="426" t="s">
        <v>496</v>
      </c>
      <c r="G985" s="426" t="s">
        <v>249</v>
      </c>
      <c r="H985" s="426" t="s">
        <v>494</v>
      </c>
      <c r="I985" s="426">
        <v>15</v>
      </c>
      <c r="J985" s="426" t="s">
        <v>600</v>
      </c>
      <c r="K985" s="426" t="s">
        <v>458</v>
      </c>
      <c r="L985" s="426" t="s">
        <v>871</v>
      </c>
      <c r="M985" s="426">
        <v>2021</v>
      </c>
      <c r="N985" s="426" t="s">
        <v>657</v>
      </c>
      <c r="O985" s="426" t="s">
        <v>666</v>
      </c>
      <c r="P985" s="426" t="s">
        <v>651</v>
      </c>
      <c r="Q985" s="426">
        <v>45</v>
      </c>
      <c r="R985" s="426">
        <v>892</v>
      </c>
      <c r="S985" s="426" t="s">
        <v>1000</v>
      </c>
      <c r="T985" s="426"/>
      <c r="U985" s="426" t="s">
        <v>670</v>
      </c>
    </row>
    <row r="986" ht="13.5" spans="1:21">
      <c r="A986" s="426" t="s">
        <v>600</v>
      </c>
      <c r="B986" s="426" t="s">
        <v>458</v>
      </c>
      <c r="C986" s="426">
        <v>2021</v>
      </c>
      <c r="D986" s="426" t="s">
        <v>463</v>
      </c>
      <c r="E986" s="427" t="s">
        <v>514</v>
      </c>
      <c r="F986" s="426" t="s">
        <v>515</v>
      </c>
      <c r="G986" s="426" t="s">
        <v>249</v>
      </c>
      <c r="H986" s="426" t="s">
        <v>513</v>
      </c>
      <c r="I986" s="426">
        <v>19</v>
      </c>
      <c r="J986" s="426" t="s">
        <v>600</v>
      </c>
      <c r="K986" s="426" t="s">
        <v>458</v>
      </c>
      <c r="L986" s="426" t="s">
        <v>871</v>
      </c>
      <c r="M986" s="426">
        <v>2021</v>
      </c>
      <c r="N986" s="426" t="s">
        <v>649</v>
      </c>
      <c r="O986" s="426" t="s">
        <v>650</v>
      </c>
      <c r="P986" s="426" t="s">
        <v>651</v>
      </c>
      <c r="Q986" s="426">
        <v>34</v>
      </c>
      <c r="R986" s="426">
        <v>852</v>
      </c>
      <c r="S986" s="426" t="s">
        <v>836</v>
      </c>
      <c r="T986" s="426">
        <v>2</v>
      </c>
      <c r="U986" s="426"/>
    </row>
    <row r="987" ht="13.5" spans="1:21">
      <c r="A987" s="426" t="s">
        <v>600</v>
      </c>
      <c r="B987" s="426" t="s">
        <v>458</v>
      </c>
      <c r="C987" s="426">
        <v>2021</v>
      </c>
      <c r="D987" s="426" t="s">
        <v>463</v>
      </c>
      <c r="E987" s="427" t="s">
        <v>514</v>
      </c>
      <c r="F987" s="426" t="s">
        <v>515</v>
      </c>
      <c r="G987" s="426" t="s">
        <v>249</v>
      </c>
      <c r="H987" s="426" t="s">
        <v>513</v>
      </c>
      <c r="I987" s="426">
        <v>19</v>
      </c>
      <c r="J987" s="426" t="s">
        <v>600</v>
      </c>
      <c r="K987" s="426" t="s">
        <v>458</v>
      </c>
      <c r="L987" s="426" t="s">
        <v>871</v>
      </c>
      <c r="M987" s="426">
        <v>2021</v>
      </c>
      <c r="N987" s="426" t="s">
        <v>649</v>
      </c>
      <c r="O987" s="426" t="s">
        <v>654</v>
      </c>
      <c r="P987" s="426" t="s">
        <v>651</v>
      </c>
      <c r="Q987" s="426">
        <v>35</v>
      </c>
      <c r="R987" s="426">
        <v>853</v>
      </c>
      <c r="S987" s="426" t="s">
        <v>837</v>
      </c>
      <c r="T987" s="426">
        <v>4</v>
      </c>
      <c r="U987" s="426"/>
    </row>
    <row r="988" ht="13.5" spans="1:21">
      <c r="A988" s="426" t="s">
        <v>600</v>
      </c>
      <c r="B988" s="426" t="s">
        <v>458</v>
      </c>
      <c r="C988" s="426">
        <v>2021</v>
      </c>
      <c r="D988" s="426" t="s">
        <v>463</v>
      </c>
      <c r="E988" s="427" t="s">
        <v>514</v>
      </c>
      <c r="F988" s="426" t="s">
        <v>515</v>
      </c>
      <c r="G988" s="426" t="s">
        <v>249</v>
      </c>
      <c r="H988" s="426" t="s">
        <v>513</v>
      </c>
      <c r="I988" s="426">
        <v>19</v>
      </c>
      <c r="J988" s="426" t="s">
        <v>600</v>
      </c>
      <c r="K988" s="426" t="s">
        <v>458</v>
      </c>
      <c r="L988" s="426" t="s">
        <v>871</v>
      </c>
      <c r="M988" s="426">
        <v>2021</v>
      </c>
      <c r="N988" s="426" t="s">
        <v>649</v>
      </c>
      <c r="O988" s="426" t="s">
        <v>654</v>
      </c>
      <c r="P988" s="426" t="s">
        <v>651</v>
      </c>
      <c r="Q988" s="426">
        <v>36</v>
      </c>
      <c r="R988" s="426">
        <v>854</v>
      </c>
      <c r="S988" s="426" t="s">
        <v>838</v>
      </c>
      <c r="T988" s="426">
        <v>4</v>
      </c>
      <c r="U988" s="426"/>
    </row>
    <row r="989" ht="13.5" spans="1:21">
      <c r="A989" s="426" t="s">
        <v>600</v>
      </c>
      <c r="B989" s="426" t="s">
        <v>458</v>
      </c>
      <c r="C989" s="426">
        <v>2021</v>
      </c>
      <c r="D989" s="426" t="s">
        <v>463</v>
      </c>
      <c r="E989" s="427" t="s">
        <v>514</v>
      </c>
      <c r="F989" s="426" t="s">
        <v>515</v>
      </c>
      <c r="G989" s="426" t="s">
        <v>249</v>
      </c>
      <c r="H989" s="426" t="s">
        <v>513</v>
      </c>
      <c r="I989" s="426">
        <v>19</v>
      </c>
      <c r="J989" s="426" t="s">
        <v>600</v>
      </c>
      <c r="K989" s="426" t="s">
        <v>458</v>
      </c>
      <c r="L989" s="426" t="s">
        <v>871</v>
      </c>
      <c r="M989" s="426">
        <v>2021</v>
      </c>
      <c r="N989" s="426" t="s">
        <v>649</v>
      </c>
      <c r="O989" s="426" t="s">
        <v>654</v>
      </c>
      <c r="P989" s="426" t="s">
        <v>651</v>
      </c>
      <c r="Q989" s="426">
        <v>37</v>
      </c>
      <c r="R989" s="426">
        <v>855</v>
      </c>
      <c r="S989" s="426" t="s">
        <v>839</v>
      </c>
      <c r="T989" s="426">
        <v>4</v>
      </c>
      <c r="U989" s="426"/>
    </row>
    <row r="990" ht="13.5" spans="1:21">
      <c r="A990" s="426" t="s">
        <v>600</v>
      </c>
      <c r="B990" s="426" t="s">
        <v>458</v>
      </c>
      <c r="C990" s="426">
        <v>2021</v>
      </c>
      <c r="D990" s="426" t="s">
        <v>463</v>
      </c>
      <c r="E990" s="427" t="s">
        <v>514</v>
      </c>
      <c r="F990" s="426" t="s">
        <v>515</v>
      </c>
      <c r="G990" s="426" t="s">
        <v>249</v>
      </c>
      <c r="H990" s="426" t="s">
        <v>513</v>
      </c>
      <c r="I990" s="426">
        <v>19</v>
      </c>
      <c r="J990" s="426" t="s">
        <v>600</v>
      </c>
      <c r="K990" s="426" t="s">
        <v>458</v>
      </c>
      <c r="L990" s="426" t="s">
        <v>871</v>
      </c>
      <c r="M990" s="426">
        <v>2021</v>
      </c>
      <c r="N990" s="426" t="s">
        <v>649</v>
      </c>
      <c r="O990" s="426" t="s">
        <v>654</v>
      </c>
      <c r="P990" s="426" t="s">
        <v>651</v>
      </c>
      <c r="Q990" s="426">
        <v>38</v>
      </c>
      <c r="R990" s="426">
        <v>856</v>
      </c>
      <c r="S990" s="426" t="s">
        <v>840</v>
      </c>
      <c r="T990" s="426">
        <v>2</v>
      </c>
      <c r="U990" s="426"/>
    </row>
    <row r="991" ht="13.5" spans="1:21">
      <c r="A991" s="426" t="s">
        <v>600</v>
      </c>
      <c r="B991" s="426" t="s">
        <v>458</v>
      </c>
      <c r="C991" s="426">
        <v>2021</v>
      </c>
      <c r="D991" s="426" t="s">
        <v>463</v>
      </c>
      <c r="E991" s="427" t="s">
        <v>514</v>
      </c>
      <c r="F991" s="426" t="s">
        <v>515</v>
      </c>
      <c r="G991" s="426" t="s">
        <v>249</v>
      </c>
      <c r="H991" s="426" t="s">
        <v>513</v>
      </c>
      <c r="I991" s="426">
        <v>19</v>
      </c>
      <c r="J991" s="426" t="s">
        <v>600</v>
      </c>
      <c r="K991" s="426" t="s">
        <v>458</v>
      </c>
      <c r="L991" s="426" t="s">
        <v>871</v>
      </c>
      <c r="M991" s="426">
        <v>2021</v>
      </c>
      <c r="N991" s="426" t="s">
        <v>649</v>
      </c>
      <c r="O991" s="426" t="s">
        <v>654</v>
      </c>
      <c r="P991" s="426" t="s">
        <v>651</v>
      </c>
      <c r="Q991" s="426">
        <v>39</v>
      </c>
      <c r="R991" s="426">
        <v>857</v>
      </c>
      <c r="S991" s="426" t="s">
        <v>842</v>
      </c>
      <c r="T991" s="426">
        <v>1</v>
      </c>
      <c r="U991" s="426"/>
    </row>
    <row r="992" ht="13.5" spans="1:21">
      <c r="A992" s="426" t="s">
        <v>600</v>
      </c>
      <c r="B992" s="426" t="s">
        <v>458</v>
      </c>
      <c r="C992" s="426">
        <v>2021</v>
      </c>
      <c r="D992" s="426" t="s">
        <v>463</v>
      </c>
      <c r="E992" s="427" t="s">
        <v>514</v>
      </c>
      <c r="F992" s="426" t="s">
        <v>515</v>
      </c>
      <c r="G992" s="426" t="s">
        <v>249</v>
      </c>
      <c r="H992" s="426" t="s">
        <v>513</v>
      </c>
      <c r="I992" s="426">
        <v>19</v>
      </c>
      <c r="J992" s="426" t="s">
        <v>600</v>
      </c>
      <c r="K992" s="426" t="s">
        <v>458</v>
      </c>
      <c r="L992" s="426" t="s">
        <v>871</v>
      </c>
      <c r="M992" s="426">
        <v>2021</v>
      </c>
      <c r="N992" s="426" t="s">
        <v>657</v>
      </c>
      <c r="O992" s="426" t="s">
        <v>729</v>
      </c>
      <c r="P992" s="426" t="s">
        <v>651</v>
      </c>
      <c r="Q992" s="426">
        <v>40</v>
      </c>
      <c r="R992" s="426">
        <v>858</v>
      </c>
      <c r="S992" s="426" t="s">
        <v>872</v>
      </c>
      <c r="T992" s="426">
        <v>4</v>
      </c>
      <c r="U992" s="426"/>
    </row>
    <row r="993" ht="13.5" spans="1:21">
      <c r="A993" s="426" t="s">
        <v>600</v>
      </c>
      <c r="B993" s="426" t="s">
        <v>458</v>
      </c>
      <c r="C993" s="426">
        <v>2021</v>
      </c>
      <c r="D993" s="426" t="s">
        <v>463</v>
      </c>
      <c r="E993" s="427" t="s">
        <v>514</v>
      </c>
      <c r="F993" s="426" t="s">
        <v>515</v>
      </c>
      <c r="G993" s="426" t="s">
        <v>249</v>
      </c>
      <c r="H993" s="426" t="s">
        <v>513</v>
      </c>
      <c r="I993" s="426">
        <v>19</v>
      </c>
      <c r="J993" s="426" t="s">
        <v>600</v>
      </c>
      <c r="K993" s="426" t="s">
        <v>458</v>
      </c>
      <c r="L993" s="426" t="s">
        <v>871</v>
      </c>
      <c r="M993" s="426">
        <v>2021</v>
      </c>
      <c r="N993" s="426" t="s">
        <v>657</v>
      </c>
      <c r="O993" s="426" t="s">
        <v>729</v>
      </c>
      <c r="P993" s="426" t="s">
        <v>651</v>
      </c>
      <c r="Q993" s="426">
        <v>41</v>
      </c>
      <c r="R993" s="426">
        <v>859</v>
      </c>
      <c r="S993" s="426" t="s">
        <v>996</v>
      </c>
      <c r="T993" s="426">
        <v>4</v>
      </c>
      <c r="U993" s="426"/>
    </row>
    <row r="994" ht="13.5" spans="1:21">
      <c r="A994" s="426" t="s">
        <v>600</v>
      </c>
      <c r="B994" s="426" t="s">
        <v>458</v>
      </c>
      <c r="C994" s="426">
        <v>2021</v>
      </c>
      <c r="D994" s="426" t="s">
        <v>463</v>
      </c>
      <c r="E994" s="427" t="s">
        <v>514</v>
      </c>
      <c r="F994" s="426" t="s">
        <v>515</v>
      </c>
      <c r="G994" s="426" t="s">
        <v>249</v>
      </c>
      <c r="H994" s="426" t="s">
        <v>513</v>
      </c>
      <c r="I994" s="426">
        <v>19</v>
      </c>
      <c r="J994" s="426" t="s">
        <v>600</v>
      </c>
      <c r="K994" s="426" t="s">
        <v>458</v>
      </c>
      <c r="L994" s="426" t="s">
        <v>871</v>
      </c>
      <c r="M994" s="426">
        <v>2021</v>
      </c>
      <c r="N994" s="426" t="s">
        <v>657</v>
      </c>
      <c r="O994" s="426" t="s">
        <v>729</v>
      </c>
      <c r="P994" s="426" t="s">
        <v>651</v>
      </c>
      <c r="Q994" s="426">
        <v>42</v>
      </c>
      <c r="R994" s="426">
        <v>860</v>
      </c>
      <c r="S994" s="426" t="s">
        <v>997</v>
      </c>
      <c r="T994" s="426">
        <v>4</v>
      </c>
      <c r="U994" s="426"/>
    </row>
    <row r="995" ht="13.5" spans="1:21">
      <c r="A995" s="426" t="s">
        <v>600</v>
      </c>
      <c r="B995" s="426" t="s">
        <v>458</v>
      </c>
      <c r="C995" s="426">
        <v>2021</v>
      </c>
      <c r="D995" s="426" t="s">
        <v>463</v>
      </c>
      <c r="E995" s="427" t="s">
        <v>514</v>
      </c>
      <c r="F995" s="426" t="s">
        <v>515</v>
      </c>
      <c r="G995" s="426" t="s">
        <v>249</v>
      </c>
      <c r="H995" s="426" t="s">
        <v>513</v>
      </c>
      <c r="I995" s="426">
        <v>19</v>
      </c>
      <c r="J995" s="426" t="s">
        <v>600</v>
      </c>
      <c r="K995" s="426" t="s">
        <v>458</v>
      </c>
      <c r="L995" s="426" t="s">
        <v>871</v>
      </c>
      <c r="M995" s="426">
        <v>2021</v>
      </c>
      <c r="N995" s="426" t="s">
        <v>657</v>
      </c>
      <c r="O995" s="426" t="s">
        <v>729</v>
      </c>
      <c r="P995" s="426" t="s">
        <v>651</v>
      </c>
      <c r="Q995" s="426">
        <v>43</v>
      </c>
      <c r="R995" s="426">
        <v>861</v>
      </c>
      <c r="S995" s="426" t="s">
        <v>998</v>
      </c>
      <c r="T995" s="426">
        <v>2</v>
      </c>
      <c r="U995" s="426"/>
    </row>
    <row r="996" ht="13.5" spans="1:21">
      <c r="A996" s="426" t="s">
        <v>600</v>
      </c>
      <c r="B996" s="426" t="s">
        <v>458</v>
      </c>
      <c r="C996" s="426">
        <v>2021</v>
      </c>
      <c r="D996" s="426" t="s">
        <v>463</v>
      </c>
      <c r="E996" s="427" t="s">
        <v>514</v>
      </c>
      <c r="F996" s="426" t="s">
        <v>515</v>
      </c>
      <c r="G996" s="426" t="s">
        <v>249</v>
      </c>
      <c r="H996" s="426" t="s">
        <v>513</v>
      </c>
      <c r="I996" s="426">
        <v>19</v>
      </c>
      <c r="J996" s="426" t="s">
        <v>600</v>
      </c>
      <c r="K996" s="426" t="s">
        <v>458</v>
      </c>
      <c r="L996" s="426" t="s">
        <v>871</v>
      </c>
      <c r="M996" s="426">
        <v>2021</v>
      </c>
      <c r="N996" s="426" t="s">
        <v>657</v>
      </c>
      <c r="O996" s="426" t="s">
        <v>666</v>
      </c>
      <c r="P996" s="426" t="s">
        <v>651</v>
      </c>
      <c r="Q996" s="426">
        <v>44</v>
      </c>
      <c r="R996" s="426">
        <v>891</v>
      </c>
      <c r="S996" s="426" t="s">
        <v>999</v>
      </c>
      <c r="T996" s="426"/>
      <c r="U996" s="426" t="s">
        <v>668</v>
      </c>
    </row>
    <row r="997" ht="13.5" spans="1:21">
      <c r="A997" s="426" t="s">
        <v>600</v>
      </c>
      <c r="B997" s="426" t="s">
        <v>458</v>
      </c>
      <c r="C997" s="426">
        <v>2021</v>
      </c>
      <c r="D997" s="426" t="s">
        <v>463</v>
      </c>
      <c r="E997" s="427" t="s">
        <v>514</v>
      </c>
      <c r="F997" s="426" t="s">
        <v>515</v>
      </c>
      <c r="G997" s="426" t="s">
        <v>249</v>
      </c>
      <c r="H997" s="426" t="s">
        <v>513</v>
      </c>
      <c r="I997" s="426">
        <v>19</v>
      </c>
      <c r="J997" s="426" t="s">
        <v>600</v>
      </c>
      <c r="K997" s="426" t="s">
        <v>458</v>
      </c>
      <c r="L997" s="426" t="s">
        <v>871</v>
      </c>
      <c r="M997" s="426">
        <v>2021</v>
      </c>
      <c r="N997" s="426" t="s">
        <v>657</v>
      </c>
      <c r="O997" s="426" t="s">
        <v>666</v>
      </c>
      <c r="P997" s="426" t="s">
        <v>651</v>
      </c>
      <c r="Q997" s="426">
        <v>45</v>
      </c>
      <c r="R997" s="426">
        <v>892</v>
      </c>
      <c r="S997" s="426" t="s">
        <v>1000</v>
      </c>
      <c r="T997" s="426"/>
      <c r="U997" s="426" t="s">
        <v>670</v>
      </c>
    </row>
    <row r="998" ht="13.5" spans="1:21">
      <c r="A998" s="426" t="s">
        <v>601</v>
      </c>
      <c r="B998" s="426" t="s">
        <v>458</v>
      </c>
      <c r="C998" s="426">
        <v>2021</v>
      </c>
      <c r="D998" s="426" t="s">
        <v>470</v>
      </c>
      <c r="E998" s="427" t="s">
        <v>500</v>
      </c>
      <c r="F998" s="426" t="s">
        <v>501</v>
      </c>
      <c r="G998" s="426" t="s">
        <v>249</v>
      </c>
      <c r="H998" s="426" t="s">
        <v>502</v>
      </c>
      <c r="I998" s="426">
        <v>31</v>
      </c>
      <c r="J998" s="426" t="s">
        <v>601</v>
      </c>
      <c r="K998" s="426" t="s">
        <v>458</v>
      </c>
      <c r="L998" s="426" t="s">
        <v>969</v>
      </c>
      <c r="M998" s="426">
        <v>2021</v>
      </c>
      <c r="N998" s="426" t="s">
        <v>649</v>
      </c>
      <c r="O998" s="426" t="s">
        <v>650</v>
      </c>
      <c r="P998" s="426" t="s">
        <v>651</v>
      </c>
      <c r="Q998" s="426">
        <v>9</v>
      </c>
      <c r="R998" s="426">
        <v>862</v>
      </c>
      <c r="S998" s="426" t="s">
        <v>836</v>
      </c>
      <c r="T998" s="426">
        <v>2</v>
      </c>
      <c r="U998" s="426"/>
    </row>
    <row r="999" ht="13.5" spans="1:21">
      <c r="A999" s="426" t="s">
        <v>601</v>
      </c>
      <c r="B999" s="426" t="s">
        <v>458</v>
      </c>
      <c r="C999" s="426">
        <v>2021</v>
      </c>
      <c r="D999" s="426" t="s">
        <v>470</v>
      </c>
      <c r="E999" s="427" t="s">
        <v>506</v>
      </c>
      <c r="F999" s="426" t="s">
        <v>507</v>
      </c>
      <c r="G999" s="426" t="s">
        <v>249</v>
      </c>
      <c r="H999" s="426" t="s">
        <v>508</v>
      </c>
      <c r="I999" s="426">
        <v>25</v>
      </c>
      <c r="J999" s="426" t="s">
        <v>601</v>
      </c>
      <c r="K999" s="426" t="s">
        <v>458</v>
      </c>
      <c r="L999" s="426" t="s">
        <v>969</v>
      </c>
      <c r="M999" s="426">
        <v>2021</v>
      </c>
      <c r="N999" s="426" t="s">
        <v>649</v>
      </c>
      <c r="O999" s="426" t="s">
        <v>650</v>
      </c>
      <c r="P999" s="426" t="s">
        <v>651</v>
      </c>
      <c r="Q999" s="426">
        <v>9</v>
      </c>
      <c r="R999" s="426">
        <v>862</v>
      </c>
      <c r="S999" s="426" t="s">
        <v>836</v>
      </c>
      <c r="T999" s="426">
        <v>2</v>
      </c>
      <c r="U999" s="426"/>
    </row>
    <row r="1000" ht="13.5" spans="1:21">
      <c r="A1000" s="426" t="s">
        <v>601</v>
      </c>
      <c r="B1000" s="426" t="s">
        <v>458</v>
      </c>
      <c r="C1000" s="426">
        <v>2021</v>
      </c>
      <c r="D1000" s="426" t="s">
        <v>470</v>
      </c>
      <c r="E1000" s="427" t="s">
        <v>518</v>
      </c>
      <c r="F1000" s="426" t="s">
        <v>519</v>
      </c>
      <c r="G1000" s="426" t="s">
        <v>249</v>
      </c>
      <c r="H1000" s="426" t="s">
        <v>520</v>
      </c>
      <c r="I1000" s="426">
        <v>18</v>
      </c>
      <c r="J1000" s="426" t="s">
        <v>601</v>
      </c>
      <c r="K1000" s="426" t="s">
        <v>458</v>
      </c>
      <c r="L1000" s="426" t="s">
        <v>969</v>
      </c>
      <c r="M1000" s="426">
        <v>2021</v>
      </c>
      <c r="N1000" s="426" t="s">
        <v>649</v>
      </c>
      <c r="O1000" s="426" t="s">
        <v>650</v>
      </c>
      <c r="P1000" s="426" t="s">
        <v>651</v>
      </c>
      <c r="Q1000" s="426">
        <v>9</v>
      </c>
      <c r="R1000" s="426">
        <v>862</v>
      </c>
      <c r="S1000" s="426" t="s">
        <v>836</v>
      </c>
      <c r="T1000" s="426">
        <v>2</v>
      </c>
      <c r="U1000" s="426"/>
    </row>
    <row r="1001" ht="13.5" spans="1:21">
      <c r="A1001" s="426" t="s">
        <v>601</v>
      </c>
      <c r="B1001" s="426" t="s">
        <v>458</v>
      </c>
      <c r="C1001" s="426">
        <v>2021</v>
      </c>
      <c r="D1001" s="426" t="s">
        <v>470</v>
      </c>
      <c r="E1001" s="427" t="s">
        <v>500</v>
      </c>
      <c r="F1001" s="426" t="s">
        <v>501</v>
      </c>
      <c r="G1001" s="426" t="s">
        <v>249</v>
      </c>
      <c r="H1001" s="426" t="s">
        <v>502</v>
      </c>
      <c r="I1001" s="426">
        <v>31</v>
      </c>
      <c r="J1001" s="426" t="s">
        <v>601</v>
      </c>
      <c r="K1001" s="426" t="s">
        <v>458</v>
      </c>
      <c r="L1001" s="426" t="s">
        <v>969</v>
      </c>
      <c r="M1001" s="426">
        <v>2021</v>
      </c>
      <c r="N1001" s="426" t="s">
        <v>649</v>
      </c>
      <c r="O1001" s="426" t="s">
        <v>654</v>
      </c>
      <c r="P1001" s="426" t="s">
        <v>651</v>
      </c>
      <c r="Q1001" s="426">
        <v>10</v>
      </c>
      <c r="R1001" s="426">
        <v>863</v>
      </c>
      <c r="S1001" s="426" t="s">
        <v>837</v>
      </c>
      <c r="T1001" s="426">
        <v>4</v>
      </c>
      <c r="U1001" s="426"/>
    </row>
    <row r="1002" ht="13.5" spans="1:21">
      <c r="A1002" s="426" t="s">
        <v>601</v>
      </c>
      <c r="B1002" s="426" t="s">
        <v>458</v>
      </c>
      <c r="C1002" s="426">
        <v>2021</v>
      </c>
      <c r="D1002" s="426" t="s">
        <v>470</v>
      </c>
      <c r="E1002" s="427" t="s">
        <v>506</v>
      </c>
      <c r="F1002" s="426" t="s">
        <v>507</v>
      </c>
      <c r="G1002" s="426" t="s">
        <v>249</v>
      </c>
      <c r="H1002" s="426" t="s">
        <v>508</v>
      </c>
      <c r="I1002" s="426">
        <v>25</v>
      </c>
      <c r="J1002" s="426" t="s">
        <v>601</v>
      </c>
      <c r="K1002" s="426" t="s">
        <v>458</v>
      </c>
      <c r="L1002" s="426" t="s">
        <v>969</v>
      </c>
      <c r="M1002" s="426">
        <v>2021</v>
      </c>
      <c r="N1002" s="426" t="s">
        <v>649</v>
      </c>
      <c r="O1002" s="426" t="s">
        <v>654</v>
      </c>
      <c r="P1002" s="426" t="s">
        <v>651</v>
      </c>
      <c r="Q1002" s="426">
        <v>10</v>
      </c>
      <c r="R1002" s="426">
        <v>863</v>
      </c>
      <c r="S1002" s="426" t="s">
        <v>837</v>
      </c>
      <c r="T1002" s="426">
        <v>4</v>
      </c>
      <c r="U1002" s="426"/>
    </row>
    <row r="1003" ht="13.5" spans="1:21">
      <c r="A1003" s="426" t="s">
        <v>601</v>
      </c>
      <c r="B1003" s="426" t="s">
        <v>458</v>
      </c>
      <c r="C1003" s="426">
        <v>2021</v>
      </c>
      <c r="D1003" s="426" t="s">
        <v>470</v>
      </c>
      <c r="E1003" s="427" t="s">
        <v>518</v>
      </c>
      <c r="F1003" s="426" t="s">
        <v>519</v>
      </c>
      <c r="G1003" s="426" t="s">
        <v>249</v>
      </c>
      <c r="H1003" s="426" t="s">
        <v>520</v>
      </c>
      <c r="I1003" s="426">
        <v>18</v>
      </c>
      <c r="J1003" s="426" t="s">
        <v>601</v>
      </c>
      <c r="K1003" s="426" t="s">
        <v>458</v>
      </c>
      <c r="L1003" s="426" t="s">
        <v>969</v>
      </c>
      <c r="M1003" s="426">
        <v>2021</v>
      </c>
      <c r="N1003" s="426" t="s">
        <v>649</v>
      </c>
      <c r="O1003" s="426" t="s">
        <v>654</v>
      </c>
      <c r="P1003" s="426" t="s">
        <v>651</v>
      </c>
      <c r="Q1003" s="426">
        <v>10</v>
      </c>
      <c r="R1003" s="426">
        <v>863</v>
      </c>
      <c r="S1003" s="426" t="s">
        <v>837</v>
      </c>
      <c r="T1003" s="426">
        <v>4</v>
      </c>
      <c r="U1003" s="426"/>
    </row>
    <row r="1004" ht="13.5" spans="1:21">
      <c r="A1004" s="426" t="s">
        <v>601</v>
      </c>
      <c r="B1004" s="426" t="s">
        <v>458</v>
      </c>
      <c r="C1004" s="426">
        <v>2021</v>
      </c>
      <c r="D1004" s="426" t="s">
        <v>470</v>
      </c>
      <c r="E1004" s="427" t="s">
        <v>500</v>
      </c>
      <c r="F1004" s="426" t="s">
        <v>501</v>
      </c>
      <c r="G1004" s="426" t="s">
        <v>249</v>
      </c>
      <c r="H1004" s="426" t="s">
        <v>502</v>
      </c>
      <c r="I1004" s="426">
        <v>31</v>
      </c>
      <c r="J1004" s="426" t="s">
        <v>601</v>
      </c>
      <c r="K1004" s="426" t="s">
        <v>458</v>
      </c>
      <c r="L1004" s="426" t="s">
        <v>969</v>
      </c>
      <c r="M1004" s="426">
        <v>2021</v>
      </c>
      <c r="N1004" s="426" t="s">
        <v>649</v>
      </c>
      <c r="O1004" s="426" t="s">
        <v>654</v>
      </c>
      <c r="P1004" s="426" t="s">
        <v>651</v>
      </c>
      <c r="Q1004" s="426">
        <v>11</v>
      </c>
      <c r="R1004" s="426">
        <v>864</v>
      </c>
      <c r="S1004" s="426" t="s">
        <v>838</v>
      </c>
      <c r="T1004" s="426">
        <v>4</v>
      </c>
      <c r="U1004" s="426"/>
    </row>
    <row r="1005" ht="13.5" spans="1:21">
      <c r="A1005" s="426" t="s">
        <v>601</v>
      </c>
      <c r="B1005" s="426" t="s">
        <v>458</v>
      </c>
      <c r="C1005" s="426">
        <v>2021</v>
      </c>
      <c r="D1005" s="426" t="s">
        <v>470</v>
      </c>
      <c r="E1005" s="427" t="s">
        <v>506</v>
      </c>
      <c r="F1005" s="426" t="s">
        <v>507</v>
      </c>
      <c r="G1005" s="426" t="s">
        <v>249</v>
      </c>
      <c r="H1005" s="426" t="s">
        <v>508</v>
      </c>
      <c r="I1005" s="426">
        <v>25</v>
      </c>
      <c r="J1005" s="426" t="s">
        <v>601</v>
      </c>
      <c r="K1005" s="426" t="s">
        <v>458</v>
      </c>
      <c r="L1005" s="426" t="s">
        <v>969</v>
      </c>
      <c r="M1005" s="426">
        <v>2021</v>
      </c>
      <c r="N1005" s="426" t="s">
        <v>649</v>
      </c>
      <c r="O1005" s="426" t="s">
        <v>654</v>
      </c>
      <c r="P1005" s="426" t="s">
        <v>651</v>
      </c>
      <c r="Q1005" s="426">
        <v>11</v>
      </c>
      <c r="R1005" s="426">
        <v>864</v>
      </c>
      <c r="S1005" s="426" t="s">
        <v>838</v>
      </c>
      <c r="T1005" s="426">
        <v>4</v>
      </c>
      <c r="U1005" s="426"/>
    </row>
    <row r="1006" ht="13.5" spans="1:21">
      <c r="A1006" s="426" t="s">
        <v>601</v>
      </c>
      <c r="B1006" s="426" t="s">
        <v>458</v>
      </c>
      <c r="C1006" s="426">
        <v>2021</v>
      </c>
      <c r="D1006" s="426" t="s">
        <v>470</v>
      </c>
      <c r="E1006" s="427" t="s">
        <v>518</v>
      </c>
      <c r="F1006" s="426" t="s">
        <v>519</v>
      </c>
      <c r="G1006" s="426" t="s">
        <v>249</v>
      </c>
      <c r="H1006" s="426" t="s">
        <v>520</v>
      </c>
      <c r="I1006" s="426">
        <v>18</v>
      </c>
      <c r="J1006" s="426" t="s">
        <v>601</v>
      </c>
      <c r="K1006" s="426" t="s">
        <v>458</v>
      </c>
      <c r="L1006" s="426" t="s">
        <v>969</v>
      </c>
      <c r="M1006" s="426">
        <v>2021</v>
      </c>
      <c r="N1006" s="426" t="s">
        <v>649</v>
      </c>
      <c r="O1006" s="426" t="s">
        <v>654</v>
      </c>
      <c r="P1006" s="426" t="s">
        <v>651</v>
      </c>
      <c r="Q1006" s="426">
        <v>11</v>
      </c>
      <c r="R1006" s="426">
        <v>864</v>
      </c>
      <c r="S1006" s="426" t="s">
        <v>838</v>
      </c>
      <c r="T1006" s="426">
        <v>4</v>
      </c>
      <c r="U1006" s="426"/>
    </row>
    <row r="1007" ht="13.5" spans="1:21">
      <c r="A1007" s="426" t="s">
        <v>601</v>
      </c>
      <c r="B1007" s="426" t="s">
        <v>458</v>
      </c>
      <c r="C1007" s="426">
        <v>2021</v>
      </c>
      <c r="D1007" s="426" t="s">
        <v>470</v>
      </c>
      <c r="E1007" s="427" t="s">
        <v>500</v>
      </c>
      <c r="F1007" s="426" t="s">
        <v>501</v>
      </c>
      <c r="G1007" s="426" t="s">
        <v>249</v>
      </c>
      <c r="H1007" s="426" t="s">
        <v>502</v>
      </c>
      <c r="I1007" s="426">
        <v>31</v>
      </c>
      <c r="J1007" s="426" t="s">
        <v>601</v>
      </c>
      <c r="K1007" s="426" t="s">
        <v>458</v>
      </c>
      <c r="L1007" s="426" t="s">
        <v>969</v>
      </c>
      <c r="M1007" s="426">
        <v>2021</v>
      </c>
      <c r="N1007" s="426" t="s">
        <v>649</v>
      </c>
      <c r="O1007" s="426" t="s">
        <v>654</v>
      </c>
      <c r="P1007" s="426" t="s">
        <v>651</v>
      </c>
      <c r="Q1007" s="426">
        <v>12</v>
      </c>
      <c r="R1007" s="426">
        <v>865</v>
      </c>
      <c r="S1007" s="426" t="s">
        <v>839</v>
      </c>
      <c r="T1007" s="426">
        <v>4</v>
      </c>
      <c r="U1007" s="426"/>
    </row>
    <row r="1008" ht="13.5" spans="1:21">
      <c r="A1008" s="426" t="s">
        <v>601</v>
      </c>
      <c r="B1008" s="426" t="s">
        <v>458</v>
      </c>
      <c r="C1008" s="426">
        <v>2021</v>
      </c>
      <c r="D1008" s="426" t="s">
        <v>470</v>
      </c>
      <c r="E1008" s="427" t="s">
        <v>506</v>
      </c>
      <c r="F1008" s="426" t="s">
        <v>507</v>
      </c>
      <c r="G1008" s="426" t="s">
        <v>249</v>
      </c>
      <c r="H1008" s="426" t="s">
        <v>508</v>
      </c>
      <c r="I1008" s="426">
        <v>25</v>
      </c>
      <c r="J1008" s="426" t="s">
        <v>601</v>
      </c>
      <c r="K1008" s="426" t="s">
        <v>458</v>
      </c>
      <c r="L1008" s="426" t="s">
        <v>969</v>
      </c>
      <c r="M1008" s="426">
        <v>2021</v>
      </c>
      <c r="N1008" s="426" t="s">
        <v>649</v>
      </c>
      <c r="O1008" s="426" t="s">
        <v>654</v>
      </c>
      <c r="P1008" s="426" t="s">
        <v>651</v>
      </c>
      <c r="Q1008" s="426">
        <v>12</v>
      </c>
      <c r="R1008" s="426">
        <v>865</v>
      </c>
      <c r="S1008" s="426" t="s">
        <v>839</v>
      </c>
      <c r="T1008" s="426">
        <v>4</v>
      </c>
      <c r="U1008" s="426"/>
    </row>
    <row r="1009" ht="13.5" spans="1:21">
      <c r="A1009" s="426" t="s">
        <v>601</v>
      </c>
      <c r="B1009" s="426" t="s">
        <v>458</v>
      </c>
      <c r="C1009" s="426">
        <v>2021</v>
      </c>
      <c r="D1009" s="426" t="s">
        <v>470</v>
      </c>
      <c r="E1009" s="427" t="s">
        <v>518</v>
      </c>
      <c r="F1009" s="426" t="s">
        <v>519</v>
      </c>
      <c r="G1009" s="426" t="s">
        <v>249</v>
      </c>
      <c r="H1009" s="426" t="s">
        <v>520</v>
      </c>
      <c r="I1009" s="426">
        <v>18</v>
      </c>
      <c r="J1009" s="426" t="s">
        <v>601</v>
      </c>
      <c r="K1009" s="426" t="s">
        <v>458</v>
      </c>
      <c r="L1009" s="426" t="s">
        <v>969</v>
      </c>
      <c r="M1009" s="426">
        <v>2021</v>
      </c>
      <c r="N1009" s="426" t="s">
        <v>649</v>
      </c>
      <c r="O1009" s="426" t="s">
        <v>654</v>
      </c>
      <c r="P1009" s="426" t="s">
        <v>651</v>
      </c>
      <c r="Q1009" s="426">
        <v>12</v>
      </c>
      <c r="R1009" s="426">
        <v>865</v>
      </c>
      <c r="S1009" s="426" t="s">
        <v>839</v>
      </c>
      <c r="T1009" s="426">
        <v>4</v>
      </c>
      <c r="U1009" s="426"/>
    </row>
    <row r="1010" ht="13.5" spans="1:21">
      <c r="A1010" s="426" t="s">
        <v>601</v>
      </c>
      <c r="B1010" s="426" t="s">
        <v>458</v>
      </c>
      <c r="C1010" s="426">
        <v>2021</v>
      </c>
      <c r="D1010" s="426" t="s">
        <v>470</v>
      </c>
      <c r="E1010" s="427" t="s">
        <v>500</v>
      </c>
      <c r="F1010" s="426" t="s">
        <v>501</v>
      </c>
      <c r="G1010" s="426" t="s">
        <v>249</v>
      </c>
      <c r="H1010" s="426" t="s">
        <v>502</v>
      </c>
      <c r="I1010" s="426">
        <v>31</v>
      </c>
      <c r="J1010" s="426" t="s">
        <v>601</v>
      </c>
      <c r="K1010" s="426" t="s">
        <v>458</v>
      </c>
      <c r="L1010" s="426" t="s">
        <v>969</v>
      </c>
      <c r="M1010" s="426">
        <v>2021</v>
      </c>
      <c r="N1010" s="426" t="s">
        <v>649</v>
      </c>
      <c r="O1010" s="426" t="s">
        <v>654</v>
      </c>
      <c r="P1010" s="426" t="s">
        <v>651</v>
      </c>
      <c r="Q1010" s="426">
        <v>13</v>
      </c>
      <c r="R1010" s="426">
        <v>866</v>
      </c>
      <c r="S1010" s="426" t="s">
        <v>840</v>
      </c>
      <c r="T1010" s="426">
        <v>2</v>
      </c>
      <c r="U1010" s="426"/>
    </row>
    <row r="1011" ht="13.5" spans="1:21">
      <c r="A1011" s="426" t="s">
        <v>601</v>
      </c>
      <c r="B1011" s="426" t="s">
        <v>458</v>
      </c>
      <c r="C1011" s="426">
        <v>2021</v>
      </c>
      <c r="D1011" s="426" t="s">
        <v>470</v>
      </c>
      <c r="E1011" s="427" t="s">
        <v>506</v>
      </c>
      <c r="F1011" s="426" t="s">
        <v>507</v>
      </c>
      <c r="G1011" s="426" t="s">
        <v>249</v>
      </c>
      <c r="H1011" s="426" t="s">
        <v>508</v>
      </c>
      <c r="I1011" s="426">
        <v>25</v>
      </c>
      <c r="J1011" s="426" t="s">
        <v>601</v>
      </c>
      <c r="K1011" s="426" t="s">
        <v>458</v>
      </c>
      <c r="L1011" s="426" t="s">
        <v>969</v>
      </c>
      <c r="M1011" s="426">
        <v>2021</v>
      </c>
      <c r="N1011" s="426" t="s">
        <v>649</v>
      </c>
      <c r="O1011" s="426" t="s">
        <v>654</v>
      </c>
      <c r="P1011" s="426" t="s">
        <v>651</v>
      </c>
      <c r="Q1011" s="426">
        <v>13</v>
      </c>
      <c r="R1011" s="426">
        <v>866</v>
      </c>
      <c r="S1011" s="426" t="s">
        <v>840</v>
      </c>
      <c r="T1011" s="426">
        <v>2</v>
      </c>
      <c r="U1011" s="426"/>
    </row>
    <row r="1012" ht="13.5" spans="1:21">
      <c r="A1012" s="426" t="s">
        <v>601</v>
      </c>
      <c r="B1012" s="426" t="s">
        <v>458</v>
      </c>
      <c r="C1012" s="426">
        <v>2021</v>
      </c>
      <c r="D1012" s="426" t="s">
        <v>470</v>
      </c>
      <c r="E1012" s="427" t="s">
        <v>518</v>
      </c>
      <c r="F1012" s="426" t="s">
        <v>519</v>
      </c>
      <c r="G1012" s="426" t="s">
        <v>249</v>
      </c>
      <c r="H1012" s="426" t="s">
        <v>520</v>
      </c>
      <c r="I1012" s="426">
        <v>18</v>
      </c>
      <c r="J1012" s="426" t="s">
        <v>601</v>
      </c>
      <c r="K1012" s="426" t="s">
        <v>458</v>
      </c>
      <c r="L1012" s="426" t="s">
        <v>969</v>
      </c>
      <c r="M1012" s="426">
        <v>2021</v>
      </c>
      <c r="N1012" s="426" t="s">
        <v>649</v>
      </c>
      <c r="O1012" s="426" t="s">
        <v>654</v>
      </c>
      <c r="P1012" s="426" t="s">
        <v>651</v>
      </c>
      <c r="Q1012" s="426">
        <v>13</v>
      </c>
      <c r="R1012" s="426">
        <v>866</v>
      </c>
      <c r="S1012" s="426" t="s">
        <v>840</v>
      </c>
      <c r="T1012" s="426">
        <v>2</v>
      </c>
      <c r="U1012" s="426"/>
    </row>
    <row r="1013" ht="13.5" spans="1:21">
      <c r="A1013" s="426" t="s">
        <v>601</v>
      </c>
      <c r="B1013" s="426" t="s">
        <v>458</v>
      </c>
      <c r="C1013" s="426">
        <v>2021</v>
      </c>
      <c r="D1013" s="426" t="s">
        <v>470</v>
      </c>
      <c r="E1013" s="427" t="s">
        <v>500</v>
      </c>
      <c r="F1013" s="426" t="s">
        <v>501</v>
      </c>
      <c r="G1013" s="426" t="s">
        <v>249</v>
      </c>
      <c r="H1013" s="426" t="s">
        <v>502</v>
      </c>
      <c r="I1013" s="426">
        <v>31</v>
      </c>
      <c r="J1013" s="426" t="s">
        <v>601</v>
      </c>
      <c r="K1013" s="426" t="s">
        <v>458</v>
      </c>
      <c r="L1013" s="426" t="s">
        <v>969</v>
      </c>
      <c r="M1013" s="426">
        <v>2021</v>
      </c>
      <c r="N1013" s="426" t="s">
        <v>649</v>
      </c>
      <c r="O1013" s="426" t="s">
        <v>654</v>
      </c>
      <c r="P1013" s="426" t="s">
        <v>651</v>
      </c>
      <c r="Q1013" s="426">
        <v>14</v>
      </c>
      <c r="R1013" s="426">
        <v>867</v>
      </c>
      <c r="S1013" s="426" t="s">
        <v>841</v>
      </c>
      <c r="T1013" s="426">
        <v>2</v>
      </c>
      <c r="U1013" s="426"/>
    </row>
    <row r="1014" ht="13.5" spans="1:21">
      <c r="A1014" s="426" t="s">
        <v>601</v>
      </c>
      <c r="B1014" s="426" t="s">
        <v>458</v>
      </c>
      <c r="C1014" s="426">
        <v>2021</v>
      </c>
      <c r="D1014" s="426" t="s">
        <v>470</v>
      </c>
      <c r="E1014" s="427" t="s">
        <v>506</v>
      </c>
      <c r="F1014" s="426" t="s">
        <v>507</v>
      </c>
      <c r="G1014" s="426" t="s">
        <v>249</v>
      </c>
      <c r="H1014" s="426" t="s">
        <v>508</v>
      </c>
      <c r="I1014" s="426">
        <v>25</v>
      </c>
      <c r="J1014" s="426" t="s">
        <v>601</v>
      </c>
      <c r="K1014" s="426" t="s">
        <v>458</v>
      </c>
      <c r="L1014" s="426" t="s">
        <v>969</v>
      </c>
      <c r="M1014" s="426">
        <v>2021</v>
      </c>
      <c r="N1014" s="426" t="s">
        <v>649</v>
      </c>
      <c r="O1014" s="426" t="s">
        <v>654</v>
      </c>
      <c r="P1014" s="426" t="s">
        <v>651</v>
      </c>
      <c r="Q1014" s="426">
        <v>14</v>
      </c>
      <c r="R1014" s="426">
        <v>867</v>
      </c>
      <c r="S1014" s="426" t="s">
        <v>841</v>
      </c>
      <c r="T1014" s="426">
        <v>2</v>
      </c>
      <c r="U1014" s="426"/>
    </row>
    <row r="1015" ht="13.5" spans="1:21">
      <c r="A1015" s="426" t="s">
        <v>601</v>
      </c>
      <c r="B1015" s="426" t="s">
        <v>458</v>
      </c>
      <c r="C1015" s="426">
        <v>2021</v>
      </c>
      <c r="D1015" s="426" t="s">
        <v>470</v>
      </c>
      <c r="E1015" s="427" t="s">
        <v>518</v>
      </c>
      <c r="F1015" s="426" t="s">
        <v>519</v>
      </c>
      <c r="G1015" s="426" t="s">
        <v>249</v>
      </c>
      <c r="H1015" s="426" t="s">
        <v>520</v>
      </c>
      <c r="I1015" s="426">
        <v>18</v>
      </c>
      <c r="J1015" s="426" t="s">
        <v>601</v>
      </c>
      <c r="K1015" s="426" t="s">
        <v>458</v>
      </c>
      <c r="L1015" s="426" t="s">
        <v>969</v>
      </c>
      <c r="M1015" s="426">
        <v>2021</v>
      </c>
      <c r="N1015" s="426" t="s">
        <v>649</v>
      </c>
      <c r="O1015" s="426" t="s">
        <v>654</v>
      </c>
      <c r="P1015" s="426" t="s">
        <v>651</v>
      </c>
      <c r="Q1015" s="426">
        <v>14</v>
      </c>
      <c r="R1015" s="426">
        <v>867</v>
      </c>
      <c r="S1015" s="426" t="s">
        <v>841</v>
      </c>
      <c r="T1015" s="426">
        <v>2</v>
      </c>
      <c r="U1015" s="426"/>
    </row>
    <row r="1016" ht="13.5" spans="1:21">
      <c r="A1016" s="426" t="s">
        <v>601</v>
      </c>
      <c r="B1016" s="426" t="s">
        <v>458</v>
      </c>
      <c r="C1016" s="426">
        <v>2021</v>
      </c>
      <c r="D1016" s="426" t="s">
        <v>470</v>
      </c>
      <c r="E1016" s="427" t="s">
        <v>500</v>
      </c>
      <c r="F1016" s="426" t="s">
        <v>501</v>
      </c>
      <c r="G1016" s="426" t="s">
        <v>249</v>
      </c>
      <c r="H1016" s="426" t="s">
        <v>502</v>
      </c>
      <c r="I1016" s="426">
        <v>31</v>
      </c>
      <c r="J1016" s="426" t="s">
        <v>601</v>
      </c>
      <c r="K1016" s="426" t="s">
        <v>458</v>
      </c>
      <c r="L1016" s="426" t="s">
        <v>969</v>
      </c>
      <c r="M1016" s="426">
        <v>2021</v>
      </c>
      <c r="N1016" s="426" t="s">
        <v>649</v>
      </c>
      <c r="O1016" s="426" t="s">
        <v>654</v>
      </c>
      <c r="P1016" s="426" t="s">
        <v>651</v>
      </c>
      <c r="Q1016" s="426">
        <v>15</v>
      </c>
      <c r="R1016" s="426">
        <v>868</v>
      </c>
      <c r="S1016" s="426" t="s">
        <v>842</v>
      </c>
      <c r="T1016" s="426">
        <v>1</v>
      </c>
      <c r="U1016" s="426"/>
    </row>
    <row r="1017" ht="13.5" spans="1:21">
      <c r="A1017" s="426" t="s">
        <v>601</v>
      </c>
      <c r="B1017" s="426" t="s">
        <v>458</v>
      </c>
      <c r="C1017" s="426">
        <v>2021</v>
      </c>
      <c r="D1017" s="426" t="s">
        <v>470</v>
      </c>
      <c r="E1017" s="427" t="s">
        <v>506</v>
      </c>
      <c r="F1017" s="426" t="s">
        <v>507</v>
      </c>
      <c r="G1017" s="426" t="s">
        <v>249</v>
      </c>
      <c r="H1017" s="426" t="s">
        <v>508</v>
      </c>
      <c r="I1017" s="426">
        <v>25</v>
      </c>
      <c r="J1017" s="426" t="s">
        <v>601</v>
      </c>
      <c r="K1017" s="426" t="s">
        <v>458</v>
      </c>
      <c r="L1017" s="426" t="s">
        <v>969</v>
      </c>
      <c r="M1017" s="426">
        <v>2021</v>
      </c>
      <c r="N1017" s="426" t="s">
        <v>649</v>
      </c>
      <c r="O1017" s="426" t="s">
        <v>654</v>
      </c>
      <c r="P1017" s="426" t="s">
        <v>651</v>
      </c>
      <c r="Q1017" s="426">
        <v>15</v>
      </c>
      <c r="R1017" s="426">
        <v>868</v>
      </c>
      <c r="S1017" s="426" t="s">
        <v>842</v>
      </c>
      <c r="T1017" s="426">
        <v>1</v>
      </c>
      <c r="U1017" s="426"/>
    </row>
    <row r="1018" ht="13.5" spans="1:21">
      <c r="A1018" s="426" t="s">
        <v>601</v>
      </c>
      <c r="B1018" s="426" t="s">
        <v>458</v>
      </c>
      <c r="C1018" s="426">
        <v>2021</v>
      </c>
      <c r="D1018" s="426" t="s">
        <v>470</v>
      </c>
      <c r="E1018" s="427" t="s">
        <v>518</v>
      </c>
      <c r="F1018" s="426" t="s">
        <v>519</v>
      </c>
      <c r="G1018" s="426" t="s">
        <v>249</v>
      </c>
      <c r="H1018" s="426" t="s">
        <v>520</v>
      </c>
      <c r="I1018" s="426">
        <v>18</v>
      </c>
      <c r="J1018" s="426" t="s">
        <v>601</v>
      </c>
      <c r="K1018" s="426" t="s">
        <v>458</v>
      </c>
      <c r="L1018" s="426" t="s">
        <v>969</v>
      </c>
      <c r="M1018" s="426">
        <v>2021</v>
      </c>
      <c r="N1018" s="426" t="s">
        <v>649</v>
      </c>
      <c r="O1018" s="426" t="s">
        <v>654</v>
      </c>
      <c r="P1018" s="426" t="s">
        <v>651</v>
      </c>
      <c r="Q1018" s="426">
        <v>15</v>
      </c>
      <c r="R1018" s="426">
        <v>868</v>
      </c>
      <c r="S1018" s="426" t="s">
        <v>842</v>
      </c>
      <c r="T1018" s="426">
        <v>1</v>
      </c>
      <c r="U1018" s="426"/>
    </row>
    <row r="1019" ht="13.5" spans="1:21">
      <c r="A1019" s="426" t="s">
        <v>601</v>
      </c>
      <c r="B1019" s="426" t="s">
        <v>458</v>
      </c>
      <c r="C1019" s="426">
        <v>2021</v>
      </c>
      <c r="D1019" s="426" t="s">
        <v>470</v>
      </c>
      <c r="E1019" s="427" t="s">
        <v>500</v>
      </c>
      <c r="F1019" s="426" t="s">
        <v>501</v>
      </c>
      <c r="G1019" s="426" t="s">
        <v>249</v>
      </c>
      <c r="H1019" s="426" t="s">
        <v>502</v>
      </c>
      <c r="I1019" s="426">
        <v>31</v>
      </c>
      <c r="J1019" s="426" t="s">
        <v>601</v>
      </c>
      <c r="K1019" s="426" t="s">
        <v>458</v>
      </c>
      <c r="L1019" s="426" t="s">
        <v>969</v>
      </c>
      <c r="M1019" s="426">
        <v>2021</v>
      </c>
      <c r="N1019" s="426" t="s">
        <v>657</v>
      </c>
      <c r="O1019" s="426" t="s">
        <v>729</v>
      </c>
      <c r="P1019" s="426" t="s">
        <v>651</v>
      </c>
      <c r="Q1019" s="426">
        <v>16</v>
      </c>
      <c r="R1019" s="426">
        <v>869</v>
      </c>
      <c r="S1019" s="426" t="s">
        <v>1001</v>
      </c>
      <c r="T1019" s="426">
        <v>4</v>
      </c>
      <c r="U1019" s="426"/>
    </row>
    <row r="1020" ht="13.5" spans="1:21">
      <c r="A1020" s="426" t="s">
        <v>601</v>
      </c>
      <c r="B1020" s="426" t="s">
        <v>458</v>
      </c>
      <c r="C1020" s="426">
        <v>2021</v>
      </c>
      <c r="D1020" s="426" t="s">
        <v>470</v>
      </c>
      <c r="E1020" s="427" t="s">
        <v>506</v>
      </c>
      <c r="F1020" s="426" t="s">
        <v>507</v>
      </c>
      <c r="G1020" s="426" t="s">
        <v>249</v>
      </c>
      <c r="H1020" s="426" t="s">
        <v>508</v>
      </c>
      <c r="I1020" s="426">
        <v>25</v>
      </c>
      <c r="J1020" s="426" t="s">
        <v>601</v>
      </c>
      <c r="K1020" s="426" t="s">
        <v>458</v>
      </c>
      <c r="L1020" s="426" t="s">
        <v>969</v>
      </c>
      <c r="M1020" s="426">
        <v>2021</v>
      </c>
      <c r="N1020" s="426" t="s">
        <v>657</v>
      </c>
      <c r="O1020" s="426" t="s">
        <v>729</v>
      </c>
      <c r="P1020" s="426" t="s">
        <v>651</v>
      </c>
      <c r="Q1020" s="426">
        <v>16</v>
      </c>
      <c r="R1020" s="426">
        <v>869</v>
      </c>
      <c r="S1020" s="426" t="s">
        <v>1001</v>
      </c>
      <c r="T1020" s="426">
        <v>4</v>
      </c>
      <c r="U1020" s="426"/>
    </row>
    <row r="1021" ht="13.5" spans="1:21">
      <c r="A1021" s="426" t="s">
        <v>601</v>
      </c>
      <c r="B1021" s="426" t="s">
        <v>458</v>
      </c>
      <c r="C1021" s="426">
        <v>2021</v>
      </c>
      <c r="D1021" s="426" t="s">
        <v>470</v>
      </c>
      <c r="E1021" s="427" t="s">
        <v>518</v>
      </c>
      <c r="F1021" s="426" t="s">
        <v>519</v>
      </c>
      <c r="G1021" s="426" t="s">
        <v>249</v>
      </c>
      <c r="H1021" s="426" t="s">
        <v>520</v>
      </c>
      <c r="I1021" s="426">
        <v>18</v>
      </c>
      <c r="J1021" s="426" t="s">
        <v>601</v>
      </c>
      <c r="K1021" s="426" t="s">
        <v>458</v>
      </c>
      <c r="L1021" s="426" t="s">
        <v>969</v>
      </c>
      <c r="M1021" s="426">
        <v>2021</v>
      </c>
      <c r="N1021" s="426" t="s">
        <v>657</v>
      </c>
      <c r="O1021" s="426" t="s">
        <v>729</v>
      </c>
      <c r="P1021" s="426" t="s">
        <v>651</v>
      </c>
      <c r="Q1021" s="426">
        <v>16</v>
      </c>
      <c r="R1021" s="426">
        <v>869</v>
      </c>
      <c r="S1021" s="426" t="s">
        <v>1001</v>
      </c>
      <c r="T1021" s="426">
        <v>4</v>
      </c>
      <c r="U1021" s="426"/>
    </row>
    <row r="1022" ht="13.5" spans="1:21">
      <c r="A1022" s="426" t="s">
        <v>601</v>
      </c>
      <c r="B1022" s="426" t="s">
        <v>458</v>
      </c>
      <c r="C1022" s="426">
        <v>2021</v>
      </c>
      <c r="D1022" s="426" t="s">
        <v>470</v>
      </c>
      <c r="E1022" s="427" t="s">
        <v>500</v>
      </c>
      <c r="F1022" s="426" t="s">
        <v>501</v>
      </c>
      <c r="G1022" s="426" t="s">
        <v>249</v>
      </c>
      <c r="H1022" s="426" t="s">
        <v>502</v>
      </c>
      <c r="I1022" s="426">
        <v>31</v>
      </c>
      <c r="J1022" s="426" t="s">
        <v>601</v>
      </c>
      <c r="K1022" s="426" t="s">
        <v>458</v>
      </c>
      <c r="L1022" s="426" t="s">
        <v>969</v>
      </c>
      <c r="M1022" s="426">
        <v>2021</v>
      </c>
      <c r="N1022" s="426" t="s">
        <v>657</v>
      </c>
      <c r="O1022" s="426" t="s">
        <v>729</v>
      </c>
      <c r="P1022" s="426" t="s">
        <v>651</v>
      </c>
      <c r="Q1022" s="426">
        <v>17</v>
      </c>
      <c r="R1022" s="426">
        <v>870</v>
      </c>
      <c r="S1022" s="426" t="s">
        <v>1002</v>
      </c>
      <c r="T1022" s="426">
        <v>2</v>
      </c>
      <c r="U1022" s="426"/>
    </row>
    <row r="1023" ht="13.5" spans="1:21">
      <c r="A1023" s="426" t="s">
        <v>601</v>
      </c>
      <c r="B1023" s="426" t="s">
        <v>458</v>
      </c>
      <c r="C1023" s="426">
        <v>2021</v>
      </c>
      <c r="D1023" s="426" t="s">
        <v>470</v>
      </c>
      <c r="E1023" s="427" t="s">
        <v>506</v>
      </c>
      <c r="F1023" s="426" t="s">
        <v>507</v>
      </c>
      <c r="G1023" s="426" t="s">
        <v>249</v>
      </c>
      <c r="H1023" s="426" t="s">
        <v>508</v>
      </c>
      <c r="I1023" s="426">
        <v>25</v>
      </c>
      <c r="J1023" s="426" t="s">
        <v>601</v>
      </c>
      <c r="K1023" s="426" t="s">
        <v>458</v>
      </c>
      <c r="L1023" s="426" t="s">
        <v>969</v>
      </c>
      <c r="M1023" s="426">
        <v>2021</v>
      </c>
      <c r="N1023" s="426" t="s">
        <v>657</v>
      </c>
      <c r="O1023" s="426" t="s">
        <v>729</v>
      </c>
      <c r="P1023" s="426" t="s">
        <v>651</v>
      </c>
      <c r="Q1023" s="426">
        <v>17</v>
      </c>
      <c r="R1023" s="426">
        <v>870</v>
      </c>
      <c r="S1023" s="426" t="s">
        <v>1002</v>
      </c>
      <c r="T1023" s="426">
        <v>2</v>
      </c>
      <c r="U1023" s="426"/>
    </row>
    <row r="1024" ht="13.5" spans="1:21">
      <c r="A1024" s="426" t="s">
        <v>601</v>
      </c>
      <c r="B1024" s="426" t="s">
        <v>458</v>
      </c>
      <c r="C1024" s="426">
        <v>2021</v>
      </c>
      <c r="D1024" s="426" t="s">
        <v>470</v>
      </c>
      <c r="E1024" s="427" t="s">
        <v>518</v>
      </c>
      <c r="F1024" s="426" t="s">
        <v>519</v>
      </c>
      <c r="G1024" s="426" t="s">
        <v>249</v>
      </c>
      <c r="H1024" s="426" t="s">
        <v>520</v>
      </c>
      <c r="I1024" s="426">
        <v>18</v>
      </c>
      <c r="J1024" s="426" t="s">
        <v>601</v>
      </c>
      <c r="K1024" s="426" t="s">
        <v>458</v>
      </c>
      <c r="L1024" s="426" t="s">
        <v>969</v>
      </c>
      <c r="M1024" s="426">
        <v>2021</v>
      </c>
      <c r="N1024" s="426" t="s">
        <v>657</v>
      </c>
      <c r="O1024" s="426" t="s">
        <v>729</v>
      </c>
      <c r="P1024" s="426" t="s">
        <v>651</v>
      </c>
      <c r="Q1024" s="426">
        <v>17</v>
      </c>
      <c r="R1024" s="426">
        <v>870</v>
      </c>
      <c r="S1024" s="426" t="s">
        <v>1002</v>
      </c>
      <c r="T1024" s="426">
        <v>2</v>
      </c>
      <c r="U1024" s="426"/>
    </row>
    <row r="1025" ht="13.5" spans="1:21">
      <c r="A1025" s="426" t="s">
        <v>601</v>
      </c>
      <c r="B1025" s="426" t="s">
        <v>458</v>
      </c>
      <c r="C1025" s="426">
        <v>2021</v>
      </c>
      <c r="D1025" s="426" t="s">
        <v>470</v>
      </c>
      <c r="E1025" s="427" t="s">
        <v>500</v>
      </c>
      <c r="F1025" s="426" t="s">
        <v>501</v>
      </c>
      <c r="G1025" s="426" t="s">
        <v>249</v>
      </c>
      <c r="H1025" s="426" t="s">
        <v>502</v>
      </c>
      <c r="I1025" s="426">
        <v>31</v>
      </c>
      <c r="J1025" s="426" t="s">
        <v>601</v>
      </c>
      <c r="K1025" s="426" t="s">
        <v>458</v>
      </c>
      <c r="L1025" s="426" t="s">
        <v>969</v>
      </c>
      <c r="M1025" s="426">
        <v>2021</v>
      </c>
      <c r="N1025" s="426" t="s">
        <v>657</v>
      </c>
      <c r="O1025" s="426" t="s">
        <v>729</v>
      </c>
      <c r="P1025" s="426" t="s">
        <v>651</v>
      </c>
      <c r="Q1025" s="426">
        <v>18</v>
      </c>
      <c r="R1025" s="426">
        <v>871</v>
      </c>
      <c r="S1025" s="426" t="s">
        <v>1003</v>
      </c>
      <c r="T1025" s="426">
        <v>2</v>
      </c>
      <c r="U1025" s="426"/>
    </row>
    <row r="1026" ht="13.5" spans="1:21">
      <c r="A1026" s="426" t="s">
        <v>601</v>
      </c>
      <c r="B1026" s="426" t="s">
        <v>458</v>
      </c>
      <c r="C1026" s="426">
        <v>2021</v>
      </c>
      <c r="D1026" s="426" t="s">
        <v>470</v>
      </c>
      <c r="E1026" s="427" t="s">
        <v>506</v>
      </c>
      <c r="F1026" s="426" t="s">
        <v>507</v>
      </c>
      <c r="G1026" s="426" t="s">
        <v>249</v>
      </c>
      <c r="H1026" s="426" t="s">
        <v>508</v>
      </c>
      <c r="I1026" s="426">
        <v>25</v>
      </c>
      <c r="J1026" s="426" t="s">
        <v>601</v>
      </c>
      <c r="K1026" s="426" t="s">
        <v>458</v>
      </c>
      <c r="L1026" s="426" t="s">
        <v>969</v>
      </c>
      <c r="M1026" s="426">
        <v>2021</v>
      </c>
      <c r="N1026" s="426" t="s">
        <v>657</v>
      </c>
      <c r="O1026" s="426" t="s">
        <v>729</v>
      </c>
      <c r="P1026" s="426" t="s">
        <v>651</v>
      </c>
      <c r="Q1026" s="426">
        <v>18</v>
      </c>
      <c r="R1026" s="426">
        <v>871</v>
      </c>
      <c r="S1026" s="426" t="s">
        <v>1003</v>
      </c>
      <c r="T1026" s="426">
        <v>2</v>
      </c>
      <c r="U1026" s="426"/>
    </row>
    <row r="1027" ht="13.5" spans="1:21">
      <c r="A1027" s="426" t="s">
        <v>601</v>
      </c>
      <c r="B1027" s="426" t="s">
        <v>458</v>
      </c>
      <c r="C1027" s="426">
        <v>2021</v>
      </c>
      <c r="D1027" s="426" t="s">
        <v>470</v>
      </c>
      <c r="E1027" s="427" t="s">
        <v>518</v>
      </c>
      <c r="F1027" s="426" t="s">
        <v>519</v>
      </c>
      <c r="G1027" s="426" t="s">
        <v>249</v>
      </c>
      <c r="H1027" s="426" t="s">
        <v>520</v>
      </c>
      <c r="I1027" s="426">
        <v>18</v>
      </c>
      <c r="J1027" s="426" t="s">
        <v>601</v>
      </c>
      <c r="K1027" s="426" t="s">
        <v>458</v>
      </c>
      <c r="L1027" s="426" t="s">
        <v>969</v>
      </c>
      <c r="M1027" s="426">
        <v>2021</v>
      </c>
      <c r="N1027" s="426" t="s">
        <v>657</v>
      </c>
      <c r="O1027" s="426" t="s">
        <v>729</v>
      </c>
      <c r="P1027" s="426" t="s">
        <v>651</v>
      </c>
      <c r="Q1027" s="426">
        <v>18</v>
      </c>
      <c r="R1027" s="426">
        <v>871</v>
      </c>
      <c r="S1027" s="426" t="s">
        <v>1003</v>
      </c>
      <c r="T1027" s="426">
        <v>2</v>
      </c>
      <c r="U1027" s="426"/>
    </row>
    <row r="1028" ht="13.5" spans="1:21">
      <c r="A1028" s="426" t="s">
        <v>601</v>
      </c>
      <c r="B1028" s="426" t="s">
        <v>458</v>
      </c>
      <c r="C1028" s="426">
        <v>2021</v>
      </c>
      <c r="D1028" s="426" t="s">
        <v>470</v>
      </c>
      <c r="E1028" s="427" t="s">
        <v>500</v>
      </c>
      <c r="F1028" s="426" t="s">
        <v>501</v>
      </c>
      <c r="G1028" s="426" t="s">
        <v>249</v>
      </c>
      <c r="H1028" s="426" t="s">
        <v>502</v>
      </c>
      <c r="I1028" s="426">
        <v>31</v>
      </c>
      <c r="J1028" s="426" t="s">
        <v>601</v>
      </c>
      <c r="K1028" s="426" t="s">
        <v>458</v>
      </c>
      <c r="L1028" s="426" t="s">
        <v>969</v>
      </c>
      <c r="M1028" s="426">
        <v>2021</v>
      </c>
      <c r="N1028" s="426" t="s">
        <v>657</v>
      </c>
      <c r="O1028" s="426" t="s">
        <v>729</v>
      </c>
      <c r="P1028" s="426" t="s">
        <v>651</v>
      </c>
      <c r="Q1028" s="426">
        <v>19</v>
      </c>
      <c r="R1028" s="426">
        <v>872</v>
      </c>
      <c r="S1028" s="426" t="s">
        <v>1004</v>
      </c>
      <c r="T1028" s="426">
        <v>4</v>
      </c>
      <c r="U1028" s="426"/>
    </row>
    <row r="1029" ht="13.5" spans="1:21">
      <c r="A1029" s="426" t="s">
        <v>601</v>
      </c>
      <c r="B1029" s="426" t="s">
        <v>458</v>
      </c>
      <c r="C1029" s="426">
        <v>2021</v>
      </c>
      <c r="D1029" s="426" t="s">
        <v>470</v>
      </c>
      <c r="E1029" s="427" t="s">
        <v>506</v>
      </c>
      <c r="F1029" s="426" t="s">
        <v>507</v>
      </c>
      <c r="G1029" s="426" t="s">
        <v>249</v>
      </c>
      <c r="H1029" s="426" t="s">
        <v>508</v>
      </c>
      <c r="I1029" s="426">
        <v>25</v>
      </c>
      <c r="J1029" s="426" t="s">
        <v>601</v>
      </c>
      <c r="K1029" s="426" t="s">
        <v>458</v>
      </c>
      <c r="L1029" s="426" t="s">
        <v>969</v>
      </c>
      <c r="M1029" s="426">
        <v>2021</v>
      </c>
      <c r="N1029" s="426" t="s">
        <v>657</v>
      </c>
      <c r="O1029" s="426" t="s">
        <v>729</v>
      </c>
      <c r="P1029" s="426" t="s">
        <v>651</v>
      </c>
      <c r="Q1029" s="426">
        <v>19</v>
      </c>
      <c r="R1029" s="426">
        <v>872</v>
      </c>
      <c r="S1029" s="426" t="s">
        <v>1004</v>
      </c>
      <c r="T1029" s="426">
        <v>4</v>
      </c>
      <c r="U1029" s="426"/>
    </row>
    <row r="1030" ht="13.5" spans="1:21">
      <c r="A1030" s="426" t="s">
        <v>601</v>
      </c>
      <c r="B1030" s="426" t="s">
        <v>458</v>
      </c>
      <c r="C1030" s="426">
        <v>2021</v>
      </c>
      <c r="D1030" s="426" t="s">
        <v>470</v>
      </c>
      <c r="E1030" s="427" t="s">
        <v>518</v>
      </c>
      <c r="F1030" s="426" t="s">
        <v>519</v>
      </c>
      <c r="G1030" s="426" t="s">
        <v>249</v>
      </c>
      <c r="H1030" s="426" t="s">
        <v>520</v>
      </c>
      <c r="I1030" s="426">
        <v>18</v>
      </c>
      <c r="J1030" s="426" t="s">
        <v>601</v>
      </c>
      <c r="K1030" s="426" t="s">
        <v>458</v>
      </c>
      <c r="L1030" s="426" t="s">
        <v>969</v>
      </c>
      <c r="M1030" s="426">
        <v>2021</v>
      </c>
      <c r="N1030" s="426" t="s">
        <v>657</v>
      </c>
      <c r="O1030" s="426" t="s">
        <v>729</v>
      </c>
      <c r="P1030" s="426" t="s">
        <v>651</v>
      </c>
      <c r="Q1030" s="426">
        <v>19</v>
      </c>
      <c r="R1030" s="426">
        <v>872</v>
      </c>
      <c r="S1030" s="426" t="s">
        <v>1004</v>
      </c>
      <c r="T1030" s="426">
        <v>4</v>
      </c>
      <c r="U1030" s="426"/>
    </row>
    <row r="1031" ht="13.5" spans="1:21">
      <c r="A1031" s="426" t="s">
        <v>601</v>
      </c>
      <c r="B1031" s="426" t="s">
        <v>458</v>
      </c>
      <c r="C1031" s="426">
        <v>2021</v>
      </c>
      <c r="D1031" s="426" t="s">
        <v>470</v>
      </c>
      <c r="E1031" s="427" t="s">
        <v>500</v>
      </c>
      <c r="F1031" s="426" t="s">
        <v>501</v>
      </c>
      <c r="G1031" s="426" t="s">
        <v>249</v>
      </c>
      <c r="H1031" s="426" t="s">
        <v>502</v>
      </c>
      <c r="I1031" s="426">
        <v>31</v>
      </c>
      <c r="J1031" s="426" t="s">
        <v>601</v>
      </c>
      <c r="K1031" s="426" t="s">
        <v>458</v>
      </c>
      <c r="L1031" s="426" t="s">
        <v>969</v>
      </c>
      <c r="M1031" s="426">
        <v>2021</v>
      </c>
      <c r="N1031" s="426" t="s">
        <v>657</v>
      </c>
      <c r="O1031" s="426" t="s">
        <v>666</v>
      </c>
      <c r="P1031" s="426" t="s">
        <v>651</v>
      </c>
      <c r="Q1031" s="426">
        <v>20</v>
      </c>
      <c r="R1031" s="426">
        <v>893</v>
      </c>
      <c r="S1031" s="426" t="s">
        <v>1005</v>
      </c>
      <c r="T1031" s="426"/>
      <c r="U1031" s="426" t="s">
        <v>1006</v>
      </c>
    </row>
    <row r="1032" ht="13.5" spans="1:21">
      <c r="A1032" s="426" t="s">
        <v>601</v>
      </c>
      <c r="B1032" s="426" t="s">
        <v>458</v>
      </c>
      <c r="C1032" s="426">
        <v>2021</v>
      </c>
      <c r="D1032" s="426" t="s">
        <v>470</v>
      </c>
      <c r="E1032" s="427" t="s">
        <v>506</v>
      </c>
      <c r="F1032" s="426" t="s">
        <v>507</v>
      </c>
      <c r="G1032" s="426" t="s">
        <v>249</v>
      </c>
      <c r="H1032" s="426" t="s">
        <v>508</v>
      </c>
      <c r="I1032" s="426">
        <v>25</v>
      </c>
      <c r="J1032" s="426" t="s">
        <v>601</v>
      </c>
      <c r="K1032" s="426" t="s">
        <v>458</v>
      </c>
      <c r="L1032" s="426" t="s">
        <v>969</v>
      </c>
      <c r="M1032" s="426">
        <v>2021</v>
      </c>
      <c r="N1032" s="426" t="s">
        <v>657</v>
      </c>
      <c r="O1032" s="426" t="s">
        <v>666</v>
      </c>
      <c r="P1032" s="426" t="s">
        <v>651</v>
      </c>
      <c r="Q1032" s="426">
        <v>20</v>
      </c>
      <c r="R1032" s="426">
        <v>893</v>
      </c>
      <c r="S1032" s="426" t="s">
        <v>1005</v>
      </c>
      <c r="T1032" s="426"/>
      <c r="U1032" s="426" t="s">
        <v>1006</v>
      </c>
    </row>
    <row r="1033" ht="13.5" spans="1:21">
      <c r="A1033" s="426" t="s">
        <v>601</v>
      </c>
      <c r="B1033" s="426" t="s">
        <v>458</v>
      </c>
      <c r="C1033" s="426">
        <v>2021</v>
      </c>
      <c r="D1033" s="426" t="s">
        <v>470</v>
      </c>
      <c r="E1033" s="427" t="s">
        <v>518</v>
      </c>
      <c r="F1033" s="426" t="s">
        <v>519</v>
      </c>
      <c r="G1033" s="426" t="s">
        <v>249</v>
      </c>
      <c r="H1033" s="426" t="s">
        <v>520</v>
      </c>
      <c r="I1033" s="426">
        <v>18</v>
      </c>
      <c r="J1033" s="426" t="s">
        <v>601</v>
      </c>
      <c r="K1033" s="426" t="s">
        <v>458</v>
      </c>
      <c r="L1033" s="426" t="s">
        <v>969</v>
      </c>
      <c r="M1033" s="426">
        <v>2021</v>
      </c>
      <c r="N1033" s="426" t="s">
        <v>657</v>
      </c>
      <c r="O1033" s="426" t="s">
        <v>666</v>
      </c>
      <c r="P1033" s="426" t="s">
        <v>651</v>
      </c>
      <c r="Q1033" s="426">
        <v>20</v>
      </c>
      <c r="R1033" s="426">
        <v>893</v>
      </c>
      <c r="S1033" s="426" t="s">
        <v>1005</v>
      </c>
      <c r="T1033" s="426"/>
      <c r="U1033" s="426" t="s">
        <v>1006</v>
      </c>
    </row>
    <row r="1034" ht="13.5" spans="1:21">
      <c r="A1034" s="426" t="s">
        <v>601</v>
      </c>
      <c r="B1034" s="426" t="s">
        <v>458</v>
      </c>
      <c r="C1034" s="426">
        <v>2021</v>
      </c>
      <c r="D1034" s="426" t="s">
        <v>470</v>
      </c>
      <c r="E1034" s="427" t="s">
        <v>500</v>
      </c>
      <c r="F1034" s="426" t="s">
        <v>501</v>
      </c>
      <c r="G1034" s="426" t="s">
        <v>249</v>
      </c>
      <c r="H1034" s="426" t="s">
        <v>502</v>
      </c>
      <c r="I1034" s="426">
        <v>31</v>
      </c>
      <c r="J1034" s="426" t="s">
        <v>601</v>
      </c>
      <c r="K1034" s="426" t="s">
        <v>458</v>
      </c>
      <c r="L1034" s="426" t="s">
        <v>969</v>
      </c>
      <c r="M1034" s="426">
        <v>2021</v>
      </c>
      <c r="N1034" s="426" t="s">
        <v>657</v>
      </c>
      <c r="O1034" s="426" t="s">
        <v>666</v>
      </c>
      <c r="P1034" s="426" t="s">
        <v>651</v>
      </c>
      <c r="Q1034" s="426">
        <v>21</v>
      </c>
      <c r="R1034" s="426">
        <v>894</v>
      </c>
      <c r="S1034" s="426" t="s">
        <v>1007</v>
      </c>
      <c r="T1034" s="426"/>
      <c r="U1034" s="426" t="s">
        <v>1006</v>
      </c>
    </row>
    <row r="1035" ht="13.5" spans="1:21">
      <c r="A1035" s="426" t="s">
        <v>601</v>
      </c>
      <c r="B1035" s="426" t="s">
        <v>458</v>
      </c>
      <c r="C1035" s="426">
        <v>2021</v>
      </c>
      <c r="D1035" s="426" t="s">
        <v>470</v>
      </c>
      <c r="E1035" s="427" t="s">
        <v>506</v>
      </c>
      <c r="F1035" s="426" t="s">
        <v>507</v>
      </c>
      <c r="G1035" s="426" t="s">
        <v>249</v>
      </c>
      <c r="H1035" s="426" t="s">
        <v>508</v>
      </c>
      <c r="I1035" s="426">
        <v>25</v>
      </c>
      <c r="J1035" s="426" t="s">
        <v>601</v>
      </c>
      <c r="K1035" s="426" t="s">
        <v>458</v>
      </c>
      <c r="L1035" s="426" t="s">
        <v>969</v>
      </c>
      <c r="M1035" s="426">
        <v>2021</v>
      </c>
      <c r="N1035" s="426" t="s">
        <v>657</v>
      </c>
      <c r="O1035" s="426" t="s">
        <v>666</v>
      </c>
      <c r="P1035" s="426" t="s">
        <v>651</v>
      </c>
      <c r="Q1035" s="426">
        <v>21</v>
      </c>
      <c r="R1035" s="426">
        <v>894</v>
      </c>
      <c r="S1035" s="426" t="s">
        <v>1007</v>
      </c>
      <c r="T1035" s="426"/>
      <c r="U1035" s="426" t="s">
        <v>1006</v>
      </c>
    </row>
    <row r="1036" ht="13.5" spans="1:21">
      <c r="A1036" s="426" t="s">
        <v>601</v>
      </c>
      <c r="B1036" s="426" t="s">
        <v>458</v>
      </c>
      <c r="C1036" s="426">
        <v>2021</v>
      </c>
      <c r="D1036" s="426" t="s">
        <v>470</v>
      </c>
      <c r="E1036" s="427" t="s">
        <v>518</v>
      </c>
      <c r="F1036" s="426" t="s">
        <v>519</v>
      </c>
      <c r="G1036" s="426" t="s">
        <v>249</v>
      </c>
      <c r="H1036" s="426" t="s">
        <v>520</v>
      </c>
      <c r="I1036" s="426">
        <v>18</v>
      </c>
      <c r="J1036" s="426" t="s">
        <v>601</v>
      </c>
      <c r="K1036" s="426" t="s">
        <v>458</v>
      </c>
      <c r="L1036" s="426" t="s">
        <v>969</v>
      </c>
      <c r="M1036" s="426">
        <v>2021</v>
      </c>
      <c r="N1036" s="426" t="s">
        <v>657</v>
      </c>
      <c r="O1036" s="426" t="s">
        <v>666</v>
      </c>
      <c r="P1036" s="426" t="s">
        <v>651</v>
      </c>
      <c r="Q1036" s="426">
        <v>21</v>
      </c>
      <c r="R1036" s="426">
        <v>894</v>
      </c>
      <c r="S1036" s="426" t="s">
        <v>1007</v>
      </c>
      <c r="T1036" s="426"/>
      <c r="U1036" s="426" t="s">
        <v>1006</v>
      </c>
    </row>
    <row r="1037" ht="13.5" spans="1:21">
      <c r="A1037" s="426" t="s">
        <v>601</v>
      </c>
      <c r="B1037" s="426" t="s">
        <v>458</v>
      </c>
      <c r="C1037" s="426">
        <v>2021</v>
      </c>
      <c r="D1037" s="426" t="s">
        <v>470</v>
      </c>
      <c r="E1037" s="427" t="s">
        <v>500</v>
      </c>
      <c r="F1037" s="426" t="s">
        <v>501</v>
      </c>
      <c r="G1037" s="426" t="s">
        <v>249</v>
      </c>
      <c r="H1037" s="426" t="s">
        <v>502</v>
      </c>
      <c r="I1037" s="426">
        <v>31</v>
      </c>
      <c r="J1037" s="426" t="s">
        <v>601</v>
      </c>
      <c r="K1037" s="426" t="s">
        <v>458</v>
      </c>
      <c r="L1037" s="426" t="s">
        <v>969</v>
      </c>
      <c r="M1037" s="426">
        <v>2021</v>
      </c>
      <c r="N1037" s="426" t="s">
        <v>657</v>
      </c>
      <c r="O1037" s="426" t="s">
        <v>666</v>
      </c>
      <c r="P1037" s="426" t="s">
        <v>651</v>
      </c>
      <c r="Q1037" s="426">
        <v>22</v>
      </c>
      <c r="R1037" s="426">
        <v>895</v>
      </c>
      <c r="S1037" s="426" t="s">
        <v>1008</v>
      </c>
      <c r="T1037" s="426"/>
      <c r="U1037" s="426" t="s">
        <v>1006</v>
      </c>
    </row>
    <row r="1038" ht="13.5" spans="1:21">
      <c r="A1038" s="426" t="s">
        <v>601</v>
      </c>
      <c r="B1038" s="426" t="s">
        <v>458</v>
      </c>
      <c r="C1038" s="426">
        <v>2021</v>
      </c>
      <c r="D1038" s="426" t="s">
        <v>470</v>
      </c>
      <c r="E1038" s="427" t="s">
        <v>506</v>
      </c>
      <c r="F1038" s="426" t="s">
        <v>507</v>
      </c>
      <c r="G1038" s="426" t="s">
        <v>249</v>
      </c>
      <c r="H1038" s="426" t="s">
        <v>508</v>
      </c>
      <c r="I1038" s="426">
        <v>25</v>
      </c>
      <c r="J1038" s="426" t="s">
        <v>601</v>
      </c>
      <c r="K1038" s="426" t="s">
        <v>458</v>
      </c>
      <c r="L1038" s="426" t="s">
        <v>969</v>
      </c>
      <c r="M1038" s="426">
        <v>2021</v>
      </c>
      <c r="N1038" s="426" t="s">
        <v>657</v>
      </c>
      <c r="O1038" s="426" t="s">
        <v>666</v>
      </c>
      <c r="P1038" s="426" t="s">
        <v>651</v>
      </c>
      <c r="Q1038" s="426">
        <v>22</v>
      </c>
      <c r="R1038" s="426">
        <v>895</v>
      </c>
      <c r="S1038" s="426" t="s">
        <v>1008</v>
      </c>
      <c r="T1038" s="426"/>
      <c r="U1038" s="426" t="s">
        <v>1006</v>
      </c>
    </row>
    <row r="1039" ht="13.5" spans="1:21">
      <c r="A1039" s="426" t="s">
        <v>601</v>
      </c>
      <c r="B1039" s="426" t="s">
        <v>458</v>
      </c>
      <c r="C1039" s="426">
        <v>2021</v>
      </c>
      <c r="D1039" s="426" t="s">
        <v>470</v>
      </c>
      <c r="E1039" s="427" t="s">
        <v>518</v>
      </c>
      <c r="F1039" s="426" t="s">
        <v>519</v>
      </c>
      <c r="G1039" s="426" t="s">
        <v>249</v>
      </c>
      <c r="H1039" s="426" t="s">
        <v>520</v>
      </c>
      <c r="I1039" s="426">
        <v>18</v>
      </c>
      <c r="J1039" s="426" t="s">
        <v>601</v>
      </c>
      <c r="K1039" s="426" t="s">
        <v>458</v>
      </c>
      <c r="L1039" s="426" t="s">
        <v>969</v>
      </c>
      <c r="M1039" s="426">
        <v>2021</v>
      </c>
      <c r="N1039" s="426" t="s">
        <v>657</v>
      </c>
      <c r="O1039" s="426" t="s">
        <v>666</v>
      </c>
      <c r="P1039" s="426" t="s">
        <v>651</v>
      </c>
      <c r="Q1039" s="426">
        <v>22</v>
      </c>
      <c r="R1039" s="426">
        <v>895</v>
      </c>
      <c r="S1039" s="426" t="s">
        <v>1008</v>
      </c>
      <c r="T1039" s="426"/>
      <c r="U1039" s="426" t="s">
        <v>1006</v>
      </c>
    </row>
    <row r="1040" ht="13.5" spans="1:21">
      <c r="A1040" s="426" t="s">
        <v>601</v>
      </c>
      <c r="B1040" s="426" t="s">
        <v>458</v>
      </c>
      <c r="C1040" s="426">
        <v>2021</v>
      </c>
      <c r="D1040" s="426" t="s">
        <v>470</v>
      </c>
      <c r="E1040" s="427" t="s">
        <v>500</v>
      </c>
      <c r="F1040" s="426" t="s">
        <v>501</v>
      </c>
      <c r="G1040" s="426" t="s">
        <v>249</v>
      </c>
      <c r="H1040" s="426" t="s">
        <v>502</v>
      </c>
      <c r="I1040" s="426">
        <v>31</v>
      </c>
      <c r="J1040" s="426" t="s">
        <v>601</v>
      </c>
      <c r="K1040" s="426" t="s">
        <v>458</v>
      </c>
      <c r="L1040" s="426" t="s">
        <v>969</v>
      </c>
      <c r="M1040" s="426">
        <v>2021</v>
      </c>
      <c r="N1040" s="426" t="s">
        <v>657</v>
      </c>
      <c r="O1040" s="426" t="s">
        <v>666</v>
      </c>
      <c r="P1040" s="426" t="s">
        <v>651</v>
      </c>
      <c r="Q1040" s="426">
        <v>23</v>
      </c>
      <c r="R1040" s="426">
        <v>896</v>
      </c>
      <c r="S1040" s="426" t="s">
        <v>1009</v>
      </c>
      <c r="T1040" s="426"/>
      <c r="U1040" s="426" t="s">
        <v>1006</v>
      </c>
    </row>
    <row r="1041" ht="13.5" spans="1:21">
      <c r="A1041" s="426" t="s">
        <v>601</v>
      </c>
      <c r="B1041" s="426" t="s">
        <v>458</v>
      </c>
      <c r="C1041" s="426">
        <v>2021</v>
      </c>
      <c r="D1041" s="426" t="s">
        <v>470</v>
      </c>
      <c r="E1041" s="427" t="s">
        <v>506</v>
      </c>
      <c r="F1041" s="426" t="s">
        <v>507</v>
      </c>
      <c r="G1041" s="426" t="s">
        <v>249</v>
      </c>
      <c r="H1041" s="426" t="s">
        <v>508</v>
      </c>
      <c r="I1041" s="426">
        <v>25</v>
      </c>
      <c r="J1041" s="426" t="s">
        <v>601</v>
      </c>
      <c r="K1041" s="426" t="s">
        <v>458</v>
      </c>
      <c r="L1041" s="426" t="s">
        <v>969</v>
      </c>
      <c r="M1041" s="426">
        <v>2021</v>
      </c>
      <c r="N1041" s="426" t="s">
        <v>657</v>
      </c>
      <c r="O1041" s="426" t="s">
        <v>666</v>
      </c>
      <c r="P1041" s="426" t="s">
        <v>651</v>
      </c>
      <c r="Q1041" s="426">
        <v>23</v>
      </c>
      <c r="R1041" s="426">
        <v>896</v>
      </c>
      <c r="S1041" s="426" t="s">
        <v>1009</v>
      </c>
      <c r="T1041" s="426"/>
      <c r="U1041" s="426" t="s">
        <v>1006</v>
      </c>
    </row>
    <row r="1042" ht="13.5" spans="1:21">
      <c r="A1042" s="426" t="s">
        <v>601</v>
      </c>
      <c r="B1042" s="426" t="s">
        <v>458</v>
      </c>
      <c r="C1042" s="426">
        <v>2021</v>
      </c>
      <c r="D1042" s="426" t="s">
        <v>470</v>
      </c>
      <c r="E1042" s="427" t="s">
        <v>518</v>
      </c>
      <c r="F1042" s="426" t="s">
        <v>519</v>
      </c>
      <c r="G1042" s="426" t="s">
        <v>249</v>
      </c>
      <c r="H1042" s="426" t="s">
        <v>520</v>
      </c>
      <c r="I1042" s="426">
        <v>18</v>
      </c>
      <c r="J1042" s="426" t="s">
        <v>601</v>
      </c>
      <c r="K1042" s="426" t="s">
        <v>458</v>
      </c>
      <c r="L1042" s="426" t="s">
        <v>969</v>
      </c>
      <c r="M1042" s="426">
        <v>2021</v>
      </c>
      <c r="N1042" s="426" t="s">
        <v>657</v>
      </c>
      <c r="O1042" s="426" t="s">
        <v>666</v>
      </c>
      <c r="P1042" s="426" t="s">
        <v>651</v>
      </c>
      <c r="Q1042" s="426">
        <v>23</v>
      </c>
      <c r="R1042" s="426">
        <v>896</v>
      </c>
      <c r="S1042" s="426" t="s">
        <v>1009</v>
      </c>
      <c r="T1042" s="426"/>
      <c r="U1042" s="426" t="s">
        <v>1006</v>
      </c>
    </row>
    <row r="1043" ht="13.5" spans="1:21">
      <c r="A1043" s="426" t="s">
        <v>601</v>
      </c>
      <c r="B1043" s="426" t="s">
        <v>458</v>
      </c>
      <c r="C1043" s="426">
        <v>2021</v>
      </c>
      <c r="D1043" s="426" t="s">
        <v>470</v>
      </c>
      <c r="E1043" s="427" t="s">
        <v>500</v>
      </c>
      <c r="F1043" s="426" t="s">
        <v>501</v>
      </c>
      <c r="G1043" s="426" t="s">
        <v>249</v>
      </c>
      <c r="H1043" s="426" t="s">
        <v>502</v>
      </c>
      <c r="I1043" s="426">
        <v>31</v>
      </c>
      <c r="J1043" s="426" t="s">
        <v>601</v>
      </c>
      <c r="K1043" s="426" t="s">
        <v>458</v>
      </c>
      <c r="L1043" s="426" t="s">
        <v>969</v>
      </c>
      <c r="M1043" s="426">
        <v>2021</v>
      </c>
      <c r="N1043" s="426" t="s">
        <v>657</v>
      </c>
      <c r="O1043" s="426" t="s">
        <v>666</v>
      </c>
      <c r="P1043" s="426" t="s">
        <v>651</v>
      </c>
      <c r="Q1043" s="426">
        <v>24</v>
      </c>
      <c r="R1043" s="426">
        <v>897</v>
      </c>
      <c r="S1043" s="426" t="s">
        <v>745</v>
      </c>
      <c r="T1043" s="426"/>
      <c r="U1043" s="426" t="s">
        <v>668</v>
      </c>
    </row>
    <row r="1044" ht="13.5" spans="1:21">
      <c r="A1044" s="426" t="s">
        <v>601</v>
      </c>
      <c r="B1044" s="426" t="s">
        <v>458</v>
      </c>
      <c r="C1044" s="426">
        <v>2021</v>
      </c>
      <c r="D1044" s="426" t="s">
        <v>470</v>
      </c>
      <c r="E1044" s="427" t="s">
        <v>506</v>
      </c>
      <c r="F1044" s="426" t="s">
        <v>507</v>
      </c>
      <c r="G1044" s="426" t="s">
        <v>249</v>
      </c>
      <c r="H1044" s="426" t="s">
        <v>508</v>
      </c>
      <c r="I1044" s="426">
        <v>25</v>
      </c>
      <c r="J1044" s="426" t="s">
        <v>601</v>
      </c>
      <c r="K1044" s="426" t="s">
        <v>458</v>
      </c>
      <c r="L1044" s="426" t="s">
        <v>969</v>
      </c>
      <c r="M1044" s="426">
        <v>2021</v>
      </c>
      <c r="N1044" s="426" t="s">
        <v>657</v>
      </c>
      <c r="O1044" s="426" t="s">
        <v>666</v>
      </c>
      <c r="P1044" s="426" t="s">
        <v>651</v>
      </c>
      <c r="Q1044" s="426">
        <v>24</v>
      </c>
      <c r="R1044" s="426">
        <v>897</v>
      </c>
      <c r="S1044" s="426" t="s">
        <v>745</v>
      </c>
      <c r="T1044" s="426"/>
      <c r="U1044" s="426" t="s">
        <v>668</v>
      </c>
    </row>
    <row r="1045" ht="13.5" spans="1:21">
      <c r="A1045" s="426" t="s">
        <v>601</v>
      </c>
      <c r="B1045" s="426" t="s">
        <v>458</v>
      </c>
      <c r="C1045" s="426">
        <v>2021</v>
      </c>
      <c r="D1045" s="426" t="s">
        <v>470</v>
      </c>
      <c r="E1045" s="427" t="s">
        <v>518</v>
      </c>
      <c r="F1045" s="426" t="s">
        <v>519</v>
      </c>
      <c r="G1045" s="426" t="s">
        <v>249</v>
      </c>
      <c r="H1045" s="426" t="s">
        <v>520</v>
      </c>
      <c r="I1045" s="426">
        <v>18</v>
      </c>
      <c r="J1045" s="426" t="s">
        <v>601</v>
      </c>
      <c r="K1045" s="426" t="s">
        <v>458</v>
      </c>
      <c r="L1045" s="426" t="s">
        <v>969</v>
      </c>
      <c r="M1045" s="426">
        <v>2021</v>
      </c>
      <c r="N1045" s="426" t="s">
        <v>657</v>
      </c>
      <c r="O1045" s="426" t="s">
        <v>666</v>
      </c>
      <c r="P1045" s="426" t="s">
        <v>651</v>
      </c>
      <c r="Q1045" s="426">
        <v>24</v>
      </c>
      <c r="R1045" s="426">
        <v>897</v>
      </c>
      <c r="S1045" s="426" t="s">
        <v>745</v>
      </c>
      <c r="T1045" s="426"/>
      <c r="U1045" s="426" t="s">
        <v>668</v>
      </c>
    </row>
    <row r="1046" ht="13.5" spans="1:21">
      <c r="A1046" s="426" t="s">
        <v>602</v>
      </c>
      <c r="B1046" s="426" t="s">
        <v>458</v>
      </c>
      <c r="C1046" s="426">
        <v>2021</v>
      </c>
      <c r="D1046" s="426" t="s">
        <v>466</v>
      </c>
      <c r="E1046" s="427" t="s">
        <v>497</v>
      </c>
      <c r="F1046" s="426" t="s">
        <v>498</v>
      </c>
      <c r="G1046" s="426" t="s">
        <v>249</v>
      </c>
      <c r="H1046" s="426" t="s">
        <v>494</v>
      </c>
      <c r="I1046" s="426">
        <v>10</v>
      </c>
      <c r="J1046" s="426" t="s">
        <v>602</v>
      </c>
      <c r="K1046" s="426" t="s">
        <v>458</v>
      </c>
      <c r="L1046" s="426" t="s">
        <v>885</v>
      </c>
      <c r="M1046" s="426">
        <v>2021</v>
      </c>
      <c r="N1046" s="426" t="s">
        <v>649</v>
      </c>
      <c r="O1046" s="426" t="s">
        <v>650</v>
      </c>
      <c r="P1046" s="426" t="s">
        <v>651</v>
      </c>
      <c r="Q1046" s="426">
        <v>57</v>
      </c>
      <c r="R1046" s="426">
        <v>873</v>
      </c>
      <c r="S1046" s="426" t="s">
        <v>836</v>
      </c>
      <c r="T1046" s="426">
        <v>2</v>
      </c>
      <c r="U1046" s="426"/>
    </row>
    <row r="1047" ht="13.5" spans="1:21">
      <c r="A1047" s="426" t="s">
        <v>602</v>
      </c>
      <c r="B1047" s="426" t="s">
        <v>458</v>
      </c>
      <c r="C1047" s="426">
        <v>2021</v>
      </c>
      <c r="D1047" s="426" t="s">
        <v>466</v>
      </c>
      <c r="E1047" s="427" t="s">
        <v>516</v>
      </c>
      <c r="F1047" s="426" t="s">
        <v>517</v>
      </c>
      <c r="G1047" s="426" t="s">
        <v>249</v>
      </c>
      <c r="H1047" s="426" t="s">
        <v>513</v>
      </c>
      <c r="I1047" s="426">
        <v>9</v>
      </c>
      <c r="J1047" s="426" t="s">
        <v>602</v>
      </c>
      <c r="K1047" s="426" t="s">
        <v>458</v>
      </c>
      <c r="L1047" s="426" t="s">
        <v>885</v>
      </c>
      <c r="M1047" s="426">
        <v>2021</v>
      </c>
      <c r="N1047" s="426" t="s">
        <v>649</v>
      </c>
      <c r="O1047" s="426" t="s">
        <v>650</v>
      </c>
      <c r="P1047" s="426" t="s">
        <v>651</v>
      </c>
      <c r="Q1047" s="426">
        <v>57</v>
      </c>
      <c r="R1047" s="426">
        <v>873</v>
      </c>
      <c r="S1047" s="426" t="s">
        <v>836</v>
      </c>
      <c r="T1047" s="426">
        <v>2</v>
      </c>
      <c r="U1047" s="426"/>
    </row>
    <row r="1048" ht="13.5" spans="1:21">
      <c r="A1048" s="426" t="s">
        <v>602</v>
      </c>
      <c r="B1048" s="426" t="s">
        <v>458</v>
      </c>
      <c r="C1048" s="426">
        <v>2021</v>
      </c>
      <c r="D1048" s="426" t="s">
        <v>466</v>
      </c>
      <c r="E1048" s="427" t="s">
        <v>497</v>
      </c>
      <c r="F1048" s="426" t="s">
        <v>498</v>
      </c>
      <c r="G1048" s="426" t="s">
        <v>249</v>
      </c>
      <c r="H1048" s="426" t="s">
        <v>494</v>
      </c>
      <c r="I1048" s="426">
        <v>10</v>
      </c>
      <c r="J1048" s="426" t="s">
        <v>602</v>
      </c>
      <c r="K1048" s="426" t="s">
        <v>458</v>
      </c>
      <c r="L1048" s="426" t="s">
        <v>885</v>
      </c>
      <c r="M1048" s="426">
        <v>2021</v>
      </c>
      <c r="N1048" s="426" t="s">
        <v>649</v>
      </c>
      <c r="O1048" s="426" t="s">
        <v>654</v>
      </c>
      <c r="P1048" s="426" t="s">
        <v>651</v>
      </c>
      <c r="Q1048" s="426">
        <v>58</v>
      </c>
      <c r="R1048" s="426">
        <v>874</v>
      </c>
      <c r="S1048" s="426" t="s">
        <v>837</v>
      </c>
      <c r="T1048" s="426">
        <v>4</v>
      </c>
      <c r="U1048" s="426"/>
    </row>
    <row r="1049" ht="13.5" spans="1:21">
      <c r="A1049" s="426" t="s">
        <v>602</v>
      </c>
      <c r="B1049" s="426" t="s">
        <v>458</v>
      </c>
      <c r="C1049" s="426">
        <v>2021</v>
      </c>
      <c r="D1049" s="426" t="s">
        <v>466</v>
      </c>
      <c r="E1049" s="427" t="s">
        <v>516</v>
      </c>
      <c r="F1049" s="426" t="s">
        <v>517</v>
      </c>
      <c r="G1049" s="426" t="s">
        <v>249</v>
      </c>
      <c r="H1049" s="426" t="s">
        <v>513</v>
      </c>
      <c r="I1049" s="426">
        <v>9</v>
      </c>
      <c r="J1049" s="426" t="s">
        <v>602</v>
      </c>
      <c r="K1049" s="426" t="s">
        <v>458</v>
      </c>
      <c r="L1049" s="426" t="s">
        <v>885</v>
      </c>
      <c r="M1049" s="426">
        <v>2021</v>
      </c>
      <c r="N1049" s="426" t="s">
        <v>649</v>
      </c>
      <c r="O1049" s="426" t="s">
        <v>654</v>
      </c>
      <c r="P1049" s="426" t="s">
        <v>651</v>
      </c>
      <c r="Q1049" s="426">
        <v>58</v>
      </c>
      <c r="R1049" s="426">
        <v>874</v>
      </c>
      <c r="S1049" s="426" t="s">
        <v>837</v>
      </c>
      <c r="T1049" s="426">
        <v>4</v>
      </c>
      <c r="U1049" s="426"/>
    </row>
    <row r="1050" ht="13.5" spans="1:21">
      <c r="A1050" s="426" t="s">
        <v>602</v>
      </c>
      <c r="B1050" s="426" t="s">
        <v>458</v>
      </c>
      <c r="C1050" s="426">
        <v>2021</v>
      </c>
      <c r="D1050" s="426" t="s">
        <v>466</v>
      </c>
      <c r="E1050" s="427" t="s">
        <v>497</v>
      </c>
      <c r="F1050" s="426" t="s">
        <v>498</v>
      </c>
      <c r="G1050" s="426" t="s">
        <v>249</v>
      </c>
      <c r="H1050" s="426" t="s">
        <v>494</v>
      </c>
      <c r="I1050" s="426">
        <v>10</v>
      </c>
      <c r="J1050" s="426" t="s">
        <v>602</v>
      </c>
      <c r="K1050" s="426" t="s">
        <v>458</v>
      </c>
      <c r="L1050" s="426" t="s">
        <v>885</v>
      </c>
      <c r="M1050" s="426">
        <v>2021</v>
      </c>
      <c r="N1050" s="426" t="s">
        <v>649</v>
      </c>
      <c r="O1050" s="426" t="s">
        <v>654</v>
      </c>
      <c r="P1050" s="426" t="s">
        <v>651</v>
      </c>
      <c r="Q1050" s="426">
        <v>59</v>
      </c>
      <c r="R1050" s="426">
        <v>875</v>
      </c>
      <c r="S1050" s="426" t="s">
        <v>838</v>
      </c>
      <c r="T1050" s="426">
        <v>4</v>
      </c>
      <c r="U1050" s="426"/>
    </row>
    <row r="1051" ht="13.5" spans="1:21">
      <c r="A1051" s="426" t="s">
        <v>602</v>
      </c>
      <c r="B1051" s="426" t="s">
        <v>458</v>
      </c>
      <c r="C1051" s="426">
        <v>2021</v>
      </c>
      <c r="D1051" s="426" t="s">
        <v>466</v>
      </c>
      <c r="E1051" s="427" t="s">
        <v>516</v>
      </c>
      <c r="F1051" s="426" t="s">
        <v>517</v>
      </c>
      <c r="G1051" s="426" t="s">
        <v>249</v>
      </c>
      <c r="H1051" s="426" t="s">
        <v>513</v>
      </c>
      <c r="I1051" s="426">
        <v>9</v>
      </c>
      <c r="J1051" s="426" t="s">
        <v>602</v>
      </c>
      <c r="K1051" s="426" t="s">
        <v>458</v>
      </c>
      <c r="L1051" s="426" t="s">
        <v>885</v>
      </c>
      <c r="M1051" s="426">
        <v>2021</v>
      </c>
      <c r="N1051" s="426" t="s">
        <v>649</v>
      </c>
      <c r="O1051" s="426" t="s">
        <v>654</v>
      </c>
      <c r="P1051" s="426" t="s">
        <v>651</v>
      </c>
      <c r="Q1051" s="426">
        <v>59</v>
      </c>
      <c r="R1051" s="426">
        <v>875</v>
      </c>
      <c r="S1051" s="426" t="s">
        <v>838</v>
      </c>
      <c r="T1051" s="426">
        <v>4</v>
      </c>
      <c r="U1051" s="426"/>
    </row>
    <row r="1052" ht="13.5" spans="1:21">
      <c r="A1052" s="426" t="s">
        <v>602</v>
      </c>
      <c r="B1052" s="426" t="s">
        <v>458</v>
      </c>
      <c r="C1052" s="426">
        <v>2021</v>
      </c>
      <c r="D1052" s="426" t="s">
        <v>466</v>
      </c>
      <c r="E1052" s="427" t="s">
        <v>497</v>
      </c>
      <c r="F1052" s="426" t="s">
        <v>498</v>
      </c>
      <c r="G1052" s="426" t="s">
        <v>249</v>
      </c>
      <c r="H1052" s="426" t="s">
        <v>494</v>
      </c>
      <c r="I1052" s="426">
        <v>10</v>
      </c>
      <c r="J1052" s="426" t="s">
        <v>602</v>
      </c>
      <c r="K1052" s="426" t="s">
        <v>458</v>
      </c>
      <c r="L1052" s="426" t="s">
        <v>885</v>
      </c>
      <c r="M1052" s="426">
        <v>2021</v>
      </c>
      <c r="N1052" s="426" t="s">
        <v>649</v>
      </c>
      <c r="O1052" s="426" t="s">
        <v>654</v>
      </c>
      <c r="P1052" s="426" t="s">
        <v>651</v>
      </c>
      <c r="Q1052" s="426">
        <v>60</v>
      </c>
      <c r="R1052" s="426">
        <v>876</v>
      </c>
      <c r="S1052" s="426" t="s">
        <v>839</v>
      </c>
      <c r="T1052" s="426">
        <v>4</v>
      </c>
      <c r="U1052" s="426"/>
    </row>
    <row r="1053" ht="13.5" spans="1:21">
      <c r="A1053" s="426" t="s">
        <v>602</v>
      </c>
      <c r="B1053" s="426" t="s">
        <v>458</v>
      </c>
      <c r="C1053" s="426">
        <v>2021</v>
      </c>
      <c r="D1053" s="426" t="s">
        <v>466</v>
      </c>
      <c r="E1053" s="427" t="s">
        <v>516</v>
      </c>
      <c r="F1053" s="426" t="s">
        <v>517</v>
      </c>
      <c r="G1053" s="426" t="s">
        <v>249</v>
      </c>
      <c r="H1053" s="426" t="s">
        <v>513</v>
      </c>
      <c r="I1053" s="426">
        <v>9</v>
      </c>
      <c r="J1053" s="426" t="s">
        <v>602</v>
      </c>
      <c r="K1053" s="426" t="s">
        <v>458</v>
      </c>
      <c r="L1053" s="426" t="s">
        <v>885</v>
      </c>
      <c r="M1053" s="426">
        <v>2021</v>
      </c>
      <c r="N1053" s="426" t="s">
        <v>649</v>
      </c>
      <c r="O1053" s="426" t="s">
        <v>654</v>
      </c>
      <c r="P1053" s="426" t="s">
        <v>651</v>
      </c>
      <c r="Q1053" s="426">
        <v>60</v>
      </c>
      <c r="R1053" s="426">
        <v>876</v>
      </c>
      <c r="S1053" s="426" t="s">
        <v>839</v>
      </c>
      <c r="T1053" s="426">
        <v>4</v>
      </c>
      <c r="U1053" s="426"/>
    </row>
    <row r="1054" ht="13.5" spans="1:21">
      <c r="A1054" s="426" t="s">
        <v>602</v>
      </c>
      <c r="B1054" s="426" t="s">
        <v>458</v>
      </c>
      <c r="C1054" s="426">
        <v>2021</v>
      </c>
      <c r="D1054" s="426" t="s">
        <v>466</v>
      </c>
      <c r="E1054" s="427" t="s">
        <v>497</v>
      </c>
      <c r="F1054" s="426" t="s">
        <v>498</v>
      </c>
      <c r="G1054" s="426" t="s">
        <v>249</v>
      </c>
      <c r="H1054" s="426" t="s">
        <v>494</v>
      </c>
      <c r="I1054" s="426">
        <v>10</v>
      </c>
      <c r="J1054" s="426" t="s">
        <v>602</v>
      </c>
      <c r="K1054" s="426" t="s">
        <v>458</v>
      </c>
      <c r="L1054" s="426" t="s">
        <v>885</v>
      </c>
      <c r="M1054" s="426">
        <v>2021</v>
      </c>
      <c r="N1054" s="426" t="s">
        <v>649</v>
      </c>
      <c r="O1054" s="426" t="s">
        <v>654</v>
      </c>
      <c r="P1054" s="426" t="s">
        <v>651</v>
      </c>
      <c r="Q1054" s="426">
        <v>61</v>
      </c>
      <c r="R1054" s="426">
        <v>877</v>
      </c>
      <c r="S1054" s="426" t="s">
        <v>840</v>
      </c>
      <c r="T1054" s="426">
        <v>2</v>
      </c>
      <c r="U1054" s="426"/>
    </row>
    <row r="1055" ht="13.5" spans="1:21">
      <c r="A1055" s="426" t="s">
        <v>602</v>
      </c>
      <c r="B1055" s="426" t="s">
        <v>458</v>
      </c>
      <c r="C1055" s="426">
        <v>2021</v>
      </c>
      <c r="D1055" s="426" t="s">
        <v>466</v>
      </c>
      <c r="E1055" s="427" t="s">
        <v>516</v>
      </c>
      <c r="F1055" s="426" t="s">
        <v>517</v>
      </c>
      <c r="G1055" s="426" t="s">
        <v>249</v>
      </c>
      <c r="H1055" s="426" t="s">
        <v>513</v>
      </c>
      <c r="I1055" s="426">
        <v>9</v>
      </c>
      <c r="J1055" s="426" t="s">
        <v>602</v>
      </c>
      <c r="K1055" s="426" t="s">
        <v>458</v>
      </c>
      <c r="L1055" s="426" t="s">
        <v>885</v>
      </c>
      <c r="M1055" s="426">
        <v>2021</v>
      </c>
      <c r="N1055" s="426" t="s">
        <v>649</v>
      </c>
      <c r="O1055" s="426" t="s">
        <v>654</v>
      </c>
      <c r="P1055" s="426" t="s">
        <v>651</v>
      </c>
      <c r="Q1055" s="426">
        <v>61</v>
      </c>
      <c r="R1055" s="426">
        <v>877</v>
      </c>
      <c r="S1055" s="426" t="s">
        <v>840</v>
      </c>
      <c r="T1055" s="426">
        <v>2</v>
      </c>
      <c r="U1055" s="426"/>
    </row>
    <row r="1056" ht="13.5" spans="1:21">
      <c r="A1056" s="426" t="s">
        <v>602</v>
      </c>
      <c r="B1056" s="426" t="s">
        <v>458</v>
      </c>
      <c r="C1056" s="426">
        <v>2021</v>
      </c>
      <c r="D1056" s="426" t="s">
        <v>466</v>
      </c>
      <c r="E1056" s="427" t="s">
        <v>497</v>
      </c>
      <c r="F1056" s="426" t="s">
        <v>498</v>
      </c>
      <c r="G1056" s="426" t="s">
        <v>249</v>
      </c>
      <c r="H1056" s="426" t="s">
        <v>494</v>
      </c>
      <c r="I1056" s="426">
        <v>10</v>
      </c>
      <c r="J1056" s="426" t="s">
        <v>602</v>
      </c>
      <c r="K1056" s="426" t="s">
        <v>458</v>
      </c>
      <c r="L1056" s="426" t="s">
        <v>885</v>
      </c>
      <c r="M1056" s="426">
        <v>2021</v>
      </c>
      <c r="N1056" s="426" t="s">
        <v>649</v>
      </c>
      <c r="O1056" s="426" t="s">
        <v>654</v>
      </c>
      <c r="P1056" s="426" t="s">
        <v>651</v>
      </c>
      <c r="Q1056" s="426">
        <v>62</v>
      </c>
      <c r="R1056" s="426">
        <v>878</v>
      </c>
      <c r="S1056" s="426" t="s">
        <v>841</v>
      </c>
      <c r="T1056" s="426">
        <v>2</v>
      </c>
      <c r="U1056" s="426"/>
    </row>
    <row r="1057" ht="13.5" spans="1:21">
      <c r="A1057" s="426" t="s">
        <v>602</v>
      </c>
      <c r="B1057" s="426" t="s">
        <v>458</v>
      </c>
      <c r="C1057" s="426">
        <v>2021</v>
      </c>
      <c r="D1057" s="426" t="s">
        <v>466</v>
      </c>
      <c r="E1057" s="427" t="s">
        <v>516</v>
      </c>
      <c r="F1057" s="426" t="s">
        <v>517</v>
      </c>
      <c r="G1057" s="426" t="s">
        <v>249</v>
      </c>
      <c r="H1057" s="426" t="s">
        <v>513</v>
      </c>
      <c r="I1057" s="426">
        <v>9</v>
      </c>
      <c r="J1057" s="426" t="s">
        <v>602</v>
      </c>
      <c r="K1057" s="426" t="s">
        <v>458</v>
      </c>
      <c r="L1057" s="426" t="s">
        <v>885</v>
      </c>
      <c r="M1057" s="426">
        <v>2021</v>
      </c>
      <c r="N1057" s="426" t="s">
        <v>649</v>
      </c>
      <c r="O1057" s="426" t="s">
        <v>654</v>
      </c>
      <c r="P1057" s="426" t="s">
        <v>651</v>
      </c>
      <c r="Q1057" s="426">
        <v>62</v>
      </c>
      <c r="R1057" s="426">
        <v>878</v>
      </c>
      <c r="S1057" s="426" t="s">
        <v>841</v>
      </c>
      <c r="T1057" s="426">
        <v>2</v>
      </c>
      <c r="U1057" s="426"/>
    </row>
    <row r="1058" ht="13.5" spans="1:21">
      <c r="A1058" s="426" t="s">
        <v>602</v>
      </c>
      <c r="B1058" s="426" t="s">
        <v>458</v>
      </c>
      <c r="C1058" s="426">
        <v>2021</v>
      </c>
      <c r="D1058" s="426" t="s">
        <v>466</v>
      </c>
      <c r="E1058" s="427" t="s">
        <v>497</v>
      </c>
      <c r="F1058" s="426" t="s">
        <v>498</v>
      </c>
      <c r="G1058" s="426" t="s">
        <v>249</v>
      </c>
      <c r="H1058" s="426" t="s">
        <v>494</v>
      </c>
      <c r="I1058" s="426">
        <v>10</v>
      </c>
      <c r="J1058" s="426" t="s">
        <v>602</v>
      </c>
      <c r="K1058" s="426" t="s">
        <v>458</v>
      </c>
      <c r="L1058" s="426" t="s">
        <v>885</v>
      </c>
      <c r="M1058" s="426">
        <v>2021</v>
      </c>
      <c r="N1058" s="426" t="s">
        <v>649</v>
      </c>
      <c r="O1058" s="426" t="s">
        <v>654</v>
      </c>
      <c r="P1058" s="426" t="s">
        <v>651</v>
      </c>
      <c r="Q1058" s="426">
        <v>63</v>
      </c>
      <c r="R1058" s="426">
        <v>879</v>
      </c>
      <c r="S1058" s="426" t="s">
        <v>842</v>
      </c>
      <c r="T1058" s="426">
        <v>1</v>
      </c>
      <c r="U1058" s="426"/>
    </row>
    <row r="1059" ht="13.5" spans="1:21">
      <c r="A1059" s="426" t="s">
        <v>602</v>
      </c>
      <c r="B1059" s="426" t="s">
        <v>458</v>
      </c>
      <c r="C1059" s="426">
        <v>2021</v>
      </c>
      <c r="D1059" s="426" t="s">
        <v>466</v>
      </c>
      <c r="E1059" s="427" t="s">
        <v>516</v>
      </c>
      <c r="F1059" s="426" t="s">
        <v>517</v>
      </c>
      <c r="G1059" s="426" t="s">
        <v>249</v>
      </c>
      <c r="H1059" s="426" t="s">
        <v>513</v>
      </c>
      <c r="I1059" s="426">
        <v>9</v>
      </c>
      <c r="J1059" s="426" t="s">
        <v>602</v>
      </c>
      <c r="K1059" s="426" t="s">
        <v>458</v>
      </c>
      <c r="L1059" s="426" t="s">
        <v>885</v>
      </c>
      <c r="M1059" s="426">
        <v>2021</v>
      </c>
      <c r="N1059" s="426" t="s">
        <v>649</v>
      </c>
      <c r="O1059" s="426" t="s">
        <v>654</v>
      </c>
      <c r="P1059" s="426" t="s">
        <v>651</v>
      </c>
      <c r="Q1059" s="426">
        <v>63</v>
      </c>
      <c r="R1059" s="426">
        <v>879</v>
      </c>
      <c r="S1059" s="426" t="s">
        <v>842</v>
      </c>
      <c r="T1059" s="426">
        <v>1</v>
      </c>
      <c r="U1059" s="426"/>
    </row>
    <row r="1060" ht="13.5" spans="1:21">
      <c r="A1060" s="426" t="s">
        <v>602</v>
      </c>
      <c r="B1060" s="426" t="s">
        <v>458</v>
      </c>
      <c r="C1060" s="426">
        <v>2021</v>
      </c>
      <c r="D1060" s="426" t="s">
        <v>466</v>
      </c>
      <c r="E1060" s="427" t="s">
        <v>497</v>
      </c>
      <c r="F1060" s="426" t="s">
        <v>498</v>
      </c>
      <c r="G1060" s="426" t="s">
        <v>249</v>
      </c>
      <c r="H1060" s="426" t="s">
        <v>494</v>
      </c>
      <c r="I1060" s="426">
        <v>10</v>
      </c>
      <c r="J1060" s="426" t="s">
        <v>602</v>
      </c>
      <c r="K1060" s="426" t="s">
        <v>458</v>
      </c>
      <c r="L1060" s="426" t="s">
        <v>885</v>
      </c>
      <c r="M1060" s="426">
        <v>2021</v>
      </c>
      <c r="N1060" s="426" t="s">
        <v>657</v>
      </c>
      <c r="O1060" s="426" t="s">
        <v>729</v>
      </c>
      <c r="P1060" s="426" t="s">
        <v>651</v>
      </c>
      <c r="Q1060" s="426">
        <v>64</v>
      </c>
      <c r="R1060" s="426">
        <v>880</v>
      </c>
      <c r="S1060" s="426" t="s">
        <v>977</v>
      </c>
      <c r="T1060" s="426">
        <v>2</v>
      </c>
      <c r="U1060" s="426"/>
    </row>
    <row r="1061" ht="13.5" spans="1:21">
      <c r="A1061" s="426" t="s">
        <v>602</v>
      </c>
      <c r="B1061" s="426" t="s">
        <v>458</v>
      </c>
      <c r="C1061" s="426">
        <v>2021</v>
      </c>
      <c r="D1061" s="426" t="s">
        <v>466</v>
      </c>
      <c r="E1061" s="427" t="s">
        <v>516</v>
      </c>
      <c r="F1061" s="426" t="s">
        <v>517</v>
      </c>
      <c r="G1061" s="426" t="s">
        <v>249</v>
      </c>
      <c r="H1061" s="426" t="s">
        <v>513</v>
      </c>
      <c r="I1061" s="426">
        <v>9</v>
      </c>
      <c r="J1061" s="426" t="s">
        <v>602</v>
      </c>
      <c r="K1061" s="426" t="s">
        <v>458</v>
      </c>
      <c r="L1061" s="426" t="s">
        <v>885</v>
      </c>
      <c r="M1061" s="426">
        <v>2021</v>
      </c>
      <c r="N1061" s="426" t="s">
        <v>657</v>
      </c>
      <c r="O1061" s="426" t="s">
        <v>729</v>
      </c>
      <c r="P1061" s="426" t="s">
        <v>651</v>
      </c>
      <c r="Q1061" s="426">
        <v>64</v>
      </c>
      <c r="R1061" s="426">
        <v>880</v>
      </c>
      <c r="S1061" s="426" t="s">
        <v>977</v>
      </c>
      <c r="T1061" s="426">
        <v>2</v>
      </c>
      <c r="U1061" s="426"/>
    </row>
    <row r="1062" ht="13.5" spans="1:21">
      <c r="A1062" s="426" t="s">
        <v>602</v>
      </c>
      <c r="B1062" s="426" t="s">
        <v>458</v>
      </c>
      <c r="C1062" s="426">
        <v>2021</v>
      </c>
      <c r="D1062" s="426" t="s">
        <v>466</v>
      </c>
      <c r="E1062" s="427" t="s">
        <v>497</v>
      </c>
      <c r="F1062" s="426" t="s">
        <v>498</v>
      </c>
      <c r="G1062" s="426" t="s">
        <v>249</v>
      </c>
      <c r="H1062" s="426" t="s">
        <v>494</v>
      </c>
      <c r="I1062" s="426">
        <v>10</v>
      </c>
      <c r="J1062" s="426" t="s">
        <v>602</v>
      </c>
      <c r="K1062" s="426" t="s">
        <v>458</v>
      </c>
      <c r="L1062" s="426" t="s">
        <v>885</v>
      </c>
      <c r="M1062" s="426">
        <v>2021</v>
      </c>
      <c r="N1062" s="426" t="s">
        <v>657</v>
      </c>
      <c r="O1062" s="426" t="s">
        <v>729</v>
      </c>
      <c r="P1062" s="426" t="s">
        <v>651</v>
      </c>
      <c r="Q1062" s="426">
        <v>65</v>
      </c>
      <c r="R1062" s="426">
        <v>881</v>
      </c>
      <c r="S1062" s="426" t="s">
        <v>1010</v>
      </c>
      <c r="T1062" s="426">
        <v>2</v>
      </c>
      <c r="U1062" s="426"/>
    </row>
    <row r="1063" ht="13.5" spans="1:21">
      <c r="A1063" s="426" t="s">
        <v>602</v>
      </c>
      <c r="B1063" s="426" t="s">
        <v>458</v>
      </c>
      <c r="C1063" s="426">
        <v>2021</v>
      </c>
      <c r="D1063" s="426" t="s">
        <v>466</v>
      </c>
      <c r="E1063" s="427" t="s">
        <v>516</v>
      </c>
      <c r="F1063" s="426" t="s">
        <v>517</v>
      </c>
      <c r="G1063" s="426" t="s">
        <v>249</v>
      </c>
      <c r="H1063" s="426" t="s">
        <v>513</v>
      </c>
      <c r="I1063" s="426">
        <v>9</v>
      </c>
      <c r="J1063" s="426" t="s">
        <v>602</v>
      </c>
      <c r="K1063" s="426" t="s">
        <v>458</v>
      </c>
      <c r="L1063" s="426" t="s">
        <v>885</v>
      </c>
      <c r="M1063" s="426">
        <v>2021</v>
      </c>
      <c r="N1063" s="426" t="s">
        <v>657</v>
      </c>
      <c r="O1063" s="426" t="s">
        <v>729</v>
      </c>
      <c r="P1063" s="426" t="s">
        <v>651</v>
      </c>
      <c r="Q1063" s="426">
        <v>65</v>
      </c>
      <c r="R1063" s="426">
        <v>881</v>
      </c>
      <c r="S1063" s="426" t="s">
        <v>1010</v>
      </c>
      <c r="T1063" s="426">
        <v>2</v>
      </c>
      <c r="U1063" s="426"/>
    </row>
    <row r="1064" ht="13.5" spans="1:21">
      <c r="A1064" s="426" t="s">
        <v>602</v>
      </c>
      <c r="B1064" s="426" t="s">
        <v>458</v>
      </c>
      <c r="C1064" s="426">
        <v>2021</v>
      </c>
      <c r="D1064" s="426" t="s">
        <v>466</v>
      </c>
      <c r="E1064" s="427" t="s">
        <v>497</v>
      </c>
      <c r="F1064" s="426" t="s">
        <v>498</v>
      </c>
      <c r="G1064" s="426" t="s">
        <v>249</v>
      </c>
      <c r="H1064" s="426" t="s">
        <v>494</v>
      </c>
      <c r="I1064" s="426">
        <v>10</v>
      </c>
      <c r="J1064" s="426" t="s">
        <v>602</v>
      </c>
      <c r="K1064" s="426" t="s">
        <v>458</v>
      </c>
      <c r="L1064" s="426" t="s">
        <v>885</v>
      </c>
      <c r="M1064" s="426">
        <v>2021</v>
      </c>
      <c r="N1064" s="426" t="s">
        <v>657</v>
      </c>
      <c r="O1064" s="426" t="s">
        <v>729</v>
      </c>
      <c r="P1064" s="426" t="s">
        <v>651</v>
      </c>
      <c r="Q1064" s="426">
        <v>66</v>
      </c>
      <c r="R1064" s="426">
        <v>882</v>
      </c>
      <c r="S1064" s="426" t="s">
        <v>1011</v>
      </c>
      <c r="T1064" s="426">
        <v>2</v>
      </c>
      <c r="U1064" s="426"/>
    </row>
    <row r="1065" ht="13.5" spans="1:21">
      <c r="A1065" s="426" t="s">
        <v>602</v>
      </c>
      <c r="B1065" s="426" t="s">
        <v>458</v>
      </c>
      <c r="C1065" s="426">
        <v>2021</v>
      </c>
      <c r="D1065" s="426" t="s">
        <v>466</v>
      </c>
      <c r="E1065" s="427" t="s">
        <v>516</v>
      </c>
      <c r="F1065" s="426" t="s">
        <v>517</v>
      </c>
      <c r="G1065" s="426" t="s">
        <v>249</v>
      </c>
      <c r="H1065" s="426" t="s">
        <v>513</v>
      </c>
      <c r="I1065" s="426">
        <v>9</v>
      </c>
      <c r="J1065" s="426" t="s">
        <v>602</v>
      </c>
      <c r="K1065" s="426" t="s">
        <v>458</v>
      </c>
      <c r="L1065" s="426" t="s">
        <v>885</v>
      </c>
      <c r="M1065" s="426">
        <v>2021</v>
      </c>
      <c r="N1065" s="426" t="s">
        <v>657</v>
      </c>
      <c r="O1065" s="426" t="s">
        <v>729</v>
      </c>
      <c r="P1065" s="426" t="s">
        <v>651</v>
      </c>
      <c r="Q1065" s="426">
        <v>66</v>
      </c>
      <c r="R1065" s="426">
        <v>882</v>
      </c>
      <c r="S1065" s="426" t="s">
        <v>1011</v>
      </c>
      <c r="T1065" s="426">
        <v>2</v>
      </c>
      <c r="U1065" s="426"/>
    </row>
    <row r="1066" ht="13.5" spans="1:21">
      <c r="A1066" s="426" t="s">
        <v>602</v>
      </c>
      <c r="B1066" s="426" t="s">
        <v>458</v>
      </c>
      <c r="C1066" s="426">
        <v>2021</v>
      </c>
      <c r="D1066" s="426" t="s">
        <v>466</v>
      </c>
      <c r="E1066" s="427" t="s">
        <v>497</v>
      </c>
      <c r="F1066" s="426" t="s">
        <v>498</v>
      </c>
      <c r="G1066" s="426" t="s">
        <v>249</v>
      </c>
      <c r="H1066" s="426" t="s">
        <v>494</v>
      </c>
      <c r="I1066" s="426">
        <v>10</v>
      </c>
      <c r="J1066" s="426" t="s">
        <v>602</v>
      </c>
      <c r="K1066" s="426" t="s">
        <v>458</v>
      </c>
      <c r="L1066" s="426" t="s">
        <v>885</v>
      </c>
      <c r="M1066" s="426">
        <v>2021</v>
      </c>
      <c r="N1066" s="426" t="s">
        <v>657</v>
      </c>
      <c r="O1066" s="426" t="s">
        <v>729</v>
      </c>
      <c r="P1066" s="426" t="s">
        <v>651</v>
      </c>
      <c r="Q1066" s="426">
        <v>67</v>
      </c>
      <c r="R1066" s="426">
        <v>883</v>
      </c>
      <c r="S1066" s="426" t="s">
        <v>862</v>
      </c>
      <c r="T1066" s="426">
        <v>2</v>
      </c>
      <c r="U1066" s="426"/>
    </row>
    <row r="1067" ht="13.5" spans="1:21">
      <c r="A1067" s="426" t="s">
        <v>602</v>
      </c>
      <c r="B1067" s="426" t="s">
        <v>458</v>
      </c>
      <c r="C1067" s="426">
        <v>2021</v>
      </c>
      <c r="D1067" s="426" t="s">
        <v>466</v>
      </c>
      <c r="E1067" s="427" t="s">
        <v>516</v>
      </c>
      <c r="F1067" s="426" t="s">
        <v>517</v>
      </c>
      <c r="G1067" s="426" t="s">
        <v>249</v>
      </c>
      <c r="H1067" s="426" t="s">
        <v>513</v>
      </c>
      <c r="I1067" s="426">
        <v>9</v>
      </c>
      <c r="J1067" s="426" t="s">
        <v>602</v>
      </c>
      <c r="K1067" s="426" t="s">
        <v>458</v>
      </c>
      <c r="L1067" s="426" t="s">
        <v>885</v>
      </c>
      <c r="M1067" s="426">
        <v>2021</v>
      </c>
      <c r="N1067" s="426" t="s">
        <v>657</v>
      </c>
      <c r="O1067" s="426" t="s">
        <v>729</v>
      </c>
      <c r="P1067" s="426" t="s">
        <v>651</v>
      </c>
      <c r="Q1067" s="426">
        <v>67</v>
      </c>
      <c r="R1067" s="426">
        <v>883</v>
      </c>
      <c r="S1067" s="426" t="s">
        <v>862</v>
      </c>
      <c r="T1067" s="426">
        <v>2</v>
      </c>
      <c r="U1067" s="426"/>
    </row>
    <row r="1068" ht="13.5" spans="1:21">
      <c r="A1068" s="426" t="s">
        <v>602</v>
      </c>
      <c r="B1068" s="426" t="s">
        <v>458</v>
      </c>
      <c r="C1068" s="426">
        <v>2021</v>
      </c>
      <c r="D1068" s="426" t="s">
        <v>466</v>
      </c>
      <c r="E1068" s="427" t="s">
        <v>497</v>
      </c>
      <c r="F1068" s="426" t="s">
        <v>498</v>
      </c>
      <c r="G1068" s="426" t="s">
        <v>249</v>
      </c>
      <c r="H1068" s="426" t="s">
        <v>494</v>
      </c>
      <c r="I1068" s="426">
        <v>10</v>
      </c>
      <c r="J1068" s="426" t="s">
        <v>602</v>
      </c>
      <c r="K1068" s="426" t="s">
        <v>458</v>
      </c>
      <c r="L1068" s="426" t="s">
        <v>885</v>
      </c>
      <c r="M1068" s="426">
        <v>2021</v>
      </c>
      <c r="N1068" s="426" t="s">
        <v>657</v>
      </c>
      <c r="O1068" s="426" t="s">
        <v>658</v>
      </c>
      <c r="P1068" s="426" t="s">
        <v>651</v>
      </c>
      <c r="Q1068" s="426">
        <v>68</v>
      </c>
      <c r="R1068" s="426">
        <v>884</v>
      </c>
      <c r="S1068" s="426" t="s">
        <v>1012</v>
      </c>
      <c r="T1068" s="426">
        <v>2</v>
      </c>
      <c r="U1068" s="426"/>
    </row>
    <row r="1069" ht="13.5" spans="1:21">
      <c r="A1069" s="426" t="s">
        <v>602</v>
      </c>
      <c r="B1069" s="426" t="s">
        <v>458</v>
      </c>
      <c r="C1069" s="426">
        <v>2021</v>
      </c>
      <c r="D1069" s="426" t="s">
        <v>466</v>
      </c>
      <c r="E1069" s="427" t="s">
        <v>516</v>
      </c>
      <c r="F1069" s="426" t="s">
        <v>517</v>
      </c>
      <c r="G1069" s="426" t="s">
        <v>249</v>
      </c>
      <c r="H1069" s="426" t="s">
        <v>513</v>
      </c>
      <c r="I1069" s="426">
        <v>9</v>
      </c>
      <c r="J1069" s="426" t="s">
        <v>602</v>
      </c>
      <c r="K1069" s="426" t="s">
        <v>458</v>
      </c>
      <c r="L1069" s="426" t="s">
        <v>885</v>
      </c>
      <c r="M1069" s="426">
        <v>2021</v>
      </c>
      <c r="N1069" s="426" t="s">
        <v>657</v>
      </c>
      <c r="O1069" s="426" t="s">
        <v>658</v>
      </c>
      <c r="P1069" s="426" t="s">
        <v>651</v>
      </c>
      <c r="Q1069" s="426">
        <v>68</v>
      </c>
      <c r="R1069" s="426">
        <v>884</v>
      </c>
      <c r="S1069" s="426" t="s">
        <v>1012</v>
      </c>
      <c r="T1069" s="426">
        <v>2</v>
      </c>
      <c r="U1069" s="426"/>
    </row>
    <row r="1070" ht="13.5" spans="1:21">
      <c r="A1070" s="426" t="s">
        <v>602</v>
      </c>
      <c r="B1070" s="426" t="s">
        <v>458</v>
      </c>
      <c r="C1070" s="426">
        <v>2021</v>
      </c>
      <c r="D1070" s="426" t="s">
        <v>466</v>
      </c>
      <c r="E1070" s="427" t="s">
        <v>497</v>
      </c>
      <c r="F1070" s="426" t="s">
        <v>498</v>
      </c>
      <c r="G1070" s="426" t="s">
        <v>249</v>
      </c>
      <c r="H1070" s="426" t="s">
        <v>494</v>
      </c>
      <c r="I1070" s="426">
        <v>10</v>
      </c>
      <c r="J1070" s="426" t="s">
        <v>602</v>
      </c>
      <c r="K1070" s="426" t="s">
        <v>458</v>
      </c>
      <c r="L1070" s="426" t="s">
        <v>885</v>
      </c>
      <c r="M1070" s="426">
        <v>2021</v>
      </c>
      <c r="N1070" s="426" t="s">
        <v>657</v>
      </c>
      <c r="O1070" s="426" t="s">
        <v>658</v>
      </c>
      <c r="P1070" s="426" t="s">
        <v>651</v>
      </c>
      <c r="Q1070" s="426">
        <v>69</v>
      </c>
      <c r="R1070" s="426">
        <v>885</v>
      </c>
      <c r="S1070" s="426" t="s">
        <v>1013</v>
      </c>
      <c r="T1070" s="426">
        <v>2</v>
      </c>
      <c r="U1070" s="426"/>
    </row>
    <row r="1071" ht="13.5" spans="1:21">
      <c r="A1071" s="426" t="s">
        <v>602</v>
      </c>
      <c r="B1071" s="426" t="s">
        <v>458</v>
      </c>
      <c r="C1071" s="426">
        <v>2021</v>
      </c>
      <c r="D1071" s="426" t="s">
        <v>466</v>
      </c>
      <c r="E1071" s="427" t="s">
        <v>516</v>
      </c>
      <c r="F1071" s="426" t="s">
        <v>517</v>
      </c>
      <c r="G1071" s="426" t="s">
        <v>249</v>
      </c>
      <c r="H1071" s="426" t="s">
        <v>513</v>
      </c>
      <c r="I1071" s="426">
        <v>9</v>
      </c>
      <c r="J1071" s="426" t="s">
        <v>602</v>
      </c>
      <c r="K1071" s="426" t="s">
        <v>458</v>
      </c>
      <c r="L1071" s="426" t="s">
        <v>885</v>
      </c>
      <c r="M1071" s="426">
        <v>2021</v>
      </c>
      <c r="N1071" s="426" t="s">
        <v>657</v>
      </c>
      <c r="O1071" s="426" t="s">
        <v>658</v>
      </c>
      <c r="P1071" s="426" t="s">
        <v>651</v>
      </c>
      <c r="Q1071" s="426">
        <v>69</v>
      </c>
      <c r="R1071" s="426">
        <v>885</v>
      </c>
      <c r="S1071" s="426" t="s">
        <v>1013</v>
      </c>
      <c r="T1071" s="426">
        <v>2</v>
      </c>
      <c r="U1071" s="426"/>
    </row>
    <row r="1072" ht="13.5" spans="1:21">
      <c r="A1072" s="426" t="s">
        <v>602</v>
      </c>
      <c r="B1072" s="426" t="s">
        <v>458</v>
      </c>
      <c r="C1072" s="426">
        <v>2021</v>
      </c>
      <c r="D1072" s="426" t="s">
        <v>466</v>
      </c>
      <c r="E1072" s="427" t="s">
        <v>497</v>
      </c>
      <c r="F1072" s="426" t="s">
        <v>498</v>
      </c>
      <c r="G1072" s="426" t="s">
        <v>249</v>
      </c>
      <c r="H1072" s="426" t="s">
        <v>494</v>
      </c>
      <c r="I1072" s="426">
        <v>10</v>
      </c>
      <c r="J1072" s="426" t="s">
        <v>602</v>
      </c>
      <c r="K1072" s="426" t="s">
        <v>458</v>
      </c>
      <c r="L1072" s="426" t="s">
        <v>885</v>
      </c>
      <c r="M1072" s="426">
        <v>2021</v>
      </c>
      <c r="N1072" s="426" t="s">
        <v>657</v>
      </c>
      <c r="O1072" s="426" t="s">
        <v>666</v>
      </c>
      <c r="P1072" s="426" t="s">
        <v>651</v>
      </c>
      <c r="Q1072" s="426">
        <v>70</v>
      </c>
      <c r="R1072" s="426">
        <v>898</v>
      </c>
      <c r="S1072" s="426" t="s">
        <v>745</v>
      </c>
      <c r="T1072" s="426"/>
      <c r="U1072" s="426" t="s">
        <v>668</v>
      </c>
    </row>
    <row r="1073" ht="13.5" spans="1:21">
      <c r="A1073" s="426" t="s">
        <v>602</v>
      </c>
      <c r="B1073" s="426" t="s">
        <v>458</v>
      </c>
      <c r="C1073" s="426">
        <v>2021</v>
      </c>
      <c r="D1073" s="426" t="s">
        <v>466</v>
      </c>
      <c r="E1073" s="427" t="s">
        <v>516</v>
      </c>
      <c r="F1073" s="426" t="s">
        <v>517</v>
      </c>
      <c r="G1073" s="426" t="s">
        <v>249</v>
      </c>
      <c r="H1073" s="426" t="s">
        <v>513</v>
      </c>
      <c r="I1073" s="426">
        <v>9</v>
      </c>
      <c r="J1073" s="426" t="s">
        <v>602</v>
      </c>
      <c r="K1073" s="426" t="s">
        <v>458</v>
      </c>
      <c r="L1073" s="426" t="s">
        <v>885</v>
      </c>
      <c r="M1073" s="426">
        <v>2021</v>
      </c>
      <c r="N1073" s="426" t="s">
        <v>657</v>
      </c>
      <c r="O1073" s="426" t="s">
        <v>666</v>
      </c>
      <c r="P1073" s="426" t="s">
        <v>651</v>
      </c>
      <c r="Q1073" s="426">
        <v>70</v>
      </c>
      <c r="R1073" s="426">
        <v>898</v>
      </c>
      <c r="S1073" s="426" t="s">
        <v>745</v>
      </c>
      <c r="T1073" s="426"/>
      <c r="U1073" s="426" t="s">
        <v>668</v>
      </c>
    </row>
    <row r="1074" ht="13.5" spans="1:21">
      <c r="A1074" s="426" t="s">
        <v>602</v>
      </c>
      <c r="B1074" s="426" t="s">
        <v>458</v>
      </c>
      <c r="C1074" s="426">
        <v>2021</v>
      </c>
      <c r="D1074" s="426" t="s">
        <v>466</v>
      </c>
      <c r="E1074" s="427" t="s">
        <v>497</v>
      </c>
      <c r="F1074" s="426" t="s">
        <v>498</v>
      </c>
      <c r="G1074" s="426" t="s">
        <v>249</v>
      </c>
      <c r="H1074" s="426" t="s">
        <v>494</v>
      </c>
      <c r="I1074" s="426">
        <v>10</v>
      </c>
      <c r="J1074" s="426" t="s">
        <v>602</v>
      </c>
      <c r="K1074" s="426" t="s">
        <v>458</v>
      </c>
      <c r="L1074" s="426" t="s">
        <v>885</v>
      </c>
      <c r="M1074" s="426">
        <v>2021</v>
      </c>
      <c r="N1074" s="426" t="s">
        <v>657</v>
      </c>
      <c r="O1074" s="426" t="s">
        <v>666</v>
      </c>
      <c r="P1074" s="426" t="s">
        <v>651</v>
      </c>
      <c r="Q1074" s="426">
        <v>71</v>
      </c>
      <c r="R1074" s="426">
        <v>899</v>
      </c>
      <c r="S1074" s="426" t="s">
        <v>1014</v>
      </c>
      <c r="T1074" s="426"/>
      <c r="U1074" s="426" t="s">
        <v>668</v>
      </c>
    </row>
    <row r="1075" ht="13.5" spans="1:21">
      <c r="A1075" s="426" t="s">
        <v>602</v>
      </c>
      <c r="B1075" s="426" t="s">
        <v>458</v>
      </c>
      <c r="C1075" s="426">
        <v>2021</v>
      </c>
      <c r="D1075" s="426" t="s">
        <v>466</v>
      </c>
      <c r="E1075" s="427" t="s">
        <v>516</v>
      </c>
      <c r="F1075" s="426" t="s">
        <v>517</v>
      </c>
      <c r="G1075" s="426" t="s">
        <v>249</v>
      </c>
      <c r="H1075" s="426" t="s">
        <v>513</v>
      </c>
      <c r="I1075" s="426">
        <v>9</v>
      </c>
      <c r="J1075" s="426" t="s">
        <v>602</v>
      </c>
      <c r="K1075" s="426" t="s">
        <v>458</v>
      </c>
      <c r="L1075" s="426" t="s">
        <v>885</v>
      </c>
      <c r="M1075" s="426">
        <v>2021</v>
      </c>
      <c r="N1075" s="426" t="s">
        <v>657</v>
      </c>
      <c r="O1075" s="426" t="s">
        <v>666</v>
      </c>
      <c r="P1075" s="426" t="s">
        <v>651</v>
      </c>
      <c r="Q1075" s="426">
        <v>71</v>
      </c>
      <c r="R1075" s="426">
        <v>899</v>
      </c>
      <c r="S1075" s="426" t="s">
        <v>1014</v>
      </c>
      <c r="T1075" s="426"/>
      <c r="U1075" s="426" t="s">
        <v>668</v>
      </c>
    </row>
    <row r="1076" ht="13.5" spans="1:21">
      <c r="A1076" s="426" t="s">
        <v>603</v>
      </c>
      <c r="B1076" s="426" t="s">
        <v>458</v>
      </c>
      <c r="C1076" s="426">
        <v>2022</v>
      </c>
      <c r="D1076" s="426" t="s">
        <v>460</v>
      </c>
      <c r="E1076" s="427" t="s">
        <v>523</v>
      </c>
      <c r="F1076" s="426" t="s">
        <v>524</v>
      </c>
      <c r="G1076" s="426" t="s">
        <v>249</v>
      </c>
      <c r="H1076" s="426" t="s">
        <v>525</v>
      </c>
      <c r="I1076" s="426">
        <v>47</v>
      </c>
      <c r="J1076" s="426" t="s">
        <v>603</v>
      </c>
      <c r="K1076" s="426" t="s">
        <v>458</v>
      </c>
      <c r="L1076" s="426" t="s">
        <v>958</v>
      </c>
      <c r="M1076" s="426">
        <v>2022</v>
      </c>
      <c r="N1076" s="426" t="s">
        <v>649</v>
      </c>
      <c r="O1076" s="426" t="s">
        <v>650</v>
      </c>
      <c r="P1076" s="426" t="s">
        <v>651</v>
      </c>
      <c r="Q1076" s="426">
        <v>25</v>
      </c>
      <c r="R1076" s="426">
        <v>900</v>
      </c>
      <c r="S1076" s="426" t="s">
        <v>906</v>
      </c>
      <c r="T1076" s="426">
        <v>2</v>
      </c>
      <c r="U1076" s="426"/>
    </row>
    <row r="1077" ht="13.5" spans="1:21">
      <c r="A1077" s="426" t="s">
        <v>603</v>
      </c>
      <c r="B1077" s="426" t="s">
        <v>458</v>
      </c>
      <c r="C1077" s="426">
        <v>2022</v>
      </c>
      <c r="D1077" s="426" t="s">
        <v>460</v>
      </c>
      <c r="E1077" s="427" t="s">
        <v>523</v>
      </c>
      <c r="F1077" s="426" t="s">
        <v>524</v>
      </c>
      <c r="G1077" s="426" t="s">
        <v>249</v>
      </c>
      <c r="H1077" s="426" t="s">
        <v>525</v>
      </c>
      <c r="I1077" s="426">
        <v>47</v>
      </c>
      <c r="J1077" s="426" t="s">
        <v>603</v>
      </c>
      <c r="K1077" s="426" t="s">
        <v>458</v>
      </c>
      <c r="L1077" s="426" t="s">
        <v>958</v>
      </c>
      <c r="M1077" s="426">
        <v>2022</v>
      </c>
      <c r="N1077" s="426" t="s">
        <v>649</v>
      </c>
      <c r="O1077" s="426" t="s">
        <v>654</v>
      </c>
      <c r="P1077" s="426" t="s">
        <v>651</v>
      </c>
      <c r="Q1077" s="426">
        <v>26</v>
      </c>
      <c r="R1077" s="426">
        <v>901</v>
      </c>
      <c r="S1077" s="426" t="s">
        <v>907</v>
      </c>
      <c r="T1077" s="426">
        <v>4</v>
      </c>
      <c r="U1077" s="426"/>
    </row>
    <row r="1078" ht="13.5" spans="1:21">
      <c r="A1078" s="426" t="s">
        <v>603</v>
      </c>
      <c r="B1078" s="426" t="s">
        <v>458</v>
      </c>
      <c r="C1078" s="426">
        <v>2022</v>
      </c>
      <c r="D1078" s="426" t="s">
        <v>460</v>
      </c>
      <c r="E1078" s="427" t="s">
        <v>523</v>
      </c>
      <c r="F1078" s="426" t="s">
        <v>524</v>
      </c>
      <c r="G1078" s="426" t="s">
        <v>249</v>
      </c>
      <c r="H1078" s="426" t="s">
        <v>525</v>
      </c>
      <c r="I1078" s="426">
        <v>47</v>
      </c>
      <c r="J1078" s="426" t="s">
        <v>603</v>
      </c>
      <c r="K1078" s="426" t="s">
        <v>458</v>
      </c>
      <c r="L1078" s="426" t="s">
        <v>958</v>
      </c>
      <c r="M1078" s="426">
        <v>2022</v>
      </c>
      <c r="N1078" s="426" t="s">
        <v>649</v>
      </c>
      <c r="O1078" s="426" t="s">
        <v>654</v>
      </c>
      <c r="P1078" s="426" t="s">
        <v>651</v>
      </c>
      <c r="Q1078" s="426">
        <v>27</v>
      </c>
      <c r="R1078" s="426">
        <v>902</v>
      </c>
      <c r="S1078" s="426" t="s">
        <v>908</v>
      </c>
      <c r="T1078" s="426">
        <v>4</v>
      </c>
      <c r="U1078" s="426"/>
    </row>
    <row r="1079" ht="13.5" spans="1:21">
      <c r="A1079" s="426" t="s">
        <v>603</v>
      </c>
      <c r="B1079" s="426" t="s">
        <v>458</v>
      </c>
      <c r="C1079" s="426">
        <v>2022</v>
      </c>
      <c r="D1079" s="426" t="s">
        <v>460</v>
      </c>
      <c r="E1079" s="427" t="s">
        <v>523</v>
      </c>
      <c r="F1079" s="426" t="s">
        <v>524</v>
      </c>
      <c r="G1079" s="426" t="s">
        <v>249</v>
      </c>
      <c r="H1079" s="426" t="s">
        <v>525</v>
      </c>
      <c r="I1079" s="426">
        <v>47</v>
      </c>
      <c r="J1079" s="426" t="s">
        <v>603</v>
      </c>
      <c r="K1079" s="426" t="s">
        <v>458</v>
      </c>
      <c r="L1079" s="426" t="s">
        <v>958</v>
      </c>
      <c r="M1079" s="426">
        <v>2022</v>
      </c>
      <c r="N1079" s="426" t="s">
        <v>649</v>
      </c>
      <c r="O1079" s="426" t="s">
        <v>654</v>
      </c>
      <c r="P1079" s="426" t="s">
        <v>651</v>
      </c>
      <c r="Q1079" s="426">
        <v>28</v>
      </c>
      <c r="R1079" s="426">
        <v>903</v>
      </c>
      <c r="S1079" s="426" t="s">
        <v>909</v>
      </c>
      <c r="T1079" s="426">
        <v>4</v>
      </c>
      <c r="U1079" s="426"/>
    </row>
    <row r="1080" ht="13.5" spans="1:21">
      <c r="A1080" s="426" t="s">
        <v>603</v>
      </c>
      <c r="B1080" s="426" t="s">
        <v>458</v>
      </c>
      <c r="C1080" s="426">
        <v>2022</v>
      </c>
      <c r="D1080" s="426" t="s">
        <v>460</v>
      </c>
      <c r="E1080" s="427" t="s">
        <v>523</v>
      </c>
      <c r="F1080" s="426" t="s">
        <v>524</v>
      </c>
      <c r="G1080" s="426" t="s">
        <v>249</v>
      </c>
      <c r="H1080" s="426" t="s">
        <v>525</v>
      </c>
      <c r="I1080" s="426">
        <v>47</v>
      </c>
      <c r="J1080" s="426" t="s">
        <v>603</v>
      </c>
      <c r="K1080" s="426" t="s">
        <v>458</v>
      </c>
      <c r="L1080" s="426" t="s">
        <v>958</v>
      </c>
      <c r="M1080" s="426">
        <v>2022</v>
      </c>
      <c r="N1080" s="426" t="s">
        <v>649</v>
      </c>
      <c r="O1080" s="426" t="s">
        <v>654</v>
      </c>
      <c r="P1080" s="426" t="s">
        <v>651</v>
      </c>
      <c r="Q1080" s="426">
        <v>29</v>
      </c>
      <c r="R1080" s="426">
        <v>904</v>
      </c>
      <c r="S1080" s="426" t="s">
        <v>910</v>
      </c>
      <c r="T1080" s="426">
        <v>2</v>
      </c>
      <c r="U1080" s="426"/>
    </row>
    <row r="1081" ht="13.5" spans="1:21">
      <c r="A1081" s="426" t="s">
        <v>603</v>
      </c>
      <c r="B1081" s="426" t="s">
        <v>458</v>
      </c>
      <c r="C1081" s="426">
        <v>2022</v>
      </c>
      <c r="D1081" s="426" t="s">
        <v>460</v>
      </c>
      <c r="E1081" s="427" t="s">
        <v>523</v>
      </c>
      <c r="F1081" s="426" t="s">
        <v>524</v>
      </c>
      <c r="G1081" s="426" t="s">
        <v>249</v>
      </c>
      <c r="H1081" s="426" t="s">
        <v>525</v>
      </c>
      <c r="I1081" s="426">
        <v>47</v>
      </c>
      <c r="J1081" s="426" t="s">
        <v>603</v>
      </c>
      <c r="K1081" s="426" t="s">
        <v>458</v>
      </c>
      <c r="L1081" s="426" t="s">
        <v>958</v>
      </c>
      <c r="M1081" s="426">
        <v>2022</v>
      </c>
      <c r="N1081" s="426" t="s">
        <v>649</v>
      </c>
      <c r="O1081" s="426" t="s">
        <v>654</v>
      </c>
      <c r="P1081" s="426" t="s">
        <v>651</v>
      </c>
      <c r="Q1081" s="426">
        <v>30</v>
      </c>
      <c r="R1081" s="426">
        <v>905</v>
      </c>
      <c r="S1081" s="426" t="s">
        <v>911</v>
      </c>
      <c r="T1081" s="426">
        <v>2</v>
      </c>
      <c r="U1081" s="426"/>
    </row>
    <row r="1082" ht="13.5" spans="1:21">
      <c r="A1082" s="426" t="s">
        <v>603</v>
      </c>
      <c r="B1082" s="426" t="s">
        <v>458</v>
      </c>
      <c r="C1082" s="426">
        <v>2022</v>
      </c>
      <c r="D1082" s="426" t="s">
        <v>460</v>
      </c>
      <c r="E1082" s="427" t="s">
        <v>523</v>
      </c>
      <c r="F1082" s="426" t="s">
        <v>524</v>
      </c>
      <c r="G1082" s="426" t="s">
        <v>249</v>
      </c>
      <c r="H1082" s="426" t="s">
        <v>525</v>
      </c>
      <c r="I1082" s="426">
        <v>47</v>
      </c>
      <c r="J1082" s="426" t="s">
        <v>603</v>
      </c>
      <c r="K1082" s="426" t="s">
        <v>458</v>
      </c>
      <c r="L1082" s="426" t="s">
        <v>958</v>
      </c>
      <c r="M1082" s="426">
        <v>2022</v>
      </c>
      <c r="N1082" s="426" t="s">
        <v>649</v>
      </c>
      <c r="O1082" s="426" t="s">
        <v>654</v>
      </c>
      <c r="P1082" s="426" t="s">
        <v>651</v>
      </c>
      <c r="Q1082" s="426">
        <v>31</v>
      </c>
      <c r="R1082" s="426">
        <v>906</v>
      </c>
      <c r="S1082" s="426" t="s">
        <v>841</v>
      </c>
      <c r="T1082" s="426">
        <v>2</v>
      </c>
      <c r="U1082" s="426"/>
    </row>
    <row r="1083" ht="13.5" spans="1:21">
      <c r="A1083" s="426" t="s">
        <v>603</v>
      </c>
      <c r="B1083" s="426" t="s">
        <v>458</v>
      </c>
      <c r="C1083" s="426">
        <v>2022</v>
      </c>
      <c r="D1083" s="426" t="s">
        <v>460</v>
      </c>
      <c r="E1083" s="427" t="s">
        <v>523</v>
      </c>
      <c r="F1083" s="426" t="s">
        <v>524</v>
      </c>
      <c r="G1083" s="426" t="s">
        <v>249</v>
      </c>
      <c r="H1083" s="426" t="s">
        <v>525</v>
      </c>
      <c r="I1083" s="426">
        <v>47</v>
      </c>
      <c r="J1083" s="426" t="s">
        <v>603</v>
      </c>
      <c r="K1083" s="426" t="s">
        <v>458</v>
      </c>
      <c r="L1083" s="426" t="s">
        <v>958</v>
      </c>
      <c r="M1083" s="426">
        <v>2022</v>
      </c>
      <c r="N1083" s="426" t="s">
        <v>649</v>
      </c>
      <c r="O1083" s="426" t="s">
        <v>654</v>
      </c>
      <c r="P1083" s="426" t="s">
        <v>651</v>
      </c>
      <c r="Q1083" s="426">
        <v>32</v>
      </c>
      <c r="R1083" s="426">
        <v>907</v>
      </c>
      <c r="S1083" s="426" t="s">
        <v>912</v>
      </c>
      <c r="T1083" s="426">
        <v>1</v>
      </c>
      <c r="U1083" s="426"/>
    </row>
    <row r="1084" ht="13.5" spans="1:21">
      <c r="A1084" s="426" t="s">
        <v>603</v>
      </c>
      <c r="B1084" s="426" t="s">
        <v>458</v>
      </c>
      <c r="C1084" s="426">
        <v>2022</v>
      </c>
      <c r="D1084" s="426" t="s">
        <v>460</v>
      </c>
      <c r="E1084" s="427" t="s">
        <v>523</v>
      </c>
      <c r="F1084" s="426" t="s">
        <v>524</v>
      </c>
      <c r="G1084" s="426" t="s">
        <v>249</v>
      </c>
      <c r="H1084" s="426" t="s">
        <v>525</v>
      </c>
      <c r="I1084" s="426">
        <v>47</v>
      </c>
      <c r="J1084" s="426" t="s">
        <v>603</v>
      </c>
      <c r="K1084" s="426" t="s">
        <v>458</v>
      </c>
      <c r="L1084" s="426" t="s">
        <v>958</v>
      </c>
      <c r="M1084" s="426">
        <v>2022</v>
      </c>
      <c r="N1084" s="426" t="s">
        <v>649</v>
      </c>
      <c r="O1084" s="426" t="s">
        <v>654</v>
      </c>
      <c r="P1084" s="426" t="s">
        <v>759</v>
      </c>
      <c r="Q1084" s="426">
        <v>33</v>
      </c>
      <c r="R1084" s="426">
        <v>908</v>
      </c>
      <c r="S1084" s="426" t="s">
        <v>913</v>
      </c>
      <c r="T1084" s="426">
        <v>1</v>
      </c>
      <c r="U1084" s="426"/>
    </row>
    <row r="1085" ht="13.5" spans="1:21">
      <c r="A1085" s="426" t="s">
        <v>603</v>
      </c>
      <c r="B1085" s="426" t="s">
        <v>458</v>
      </c>
      <c r="C1085" s="426">
        <v>2022</v>
      </c>
      <c r="D1085" s="426" t="s">
        <v>460</v>
      </c>
      <c r="E1085" s="427" t="s">
        <v>523</v>
      </c>
      <c r="F1085" s="426" t="s">
        <v>524</v>
      </c>
      <c r="G1085" s="426" t="s">
        <v>249</v>
      </c>
      <c r="H1085" s="426" t="s">
        <v>525</v>
      </c>
      <c r="I1085" s="426">
        <v>47</v>
      </c>
      <c r="J1085" s="426" t="s">
        <v>603</v>
      </c>
      <c r="K1085" s="426" t="s">
        <v>458</v>
      </c>
      <c r="L1085" s="426" t="s">
        <v>958</v>
      </c>
      <c r="M1085" s="426">
        <v>2022</v>
      </c>
      <c r="N1085" s="426" t="s">
        <v>657</v>
      </c>
      <c r="O1085" s="426" t="s">
        <v>762</v>
      </c>
      <c r="P1085" s="426" t="s">
        <v>651</v>
      </c>
      <c r="Q1085" s="426">
        <v>34</v>
      </c>
      <c r="R1085" s="426">
        <v>909</v>
      </c>
      <c r="S1085" s="426" t="s">
        <v>1015</v>
      </c>
      <c r="T1085" s="426">
        <v>4</v>
      </c>
      <c r="U1085" s="426"/>
    </row>
    <row r="1086" ht="13.5" spans="1:21">
      <c r="A1086" s="426" t="s">
        <v>603</v>
      </c>
      <c r="B1086" s="426" t="s">
        <v>458</v>
      </c>
      <c r="C1086" s="426">
        <v>2022</v>
      </c>
      <c r="D1086" s="426" t="s">
        <v>460</v>
      </c>
      <c r="E1086" s="427" t="s">
        <v>523</v>
      </c>
      <c r="F1086" s="426" t="s">
        <v>524</v>
      </c>
      <c r="G1086" s="426" t="s">
        <v>249</v>
      </c>
      <c r="H1086" s="426" t="s">
        <v>525</v>
      </c>
      <c r="I1086" s="426">
        <v>47</v>
      </c>
      <c r="J1086" s="426" t="s">
        <v>603</v>
      </c>
      <c r="K1086" s="426" t="s">
        <v>458</v>
      </c>
      <c r="L1086" s="426" t="s">
        <v>958</v>
      </c>
      <c r="M1086" s="426">
        <v>2022</v>
      </c>
      <c r="N1086" s="426" t="s">
        <v>657</v>
      </c>
      <c r="O1086" s="426" t="s">
        <v>762</v>
      </c>
      <c r="P1086" s="426" t="s">
        <v>651</v>
      </c>
      <c r="Q1086" s="426">
        <v>35</v>
      </c>
      <c r="R1086" s="426">
        <v>910</v>
      </c>
      <c r="S1086" s="426" t="s">
        <v>1016</v>
      </c>
      <c r="T1086" s="426">
        <v>4</v>
      </c>
      <c r="U1086" s="426"/>
    </row>
    <row r="1087" ht="13.5" spans="1:21">
      <c r="A1087" s="426" t="s">
        <v>603</v>
      </c>
      <c r="B1087" s="426" t="s">
        <v>458</v>
      </c>
      <c r="C1087" s="426">
        <v>2022</v>
      </c>
      <c r="D1087" s="426" t="s">
        <v>460</v>
      </c>
      <c r="E1087" s="427" t="s">
        <v>523</v>
      </c>
      <c r="F1087" s="426" t="s">
        <v>524</v>
      </c>
      <c r="G1087" s="426" t="s">
        <v>249</v>
      </c>
      <c r="H1087" s="426" t="s">
        <v>525</v>
      </c>
      <c r="I1087" s="426">
        <v>47</v>
      </c>
      <c r="J1087" s="426" t="s">
        <v>603</v>
      </c>
      <c r="K1087" s="426" t="s">
        <v>458</v>
      </c>
      <c r="L1087" s="426" t="s">
        <v>958</v>
      </c>
      <c r="M1087" s="426">
        <v>2022</v>
      </c>
      <c r="N1087" s="426" t="s">
        <v>657</v>
      </c>
      <c r="O1087" s="426" t="s">
        <v>666</v>
      </c>
      <c r="P1087" s="426" t="s">
        <v>651</v>
      </c>
      <c r="Q1087" s="426">
        <v>36</v>
      </c>
      <c r="R1087" s="426">
        <v>968</v>
      </c>
      <c r="S1087" s="426" t="s">
        <v>1017</v>
      </c>
      <c r="T1087" s="426"/>
      <c r="U1087" s="426" t="s">
        <v>668</v>
      </c>
    </row>
    <row r="1088" ht="13.5" spans="1:21">
      <c r="A1088" s="426" t="s">
        <v>603</v>
      </c>
      <c r="B1088" s="426" t="s">
        <v>458</v>
      </c>
      <c r="C1088" s="426">
        <v>2022</v>
      </c>
      <c r="D1088" s="426" t="s">
        <v>460</v>
      </c>
      <c r="E1088" s="427" t="s">
        <v>523</v>
      </c>
      <c r="F1088" s="426" t="s">
        <v>524</v>
      </c>
      <c r="G1088" s="426" t="s">
        <v>249</v>
      </c>
      <c r="H1088" s="426" t="s">
        <v>525</v>
      </c>
      <c r="I1088" s="426">
        <v>47</v>
      </c>
      <c r="J1088" s="426" t="s">
        <v>603</v>
      </c>
      <c r="K1088" s="426" t="s">
        <v>458</v>
      </c>
      <c r="L1088" s="426" t="s">
        <v>958</v>
      </c>
      <c r="M1088" s="426">
        <v>2022</v>
      </c>
      <c r="N1088" s="426" t="s">
        <v>657</v>
      </c>
      <c r="O1088" s="426" t="s">
        <v>666</v>
      </c>
      <c r="P1088" s="426" t="s">
        <v>651</v>
      </c>
      <c r="Q1088" s="426">
        <v>37</v>
      </c>
      <c r="R1088" s="426">
        <v>969</v>
      </c>
      <c r="S1088" s="426" t="s">
        <v>1018</v>
      </c>
      <c r="T1088" s="426"/>
      <c r="U1088" s="426" t="s">
        <v>668</v>
      </c>
    </row>
    <row r="1089" ht="13.5" spans="1:21">
      <c r="A1089" s="426" t="s">
        <v>604</v>
      </c>
      <c r="B1089" s="426" t="s">
        <v>458</v>
      </c>
      <c r="C1089" s="426">
        <v>2022</v>
      </c>
      <c r="D1089" s="426" t="s">
        <v>505</v>
      </c>
      <c r="E1089" s="427" t="s">
        <v>530</v>
      </c>
      <c r="F1089" s="426" t="s">
        <v>531</v>
      </c>
      <c r="G1089" s="426" t="s">
        <v>249</v>
      </c>
      <c r="H1089" s="426" t="s">
        <v>532</v>
      </c>
      <c r="I1089" s="426">
        <v>52</v>
      </c>
      <c r="J1089" s="426" t="s">
        <v>604</v>
      </c>
      <c r="K1089" s="426" t="s">
        <v>458</v>
      </c>
      <c r="L1089" s="426" t="s">
        <v>990</v>
      </c>
      <c r="M1089" s="426">
        <v>2022</v>
      </c>
      <c r="N1089" s="426" t="s">
        <v>649</v>
      </c>
      <c r="O1089" s="426" t="s">
        <v>650</v>
      </c>
      <c r="P1089" s="426" t="s">
        <v>651</v>
      </c>
      <c r="Q1089" s="426">
        <v>13</v>
      </c>
      <c r="R1089" s="426">
        <v>911</v>
      </c>
      <c r="S1089" s="426" t="s">
        <v>906</v>
      </c>
      <c r="T1089" s="426">
        <v>2</v>
      </c>
      <c r="U1089" s="426"/>
    </row>
    <row r="1090" ht="13.5" spans="1:21">
      <c r="A1090" s="426" t="s">
        <v>604</v>
      </c>
      <c r="B1090" s="426" t="s">
        <v>458</v>
      </c>
      <c r="C1090" s="426">
        <v>2022</v>
      </c>
      <c r="D1090" s="426" t="s">
        <v>505</v>
      </c>
      <c r="E1090" s="427" t="s">
        <v>530</v>
      </c>
      <c r="F1090" s="426" t="s">
        <v>531</v>
      </c>
      <c r="G1090" s="426" t="s">
        <v>249</v>
      </c>
      <c r="H1090" s="426" t="s">
        <v>532</v>
      </c>
      <c r="I1090" s="426">
        <v>52</v>
      </c>
      <c r="J1090" s="426" t="s">
        <v>604</v>
      </c>
      <c r="K1090" s="426" t="s">
        <v>458</v>
      </c>
      <c r="L1090" s="426" t="s">
        <v>990</v>
      </c>
      <c r="M1090" s="426">
        <v>2022</v>
      </c>
      <c r="N1090" s="426" t="s">
        <v>649</v>
      </c>
      <c r="O1090" s="426" t="s">
        <v>654</v>
      </c>
      <c r="P1090" s="426" t="s">
        <v>651</v>
      </c>
      <c r="Q1090" s="426">
        <v>14</v>
      </c>
      <c r="R1090" s="426">
        <v>912</v>
      </c>
      <c r="S1090" s="426" t="s">
        <v>907</v>
      </c>
      <c r="T1090" s="426">
        <v>4</v>
      </c>
      <c r="U1090" s="426"/>
    </row>
    <row r="1091" ht="13.5" spans="1:21">
      <c r="A1091" s="426" t="s">
        <v>604</v>
      </c>
      <c r="B1091" s="426" t="s">
        <v>458</v>
      </c>
      <c r="C1091" s="426">
        <v>2022</v>
      </c>
      <c r="D1091" s="426" t="s">
        <v>505</v>
      </c>
      <c r="E1091" s="427" t="s">
        <v>530</v>
      </c>
      <c r="F1091" s="426" t="s">
        <v>531</v>
      </c>
      <c r="G1091" s="426" t="s">
        <v>249</v>
      </c>
      <c r="H1091" s="426" t="s">
        <v>532</v>
      </c>
      <c r="I1091" s="426">
        <v>52</v>
      </c>
      <c r="J1091" s="426" t="s">
        <v>604</v>
      </c>
      <c r="K1091" s="426" t="s">
        <v>458</v>
      </c>
      <c r="L1091" s="426" t="s">
        <v>990</v>
      </c>
      <c r="M1091" s="426">
        <v>2022</v>
      </c>
      <c r="N1091" s="426" t="s">
        <v>649</v>
      </c>
      <c r="O1091" s="426" t="s">
        <v>654</v>
      </c>
      <c r="P1091" s="426" t="s">
        <v>651</v>
      </c>
      <c r="Q1091" s="426">
        <v>15</v>
      </c>
      <c r="R1091" s="426">
        <v>913</v>
      </c>
      <c r="S1091" s="426" t="s">
        <v>908</v>
      </c>
      <c r="T1091" s="426">
        <v>4</v>
      </c>
      <c r="U1091" s="426"/>
    </row>
    <row r="1092" ht="13.5" spans="1:21">
      <c r="A1092" s="426" t="s">
        <v>604</v>
      </c>
      <c r="B1092" s="426" t="s">
        <v>458</v>
      </c>
      <c r="C1092" s="426">
        <v>2022</v>
      </c>
      <c r="D1092" s="426" t="s">
        <v>505</v>
      </c>
      <c r="E1092" s="427" t="s">
        <v>530</v>
      </c>
      <c r="F1092" s="426" t="s">
        <v>531</v>
      </c>
      <c r="G1092" s="426" t="s">
        <v>249</v>
      </c>
      <c r="H1092" s="426" t="s">
        <v>532</v>
      </c>
      <c r="I1092" s="426">
        <v>52</v>
      </c>
      <c r="J1092" s="426" t="s">
        <v>604</v>
      </c>
      <c r="K1092" s="426" t="s">
        <v>458</v>
      </c>
      <c r="L1092" s="426" t="s">
        <v>990</v>
      </c>
      <c r="M1092" s="426">
        <v>2022</v>
      </c>
      <c r="N1092" s="426" t="s">
        <v>649</v>
      </c>
      <c r="O1092" s="426" t="s">
        <v>654</v>
      </c>
      <c r="P1092" s="426" t="s">
        <v>651</v>
      </c>
      <c r="Q1092" s="426">
        <v>16</v>
      </c>
      <c r="R1092" s="426">
        <v>914</v>
      </c>
      <c r="S1092" s="426" t="s">
        <v>909</v>
      </c>
      <c r="T1092" s="426">
        <v>4</v>
      </c>
      <c r="U1092" s="426"/>
    </row>
    <row r="1093" ht="13.5" spans="1:21">
      <c r="A1093" s="426" t="s">
        <v>604</v>
      </c>
      <c r="B1093" s="426" t="s">
        <v>458</v>
      </c>
      <c r="C1093" s="426">
        <v>2022</v>
      </c>
      <c r="D1093" s="426" t="s">
        <v>505</v>
      </c>
      <c r="E1093" s="427" t="s">
        <v>530</v>
      </c>
      <c r="F1093" s="426" t="s">
        <v>531</v>
      </c>
      <c r="G1093" s="426" t="s">
        <v>249</v>
      </c>
      <c r="H1093" s="426" t="s">
        <v>532</v>
      </c>
      <c r="I1093" s="426">
        <v>52</v>
      </c>
      <c r="J1093" s="426" t="s">
        <v>604</v>
      </c>
      <c r="K1093" s="426" t="s">
        <v>458</v>
      </c>
      <c r="L1093" s="426" t="s">
        <v>990</v>
      </c>
      <c r="M1093" s="426">
        <v>2022</v>
      </c>
      <c r="N1093" s="426" t="s">
        <v>649</v>
      </c>
      <c r="O1093" s="426" t="s">
        <v>654</v>
      </c>
      <c r="P1093" s="426" t="s">
        <v>651</v>
      </c>
      <c r="Q1093" s="426">
        <v>17</v>
      </c>
      <c r="R1093" s="426">
        <v>915</v>
      </c>
      <c r="S1093" s="426" t="s">
        <v>910</v>
      </c>
      <c r="T1093" s="426">
        <v>2</v>
      </c>
      <c r="U1093" s="426"/>
    </row>
    <row r="1094" ht="13.5" spans="1:21">
      <c r="A1094" s="426" t="s">
        <v>604</v>
      </c>
      <c r="B1094" s="426" t="s">
        <v>458</v>
      </c>
      <c r="C1094" s="426">
        <v>2022</v>
      </c>
      <c r="D1094" s="426" t="s">
        <v>505</v>
      </c>
      <c r="E1094" s="427" t="s">
        <v>530</v>
      </c>
      <c r="F1094" s="426" t="s">
        <v>531</v>
      </c>
      <c r="G1094" s="426" t="s">
        <v>249</v>
      </c>
      <c r="H1094" s="426" t="s">
        <v>532</v>
      </c>
      <c r="I1094" s="426">
        <v>52</v>
      </c>
      <c r="J1094" s="426" t="s">
        <v>604</v>
      </c>
      <c r="K1094" s="426" t="s">
        <v>458</v>
      </c>
      <c r="L1094" s="426" t="s">
        <v>990</v>
      </c>
      <c r="M1094" s="426">
        <v>2022</v>
      </c>
      <c r="N1094" s="426" t="s">
        <v>649</v>
      </c>
      <c r="O1094" s="426" t="s">
        <v>654</v>
      </c>
      <c r="P1094" s="426" t="s">
        <v>651</v>
      </c>
      <c r="Q1094" s="426">
        <v>18</v>
      </c>
      <c r="R1094" s="426">
        <v>916</v>
      </c>
      <c r="S1094" s="426" t="s">
        <v>911</v>
      </c>
      <c r="T1094" s="426">
        <v>2</v>
      </c>
      <c r="U1094" s="426"/>
    </row>
    <row r="1095" ht="13.5" spans="1:21">
      <c r="A1095" s="426" t="s">
        <v>604</v>
      </c>
      <c r="B1095" s="426" t="s">
        <v>458</v>
      </c>
      <c r="C1095" s="426">
        <v>2022</v>
      </c>
      <c r="D1095" s="426" t="s">
        <v>505</v>
      </c>
      <c r="E1095" s="427" t="s">
        <v>530</v>
      </c>
      <c r="F1095" s="426" t="s">
        <v>531</v>
      </c>
      <c r="G1095" s="426" t="s">
        <v>249</v>
      </c>
      <c r="H1095" s="426" t="s">
        <v>532</v>
      </c>
      <c r="I1095" s="426">
        <v>52</v>
      </c>
      <c r="J1095" s="426" t="s">
        <v>604</v>
      </c>
      <c r="K1095" s="426" t="s">
        <v>458</v>
      </c>
      <c r="L1095" s="426" t="s">
        <v>990</v>
      </c>
      <c r="M1095" s="426">
        <v>2022</v>
      </c>
      <c r="N1095" s="426" t="s">
        <v>649</v>
      </c>
      <c r="O1095" s="426" t="s">
        <v>654</v>
      </c>
      <c r="P1095" s="426" t="s">
        <v>651</v>
      </c>
      <c r="Q1095" s="426">
        <v>19</v>
      </c>
      <c r="R1095" s="426">
        <v>917</v>
      </c>
      <c r="S1095" s="426" t="s">
        <v>841</v>
      </c>
      <c r="T1095" s="426">
        <v>2</v>
      </c>
      <c r="U1095" s="426"/>
    </row>
    <row r="1096" ht="13.5" spans="1:21">
      <c r="A1096" s="426" t="s">
        <v>604</v>
      </c>
      <c r="B1096" s="426" t="s">
        <v>458</v>
      </c>
      <c r="C1096" s="426">
        <v>2022</v>
      </c>
      <c r="D1096" s="426" t="s">
        <v>505</v>
      </c>
      <c r="E1096" s="427" t="s">
        <v>530</v>
      </c>
      <c r="F1096" s="426" t="s">
        <v>531</v>
      </c>
      <c r="G1096" s="426" t="s">
        <v>249</v>
      </c>
      <c r="H1096" s="426" t="s">
        <v>532</v>
      </c>
      <c r="I1096" s="426">
        <v>52</v>
      </c>
      <c r="J1096" s="426" t="s">
        <v>604</v>
      </c>
      <c r="K1096" s="426" t="s">
        <v>458</v>
      </c>
      <c r="L1096" s="426" t="s">
        <v>990</v>
      </c>
      <c r="M1096" s="426">
        <v>2022</v>
      </c>
      <c r="N1096" s="426" t="s">
        <v>649</v>
      </c>
      <c r="O1096" s="426" t="s">
        <v>654</v>
      </c>
      <c r="P1096" s="426" t="s">
        <v>651</v>
      </c>
      <c r="Q1096" s="426">
        <v>20</v>
      </c>
      <c r="R1096" s="426">
        <v>918</v>
      </c>
      <c r="S1096" s="426" t="s">
        <v>912</v>
      </c>
      <c r="T1096" s="426">
        <v>1</v>
      </c>
      <c r="U1096" s="426"/>
    </row>
    <row r="1097" ht="13.5" spans="1:21">
      <c r="A1097" s="426" t="s">
        <v>604</v>
      </c>
      <c r="B1097" s="426" t="s">
        <v>458</v>
      </c>
      <c r="C1097" s="426">
        <v>2022</v>
      </c>
      <c r="D1097" s="426" t="s">
        <v>505</v>
      </c>
      <c r="E1097" s="427" t="s">
        <v>530</v>
      </c>
      <c r="F1097" s="426" t="s">
        <v>531</v>
      </c>
      <c r="G1097" s="426" t="s">
        <v>249</v>
      </c>
      <c r="H1097" s="426" t="s">
        <v>532</v>
      </c>
      <c r="I1097" s="426">
        <v>52</v>
      </c>
      <c r="J1097" s="426" t="s">
        <v>604</v>
      </c>
      <c r="K1097" s="426" t="s">
        <v>458</v>
      </c>
      <c r="L1097" s="426" t="s">
        <v>990</v>
      </c>
      <c r="M1097" s="426">
        <v>2022</v>
      </c>
      <c r="N1097" s="426" t="s">
        <v>649</v>
      </c>
      <c r="O1097" s="426" t="s">
        <v>654</v>
      </c>
      <c r="P1097" s="426" t="s">
        <v>759</v>
      </c>
      <c r="Q1097" s="426">
        <v>21</v>
      </c>
      <c r="R1097" s="426">
        <v>919</v>
      </c>
      <c r="S1097" s="426" t="s">
        <v>1019</v>
      </c>
      <c r="T1097" s="426">
        <v>1</v>
      </c>
      <c r="U1097" s="426"/>
    </row>
    <row r="1098" ht="13.5" spans="1:21">
      <c r="A1098" s="426" t="s">
        <v>604</v>
      </c>
      <c r="B1098" s="426" t="s">
        <v>458</v>
      </c>
      <c r="C1098" s="426">
        <v>2022</v>
      </c>
      <c r="D1098" s="426" t="s">
        <v>505</v>
      </c>
      <c r="E1098" s="427" t="s">
        <v>530</v>
      </c>
      <c r="F1098" s="426" t="s">
        <v>531</v>
      </c>
      <c r="G1098" s="426" t="s">
        <v>249</v>
      </c>
      <c r="H1098" s="426" t="s">
        <v>532</v>
      </c>
      <c r="I1098" s="426">
        <v>52</v>
      </c>
      <c r="J1098" s="426" t="s">
        <v>604</v>
      </c>
      <c r="K1098" s="426" t="s">
        <v>458</v>
      </c>
      <c r="L1098" s="426" t="s">
        <v>990</v>
      </c>
      <c r="M1098" s="426">
        <v>2022</v>
      </c>
      <c r="N1098" s="426" t="s">
        <v>657</v>
      </c>
      <c r="O1098" s="426" t="s">
        <v>729</v>
      </c>
      <c r="P1098" s="426" t="s">
        <v>651</v>
      </c>
      <c r="Q1098" s="426">
        <v>22</v>
      </c>
      <c r="R1098" s="426">
        <v>920</v>
      </c>
      <c r="S1098" s="426" t="s">
        <v>1020</v>
      </c>
      <c r="T1098" s="426">
        <v>4</v>
      </c>
      <c r="U1098" s="426"/>
    </row>
    <row r="1099" ht="13.5" spans="1:21">
      <c r="A1099" s="426" t="s">
        <v>604</v>
      </c>
      <c r="B1099" s="426" t="s">
        <v>458</v>
      </c>
      <c r="C1099" s="426">
        <v>2022</v>
      </c>
      <c r="D1099" s="426" t="s">
        <v>505</v>
      </c>
      <c r="E1099" s="427" t="s">
        <v>530</v>
      </c>
      <c r="F1099" s="426" t="s">
        <v>531</v>
      </c>
      <c r="G1099" s="426" t="s">
        <v>249</v>
      </c>
      <c r="H1099" s="426" t="s">
        <v>532</v>
      </c>
      <c r="I1099" s="426">
        <v>52</v>
      </c>
      <c r="J1099" s="426" t="s">
        <v>604</v>
      </c>
      <c r="K1099" s="426" t="s">
        <v>458</v>
      </c>
      <c r="L1099" s="426" t="s">
        <v>990</v>
      </c>
      <c r="M1099" s="426">
        <v>2022</v>
      </c>
      <c r="N1099" s="426" t="s">
        <v>657</v>
      </c>
      <c r="O1099" s="426" t="s">
        <v>729</v>
      </c>
      <c r="P1099" s="426" t="s">
        <v>651</v>
      </c>
      <c r="Q1099" s="426">
        <v>23</v>
      </c>
      <c r="R1099" s="426">
        <v>921</v>
      </c>
      <c r="S1099" s="426" t="s">
        <v>1021</v>
      </c>
      <c r="T1099" s="426">
        <v>4</v>
      </c>
      <c r="U1099" s="426"/>
    </row>
    <row r="1100" ht="13.5" spans="1:21">
      <c r="A1100" s="426" t="s">
        <v>604</v>
      </c>
      <c r="B1100" s="426" t="s">
        <v>458</v>
      </c>
      <c r="C1100" s="426">
        <v>2022</v>
      </c>
      <c r="D1100" s="426" t="s">
        <v>505</v>
      </c>
      <c r="E1100" s="427" t="s">
        <v>530</v>
      </c>
      <c r="F1100" s="426" t="s">
        <v>531</v>
      </c>
      <c r="G1100" s="426" t="s">
        <v>249</v>
      </c>
      <c r="H1100" s="426" t="s">
        <v>532</v>
      </c>
      <c r="I1100" s="426">
        <v>52</v>
      </c>
      <c r="J1100" s="426" t="s">
        <v>604</v>
      </c>
      <c r="K1100" s="426" t="s">
        <v>458</v>
      </c>
      <c r="L1100" s="426" t="s">
        <v>990</v>
      </c>
      <c r="M1100" s="426">
        <v>2022</v>
      </c>
      <c r="N1100" s="426" t="s">
        <v>657</v>
      </c>
      <c r="O1100" s="426" t="s">
        <v>666</v>
      </c>
      <c r="P1100" s="426" t="s">
        <v>651</v>
      </c>
      <c r="Q1100" s="426">
        <v>24</v>
      </c>
      <c r="R1100" s="426">
        <v>970</v>
      </c>
      <c r="S1100" s="426" t="s">
        <v>1022</v>
      </c>
      <c r="T1100" s="426"/>
      <c r="U1100" s="426" t="s">
        <v>668</v>
      </c>
    </row>
    <row r="1101" ht="13.5" spans="1:21">
      <c r="A1101" s="426" t="s">
        <v>605</v>
      </c>
      <c r="B1101" s="426" t="s">
        <v>458</v>
      </c>
      <c r="C1101" s="426">
        <v>2022</v>
      </c>
      <c r="D1101" s="426" t="s">
        <v>463</v>
      </c>
      <c r="E1101" s="427" t="s">
        <v>534</v>
      </c>
      <c r="F1101" s="426" t="s">
        <v>535</v>
      </c>
      <c r="G1101" s="426" t="s">
        <v>249</v>
      </c>
      <c r="H1101" s="426" t="s">
        <v>536</v>
      </c>
      <c r="I1101" s="426">
        <v>37</v>
      </c>
      <c r="J1101" s="426" t="s">
        <v>605</v>
      </c>
      <c r="K1101" s="426" t="s">
        <v>458</v>
      </c>
      <c r="L1101" s="426" t="s">
        <v>871</v>
      </c>
      <c r="M1101" s="426">
        <v>2022</v>
      </c>
      <c r="N1101" s="426" t="s">
        <v>649</v>
      </c>
      <c r="O1101" s="426" t="s">
        <v>650</v>
      </c>
      <c r="P1101" s="426" t="s">
        <v>651</v>
      </c>
      <c r="Q1101" s="426">
        <v>46</v>
      </c>
      <c r="R1101" s="426">
        <v>922</v>
      </c>
      <c r="S1101" s="426" t="s">
        <v>906</v>
      </c>
      <c r="T1101" s="426">
        <v>2</v>
      </c>
      <c r="U1101" s="426"/>
    </row>
    <row r="1102" ht="13.5" spans="1:21">
      <c r="A1102" s="426" t="s">
        <v>605</v>
      </c>
      <c r="B1102" s="426" t="s">
        <v>458</v>
      </c>
      <c r="C1102" s="426">
        <v>2022</v>
      </c>
      <c r="D1102" s="426" t="s">
        <v>463</v>
      </c>
      <c r="E1102" s="427" t="s">
        <v>534</v>
      </c>
      <c r="F1102" s="426" t="s">
        <v>535</v>
      </c>
      <c r="G1102" s="426" t="s">
        <v>249</v>
      </c>
      <c r="H1102" s="426" t="s">
        <v>536</v>
      </c>
      <c r="I1102" s="426">
        <v>37</v>
      </c>
      <c r="J1102" s="426" t="s">
        <v>605</v>
      </c>
      <c r="K1102" s="426" t="s">
        <v>458</v>
      </c>
      <c r="L1102" s="426" t="s">
        <v>871</v>
      </c>
      <c r="M1102" s="426">
        <v>2022</v>
      </c>
      <c r="N1102" s="426" t="s">
        <v>649</v>
      </c>
      <c r="O1102" s="426" t="s">
        <v>654</v>
      </c>
      <c r="P1102" s="426" t="s">
        <v>651</v>
      </c>
      <c r="Q1102" s="426">
        <v>47</v>
      </c>
      <c r="R1102" s="426">
        <v>923</v>
      </c>
      <c r="S1102" s="426" t="s">
        <v>907</v>
      </c>
      <c r="T1102" s="426">
        <v>4</v>
      </c>
      <c r="U1102" s="426"/>
    </row>
    <row r="1103" ht="13.5" spans="1:21">
      <c r="A1103" s="426" t="s">
        <v>605</v>
      </c>
      <c r="B1103" s="426" t="s">
        <v>458</v>
      </c>
      <c r="C1103" s="426">
        <v>2022</v>
      </c>
      <c r="D1103" s="426" t="s">
        <v>463</v>
      </c>
      <c r="E1103" s="427" t="s">
        <v>534</v>
      </c>
      <c r="F1103" s="426" t="s">
        <v>535</v>
      </c>
      <c r="G1103" s="426" t="s">
        <v>249</v>
      </c>
      <c r="H1103" s="426" t="s">
        <v>536</v>
      </c>
      <c r="I1103" s="426">
        <v>37</v>
      </c>
      <c r="J1103" s="426" t="s">
        <v>605</v>
      </c>
      <c r="K1103" s="426" t="s">
        <v>458</v>
      </c>
      <c r="L1103" s="426" t="s">
        <v>871</v>
      </c>
      <c r="M1103" s="426">
        <v>2022</v>
      </c>
      <c r="N1103" s="426" t="s">
        <v>649</v>
      </c>
      <c r="O1103" s="426" t="s">
        <v>654</v>
      </c>
      <c r="P1103" s="426" t="s">
        <v>651</v>
      </c>
      <c r="Q1103" s="426">
        <v>48</v>
      </c>
      <c r="R1103" s="426">
        <v>924</v>
      </c>
      <c r="S1103" s="426" t="s">
        <v>908</v>
      </c>
      <c r="T1103" s="426">
        <v>4</v>
      </c>
      <c r="U1103" s="426"/>
    </row>
    <row r="1104" ht="13.5" spans="1:21">
      <c r="A1104" s="426" t="s">
        <v>605</v>
      </c>
      <c r="B1104" s="426" t="s">
        <v>458</v>
      </c>
      <c r="C1104" s="426">
        <v>2022</v>
      </c>
      <c r="D1104" s="426" t="s">
        <v>463</v>
      </c>
      <c r="E1104" s="427" t="s">
        <v>534</v>
      </c>
      <c r="F1104" s="426" t="s">
        <v>535</v>
      </c>
      <c r="G1104" s="426" t="s">
        <v>249</v>
      </c>
      <c r="H1104" s="426" t="s">
        <v>536</v>
      </c>
      <c r="I1104" s="426">
        <v>37</v>
      </c>
      <c r="J1104" s="426" t="s">
        <v>605</v>
      </c>
      <c r="K1104" s="426" t="s">
        <v>458</v>
      </c>
      <c r="L1104" s="426" t="s">
        <v>871</v>
      </c>
      <c r="M1104" s="426">
        <v>2022</v>
      </c>
      <c r="N1104" s="426" t="s">
        <v>649</v>
      </c>
      <c r="O1104" s="426" t="s">
        <v>654</v>
      </c>
      <c r="P1104" s="426" t="s">
        <v>651</v>
      </c>
      <c r="Q1104" s="426">
        <v>49</v>
      </c>
      <c r="R1104" s="426">
        <v>925</v>
      </c>
      <c r="S1104" s="426" t="s">
        <v>909</v>
      </c>
      <c r="T1104" s="426">
        <v>4</v>
      </c>
      <c r="U1104" s="426"/>
    </row>
    <row r="1105" ht="13.5" spans="1:21">
      <c r="A1105" s="426" t="s">
        <v>605</v>
      </c>
      <c r="B1105" s="426" t="s">
        <v>458</v>
      </c>
      <c r="C1105" s="426">
        <v>2022</v>
      </c>
      <c r="D1105" s="426" t="s">
        <v>463</v>
      </c>
      <c r="E1105" s="427" t="s">
        <v>534</v>
      </c>
      <c r="F1105" s="426" t="s">
        <v>535</v>
      </c>
      <c r="G1105" s="426" t="s">
        <v>249</v>
      </c>
      <c r="H1105" s="426" t="s">
        <v>536</v>
      </c>
      <c r="I1105" s="426">
        <v>37</v>
      </c>
      <c r="J1105" s="426" t="s">
        <v>605</v>
      </c>
      <c r="K1105" s="426" t="s">
        <v>458</v>
      </c>
      <c r="L1105" s="426" t="s">
        <v>871</v>
      </c>
      <c r="M1105" s="426">
        <v>2022</v>
      </c>
      <c r="N1105" s="426" t="s">
        <v>649</v>
      </c>
      <c r="O1105" s="426" t="s">
        <v>654</v>
      </c>
      <c r="P1105" s="426" t="s">
        <v>651</v>
      </c>
      <c r="Q1105" s="426">
        <v>50</v>
      </c>
      <c r="R1105" s="426">
        <v>926</v>
      </c>
      <c r="S1105" s="426" t="s">
        <v>910</v>
      </c>
      <c r="T1105" s="426">
        <v>2</v>
      </c>
      <c r="U1105" s="426"/>
    </row>
    <row r="1106" ht="13.5" spans="1:21">
      <c r="A1106" s="426" t="s">
        <v>605</v>
      </c>
      <c r="B1106" s="426" t="s">
        <v>458</v>
      </c>
      <c r="C1106" s="426">
        <v>2022</v>
      </c>
      <c r="D1106" s="426" t="s">
        <v>463</v>
      </c>
      <c r="E1106" s="427" t="s">
        <v>534</v>
      </c>
      <c r="F1106" s="426" t="s">
        <v>535</v>
      </c>
      <c r="G1106" s="426" t="s">
        <v>249</v>
      </c>
      <c r="H1106" s="426" t="s">
        <v>536</v>
      </c>
      <c r="I1106" s="426">
        <v>37</v>
      </c>
      <c r="J1106" s="426" t="s">
        <v>605</v>
      </c>
      <c r="K1106" s="426" t="s">
        <v>458</v>
      </c>
      <c r="L1106" s="426" t="s">
        <v>871</v>
      </c>
      <c r="M1106" s="426">
        <v>2022</v>
      </c>
      <c r="N1106" s="426" t="s">
        <v>649</v>
      </c>
      <c r="O1106" s="426" t="s">
        <v>654</v>
      </c>
      <c r="P1106" s="426" t="s">
        <v>651</v>
      </c>
      <c r="Q1106" s="426">
        <v>51</v>
      </c>
      <c r="R1106" s="426">
        <v>927</v>
      </c>
      <c r="S1106" s="426" t="s">
        <v>911</v>
      </c>
      <c r="T1106" s="426">
        <v>2</v>
      </c>
      <c r="U1106" s="426"/>
    </row>
    <row r="1107" ht="13.5" spans="1:21">
      <c r="A1107" s="426" t="s">
        <v>605</v>
      </c>
      <c r="B1107" s="426" t="s">
        <v>458</v>
      </c>
      <c r="C1107" s="426">
        <v>2022</v>
      </c>
      <c r="D1107" s="426" t="s">
        <v>463</v>
      </c>
      <c r="E1107" s="427" t="s">
        <v>534</v>
      </c>
      <c r="F1107" s="426" t="s">
        <v>535</v>
      </c>
      <c r="G1107" s="426" t="s">
        <v>249</v>
      </c>
      <c r="H1107" s="426" t="s">
        <v>536</v>
      </c>
      <c r="I1107" s="426">
        <v>37</v>
      </c>
      <c r="J1107" s="426" t="s">
        <v>605</v>
      </c>
      <c r="K1107" s="426" t="s">
        <v>458</v>
      </c>
      <c r="L1107" s="426" t="s">
        <v>871</v>
      </c>
      <c r="M1107" s="426">
        <v>2022</v>
      </c>
      <c r="N1107" s="426" t="s">
        <v>649</v>
      </c>
      <c r="O1107" s="426" t="s">
        <v>654</v>
      </c>
      <c r="P1107" s="426" t="s">
        <v>651</v>
      </c>
      <c r="Q1107" s="426">
        <v>52</v>
      </c>
      <c r="R1107" s="426">
        <v>928</v>
      </c>
      <c r="S1107" s="426" t="s">
        <v>841</v>
      </c>
      <c r="T1107" s="426">
        <v>2</v>
      </c>
      <c r="U1107" s="426"/>
    </row>
    <row r="1108" ht="13.5" spans="1:21">
      <c r="A1108" s="426" t="s">
        <v>605</v>
      </c>
      <c r="B1108" s="426" t="s">
        <v>458</v>
      </c>
      <c r="C1108" s="426">
        <v>2022</v>
      </c>
      <c r="D1108" s="426" t="s">
        <v>463</v>
      </c>
      <c r="E1108" s="427" t="s">
        <v>534</v>
      </c>
      <c r="F1108" s="426" t="s">
        <v>535</v>
      </c>
      <c r="G1108" s="426" t="s">
        <v>249</v>
      </c>
      <c r="H1108" s="426" t="s">
        <v>536</v>
      </c>
      <c r="I1108" s="426">
        <v>37</v>
      </c>
      <c r="J1108" s="426" t="s">
        <v>605</v>
      </c>
      <c r="K1108" s="426" t="s">
        <v>458</v>
      </c>
      <c r="L1108" s="426" t="s">
        <v>871</v>
      </c>
      <c r="M1108" s="426">
        <v>2022</v>
      </c>
      <c r="N1108" s="426" t="s">
        <v>649</v>
      </c>
      <c r="O1108" s="426" t="s">
        <v>654</v>
      </c>
      <c r="P1108" s="426" t="s">
        <v>651</v>
      </c>
      <c r="Q1108" s="426">
        <v>53</v>
      </c>
      <c r="R1108" s="426">
        <v>929</v>
      </c>
      <c r="S1108" s="426" t="s">
        <v>912</v>
      </c>
      <c r="T1108" s="426">
        <v>1</v>
      </c>
      <c r="U1108" s="426"/>
    </row>
    <row r="1109" ht="13.5" spans="1:21">
      <c r="A1109" s="426" t="s">
        <v>605</v>
      </c>
      <c r="B1109" s="426" t="s">
        <v>458</v>
      </c>
      <c r="C1109" s="426">
        <v>2022</v>
      </c>
      <c r="D1109" s="426" t="s">
        <v>463</v>
      </c>
      <c r="E1109" s="427" t="s">
        <v>534</v>
      </c>
      <c r="F1109" s="426" t="s">
        <v>535</v>
      </c>
      <c r="G1109" s="426" t="s">
        <v>249</v>
      </c>
      <c r="H1109" s="426" t="s">
        <v>536</v>
      </c>
      <c r="I1109" s="426">
        <v>37</v>
      </c>
      <c r="J1109" s="426" t="s">
        <v>605</v>
      </c>
      <c r="K1109" s="426" t="s">
        <v>458</v>
      </c>
      <c r="L1109" s="426" t="s">
        <v>871</v>
      </c>
      <c r="M1109" s="426">
        <v>2022</v>
      </c>
      <c r="N1109" s="426" t="s">
        <v>649</v>
      </c>
      <c r="O1109" s="426" t="s">
        <v>654</v>
      </c>
      <c r="P1109" s="426" t="s">
        <v>759</v>
      </c>
      <c r="Q1109" s="426">
        <v>54</v>
      </c>
      <c r="R1109" s="426">
        <v>930</v>
      </c>
      <c r="S1109" s="426" t="s">
        <v>913</v>
      </c>
      <c r="T1109" s="426">
        <v>1</v>
      </c>
      <c r="U1109" s="426"/>
    </row>
    <row r="1110" ht="13.5" spans="1:21">
      <c r="A1110" s="426" t="s">
        <v>605</v>
      </c>
      <c r="B1110" s="426" t="s">
        <v>458</v>
      </c>
      <c r="C1110" s="426">
        <v>2022</v>
      </c>
      <c r="D1110" s="426" t="s">
        <v>463</v>
      </c>
      <c r="E1110" s="427" t="s">
        <v>534</v>
      </c>
      <c r="F1110" s="426" t="s">
        <v>535</v>
      </c>
      <c r="G1110" s="426" t="s">
        <v>249</v>
      </c>
      <c r="H1110" s="426" t="s">
        <v>536</v>
      </c>
      <c r="I1110" s="426">
        <v>37</v>
      </c>
      <c r="J1110" s="426" t="s">
        <v>605</v>
      </c>
      <c r="K1110" s="426" t="s">
        <v>458</v>
      </c>
      <c r="L1110" s="426" t="s">
        <v>871</v>
      </c>
      <c r="M1110" s="426">
        <v>2022</v>
      </c>
      <c r="N1110" s="426" t="s">
        <v>657</v>
      </c>
      <c r="O1110" s="426" t="s">
        <v>729</v>
      </c>
      <c r="P1110" s="426" t="s">
        <v>651</v>
      </c>
      <c r="Q1110" s="426">
        <v>55</v>
      </c>
      <c r="R1110" s="426">
        <v>931</v>
      </c>
      <c r="S1110" s="426" t="s">
        <v>925</v>
      </c>
      <c r="T1110" s="426">
        <v>4</v>
      </c>
      <c r="U1110" s="426"/>
    </row>
    <row r="1111" ht="13.5" spans="1:21">
      <c r="A1111" s="426" t="s">
        <v>605</v>
      </c>
      <c r="B1111" s="426" t="s">
        <v>458</v>
      </c>
      <c r="C1111" s="426">
        <v>2022</v>
      </c>
      <c r="D1111" s="426" t="s">
        <v>463</v>
      </c>
      <c r="E1111" s="427" t="s">
        <v>534</v>
      </c>
      <c r="F1111" s="426" t="s">
        <v>535</v>
      </c>
      <c r="G1111" s="426" t="s">
        <v>249</v>
      </c>
      <c r="H1111" s="426" t="s">
        <v>536</v>
      </c>
      <c r="I1111" s="426">
        <v>37</v>
      </c>
      <c r="J1111" s="426" t="s">
        <v>605</v>
      </c>
      <c r="K1111" s="426" t="s">
        <v>458</v>
      </c>
      <c r="L1111" s="426" t="s">
        <v>871</v>
      </c>
      <c r="M1111" s="426">
        <v>2022</v>
      </c>
      <c r="N1111" s="426" t="s">
        <v>657</v>
      </c>
      <c r="O1111" s="426" t="s">
        <v>762</v>
      </c>
      <c r="P1111" s="426" t="s">
        <v>651</v>
      </c>
      <c r="Q1111" s="426">
        <v>56</v>
      </c>
      <c r="R1111" s="426">
        <v>932</v>
      </c>
      <c r="S1111" s="426" t="s">
        <v>1023</v>
      </c>
      <c r="T1111" s="426">
        <v>4</v>
      </c>
      <c r="U1111" s="426"/>
    </row>
    <row r="1112" ht="13.5" spans="1:21">
      <c r="A1112" s="426" t="s">
        <v>605</v>
      </c>
      <c r="B1112" s="426" t="s">
        <v>458</v>
      </c>
      <c r="C1112" s="426">
        <v>2022</v>
      </c>
      <c r="D1112" s="426" t="s">
        <v>463</v>
      </c>
      <c r="E1112" s="427" t="s">
        <v>534</v>
      </c>
      <c r="F1112" s="426" t="s">
        <v>535</v>
      </c>
      <c r="G1112" s="426" t="s">
        <v>249</v>
      </c>
      <c r="H1112" s="426" t="s">
        <v>536</v>
      </c>
      <c r="I1112" s="426">
        <v>37</v>
      </c>
      <c r="J1112" s="426" t="s">
        <v>605</v>
      </c>
      <c r="K1112" s="426" t="s">
        <v>458</v>
      </c>
      <c r="L1112" s="426" t="s">
        <v>871</v>
      </c>
      <c r="M1112" s="426">
        <v>2022</v>
      </c>
      <c r="N1112" s="426" t="s">
        <v>657</v>
      </c>
      <c r="O1112" s="426" t="s">
        <v>666</v>
      </c>
      <c r="P1112" s="426" t="s">
        <v>651</v>
      </c>
      <c r="Q1112" s="426">
        <v>57</v>
      </c>
      <c r="R1112" s="426">
        <v>971</v>
      </c>
      <c r="S1112" s="426" t="s">
        <v>1024</v>
      </c>
      <c r="T1112" s="426"/>
      <c r="U1112" s="426" t="s">
        <v>668</v>
      </c>
    </row>
    <row r="1113" ht="13.5" spans="1:21">
      <c r="A1113" s="426" t="s">
        <v>605</v>
      </c>
      <c r="B1113" s="426" t="s">
        <v>458</v>
      </c>
      <c r="C1113" s="426">
        <v>2022</v>
      </c>
      <c r="D1113" s="426" t="s">
        <v>463</v>
      </c>
      <c r="E1113" s="427" t="s">
        <v>534</v>
      </c>
      <c r="F1113" s="426" t="s">
        <v>535</v>
      </c>
      <c r="G1113" s="426" t="s">
        <v>249</v>
      </c>
      <c r="H1113" s="426" t="s">
        <v>536</v>
      </c>
      <c r="I1113" s="426">
        <v>37</v>
      </c>
      <c r="J1113" s="426" t="s">
        <v>605</v>
      </c>
      <c r="K1113" s="426" t="s">
        <v>458</v>
      </c>
      <c r="L1113" s="426" t="s">
        <v>871</v>
      </c>
      <c r="M1113" s="426">
        <v>2022</v>
      </c>
      <c r="N1113" s="426" t="s">
        <v>657</v>
      </c>
      <c r="O1113" s="426" t="s">
        <v>666</v>
      </c>
      <c r="P1113" s="426" t="s">
        <v>651</v>
      </c>
      <c r="Q1113" s="426">
        <v>58</v>
      </c>
      <c r="R1113" s="426">
        <v>972</v>
      </c>
      <c r="S1113" s="426" t="s">
        <v>1017</v>
      </c>
      <c r="T1113" s="426"/>
      <c r="U1113" s="426" t="s">
        <v>668</v>
      </c>
    </row>
    <row r="1114" ht="13.5" spans="1:21">
      <c r="A1114" s="426" t="s">
        <v>606</v>
      </c>
      <c r="B1114" s="426" t="s">
        <v>458</v>
      </c>
      <c r="C1114" s="426">
        <v>2022</v>
      </c>
      <c r="D1114" s="426" t="s">
        <v>541</v>
      </c>
      <c r="E1114" s="427" t="s">
        <v>537</v>
      </c>
      <c r="F1114" s="426" t="s">
        <v>538</v>
      </c>
      <c r="G1114" s="426" t="s">
        <v>249</v>
      </c>
      <c r="H1114" s="426" t="s">
        <v>539</v>
      </c>
      <c r="I1114" s="426">
        <v>39</v>
      </c>
      <c r="J1114" s="426" t="s">
        <v>606</v>
      </c>
      <c r="K1114" s="426" t="s">
        <v>458</v>
      </c>
      <c r="L1114" s="426" t="s">
        <v>1025</v>
      </c>
      <c r="M1114" s="426">
        <v>2022</v>
      </c>
      <c r="N1114" s="426" t="s">
        <v>649</v>
      </c>
      <c r="O1114" s="426" t="s">
        <v>650</v>
      </c>
      <c r="P1114" s="426" t="s">
        <v>651</v>
      </c>
      <c r="Q1114" s="426">
        <v>1</v>
      </c>
      <c r="R1114" s="426">
        <v>933</v>
      </c>
      <c r="S1114" s="426" t="s">
        <v>906</v>
      </c>
      <c r="T1114" s="426">
        <v>2</v>
      </c>
      <c r="U1114" s="426"/>
    </row>
    <row r="1115" ht="13.5" spans="1:21">
      <c r="A1115" s="426" t="s">
        <v>606</v>
      </c>
      <c r="B1115" s="426" t="s">
        <v>458</v>
      </c>
      <c r="C1115" s="426">
        <v>2022</v>
      </c>
      <c r="D1115" s="426" t="s">
        <v>541</v>
      </c>
      <c r="E1115" s="427" t="s">
        <v>537</v>
      </c>
      <c r="F1115" s="426" t="s">
        <v>538</v>
      </c>
      <c r="G1115" s="426" t="s">
        <v>249</v>
      </c>
      <c r="H1115" s="426" t="s">
        <v>539</v>
      </c>
      <c r="I1115" s="426">
        <v>39</v>
      </c>
      <c r="J1115" s="426" t="s">
        <v>606</v>
      </c>
      <c r="K1115" s="426" t="s">
        <v>458</v>
      </c>
      <c r="L1115" s="426" t="s">
        <v>1025</v>
      </c>
      <c r="M1115" s="426">
        <v>2022</v>
      </c>
      <c r="N1115" s="426" t="s">
        <v>649</v>
      </c>
      <c r="O1115" s="426" t="s">
        <v>654</v>
      </c>
      <c r="P1115" s="426" t="s">
        <v>651</v>
      </c>
      <c r="Q1115" s="426">
        <v>2</v>
      </c>
      <c r="R1115" s="426">
        <v>934</v>
      </c>
      <c r="S1115" s="426" t="s">
        <v>907</v>
      </c>
      <c r="T1115" s="426">
        <v>4</v>
      </c>
      <c r="U1115" s="426"/>
    </row>
    <row r="1116" ht="13.5" spans="1:21">
      <c r="A1116" s="426" t="s">
        <v>606</v>
      </c>
      <c r="B1116" s="426" t="s">
        <v>458</v>
      </c>
      <c r="C1116" s="426">
        <v>2022</v>
      </c>
      <c r="D1116" s="426" t="s">
        <v>541</v>
      </c>
      <c r="E1116" s="427" t="s">
        <v>537</v>
      </c>
      <c r="F1116" s="426" t="s">
        <v>538</v>
      </c>
      <c r="G1116" s="426" t="s">
        <v>249</v>
      </c>
      <c r="H1116" s="426" t="s">
        <v>539</v>
      </c>
      <c r="I1116" s="426">
        <v>39</v>
      </c>
      <c r="J1116" s="426" t="s">
        <v>606</v>
      </c>
      <c r="K1116" s="426" t="s">
        <v>458</v>
      </c>
      <c r="L1116" s="426" t="s">
        <v>1025</v>
      </c>
      <c r="M1116" s="426">
        <v>2022</v>
      </c>
      <c r="N1116" s="426" t="s">
        <v>649</v>
      </c>
      <c r="O1116" s="426" t="s">
        <v>654</v>
      </c>
      <c r="P1116" s="426" t="s">
        <v>651</v>
      </c>
      <c r="Q1116" s="426">
        <v>3</v>
      </c>
      <c r="R1116" s="426">
        <v>935</v>
      </c>
      <c r="S1116" s="426" t="s">
        <v>908</v>
      </c>
      <c r="T1116" s="426">
        <v>4</v>
      </c>
      <c r="U1116" s="426"/>
    </row>
    <row r="1117" ht="13.5" spans="1:21">
      <c r="A1117" s="426" t="s">
        <v>606</v>
      </c>
      <c r="B1117" s="426" t="s">
        <v>458</v>
      </c>
      <c r="C1117" s="426">
        <v>2022</v>
      </c>
      <c r="D1117" s="426" t="s">
        <v>541</v>
      </c>
      <c r="E1117" s="427" t="s">
        <v>537</v>
      </c>
      <c r="F1117" s="426" t="s">
        <v>538</v>
      </c>
      <c r="G1117" s="426" t="s">
        <v>249</v>
      </c>
      <c r="H1117" s="426" t="s">
        <v>539</v>
      </c>
      <c r="I1117" s="426">
        <v>39</v>
      </c>
      <c r="J1117" s="426" t="s">
        <v>606</v>
      </c>
      <c r="K1117" s="426" t="s">
        <v>458</v>
      </c>
      <c r="L1117" s="426" t="s">
        <v>1025</v>
      </c>
      <c r="M1117" s="426">
        <v>2022</v>
      </c>
      <c r="N1117" s="426" t="s">
        <v>649</v>
      </c>
      <c r="O1117" s="426" t="s">
        <v>654</v>
      </c>
      <c r="P1117" s="426" t="s">
        <v>651</v>
      </c>
      <c r="Q1117" s="426">
        <v>4</v>
      </c>
      <c r="R1117" s="426">
        <v>936</v>
      </c>
      <c r="S1117" s="426" t="s">
        <v>909</v>
      </c>
      <c r="T1117" s="426">
        <v>4</v>
      </c>
      <c r="U1117" s="426"/>
    </row>
    <row r="1118" ht="13.5" spans="1:21">
      <c r="A1118" s="426" t="s">
        <v>606</v>
      </c>
      <c r="B1118" s="426" t="s">
        <v>458</v>
      </c>
      <c r="C1118" s="426">
        <v>2022</v>
      </c>
      <c r="D1118" s="426" t="s">
        <v>541</v>
      </c>
      <c r="E1118" s="427" t="s">
        <v>537</v>
      </c>
      <c r="F1118" s="426" t="s">
        <v>538</v>
      </c>
      <c r="G1118" s="426" t="s">
        <v>249</v>
      </c>
      <c r="H1118" s="426" t="s">
        <v>539</v>
      </c>
      <c r="I1118" s="426">
        <v>39</v>
      </c>
      <c r="J1118" s="426" t="s">
        <v>606</v>
      </c>
      <c r="K1118" s="426" t="s">
        <v>458</v>
      </c>
      <c r="L1118" s="426" t="s">
        <v>1025</v>
      </c>
      <c r="M1118" s="426">
        <v>2022</v>
      </c>
      <c r="N1118" s="426" t="s">
        <v>649</v>
      </c>
      <c r="O1118" s="426" t="s">
        <v>654</v>
      </c>
      <c r="P1118" s="426" t="s">
        <v>651</v>
      </c>
      <c r="Q1118" s="426">
        <v>5</v>
      </c>
      <c r="R1118" s="426">
        <v>937</v>
      </c>
      <c r="S1118" s="426" t="s">
        <v>910</v>
      </c>
      <c r="T1118" s="426">
        <v>2</v>
      </c>
      <c r="U1118" s="426"/>
    </row>
    <row r="1119" ht="13.5" spans="1:21">
      <c r="A1119" s="426" t="s">
        <v>606</v>
      </c>
      <c r="B1119" s="426" t="s">
        <v>458</v>
      </c>
      <c r="C1119" s="426">
        <v>2022</v>
      </c>
      <c r="D1119" s="426" t="s">
        <v>541</v>
      </c>
      <c r="E1119" s="427" t="s">
        <v>537</v>
      </c>
      <c r="F1119" s="426" t="s">
        <v>538</v>
      </c>
      <c r="G1119" s="426" t="s">
        <v>249</v>
      </c>
      <c r="H1119" s="426" t="s">
        <v>539</v>
      </c>
      <c r="I1119" s="426">
        <v>39</v>
      </c>
      <c r="J1119" s="426" t="s">
        <v>606</v>
      </c>
      <c r="K1119" s="426" t="s">
        <v>458</v>
      </c>
      <c r="L1119" s="426" t="s">
        <v>1025</v>
      </c>
      <c r="M1119" s="426">
        <v>2022</v>
      </c>
      <c r="N1119" s="426" t="s">
        <v>649</v>
      </c>
      <c r="O1119" s="426" t="s">
        <v>654</v>
      </c>
      <c r="P1119" s="426" t="s">
        <v>651</v>
      </c>
      <c r="Q1119" s="426">
        <v>6</v>
      </c>
      <c r="R1119" s="426">
        <v>938</v>
      </c>
      <c r="S1119" s="426" t="s">
        <v>911</v>
      </c>
      <c r="T1119" s="426">
        <v>2</v>
      </c>
      <c r="U1119" s="426"/>
    </row>
    <row r="1120" ht="13.5" spans="1:21">
      <c r="A1120" s="426" t="s">
        <v>606</v>
      </c>
      <c r="B1120" s="426" t="s">
        <v>458</v>
      </c>
      <c r="C1120" s="426">
        <v>2022</v>
      </c>
      <c r="D1120" s="426" t="s">
        <v>541</v>
      </c>
      <c r="E1120" s="427" t="s">
        <v>537</v>
      </c>
      <c r="F1120" s="426" t="s">
        <v>538</v>
      </c>
      <c r="G1120" s="426" t="s">
        <v>249</v>
      </c>
      <c r="H1120" s="426" t="s">
        <v>539</v>
      </c>
      <c r="I1120" s="426">
        <v>39</v>
      </c>
      <c r="J1120" s="426" t="s">
        <v>606</v>
      </c>
      <c r="K1120" s="426" t="s">
        <v>458</v>
      </c>
      <c r="L1120" s="426" t="s">
        <v>1025</v>
      </c>
      <c r="M1120" s="426">
        <v>2022</v>
      </c>
      <c r="N1120" s="426" t="s">
        <v>649</v>
      </c>
      <c r="O1120" s="426" t="s">
        <v>654</v>
      </c>
      <c r="P1120" s="426" t="s">
        <v>651</v>
      </c>
      <c r="Q1120" s="426">
        <v>7</v>
      </c>
      <c r="R1120" s="426">
        <v>939</v>
      </c>
      <c r="S1120" s="426" t="s">
        <v>841</v>
      </c>
      <c r="T1120" s="426">
        <v>2</v>
      </c>
      <c r="U1120" s="426"/>
    </row>
    <row r="1121" ht="13.5" spans="1:21">
      <c r="A1121" s="426" t="s">
        <v>606</v>
      </c>
      <c r="B1121" s="426" t="s">
        <v>458</v>
      </c>
      <c r="C1121" s="426">
        <v>2022</v>
      </c>
      <c r="D1121" s="426" t="s">
        <v>541</v>
      </c>
      <c r="E1121" s="427" t="s">
        <v>537</v>
      </c>
      <c r="F1121" s="426" t="s">
        <v>538</v>
      </c>
      <c r="G1121" s="426" t="s">
        <v>249</v>
      </c>
      <c r="H1121" s="426" t="s">
        <v>539</v>
      </c>
      <c r="I1121" s="426">
        <v>39</v>
      </c>
      <c r="J1121" s="426" t="s">
        <v>606</v>
      </c>
      <c r="K1121" s="426" t="s">
        <v>458</v>
      </c>
      <c r="L1121" s="426" t="s">
        <v>1025</v>
      </c>
      <c r="M1121" s="426">
        <v>2022</v>
      </c>
      <c r="N1121" s="426" t="s">
        <v>649</v>
      </c>
      <c r="O1121" s="426" t="s">
        <v>654</v>
      </c>
      <c r="P1121" s="426" t="s">
        <v>759</v>
      </c>
      <c r="Q1121" s="426">
        <v>8</v>
      </c>
      <c r="R1121" s="426">
        <v>940</v>
      </c>
      <c r="S1121" s="426" t="s">
        <v>913</v>
      </c>
      <c r="T1121" s="426">
        <v>1</v>
      </c>
      <c r="U1121" s="426"/>
    </row>
    <row r="1122" ht="13.5" spans="1:21">
      <c r="A1122" s="426" t="s">
        <v>606</v>
      </c>
      <c r="B1122" s="426" t="s">
        <v>458</v>
      </c>
      <c r="C1122" s="426">
        <v>2022</v>
      </c>
      <c r="D1122" s="426" t="s">
        <v>541</v>
      </c>
      <c r="E1122" s="427" t="s">
        <v>537</v>
      </c>
      <c r="F1122" s="426" t="s">
        <v>538</v>
      </c>
      <c r="G1122" s="426" t="s">
        <v>249</v>
      </c>
      <c r="H1122" s="426" t="s">
        <v>539</v>
      </c>
      <c r="I1122" s="426">
        <v>39</v>
      </c>
      <c r="J1122" s="426" t="s">
        <v>606</v>
      </c>
      <c r="K1122" s="426" t="s">
        <v>458</v>
      </c>
      <c r="L1122" s="426" t="s">
        <v>1025</v>
      </c>
      <c r="M1122" s="426">
        <v>2022</v>
      </c>
      <c r="N1122" s="426" t="s">
        <v>657</v>
      </c>
      <c r="O1122" s="426" t="s">
        <v>762</v>
      </c>
      <c r="P1122" s="426" t="s">
        <v>651</v>
      </c>
      <c r="Q1122" s="426">
        <v>9</v>
      </c>
      <c r="R1122" s="426">
        <v>941</v>
      </c>
      <c r="S1122" s="426" t="s">
        <v>925</v>
      </c>
      <c r="T1122" s="426">
        <v>4</v>
      </c>
      <c r="U1122" s="426"/>
    </row>
    <row r="1123" ht="13.5" spans="1:21">
      <c r="A1123" s="426" t="s">
        <v>606</v>
      </c>
      <c r="B1123" s="426" t="s">
        <v>458</v>
      </c>
      <c r="C1123" s="426">
        <v>2022</v>
      </c>
      <c r="D1123" s="426" t="s">
        <v>541</v>
      </c>
      <c r="E1123" s="427" t="s">
        <v>537</v>
      </c>
      <c r="F1123" s="426" t="s">
        <v>538</v>
      </c>
      <c r="G1123" s="426" t="s">
        <v>249</v>
      </c>
      <c r="H1123" s="426" t="s">
        <v>539</v>
      </c>
      <c r="I1123" s="426">
        <v>39</v>
      </c>
      <c r="J1123" s="426" t="s">
        <v>606</v>
      </c>
      <c r="K1123" s="426" t="s">
        <v>458</v>
      </c>
      <c r="L1123" s="426" t="s">
        <v>1025</v>
      </c>
      <c r="M1123" s="426">
        <v>2022</v>
      </c>
      <c r="N1123" s="426" t="s">
        <v>657</v>
      </c>
      <c r="O1123" s="426" t="s">
        <v>762</v>
      </c>
      <c r="P1123" s="426" t="s">
        <v>651</v>
      </c>
      <c r="Q1123" s="426">
        <v>10</v>
      </c>
      <c r="R1123" s="426">
        <v>942</v>
      </c>
      <c r="S1123" s="426" t="s">
        <v>926</v>
      </c>
      <c r="T1123" s="426">
        <v>4</v>
      </c>
      <c r="U1123" s="426"/>
    </row>
    <row r="1124" ht="13.5" spans="1:21">
      <c r="A1124" s="426" t="s">
        <v>606</v>
      </c>
      <c r="B1124" s="426" t="s">
        <v>458</v>
      </c>
      <c r="C1124" s="426">
        <v>2022</v>
      </c>
      <c r="D1124" s="426" t="s">
        <v>541</v>
      </c>
      <c r="E1124" s="427" t="s">
        <v>537</v>
      </c>
      <c r="F1124" s="426" t="s">
        <v>538</v>
      </c>
      <c r="G1124" s="426" t="s">
        <v>249</v>
      </c>
      <c r="H1124" s="426" t="s">
        <v>539</v>
      </c>
      <c r="I1124" s="426">
        <v>39</v>
      </c>
      <c r="J1124" s="426" t="s">
        <v>606</v>
      </c>
      <c r="K1124" s="426" t="s">
        <v>458</v>
      </c>
      <c r="L1124" s="426" t="s">
        <v>1025</v>
      </c>
      <c r="M1124" s="426">
        <v>2022</v>
      </c>
      <c r="N1124" s="426" t="s">
        <v>657</v>
      </c>
      <c r="O1124" s="426" t="s">
        <v>762</v>
      </c>
      <c r="P1124" s="426" t="s">
        <v>651</v>
      </c>
      <c r="Q1124" s="426">
        <v>11</v>
      </c>
      <c r="R1124" s="426">
        <v>943</v>
      </c>
      <c r="S1124" s="426" t="s">
        <v>1023</v>
      </c>
      <c r="T1124" s="426">
        <v>3</v>
      </c>
      <c r="U1124" s="426"/>
    </row>
    <row r="1125" ht="13.5" spans="1:21">
      <c r="A1125" s="426" t="s">
        <v>606</v>
      </c>
      <c r="B1125" s="426" t="s">
        <v>458</v>
      </c>
      <c r="C1125" s="426">
        <v>2022</v>
      </c>
      <c r="D1125" s="426" t="s">
        <v>541</v>
      </c>
      <c r="E1125" s="427" t="s">
        <v>537</v>
      </c>
      <c r="F1125" s="426" t="s">
        <v>538</v>
      </c>
      <c r="G1125" s="426" t="s">
        <v>249</v>
      </c>
      <c r="H1125" s="426" t="s">
        <v>539</v>
      </c>
      <c r="I1125" s="426">
        <v>39</v>
      </c>
      <c r="J1125" s="426" t="s">
        <v>606</v>
      </c>
      <c r="K1125" s="426" t="s">
        <v>458</v>
      </c>
      <c r="L1125" s="426" t="s">
        <v>1025</v>
      </c>
      <c r="M1125" s="426">
        <v>2022</v>
      </c>
      <c r="N1125" s="426" t="s">
        <v>657</v>
      </c>
      <c r="O1125" s="426" t="s">
        <v>666</v>
      </c>
      <c r="P1125" s="426" t="s">
        <v>651</v>
      </c>
      <c r="Q1125" s="426">
        <v>12</v>
      </c>
      <c r="R1125" s="426">
        <v>973</v>
      </c>
      <c r="S1125" s="426" t="s">
        <v>1026</v>
      </c>
      <c r="T1125" s="426"/>
      <c r="U1125" s="426" t="s">
        <v>670</v>
      </c>
    </row>
    <row r="1126" ht="13.5" spans="1:21">
      <c r="A1126" s="426" t="s">
        <v>607</v>
      </c>
      <c r="B1126" s="426" t="s">
        <v>458</v>
      </c>
      <c r="C1126" s="426">
        <v>2022</v>
      </c>
      <c r="D1126" s="426" t="s">
        <v>470</v>
      </c>
      <c r="E1126" s="427" t="s">
        <v>526</v>
      </c>
      <c r="F1126" s="426" t="s">
        <v>527</v>
      </c>
      <c r="G1126" s="426" t="s">
        <v>249</v>
      </c>
      <c r="H1126" s="426" t="s">
        <v>528</v>
      </c>
      <c r="I1126" s="426">
        <v>50</v>
      </c>
      <c r="J1126" s="426" t="s">
        <v>607</v>
      </c>
      <c r="K1126" s="426" t="s">
        <v>458</v>
      </c>
      <c r="L1126" s="426" t="s">
        <v>969</v>
      </c>
      <c r="M1126" s="426">
        <v>2022</v>
      </c>
      <c r="N1126" s="426" t="s">
        <v>649</v>
      </c>
      <c r="O1126" s="426" t="s">
        <v>650</v>
      </c>
      <c r="P1126" s="426" t="s">
        <v>651</v>
      </c>
      <c r="Q1126" s="426">
        <v>25</v>
      </c>
      <c r="R1126" s="426">
        <v>944</v>
      </c>
      <c r="S1126" s="426" t="s">
        <v>906</v>
      </c>
      <c r="T1126" s="426">
        <v>2</v>
      </c>
      <c r="U1126" s="426"/>
    </row>
    <row r="1127" ht="13.5" spans="1:21">
      <c r="A1127" s="426" t="s">
        <v>607</v>
      </c>
      <c r="B1127" s="426" t="s">
        <v>458</v>
      </c>
      <c r="C1127" s="426">
        <v>2022</v>
      </c>
      <c r="D1127" s="426" t="s">
        <v>470</v>
      </c>
      <c r="E1127" s="427" t="s">
        <v>526</v>
      </c>
      <c r="F1127" s="426" t="s">
        <v>527</v>
      </c>
      <c r="G1127" s="426" t="s">
        <v>249</v>
      </c>
      <c r="H1127" s="426" t="s">
        <v>528</v>
      </c>
      <c r="I1127" s="426">
        <v>50</v>
      </c>
      <c r="J1127" s="426" t="s">
        <v>607</v>
      </c>
      <c r="K1127" s="426" t="s">
        <v>458</v>
      </c>
      <c r="L1127" s="426" t="s">
        <v>969</v>
      </c>
      <c r="M1127" s="426">
        <v>2022</v>
      </c>
      <c r="N1127" s="426" t="s">
        <v>649</v>
      </c>
      <c r="O1127" s="426" t="s">
        <v>654</v>
      </c>
      <c r="P1127" s="426" t="s">
        <v>651</v>
      </c>
      <c r="Q1127" s="426">
        <v>26</v>
      </c>
      <c r="R1127" s="426">
        <v>945</v>
      </c>
      <c r="S1127" s="426" t="s">
        <v>907</v>
      </c>
      <c r="T1127" s="426">
        <v>4</v>
      </c>
      <c r="U1127" s="426"/>
    </row>
    <row r="1128" ht="13.5" spans="1:21">
      <c r="A1128" s="426" t="s">
        <v>607</v>
      </c>
      <c r="B1128" s="426" t="s">
        <v>458</v>
      </c>
      <c r="C1128" s="426">
        <v>2022</v>
      </c>
      <c r="D1128" s="426" t="s">
        <v>470</v>
      </c>
      <c r="E1128" s="427" t="s">
        <v>526</v>
      </c>
      <c r="F1128" s="426" t="s">
        <v>527</v>
      </c>
      <c r="G1128" s="426" t="s">
        <v>249</v>
      </c>
      <c r="H1128" s="426" t="s">
        <v>528</v>
      </c>
      <c r="I1128" s="426">
        <v>50</v>
      </c>
      <c r="J1128" s="426" t="s">
        <v>607</v>
      </c>
      <c r="K1128" s="426" t="s">
        <v>458</v>
      </c>
      <c r="L1128" s="426" t="s">
        <v>969</v>
      </c>
      <c r="M1128" s="426">
        <v>2022</v>
      </c>
      <c r="N1128" s="426" t="s">
        <v>649</v>
      </c>
      <c r="O1128" s="426" t="s">
        <v>654</v>
      </c>
      <c r="P1128" s="426" t="s">
        <v>651</v>
      </c>
      <c r="Q1128" s="426">
        <v>27</v>
      </c>
      <c r="R1128" s="426">
        <v>946</v>
      </c>
      <c r="S1128" s="426" t="s">
        <v>908</v>
      </c>
      <c r="T1128" s="426">
        <v>4</v>
      </c>
      <c r="U1128" s="426"/>
    </row>
    <row r="1129" ht="13.5" spans="1:21">
      <c r="A1129" s="426" t="s">
        <v>607</v>
      </c>
      <c r="B1129" s="426" t="s">
        <v>458</v>
      </c>
      <c r="C1129" s="426">
        <v>2022</v>
      </c>
      <c r="D1129" s="426" t="s">
        <v>470</v>
      </c>
      <c r="E1129" s="427" t="s">
        <v>526</v>
      </c>
      <c r="F1129" s="426" t="s">
        <v>527</v>
      </c>
      <c r="G1129" s="426" t="s">
        <v>249</v>
      </c>
      <c r="H1129" s="426" t="s">
        <v>528</v>
      </c>
      <c r="I1129" s="426">
        <v>50</v>
      </c>
      <c r="J1129" s="426" t="s">
        <v>607</v>
      </c>
      <c r="K1129" s="426" t="s">
        <v>458</v>
      </c>
      <c r="L1129" s="426" t="s">
        <v>969</v>
      </c>
      <c r="M1129" s="426">
        <v>2022</v>
      </c>
      <c r="N1129" s="426" t="s">
        <v>649</v>
      </c>
      <c r="O1129" s="426" t="s">
        <v>654</v>
      </c>
      <c r="P1129" s="426" t="s">
        <v>651</v>
      </c>
      <c r="Q1129" s="426">
        <v>28</v>
      </c>
      <c r="R1129" s="426">
        <v>947</v>
      </c>
      <c r="S1129" s="426" t="s">
        <v>909</v>
      </c>
      <c r="T1129" s="426">
        <v>4</v>
      </c>
      <c r="U1129" s="426"/>
    </row>
    <row r="1130" ht="13.5" spans="1:21">
      <c r="A1130" s="426" t="s">
        <v>607</v>
      </c>
      <c r="B1130" s="426" t="s">
        <v>458</v>
      </c>
      <c r="C1130" s="426">
        <v>2022</v>
      </c>
      <c r="D1130" s="426" t="s">
        <v>470</v>
      </c>
      <c r="E1130" s="427" t="s">
        <v>526</v>
      </c>
      <c r="F1130" s="426" t="s">
        <v>527</v>
      </c>
      <c r="G1130" s="426" t="s">
        <v>249</v>
      </c>
      <c r="H1130" s="426" t="s">
        <v>528</v>
      </c>
      <c r="I1130" s="426">
        <v>50</v>
      </c>
      <c r="J1130" s="426" t="s">
        <v>607</v>
      </c>
      <c r="K1130" s="426" t="s">
        <v>458</v>
      </c>
      <c r="L1130" s="426" t="s">
        <v>969</v>
      </c>
      <c r="M1130" s="426">
        <v>2022</v>
      </c>
      <c r="N1130" s="426" t="s">
        <v>649</v>
      </c>
      <c r="O1130" s="426" t="s">
        <v>654</v>
      </c>
      <c r="P1130" s="426" t="s">
        <v>651</v>
      </c>
      <c r="Q1130" s="426">
        <v>29</v>
      </c>
      <c r="R1130" s="426">
        <v>948</v>
      </c>
      <c r="S1130" s="426" t="s">
        <v>910</v>
      </c>
      <c r="T1130" s="426">
        <v>2</v>
      </c>
      <c r="U1130" s="426"/>
    </row>
    <row r="1131" ht="13.5" spans="1:21">
      <c r="A1131" s="426" t="s">
        <v>607</v>
      </c>
      <c r="B1131" s="426" t="s">
        <v>458</v>
      </c>
      <c r="C1131" s="426">
        <v>2022</v>
      </c>
      <c r="D1131" s="426" t="s">
        <v>470</v>
      </c>
      <c r="E1131" s="427" t="s">
        <v>526</v>
      </c>
      <c r="F1131" s="426" t="s">
        <v>527</v>
      </c>
      <c r="G1131" s="426" t="s">
        <v>249</v>
      </c>
      <c r="H1131" s="426" t="s">
        <v>528</v>
      </c>
      <c r="I1131" s="426">
        <v>50</v>
      </c>
      <c r="J1131" s="426" t="s">
        <v>607</v>
      </c>
      <c r="K1131" s="426" t="s">
        <v>458</v>
      </c>
      <c r="L1131" s="426" t="s">
        <v>969</v>
      </c>
      <c r="M1131" s="426">
        <v>2022</v>
      </c>
      <c r="N1131" s="426" t="s">
        <v>649</v>
      </c>
      <c r="O1131" s="426" t="s">
        <v>654</v>
      </c>
      <c r="P1131" s="426" t="s">
        <v>651</v>
      </c>
      <c r="Q1131" s="426">
        <v>30</v>
      </c>
      <c r="R1131" s="426">
        <v>949</v>
      </c>
      <c r="S1131" s="426" t="s">
        <v>911</v>
      </c>
      <c r="T1131" s="426">
        <v>2</v>
      </c>
      <c r="U1131" s="426"/>
    </row>
    <row r="1132" ht="13.5" spans="1:21">
      <c r="A1132" s="426" t="s">
        <v>607</v>
      </c>
      <c r="B1132" s="426" t="s">
        <v>458</v>
      </c>
      <c r="C1132" s="426">
        <v>2022</v>
      </c>
      <c r="D1132" s="426" t="s">
        <v>470</v>
      </c>
      <c r="E1132" s="427" t="s">
        <v>526</v>
      </c>
      <c r="F1132" s="426" t="s">
        <v>527</v>
      </c>
      <c r="G1132" s="426" t="s">
        <v>249</v>
      </c>
      <c r="H1132" s="426" t="s">
        <v>528</v>
      </c>
      <c r="I1132" s="426">
        <v>50</v>
      </c>
      <c r="J1132" s="426" t="s">
        <v>607</v>
      </c>
      <c r="K1132" s="426" t="s">
        <v>458</v>
      </c>
      <c r="L1132" s="426" t="s">
        <v>969</v>
      </c>
      <c r="M1132" s="426">
        <v>2022</v>
      </c>
      <c r="N1132" s="426" t="s">
        <v>649</v>
      </c>
      <c r="O1132" s="426" t="s">
        <v>654</v>
      </c>
      <c r="P1132" s="426" t="s">
        <v>651</v>
      </c>
      <c r="Q1132" s="426">
        <v>31</v>
      </c>
      <c r="R1132" s="426">
        <v>950</v>
      </c>
      <c r="S1132" s="426" t="s">
        <v>841</v>
      </c>
      <c r="T1132" s="426">
        <v>2</v>
      </c>
      <c r="U1132" s="426"/>
    </row>
    <row r="1133" ht="13.5" spans="1:21">
      <c r="A1133" s="426" t="s">
        <v>607</v>
      </c>
      <c r="B1133" s="426" t="s">
        <v>458</v>
      </c>
      <c r="C1133" s="426">
        <v>2022</v>
      </c>
      <c r="D1133" s="426" t="s">
        <v>470</v>
      </c>
      <c r="E1133" s="427" t="s">
        <v>526</v>
      </c>
      <c r="F1133" s="426" t="s">
        <v>527</v>
      </c>
      <c r="G1133" s="426" t="s">
        <v>249</v>
      </c>
      <c r="H1133" s="426" t="s">
        <v>528</v>
      </c>
      <c r="I1133" s="426">
        <v>50</v>
      </c>
      <c r="J1133" s="426" t="s">
        <v>607</v>
      </c>
      <c r="K1133" s="426" t="s">
        <v>458</v>
      </c>
      <c r="L1133" s="426" t="s">
        <v>969</v>
      </c>
      <c r="M1133" s="426">
        <v>2022</v>
      </c>
      <c r="N1133" s="426" t="s">
        <v>649</v>
      </c>
      <c r="O1133" s="426" t="s">
        <v>654</v>
      </c>
      <c r="P1133" s="426" t="s">
        <v>651</v>
      </c>
      <c r="Q1133" s="426">
        <v>32</v>
      </c>
      <c r="R1133" s="426">
        <v>951</v>
      </c>
      <c r="S1133" s="426" t="s">
        <v>912</v>
      </c>
      <c r="T1133" s="426">
        <v>1</v>
      </c>
      <c r="U1133" s="426"/>
    </row>
    <row r="1134" ht="13.5" spans="1:21">
      <c r="A1134" s="426" t="s">
        <v>607</v>
      </c>
      <c r="B1134" s="426" t="s">
        <v>458</v>
      </c>
      <c r="C1134" s="426">
        <v>2022</v>
      </c>
      <c r="D1134" s="426" t="s">
        <v>470</v>
      </c>
      <c r="E1134" s="427" t="s">
        <v>526</v>
      </c>
      <c r="F1134" s="426" t="s">
        <v>527</v>
      </c>
      <c r="G1134" s="426" t="s">
        <v>249</v>
      </c>
      <c r="H1134" s="426" t="s">
        <v>528</v>
      </c>
      <c r="I1134" s="426">
        <v>50</v>
      </c>
      <c r="J1134" s="426" t="s">
        <v>607</v>
      </c>
      <c r="K1134" s="426" t="s">
        <v>458</v>
      </c>
      <c r="L1134" s="426" t="s">
        <v>969</v>
      </c>
      <c r="M1134" s="426">
        <v>2022</v>
      </c>
      <c r="N1134" s="426" t="s">
        <v>657</v>
      </c>
      <c r="O1134" s="426" t="s">
        <v>729</v>
      </c>
      <c r="P1134" s="426" t="s">
        <v>651</v>
      </c>
      <c r="Q1134" s="426">
        <v>33</v>
      </c>
      <c r="R1134" s="426">
        <v>952</v>
      </c>
      <c r="S1134" s="426" t="s">
        <v>1027</v>
      </c>
      <c r="T1134" s="426">
        <v>4</v>
      </c>
      <c r="U1134" s="426"/>
    </row>
    <row r="1135" ht="13.5" spans="1:21">
      <c r="A1135" s="426" t="s">
        <v>607</v>
      </c>
      <c r="B1135" s="426" t="s">
        <v>458</v>
      </c>
      <c r="C1135" s="426">
        <v>2022</v>
      </c>
      <c r="D1135" s="426" t="s">
        <v>470</v>
      </c>
      <c r="E1135" s="427" t="s">
        <v>526</v>
      </c>
      <c r="F1135" s="426" t="s">
        <v>527</v>
      </c>
      <c r="G1135" s="426" t="s">
        <v>249</v>
      </c>
      <c r="H1135" s="426" t="s">
        <v>528</v>
      </c>
      <c r="I1135" s="426">
        <v>50</v>
      </c>
      <c r="J1135" s="426" t="s">
        <v>607</v>
      </c>
      <c r="K1135" s="426" t="s">
        <v>458</v>
      </c>
      <c r="L1135" s="426" t="s">
        <v>969</v>
      </c>
      <c r="M1135" s="426">
        <v>2022</v>
      </c>
      <c r="N1135" s="426" t="s">
        <v>657</v>
      </c>
      <c r="O1135" s="426" t="s">
        <v>729</v>
      </c>
      <c r="P1135" s="426" t="s">
        <v>651</v>
      </c>
      <c r="Q1135" s="426">
        <v>34</v>
      </c>
      <c r="R1135" s="426">
        <v>953</v>
      </c>
      <c r="S1135" s="426" t="s">
        <v>1028</v>
      </c>
      <c r="T1135" s="426">
        <v>3</v>
      </c>
      <c r="U1135" s="426"/>
    </row>
    <row r="1136" ht="13.5" spans="1:21">
      <c r="A1136" s="426" t="s">
        <v>607</v>
      </c>
      <c r="B1136" s="426" t="s">
        <v>458</v>
      </c>
      <c r="C1136" s="426">
        <v>2022</v>
      </c>
      <c r="D1136" s="426" t="s">
        <v>470</v>
      </c>
      <c r="E1136" s="427" t="s">
        <v>526</v>
      </c>
      <c r="F1136" s="426" t="s">
        <v>527</v>
      </c>
      <c r="G1136" s="426" t="s">
        <v>249</v>
      </c>
      <c r="H1136" s="426" t="s">
        <v>528</v>
      </c>
      <c r="I1136" s="426">
        <v>50</v>
      </c>
      <c r="J1136" s="426" t="s">
        <v>607</v>
      </c>
      <c r="K1136" s="426" t="s">
        <v>458</v>
      </c>
      <c r="L1136" s="426" t="s">
        <v>969</v>
      </c>
      <c r="M1136" s="426">
        <v>2022</v>
      </c>
      <c r="N1136" s="426" t="s">
        <v>657</v>
      </c>
      <c r="O1136" s="426" t="s">
        <v>762</v>
      </c>
      <c r="P1136" s="426" t="s">
        <v>651</v>
      </c>
      <c r="Q1136" s="426">
        <v>35</v>
      </c>
      <c r="R1136" s="426">
        <v>954</v>
      </c>
      <c r="S1136" s="426" t="s">
        <v>1029</v>
      </c>
      <c r="T1136" s="426">
        <v>4</v>
      </c>
      <c r="U1136" s="426"/>
    </row>
    <row r="1137" ht="13.5" spans="1:21">
      <c r="A1137" s="426" t="s">
        <v>607</v>
      </c>
      <c r="B1137" s="426" t="s">
        <v>458</v>
      </c>
      <c r="C1137" s="426">
        <v>2022</v>
      </c>
      <c r="D1137" s="426" t="s">
        <v>470</v>
      </c>
      <c r="E1137" s="427" t="s">
        <v>526</v>
      </c>
      <c r="F1137" s="426" t="s">
        <v>527</v>
      </c>
      <c r="G1137" s="426" t="s">
        <v>249</v>
      </c>
      <c r="H1137" s="426" t="s">
        <v>528</v>
      </c>
      <c r="I1137" s="426">
        <v>50</v>
      </c>
      <c r="J1137" s="426" t="s">
        <v>607</v>
      </c>
      <c r="K1137" s="426" t="s">
        <v>458</v>
      </c>
      <c r="L1137" s="426" t="s">
        <v>969</v>
      </c>
      <c r="M1137" s="426">
        <v>2022</v>
      </c>
      <c r="N1137" s="426" t="s">
        <v>657</v>
      </c>
      <c r="O1137" s="426" t="s">
        <v>666</v>
      </c>
      <c r="P1137" s="426" t="s">
        <v>651</v>
      </c>
      <c r="Q1137" s="426">
        <v>36</v>
      </c>
      <c r="R1137" s="426">
        <v>974</v>
      </c>
      <c r="S1137" s="426" t="s">
        <v>1030</v>
      </c>
      <c r="T1137" s="426"/>
      <c r="U1137" s="426" t="s">
        <v>668</v>
      </c>
    </row>
    <row r="1138" ht="13.5" spans="1:21">
      <c r="A1138" s="426" t="s">
        <v>607</v>
      </c>
      <c r="B1138" s="426" t="s">
        <v>458</v>
      </c>
      <c r="C1138" s="426">
        <v>2022</v>
      </c>
      <c r="D1138" s="426" t="s">
        <v>470</v>
      </c>
      <c r="E1138" s="427" t="s">
        <v>526</v>
      </c>
      <c r="F1138" s="426" t="s">
        <v>527</v>
      </c>
      <c r="G1138" s="426" t="s">
        <v>249</v>
      </c>
      <c r="H1138" s="426" t="s">
        <v>528</v>
      </c>
      <c r="I1138" s="426">
        <v>50</v>
      </c>
      <c r="J1138" s="426" t="s">
        <v>607</v>
      </c>
      <c r="K1138" s="426" t="s">
        <v>458</v>
      </c>
      <c r="L1138" s="426" t="s">
        <v>969</v>
      </c>
      <c r="M1138" s="426">
        <v>2022</v>
      </c>
      <c r="N1138" s="426" t="s">
        <v>657</v>
      </c>
      <c r="O1138" s="426" t="s">
        <v>666</v>
      </c>
      <c r="P1138" s="426" t="s">
        <v>651</v>
      </c>
      <c r="Q1138" s="426">
        <v>37</v>
      </c>
      <c r="R1138" s="426">
        <v>975</v>
      </c>
      <c r="S1138" s="426" t="s">
        <v>1031</v>
      </c>
      <c r="T1138" s="426"/>
      <c r="U1138" s="426" t="s">
        <v>668</v>
      </c>
    </row>
    <row r="1139" ht="13.5" spans="1:21">
      <c r="A1139" s="426" t="s">
        <v>607</v>
      </c>
      <c r="B1139" s="426" t="s">
        <v>458</v>
      </c>
      <c r="C1139" s="426">
        <v>2022</v>
      </c>
      <c r="D1139" s="426" t="s">
        <v>470</v>
      </c>
      <c r="E1139" s="427" t="s">
        <v>526</v>
      </c>
      <c r="F1139" s="426" t="s">
        <v>527</v>
      </c>
      <c r="G1139" s="426" t="s">
        <v>249</v>
      </c>
      <c r="H1139" s="426" t="s">
        <v>528</v>
      </c>
      <c r="I1139" s="426">
        <v>50</v>
      </c>
      <c r="J1139" s="426" t="s">
        <v>607</v>
      </c>
      <c r="K1139" s="426" t="s">
        <v>458</v>
      </c>
      <c r="L1139" s="426" t="s">
        <v>969</v>
      </c>
      <c r="M1139" s="426">
        <v>2022</v>
      </c>
      <c r="N1139" s="426" t="s">
        <v>657</v>
      </c>
      <c r="O1139" s="426" t="s">
        <v>666</v>
      </c>
      <c r="P1139" s="426" t="s">
        <v>651</v>
      </c>
      <c r="Q1139" s="426">
        <v>38</v>
      </c>
      <c r="R1139" s="426">
        <v>976</v>
      </c>
      <c r="S1139" s="426" t="s">
        <v>1032</v>
      </c>
      <c r="T1139" s="426"/>
      <c r="U1139" s="426" t="s">
        <v>668</v>
      </c>
    </row>
    <row r="1140" ht="13.5" spans="1:21">
      <c r="A1140" s="426" t="s">
        <v>608</v>
      </c>
      <c r="B1140" s="426" t="s">
        <v>458</v>
      </c>
      <c r="C1140" s="426">
        <v>2022</v>
      </c>
      <c r="D1140" s="426" t="s">
        <v>466</v>
      </c>
      <c r="E1140" s="427" t="s">
        <v>542</v>
      </c>
      <c r="F1140" s="426" t="s">
        <v>543</v>
      </c>
      <c r="G1140" s="426" t="s">
        <v>249</v>
      </c>
      <c r="H1140" s="426" t="s">
        <v>544</v>
      </c>
      <c r="I1140" s="426">
        <v>41</v>
      </c>
      <c r="J1140" s="426" t="s">
        <v>608</v>
      </c>
      <c r="K1140" s="426" t="s">
        <v>458</v>
      </c>
      <c r="L1140" s="426" t="s">
        <v>885</v>
      </c>
      <c r="M1140" s="426">
        <v>2022</v>
      </c>
      <c r="N1140" s="426" t="s">
        <v>649</v>
      </c>
      <c r="O1140" s="426" t="s">
        <v>650</v>
      </c>
      <c r="P1140" s="426" t="s">
        <v>651</v>
      </c>
      <c r="Q1140" s="426">
        <v>72</v>
      </c>
      <c r="R1140" s="426">
        <v>955</v>
      </c>
      <c r="S1140" s="426" t="s">
        <v>906</v>
      </c>
      <c r="T1140" s="426">
        <v>2</v>
      </c>
      <c r="U1140" s="426"/>
    </row>
    <row r="1141" ht="13.5" spans="1:21">
      <c r="A1141" s="426" t="s">
        <v>608</v>
      </c>
      <c r="B1141" s="426" t="s">
        <v>458</v>
      </c>
      <c r="C1141" s="426">
        <v>2022</v>
      </c>
      <c r="D1141" s="426" t="s">
        <v>466</v>
      </c>
      <c r="E1141" s="427" t="s">
        <v>542</v>
      </c>
      <c r="F1141" s="426" t="s">
        <v>543</v>
      </c>
      <c r="G1141" s="426" t="s">
        <v>249</v>
      </c>
      <c r="H1141" s="426" t="s">
        <v>544</v>
      </c>
      <c r="I1141" s="426">
        <v>41</v>
      </c>
      <c r="J1141" s="426" t="s">
        <v>608</v>
      </c>
      <c r="K1141" s="426" t="s">
        <v>458</v>
      </c>
      <c r="L1141" s="426" t="s">
        <v>885</v>
      </c>
      <c r="M1141" s="426">
        <v>2022</v>
      </c>
      <c r="N1141" s="426" t="s">
        <v>649</v>
      </c>
      <c r="O1141" s="426" t="s">
        <v>654</v>
      </c>
      <c r="P1141" s="426" t="s">
        <v>651</v>
      </c>
      <c r="Q1141" s="426">
        <v>73</v>
      </c>
      <c r="R1141" s="426">
        <v>956</v>
      </c>
      <c r="S1141" s="426" t="s">
        <v>907</v>
      </c>
      <c r="T1141" s="426">
        <v>4</v>
      </c>
      <c r="U1141" s="426"/>
    </row>
    <row r="1142" ht="13.5" spans="1:21">
      <c r="A1142" s="426" t="s">
        <v>608</v>
      </c>
      <c r="B1142" s="426" t="s">
        <v>458</v>
      </c>
      <c r="C1142" s="426">
        <v>2022</v>
      </c>
      <c r="D1142" s="426" t="s">
        <v>466</v>
      </c>
      <c r="E1142" s="427" t="s">
        <v>542</v>
      </c>
      <c r="F1142" s="426" t="s">
        <v>543</v>
      </c>
      <c r="G1142" s="426" t="s">
        <v>249</v>
      </c>
      <c r="H1142" s="426" t="s">
        <v>544</v>
      </c>
      <c r="I1142" s="426">
        <v>41</v>
      </c>
      <c r="J1142" s="426" t="s">
        <v>608</v>
      </c>
      <c r="K1142" s="426" t="s">
        <v>458</v>
      </c>
      <c r="L1142" s="426" t="s">
        <v>885</v>
      </c>
      <c r="M1142" s="426">
        <v>2022</v>
      </c>
      <c r="N1142" s="426" t="s">
        <v>649</v>
      </c>
      <c r="O1142" s="426" t="s">
        <v>654</v>
      </c>
      <c r="P1142" s="426" t="s">
        <v>651</v>
      </c>
      <c r="Q1142" s="426">
        <v>74</v>
      </c>
      <c r="R1142" s="426">
        <v>957</v>
      </c>
      <c r="S1142" s="426" t="s">
        <v>908</v>
      </c>
      <c r="T1142" s="426">
        <v>4</v>
      </c>
      <c r="U1142" s="426"/>
    </row>
    <row r="1143" ht="13.5" spans="1:21">
      <c r="A1143" s="426" t="s">
        <v>608</v>
      </c>
      <c r="B1143" s="426" t="s">
        <v>458</v>
      </c>
      <c r="C1143" s="426">
        <v>2022</v>
      </c>
      <c r="D1143" s="426" t="s">
        <v>466</v>
      </c>
      <c r="E1143" s="427" t="s">
        <v>542</v>
      </c>
      <c r="F1143" s="426" t="s">
        <v>543</v>
      </c>
      <c r="G1143" s="426" t="s">
        <v>249</v>
      </c>
      <c r="H1143" s="426" t="s">
        <v>544</v>
      </c>
      <c r="I1143" s="426">
        <v>41</v>
      </c>
      <c r="J1143" s="426" t="s">
        <v>608</v>
      </c>
      <c r="K1143" s="426" t="s">
        <v>458</v>
      </c>
      <c r="L1143" s="426" t="s">
        <v>885</v>
      </c>
      <c r="M1143" s="426">
        <v>2022</v>
      </c>
      <c r="N1143" s="426" t="s">
        <v>649</v>
      </c>
      <c r="O1143" s="426" t="s">
        <v>654</v>
      </c>
      <c r="P1143" s="426" t="s">
        <v>651</v>
      </c>
      <c r="Q1143" s="426">
        <v>75</v>
      </c>
      <c r="R1143" s="426">
        <v>958</v>
      </c>
      <c r="S1143" s="426" t="s">
        <v>909</v>
      </c>
      <c r="T1143" s="426">
        <v>4</v>
      </c>
      <c r="U1143" s="426"/>
    </row>
    <row r="1144" ht="13.5" spans="1:21">
      <c r="A1144" s="426" t="s">
        <v>608</v>
      </c>
      <c r="B1144" s="426" t="s">
        <v>458</v>
      </c>
      <c r="C1144" s="426">
        <v>2022</v>
      </c>
      <c r="D1144" s="426" t="s">
        <v>466</v>
      </c>
      <c r="E1144" s="427" t="s">
        <v>542</v>
      </c>
      <c r="F1144" s="426" t="s">
        <v>543</v>
      </c>
      <c r="G1144" s="426" t="s">
        <v>249</v>
      </c>
      <c r="H1144" s="426" t="s">
        <v>544</v>
      </c>
      <c r="I1144" s="426">
        <v>41</v>
      </c>
      <c r="J1144" s="426" t="s">
        <v>608</v>
      </c>
      <c r="K1144" s="426" t="s">
        <v>458</v>
      </c>
      <c r="L1144" s="426" t="s">
        <v>885</v>
      </c>
      <c r="M1144" s="426">
        <v>2022</v>
      </c>
      <c r="N1144" s="426" t="s">
        <v>649</v>
      </c>
      <c r="O1144" s="426" t="s">
        <v>654</v>
      </c>
      <c r="P1144" s="426" t="s">
        <v>651</v>
      </c>
      <c r="Q1144" s="426">
        <v>76</v>
      </c>
      <c r="R1144" s="426">
        <v>959</v>
      </c>
      <c r="S1144" s="426" t="s">
        <v>910</v>
      </c>
      <c r="T1144" s="426">
        <v>2</v>
      </c>
      <c r="U1144" s="426"/>
    </row>
    <row r="1145" ht="13.5" spans="1:21">
      <c r="A1145" s="426" t="s">
        <v>608</v>
      </c>
      <c r="B1145" s="426" t="s">
        <v>458</v>
      </c>
      <c r="C1145" s="426">
        <v>2022</v>
      </c>
      <c r="D1145" s="426" t="s">
        <v>466</v>
      </c>
      <c r="E1145" s="427" t="s">
        <v>542</v>
      </c>
      <c r="F1145" s="426" t="s">
        <v>543</v>
      </c>
      <c r="G1145" s="426" t="s">
        <v>249</v>
      </c>
      <c r="H1145" s="426" t="s">
        <v>544</v>
      </c>
      <c r="I1145" s="426">
        <v>41</v>
      </c>
      <c r="J1145" s="426" t="s">
        <v>608</v>
      </c>
      <c r="K1145" s="426" t="s">
        <v>458</v>
      </c>
      <c r="L1145" s="426" t="s">
        <v>885</v>
      </c>
      <c r="M1145" s="426">
        <v>2022</v>
      </c>
      <c r="N1145" s="426" t="s">
        <v>649</v>
      </c>
      <c r="O1145" s="426" t="s">
        <v>654</v>
      </c>
      <c r="P1145" s="426" t="s">
        <v>651</v>
      </c>
      <c r="Q1145" s="426">
        <v>77</v>
      </c>
      <c r="R1145" s="426">
        <v>960</v>
      </c>
      <c r="S1145" s="426" t="s">
        <v>911</v>
      </c>
      <c r="T1145" s="426">
        <v>2</v>
      </c>
      <c r="U1145" s="426"/>
    </row>
    <row r="1146" ht="13.5" spans="1:21">
      <c r="A1146" s="426" t="s">
        <v>608</v>
      </c>
      <c r="B1146" s="426" t="s">
        <v>458</v>
      </c>
      <c r="C1146" s="426">
        <v>2022</v>
      </c>
      <c r="D1146" s="426" t="s">
        <v>466</v>
      </c>
      <c r="E1146" s="427" t="s">
        <v>542</v>
      </c>
      <c r="F1146" s="426" t="s">
        <v>543</v>
      </c>
      <c r="G1146" s="426" t="s">
        <v>249</v>
      </c>
      <c r="H1146" s="426" t="s">
        <v>544</v>
      </c>
      <c r="I1146" s="426">
        <v>41</v>
      </c>
      <c r="J1146" s="426" t="s">
        <v>608</v>
      </c>
      <c r="K1146" s="426" t="s">
        <v>458</v>
      </c>
      <c r="L1146" s="426" t="s">
        <v>885</v>
      </c>
      <c r="M1146" s="426">
        <v>2022</v>
      </c>
      <c r="N1146" s="426" t="s">
        <v>649</v>
      </c>
      <c r="O1146" s="426" t="s">
        <v>654</v>
      </c>
      <c r="P1146" s="426" t="s">
        <v>651</v>
      </c>
      <c r="Q1146" s="426">
        <v>78</v>
      </c>
      <c r="R1146" s="426">
        <v>961</v>
      </c>
      <c r="S1146" s="426" t="s">
        <v>841</v>
      </c>
      <c r="T1146" s="426">
        <v>2</v>
      </c>
      <c r="U1146" s="426"/>
    </row>
    <row r="1147" ht="13.5" spans="1:21">
      <c r="A1147" s="426" t="s">
        <v>608</v>
      </c>
      <c r="B1147" s="426" t="s">
        <v>458</v>
      </c>
      <c r="C1147" s="426">
        <v>2022</v>
      </c>
      <c r="D1147" s="426" t="s">
        <v>466</v>
      </c>
      <c r="E1147" s="427" t="s">
        <v>542</v>
      </c>
      <c r="F1147" s="426" t="s">
        <v>543</v>
      </c>
      <c r="G1147" s="426" t="s">
        <v>249</v>
      </c>
      <c r="H1147" s="426" t="s">
        <v>544</v>
      </c>
      <c r="I1147" s="426">
        <v>41</v>
      </c>
      <c r="J1147" s="426" t="s">
        <v>608</v>
      </c>
      <c r="K1147" s="426" t="s">
        <v>458</v>
      </c>
      <c r="L1147" s="426" t="s">
        <v>885</v>
      </c>
      <c r="M1147" s="426">
        <v>2022</v>
      </c>
      <c r="N1147" s="426" t="s">
        <v>649</v>
      </c>
      <c r="O1147" s="426" t="s">
        <v>654</v>
      </c>
      <c r="P1147" s="426" t="s">
        <v>651</v>
      </c>
      <c r="Q1147" s="426">
        <v>79</v>
      </c>
      <c r="R1147" s="426">
        <v>962</v>
      </c>
      <c r="S1147" s="426" t="s">
        <v>912</v>
      </c>
      <c r="T1147" s="426">
        <v>1</v>
      </c>
      <c r="U1147" s="426"/>
    </row>
    <row r="1148" ht="13.5" spans="1:21">
      <c r="A1148" s="426" t="s">
        <v>608</v>
      </c>
      <c r="B1148" s="426" t="s">
        <v>458</v>
      </c>
      <c r="C1148" s="426">
        <v>2022</v>
      </c>
      <c r="D1148" s="426" t="s">
        <v>466</v>
      </c>
      <c r="E1148" s="427" t="s">
        <v>542</v>
      </c>
      <c r="F1148" s="426" t="s">
        <v>543</v>
      </c>
      <c r="G1148" s="426" t="s">
        <v>249</v>
      </c>
      <c r="H1148" s="426" t="s">
        <v>544</v>
      </c>
      <c r="I1148" s="426">
        <v>41</v>
      </c>
      <c r="J1148" s="426" t="s">
        <v>608</v>
      </c>
      <c r="K1148" s="426" t="s">
        <v>458</v>
      </c>
      <c r="L1148" s="426" t="s">
        <v>885</v>
      </c>
      <c r="M1148" s="426">
        <v>2022</v>
      </c>
      <c r="N1148" s="426" t="s">
        <v>657</v>
      </c>
      <c r="O1148" s="426" t="s">
        <v>729</v>
      </c>
      <c r="P1148" s="426" t="s">
        <v>651</v>
      </c>
      <c r="Q1148" s="426">
        <v>80</v>
      </c>
      <c r="R1148" s="426">
        <v>963</v>
      </c>
      <c r="S1148" s="426" t="s">
        <v>941</v>
      </c>
      <c r="T1148" s="426">
        <v>2</v>
      </c>
      <c r="U1148" s="426"/>
    </row>
    <row r="1149" ht="13.5" spans="1:21">
      <c r="A1149" s="426" t="s">
        <v>608</v>
      </c>
      <c r="B1149" s="426" t="s">
        <v>458</v>
      </c>
      <c r="C1149" s="426">
        <v>2022</v>
      </c>
      <c r="D1149" s="426" t="s">
        <v>466</v>
      </c>
      <c r="E1149" s="427" t="s">
        <v>542</v>
      </c>
      <c r="F1149" s="426" t="s">
        <v>543</v>
      </c>
      <c r="G1149" s="426" t="s">
        <v>249</v>
      </c>
      <c r="H1149" s="426" t="s">
        <v>544</v>
      </c>
      <c r="I1149" s="426">
        <v>41</v>
      </c>
      <c r="J1149" s="426" t="s">
        <v>608</v>
      </c>
      <c r="K1149" s="426" t="s">
        <v>458</v>
      </c>
      <c r="L1149" s="426" t="s">
        <v>885</v>
      </c>
      <c r="M1149" s="426">
        <v>2022</v>
      </c>
      <c r="N1149" s="426" t="s">
        <v>657</v>
      </c>
      <c r="O1149" s="426" t="s">
        <v>729</v>
      </c>
      <c r="P1149" s="426" t="s">
        <v>651</v>
      </c>
      <c r="Q1149" s="426">
        <v>81</v>
      </c>
      <c r="R1149" s="426">
        <v>964</v>
      </c>
      <c r="S1149" s="426" t="s">
        <v>1033</v>
      </c>
      <c r="T1149" s="426">
        <v>2</v>
      </c>
      <c r="U1149" s="426"/>
    </row>
    <row r="1150" ht="13.5" spans="1:21">
      <c r="A1150" s="426" t="s">
        <v>608</v>
      </c>
      <c r="B1150" s="426" t="s">
        <v>458</v>
      </c>
      <c r="C1150" s="426">
        <v>2022</v>
      </c>
      <c r="D1150" s="426" t="s">
        <v>466</v>
      </c>
      <c r="E1150" s="427" t="s">
        <v>542</v>
      </c>
      <c r="F1150" s="426" t="s">
        <v>543</v>
      </c>
      <c r="G1150" s="426" t="s">
        <v>249</v>
      </c>
      <c r="H1150" s="426" t="s">
        <v>544</v>
      </c>
      <c r="I1150" s="426">
        <v>41</v>
      </c>
      <c r="J1150" s="426" t="s">
        <v>608</v>
      </c>
      <c r="K1150" s="426" t="s">
        <v>458</v>
      </c>
      <c r="L1150" s="426" t="s">
        <v>885</v>
      </c>
      <c r="M1150" s="426">
        <v>2022</v>
      </c>
      <c r="N1150" s="426" t="s">
        <v>657</v>
      </c>
      <c r="O1150" s="426" t="s">
        <v>729</v>
      </c>
      <c r="P1150" s="426" t="s">
        <v>651</v>
      </c>
      <c r="Q1150" s="426">
        <v>82</v>
      </c>
      <c r="R1150" s="426">
        <v>965</v>
      </c>
      <c r="S1150" s="426" t="s">
        <v>1034</v>
      </c>
      <c r="T1150" s="426">
        <v>3</v>
      </c>
      <c r="U1150" s="426"/>
    </row>
    <row r="1151" ht="13.5" spans="1:21">
      <c r="A1151" s="426" t="s">
        <v>608</v>
      </c>
      <c r="B1151" s="426" t="s">
        <v>458</v>
      </c>
      <c r="C1151" s="426">
        <v>2022</v>
      </c>
      <c r="D1151" s="426" t="s">
        <v>466</v>
      </c>
      <c r="E1151" s="427" t="s">
        <v>542</v>
      </c>
      <c r="F1151" s="426" t="s">
        <v>543</v>
      </c>
      <c r="G1151" s="426" t="s">
        <v>249</v>
      </c>
      <c r="H1151" s="426" t="s">
        <v>544</v>
      </c>
      <c r="I1151" s="426">
        <v>41</v>
      </c>
      <c r="J1151" s="426" t="s">
        <v>608</v>
      </c>
      <c r="K1151" s="426" t="s">
        <v>458</v>
      </c>
      <c r="L1151" s="426" t="s">
        <v>885</v>
      </c>
      <c r="M1151" s="426">
        <v>2022</v>
      </c>
      <c r="N1151" s="426" t="s">
        <v>657</v>
      </c>
      <c r="O1151" s="426" t="s">
        <v>729</v>
      </c>
      <c r="P1151" s="426" t="s">
        <v>651</v>
      </c>
      <c r="Q1151" s="426">
        <v>83</v>
      </c>
      <c r="R1151" s="426">
        <v>966</v>
      </c>
      <c r="S1151" s="426" t="s">
        <v>1035</v>
      </c>
      <c r="T1151" s="426">
        <v>2</v>
      </c>
      <c r="U1151" s="426"/>
    </row>
    <row r="1152" ht="13.5" spans="1:21">
      <c r="A1152" s="426" t="s">
        <v>608</v>
      </c>
      <c r="B1152" s="426" t="s">
        <v>458</v>
      </c>
      <c r="C1152" s="426">
        <v>2022</v>
      </c>
      <c r="D1152" s="426" t="s">
        <v>466</v>
      </c>
      <c r="E1152" s="427" t="s">
        <v>542</v>
      </c>
      <c r="F1152" s="426" t="s">
        <v>543</v>
      </c>
      <c r="G1152" s="426" t="s">
        <v>249</v>
      </c>
      <c r="H1152" s="426" t="s">
        <v>544</v>
      </c>
      <c r="I1152" s="426">
        <v>41</v>
      </c>
      <c r="J1152" s="426" t="s">
        <v>608</v>
      </c>
      <c r="K1152" s="426" t="s">
        <v>458</v>
      </c>
      <c r="L1152" s="426" t="s">
        <v>885</v>
      </c>
      <c r="M1152" s="426">
        <v>2022</v>
      </c>
      <c r="N1152" s="426" t="s">
        <v>657</v>
      </c>
      <c r="O1152" s="426" t="s">
        <v>658</v>
      </c>
      <c r="P1152" s="426" t="s">
        <v>651</v>
      </c>
      <c r="Q1152" s="426">
        <v>84</v>
      </c>
      <c r="R1152" s="426">
        <v>967</v>
      </c>
      <c r="S1152" s="426" t="s">
        <v>944</v>
      </c>
      <c r="T1152" s="426">
        <v>2</v>
      </c>
      <c r="U1152" s="426"/>
    </row>
    <row r="1153" ht="13.5" spans="1:21">
      <c r="A1153" s="426" t="s">
        <v>609</v>
      </c>
      <c r="B1153" s="426" t="s">
        <v>442</v>
      </c>
      <c r="C1153" s="426">
        <v>2020</v>
      </c>
      <c r="D1153" s="426" t="s">
        <v>445</v>
      </c>
      <c r="E1153" s="427" t="s">
        <v>440</v>
      </c>
      <c r="F1153" s="426" t="s">
        <v>441</v>
      </c>
      <c r="G1153" s="426" t="s">
        <v>249</v>
      </c>
      <c r="H1153" s="426" t="s">
        <v>443</v>
      </c>
      <c r="I1153" s="426">
        <v>34</v>
      </c>
      <c r="J1153" s="426" t="s">
        <v>609</v>
      </c>
      <c r="K1153" s="426" t="s">
        <v>442</v>
      </c>
      <c r="L1153" s="426" t="s">
        <v>835</v>
      </c>
      <c r="M1153" s="426">
        <v>2020</v>
      </c>
      <c r="N1153" s="426" t="s">
        <v>649</v>
      </c>
      <c r="O1153" s="426" t="s">
        <v>654</v>
      </c>
      <c r="P1153" s="426" t="s">
        <v>651</v>
      </c>
      <c r="Q1153" s="426">
        <v>38</v>
      </c>
      <c r="R1153" s="426">
        <v>977</v>
      </c>
      <c r="S1153" s="426" t="s">
        <v>754</v>
      </c>
      <c r="T1153" s="426">
        <v>4</v>
      </c>
      <c r="U1153" s="426"/>
    </row>
    <row r="1154" ht="13.5" spans="1:21">
      <c r="A1154" s="426" t="s">
        <v>609</v>
      </c>
      <c r="B1154" s="426" t="s">
        <v>442</v>
      </c>
      <c r="C1154" s="426">
        <v>2020</v>
      </c>
      <c r="D1154" s="426" t="s">
        <v>445</v>
      </c>
      <c r="E1154" s="427" t="s">
        <v>440</v>
      </c>
      <c r="F1154" s="426" t="s">
        <v>441</v>
      </c>
      <c r="G1154" s="426" t="s">
        <v>249</v>
      </c>
      <c r="H1154" s="426" t="s">
        <v>443</v>
      </c>
      <c r="I1154" s="426">
        <v>34</v>
      </c>
      <c r="J1154" s="426" t="s">
        <v>609</v>
      </c>
      <c r="K1154" s="426" t="s">
        <v>442</v>
      </c>
      <c r="L1154" s="426" t="s">
        <v>835</v>
      </c>
      <c r="M1154" s="426">
        <v>2020</v>
      </c>
      <c r="N1154" s="426" t="s">
        <v>649</v>
      </c>
      <c r="O1154" s="426" t="s">
        <v>654</v>
      </c>
      <c r="P1154" s="426" t="s">
        <v>651</v>
      </c>
      <c r="Q1154" s="426">
        <v>39</v>
      </c>
      <c r="R1154" s="426">
        <v>978</v>
      </c>
      <c r="S1154" s="426" t="s">
        <v>755</v>
      </c>
      <c r="T1154" s="426">
        <v>6</v>
      </c>
      <c r="U1154" s="426"/>
    </row>
    <row r="1155" ht="13.5" spans="1:21">
      <c r="A1155" s="426" t="s">
        <v>609</v>
      </c>
      <c r="B1155" s="426" t="s">
        <v>442</v>
      </c>
      <c r="C1155" s="426">
        <v>2020</v>
      </c>
      <c r="D1155" s="426" t="s">
        <v>445</v>
      </c>
      <c r="E1155" s="427" t="s">
        <v>440</v>
      </c>
      <c r="F1155" s="426" t="s">
        <v>441</v>
      </c>
      <c r="G1155" s="426" t="s">
        <v>249</v>
      </c>
      <c r="H1155" s="426" t="s">
        <v>443</v>
      </c>
      <c r="I1155" s="426">
        <v>34</v>
      </c>
      <c r="J1155" s="426" t="s">
        <v>609</v>
      </c>
      <c r="K1155" s="426" t="s">
        <v>442</v>
      </c>
      <c r="L1155" s="426" t="s">
        <v>835</v>
      </c>
      <c r="M1155" s="426">
        <v>2020</v>
      </c>
      <c r="N1155" s="426" t="s">
        <v>649</v>
      </c>
      <c r="O1155" s="426" t="s">
        <v>654</v>
      </c>
      <c r="P1155" s="426" t="s">
        <v>651</v>
      </c>
      <c r="Q1155" s="426">
        <v>40</v>
      </c>
      <c r="R1155" s="426">
        <v>979</v>
      </c>
      <c r="S1155" s="426" t="s">
        <v>756</v>
      </c>
      <c r="T1155" s="426">
        <v>6</v>
      </c>
      <c r="U1155" s="426"/>
    </row>
    <row r="1156" ht="13.5" spans="1:21">
      <c r="A1156" s="426" t="s">
        <v>609</v>
      </c>
      <c r="B1156" s="426" t="s">
        <v>442</v>
      </c>
      <c r="C1156" s="426">
        <v>2020</v>
      </c>
      <c r="D1156" s="426" t="s">
        <v>445</v>
      </c>
      <c r="E1156" s="427" t="s">
        <v>440</v>
      </c>
      <c r="F1156" s="426" t="s">
        <v>441</v>
      </c>
      <c r="G1156" s="426" t="s">
        <v>249</v>
      </c>
      <c r="H1156" s="426" t="s">
        <v>443</v>
      </c>
      <c r="I1156" s="426">
        <v>34</v>
      </c>
      <c r="J1156" s="426" t="s">
        <v>609</v>
      </c>
      <c r="K1156" s="426" t="s">
        <v>442</v>
      </c>
      <c r="L1156" s="426" t="s">
        <v>835</v>
      </c>
      <c r="M1156" s="426">
        <v>2020</v>
      </c>
      <c r="N1156" s="426" t="s">
        <v>657</v>
      </c>
      <c r="O1156" s="426" t="s">
        <v>729</v>
      </c>
      <c r="P1156" s="426" t="s">
        <v>651</v>
      </c>
      <c r="Q1156" s="426">
        <v>41</v>
      </c>
      <c r="R1156" s="426">
        <v>980</v>
      </c>
      <c r="S1156" s="426" t="s">
        <v>1036</v>
      </c>
      <c r="T1156" s="426">
        <v>4</v>
      </c>
      <c r="U1156" s="426"/>
    </row>
    <row r="1157" ht="13.5" spans="1:21">
      <c r="A1157" s="426" t="s">
        <v>609</v>
      </c>
      <c r="B1157" s="426" t="s">
        <v>442</v>
      </c>
      <c r="C1157" s="426">
        <v>2020</v>
      </c>
      <c r="D1157" s="426" t="s">
        <v>445</v>
      </c>
      <c r="E1157" s="427" t="s">
        <v>440</v>
      </c>
      <c r="F1157" s="426" t="s">
        <v>441</v>
      </c>
      <c r="G1157" s="426" t="s">
        <v>249</v>
      </c>
      <c r="H1157" s="426" t="s">
        <v>443</v>
      </c>
      <c r="I1157" s="426">
        <v>34</v>
      </c>
      <c r="J1157" s="426" t="s">
        <v>609</v>
      </c>
      <c r="K1157" s="426" t="s">
        <v>442</v>
      </c>
      <c r="L1157" s="426" t="s">
        <v>835</v>
      </c>
      <c r="M1157" s="426">
        <v>2020</v>
      </c>
      <c r="N1157" s="426" t="s">
        <v>657</v>
      </c>
      <c r="O1157" s="426" t="s">
        <v>658</v>
      </c>
      <c r="P1157" s="426" t="s">
        <v>651</v>
      </c>
      <c r="Q1157" s="426">
        <v>42</v>
      </c>
      <c r="R1157" s="426">
        <v>981</v>
      </c>
      <c r="S1157" s="426" t="s">
        <v>1037</v>
      </c>
      <c r="T1157" s="426">
        <v>4</v>
      </c>
      <c r="U1157" s="426"/>
    </row>
    <row r="1158" ht="13.5" spans="1:21">
      <c r="A1158" s="426" t="s">
        <v>609</v>
      </c>
      <c r="B1158" s="426" t="s">
        <v>442</v>
      </c>
      <c r="C1158" s="426">
        <v>2020</v>
      </c>
      <c r="D1158" s="426" t="s">
        <v>445</v>
      </c>
      <c r="E1158" s="427" t="s">
        <v>440</v>
      </c>
      <c r="F1158" s="426" t="s">
        <v>441</v>
      </c>
      <c r="G1158" s="426" t="s">
        <v>249</v>
      </c>
      <c r="H1158" s="426" t="s">
        <v>443</v>
      </c>
      <c r="I1158" s="426">
        <v>34</v>
      </c>
      <c r="J1158" s="426" t="s">
        <v>609</v>
      </c>
      <c r="K1158" s="426" t="s">
        <v>442</v>
      </c>
      <c r="L1158" s="426" t="s">
        <v>835</v>
      </c>
      <c r="M1158" s="426">
        <v>2020</v>
      </c>
      <c r="N1158" s="426" t="s">
        <v>657</v>
      </c>
      <c r="O1158" s="426" t="s">
        <v>658</v>
      </c>
      <c r="P1158" s="426" t="s">
        <v>659</v>
      </c>
      <c r="Q1158" s="426">
        <v>43</v>
      </c>
      <c r="R1158" s="426">
        <v>982</v>
      </c>
      <c r="S1158" s="426" t="s">
        <v>1038</v>
      </c>
      <c r="T1158" s="426">
        <v>2</v>
      </c>
      <c r="U1158" s="426"/>
    </row>
    <row r="1159" ht="13.5" spans="1:21">
      <c r="A1159" s="426" t="s">
        <v>609</v>
      </c>
      <c r="B1159" s="426" t="s">
        <v>442</v>
      </c>
      <c r="C1159" s="426">
        <v>2020</v>
      </c>
      <c r="D1159" s="426" t="s">
        <v>445</v>
      </c>
      <c r="E1159" s="427" t="s">
        <v>440</v>
      </c>
      <c r="F1159" s="426" t="s">
        <v>441</v>
      </c>
      <c r="G1159" s="426" t="s">
        <v>249</v>
      </c>
      <c r="H1159" s="426" t="s">
        <v>443</v>
      </c>
      <c r="I1159" s="426">
        <v>34</v>
      </c>
      <c r="J1159" s="426" t="s">
        <v>609</v>
      </c>
      <c r="K1159" s="426" t="s">
        <v>442</v>
      </c>
      <c r="L1159" s="426" t="s">
        <v>835</v>
      </c>
      <c r="M1159" s="426">
        <v>2020</v>
      </c>
      <c r="N1159" s="426" t="s">
        <v>657</v>
      </c>
      <c r="O1159" s="426" t="s">
        <v>658</v>
      </c>
      <c r="P1159" s="426" t="s">
        <v>659</v>
      </c>
      <c r="Q1159" s="426">
        <v>44</v>
      </c>
      <c r="R1159" s="426">
        <v>983</v>
      </c>
      <c r="S1159" s="426" t="s">
        <v>1039</v>
      </c>
      <c r="T1159" s="426">
        <v>2</v>
      </c>
      <c r="U1159" s="426"/>
    </row>
    <row r="1160" ht="13.5" spans="1:21">
      <c r="A1160" s="426" t="s">
        <v>609</v>
      </c>
      <c r="B1160" s="426" t="s">
        <v>442</v>
      </c>
      <c r="C1160" s="426">
        <v>2020</v>
      </c>
      <c r="D1160" s="426" t="s">
        <v>445</v>
      </c>
      <c r="E1160" s="427" t="s">
        <v>440</v>
      </c>
      <c r="F1160" s="426" t="s">
        <v>441</v>
      </c>
      <c r="G1160" s="426" t="s">
        <v>249</v>
      </c>
      <c r="H1160" s="426" t="s">
        <v>443</v>
      </c>
      <c r="I1160" s="426">
        <v>34</v>
      </c>
      <c r="J1160" s="426" t="s">
        <v>609</v>
      </c>
      <c r="K1160" s="426" t="s">
        <v>442</v>
      </c>
      <c r="L1160" s="426" t="s">
        <v>835</v>
      </c>
      <c r="M1160" s="426">
        <v>2020</v>
      </c>
      <c r="N1160" s="426" t="s">
        <v>657</v>
      </c>
      <c r="O1160" s="426" t="s">
        <v>658</v>
      </c>
      <c r="P1160" s="426" t="s">
        <v>659</v>
      </c>
      <c r="Q1160" s="426">
        <v>45</v>
      </c>
      <c r="R1160" s="426">
        <v>984</v>
      </c>
      <c r="S1160" s="426" t="s">
        <v>1040</v>
      </c>
      <c r="T1160" s="426">
        <v>2</v>
      </c>
      <c r="U1160" s="426"/>
    </row>
    <row r="1161" ht="13.5" spans="1:21">
      <c r="A1161" s="426" t="s">
        <v>610</v>
      </c>
      <c r="B1161" s="426" t="s">
        <v>442</v>
      </c>
      <c r="C1161" s="426">
        <v>2021</v>
      </c>
      <c r="D1161" s="426" t="s">
        <v>445</v>
      </c>
      <c r="E1161" s="427" t="s">
        <v>446</v>
      </c>
      <c r="F1161" s="426" t="s">
        <v>447</v>
      </c>
      <c r="G1161" s="426" t="s">
        <v>249</v>
      </c>
      <c r="H1161" s="426" t="s">
        <v>448</v>
      </c>
      <c r="I1161" s="426">
        <v>32</v>
      </c>
      <c r="J1161" s="426" t="s">
        <v>610</v>
      </c>
      <c r="K1161" s="426" t="s">
        <v>442</v>
      </c>
      <c r="L1161" s="426" t="s">
        <v>835</v>
      </c>
      <c r="M1161" s="426">
        <v>2021</v>
      </c>
      <c r="N1161" s="426" t="s">
        <v>649</v>
      </c>
      <c r="O1161" s="426" t="s">
        <v>650</v>
      </c>
      <c r="P1161" s="426" t="s">
        <v>651</v>
      </c>
      <c r="Q1161" s="426">
        <v>46</v>
      </c>
      <c r="R1161" s="426">
        <v>985</v>
      </c>
      <c r="S1161" s="426" t="s">
        <v>836</v>
      </c>
      <c r="T1161" s="426">
        <v>2</v>
      </c>
      <c r="U1161" s="426"/>
    </row>
    <row r="1162" ht="13.5" spans="1:21">
      <c r="A1162" s="426" t="s">
        <v>610</v>
      </c>
      <c r="B1162" s="426" t="s">
        <v>442</v>
      </c>
      <c r="C1162" s="426">
        <v>2021</v>
      </c>
      <c r="D1162" s="426" t="s">
        <v>445</v>
      </c>
      <c r="E1162" s="427" t="s">
        <v>446</v>
      </c>
      <c r="F1162" s="426" t="s">
        <v>447</v>
      </c>
      <c r="G1162" s="426" t="s">
        <v>249</v>
      </c>
      <c r="H1162" s="426" t="s">
        <v>448</v>
      </c>
      <c r="I1162" s="426">
        <v>32</v>
      </c>
      <c r="J1162" s="426" t="s">
        <v>610</v>
      </c>
      <c r="K1162" s="426" t="s">
        <v>442</v>
      </c>
      <c r="L1162" s="426" t="s">
        <v>835</v>
      </c>
      <c r="M1162" s="426">
        <v>2021</v>
      </c>
      <c r="N1162" s="426" t="s">
        <v>649</v>
      </c>
      <c r="O1162" s="426" t="s">
        <v>654</v>
      </c>
      <c r="P1162" s="426" t="s">
        <v>651</v>
      </c>
      <c r="Q1162" s="426">
        <v>47</v>
      </c>
      <c r="R1162" s="426">
        <v>986</v>
      </c>
      <c r="S1162" s="426" t="s">
        <v>837</v>
      </c>
      <c r="T1162" s="426">
        <v>4</v>
      </c>
      <c r="U1162" s="426"/>
    </row>
    <row r="1163" ht="13.5" spans="1:21">
      <c r="A1163" s="426" t="s">
        <v>610</v>
      </c>
      <c r="B1163" s="426" t="s">
        <v>442</v>
      </c>
      <c r="C1163" s="426">
        <v>2021</v>
      </c>
      <c r="D1163" s="426" t="s">
        <v>445</v>
      </c>
      <c r="E1163" s="427" t="s">
        <v>446</v>
      </c>
      <c r="F1163" s="426" t="s">
        <v>447</v>
      </c>
      <c r="G1163" s="426" t="s">
        <v>249</v>
      </c>
      <c r="H1163" s="426" t="s">
        <v>448</v>
      </c>
      <c r="I1163" s="426">
        <v>32</v>
      </c>
      <c r="J1163" s="426" t="s">
        <v>610</v>
      </c>
      <c r="K1163" s="426" t="s">
        <v>442</v>
      </c>
      <c r="L1163" s="426" t="s">
        <v>835</v>
      </c>
      <c r="M1163" s="426">
        <v>2021</v>
      </c>
      <c r="N1163" s="426" t="s">
        <v>649</v>
      </c>
      <c r="O1163" s="426" t="s">
        <v>654</v>
      </c>
      <c r="P1163" s="426" t="s">
        <v>651</v>
      </c>
      <c r="Q1163" s="426">
        <v>48</v>
      </c>
      <c r="R1163" s="426">
        <v>987</v>
      </c>
      <c r="S1163" s="426" t="s">
        <v>838</v>
      </c>
      <c r="T1163" s="426">
        <v>4</v>
      </c>
      <c r="U1163" s="426"/>
    </row>
    <row r="1164" ht="13.5" spans="1:21">
      <c r="A1164" s="426" t="s">
        <v>610</v>
      </c>
      <c r="B1164" s="426" t="s">
        <v>442</v>
      </c>
      <c r="C1164" s="426">
        <v>2021</v>
      </c>
      <c r="D1164" s="426" t="s">
        <v>445</v>
      </c>
      <c r="E1164" s="427" t="s">
        <v>446</v>
      </c>
      <c r="F1164" s="426" t="s">
        <v>447</v>
      </c>
      <c r="G1164" s="426" t="s">
        <v>249</v>
      </c>
      <c r="H1164" s="426" t="s">
        <v>448</v>
      </c>
      <c r="I1164" s="426">
        <v>32</v>
      </c>
      <c r="J1164" s="426" t="s">
        <v>610</v>
      </c>
      <c r="K1164" s="426" t="s">
        <v>442</v>
      </c>
      <c r="L1164" s="426" t="s">
        <v>835</v>
      </c>
      <c r="M1164" s="426">
        <v>2021</v>
      </c>
      <c r="N1164" s="426" t="s">
        <v>649</v>
      </c>
      <c r="O1164" s="426" t="s">
        <v>654</v>
      </c>
      <c r="P1164" s="426" t="s">
        <v>651</v>
      </c>
      <c r="Q1164" s="426">
        <v>49</v>
      </c>
      <c r="R1164" s="426">
        <v>988</v>
      </c>
      <c r="S1164" s="426" t="s">
        <v>839</v>
      </c>
      <c r="T1164" s="426">
        <v>4</v>
      </c>
      <c r="U1164" s="426"/>
    </row>
    <row r="1165" ht="13.5" spans="1:21">
      <c r="A1165" s="426" t="s">
        <v>610</v>
      </c>
      <c r="B1165" s="426" t="s">
        <v>442</v>
      </c>
      <c r="C1165" s="426">
        <v>2021</v>
      </c>
      <c r="D1165" s="426" t="s">
        <v>445</v>
      </c>
      <c r="E1165" s="427" t="s">
        <v>446</v>
      </c>
      <c r="F1165" s="426" t="s">
        <v>447</v>
      </c>
      <c r="G1165" s="426" t="s">
        <v>249</v>
      </c>
      <c r="H1165" s="426" t="s">
        <v>448</v>
      </c>
      <c r="I1165" s="426">
        <v>32</v>
      </c>
      <c r="J1165" s="426" t="s">
        <v>610</v>
      </c>
      <c r="K1165" s="426" t="s">
        <v>442</v>
      </c>
      <c r="L1165" s="426" t="s">
        <v>835</v>
      </c>
      <c r="M1165" s="426">
        <v>2021</v>
      </c>
      <c r="N1165" s="426" t="s">
        <v>649</v>
      </c>
      <c r="O1165" s="426" t="s">
        <v>654</v>
      </c>
      <c r="P1165" s="426" t="s">
        <v>651</v>
      </c>
      <c r="Q1165" s="426">
        <v>50</v>
      </c>
      <c r="R1165" s="426">
        <v>989</v>
      </c>
      <c r="S1165" s="426" t="s">
        <v>840</v>
      </c>
      <c r="T1165" s="426">
        <v>2</v>
      </c>
      <c r="U1165" s="426"/>
    </row>
    <row r="1166" ht="13.5" spans="1:21">
      <c r="A1166" s="426" t="s">
        <v>610</v>
      </c>
      <c r="B1166" s="426" t="s">
        <v>442</v>
      </c>
      <c r="C1166" s="426">
        <v>2021</v>
      </c>
      <c r="D1166" s="426" t="s">
        <v>445</v>
      </c>
      <c r="E1166" s="427" t="s">
        <v>446</v>
      </c>
      <c r="F1166" s="426" t="s">
        <v>447</v>
      </c>
      <c r="G1166" s="426" t="s">
        <v>249</v>
      </c>
      <c r="H1166" s="426" t="s">
        <v>448</v>
      </c>
      <c r="I1166" s="426">
        <v>32</v>
      </c>
      <c r="J1166" s="426" t="s">
        <v>610</v>
      </c>
      <c r="K1166" s="426" t="s">
        <v>442</v>
      </c>
      <c r="L1166" s="426" t="s">
        <v>835</v>
      </c>
      <c r="M1166" s="426">
        <v>2021</v>
      </c>
      <c r="N1166" s="426" t="s">
        <v>649</v>
      </c>
      <c r="O1166" s="426" t="s">
        <v>654</v>
      </c>
      <c r="P1166" s="426" t="s">
        <v>651</v>
      </c>
      <c r="Q1166" s="426">
        <v>51</v>
      </c>
      <c r="R1166" s="426">
        <v>990</v>
      </c>
      <c r="S1166" s="426" t="s">
        <v>841</v>
      </c>
      <c r="T1166" s="426">
        <v>2</v>
      </c>
      <c r="U1166" s="426"/>
    </row>
    <row r="1167" ht="13.5" spans="1:21">
      <c r="A1167" s="426" t="s">
        <v>610</v>
      </c>
      <c r="B1167" s="426" t="s">
        <v>442</v>
      </c>
      <c r="C1167" s="426">
        <v>2021</v>
      </c>
      <c r="D1167" s="426" t="s">
        <v>445</v>
      </c>
      <c r="E1167" s="427" t="s">
        <v>446</v>
      </c>
      <c r="F1167" s="426" t="s">
        <v>447</v>
      </c>
      <c r="G1167" s="426" t="s">
        <v>249</v>
      </c>
      <c r="H1167" s="426" t="s">
        <v>448</v>
      </c>
      <c r="I1167" s="426">
        <v>32</v>
      </c>
      <c r="J1167" s="426" t="s">
        <v>610</v>
      </c>
      <c r="K1167" s="426" t="s">
        <v>442</v>
      </c>
      <c r="L1167" s="426" t="s">
        <v>835</v>
      </c>
      <c r="M1167" s="426">
        <v>2021</v>
      </c>
      <c r="N1167" s="426" t="s">
        <v>649</v>
      </c>
      <c r="O1167" s="426" t="s">
        <v>654</v>
      </c>
      <c r="P1167" s="426" t="s">
        <v>651</v>
      </c>
      <c r="Q1167" s="426">
        <v>52</v>
      </c>
      <c r="R1167" s="426">
        <v>991</v>
      </c>
      <c r="S1167" s="426" t="s">
        <v>842</v>
      </c>
      <c r="T1167" s="426">
        <v>1</v>
      </c>
      <c r="U1167" s="426"/>
    </row>
    <row r="1168" ht="13.5" spans="1:21">
      <c r="A1168" s="426" t="s">
        <v>610</v>
      </c>
      <c r="B1168" s="426" t="s">
        <v>442</v>
      </c>
      <c r="C1168" s="426">
        <v>2021</v>
      </c>
      <c r="D1168" s="426" t="s">
        <v>445</v>
      </c>
      <c r="E1168" s="427" t="s">
        <v>446</v>
      </c>
      <c r="F1168" s="426" t="s">
        <v>447</v>
      </c>
      <c r="G1168" s="426" t="s">
        <v>249</v>
      </c>
      <c r="H1168" s="426" t="s">
        <v>448</v>
      </c>
      <c r="I1168" s="426">
        <v>32</v>
      </c>
      <c r="J1168" s="426" t="s">
        <v>610</v>
      </c>
      <c r="K1168" s="426" t="s">
        <v>442</v>
      </c>
      <c r="L1168" s="426" t="s">
        <v>835</v>
      </c>
      <c r="M1168" s="426">
        <v>2021</v>
      </c>
      <c r="N1168" s="426" t="s">
        <v>649</v>
      </c>
      <c r="O1168" s="426" t="s">
        <v>654</v>
      </c>
      <c r="P1168" s="426" t="s">
        <v>659</v>
      </c>
      <c r="Q1168" s="426">
        <v>53</v>
      </c>
      <c r="R1168" s="426">
        <v>992</v>
      </c>
      <c r="S1168" s="426" t="s">
        <v>696</v>
      </c>
      <c r="T1168" s="426">
        <v>1</v>
      </c>
      <c r="U1168" s="426"/>
    </row>
    <row r="1169" ht="13.5" spans="1:21">
      <c r="A1169" s="426" t="s">
        <v>610</v>
      </c>
      <c r="B1169" s="426" t="s">
        <v>442</v>
      </c>
      <c r="C1169" s="426">
        <v>2021</v>
      </c>
      <c r="D1169" s="426" t="s">
        <v>445</v>
      </c>
      <c r="E1169" s="427" t="s">
        <v>446</v>
      </c>
      <c r="F1169" s="426" t="s">
        <v>447</v>
      </c>
      <c r="G1169" s="426" t="s">
        <v>249</v>
      </c>
      <c r="H1169" s="426" t="s">
        <v>448</v>
      </c>
      <c r="I1169" s="426">
        <v>32</v>
      </c>
      <c r="J1169" s="426" t="s">
        <v>610</v>
      </c>
      <c r="K1169" s="426" t="s">
        <v>442</v>
      </c>
      <c r="L1169" s="426" t="s">
        <v>835</v>
      </c>
      <c r="M1169" s="426">
        <v>2021</v>
      </c>
      <c r="N1169" s="426" t="s">
        <v>657</v>
      </c>
      <c r="O1169" s="426" t="s">
        <v>729</v>
      </c>
      <c r="P1169" s="426" t="s">
        <v>651</v>
      </c>
      <c r="Q1169" s="426">
        <v>54</v>
      </c>
      <c r="R1169" s="426">
        <v>993</v>
      </c>
      <c r="S1169" s="426" t="s">
        <v>1041</v>
      </c>
      <c r="T1169" s="426">
        <v>2</v>
      </c>
      <c r="U1169" s="426"/>
    </row>
    <row r="1170" ht="13.5" spans="1:21">
      <c r="A1170" s="426" t="s">
        <v>610</v>
      </c>
      <c r="B1170" s="426" t="s">
        <v>442</v>
      </c>
      <c r="C1170" s="426">
        <v>2021</v>
      </c>
      <c r="D1170" s="426" t="s">
        <v>445</v>
      </c>
      <c r="E1170" s="427" t="s">
        <v>446</v>
      </c>
      <c r="F1170" s="426" t="s">
        <v>447</v>
      </c>
      <c r="G1170" s="426" t="s">
        <v>249</v>
      </c>
      <c r="H1170" s="426" t="s">
        <v>448</v>
      </c>
      <c r="I1170" s="426">
        <v>32</v>
      </c>
      <c r="J1170" s="426" t="s">
        <v>610</v>
      </c>
      <c r="K1170" s="426" t="s">
        <v>442</v>
      </c>
      <c r="L1170" s="426" t="s">
        <v>835</v>
      </c>
      <c r="M1170" s="426">
        <v>2021</v>
      </c>
      <c r="N1170" s="426" t="s">
        <v>657</v>
      </c>
      <c r="O1170" s="426" t="s">
        <v>729</v>
      </c>
      <c r="P1170" s="426" t="s">
        <v>651</v>
      </c>
      <c r="Q1170" s="426">
        <v>55</v>
      </c>
      <c r="R1170" s="426">
        <v>994</v>
      </c>
      <c r="S1170" s="426" t="s">
        <v>844</v>
      </c>
      <c r="T1170" s="426">
        <v>4</v>
      </c>
      <c r="U1170" s="426"/>
    </row>
    <row r="1171" ht="13.5" spans="1:21">
      <c r="A1171" s="426" t="s">
        <v>610</v>
      </c>
      <c r="B1171" s="426" t="s">
        <v>442</v>
      </c>
      <c r="C1171" s="426">
        <v>2021</v>
      </c>
      <c r="D1171" s="426" t="s">
        <v>445</v>
      </c>
      <c r="E1171" s="427" t="s">
        <v>446</v>
      </c>
      <c r="F1171" s="426" t="s">
        <v>447</v>
      </c>
      <c r="G1171" s="426" t="s">
        <v>249</v>
      </c>
      <c r="H1171" s="426" t="s">
        <v>448</v>
      </c>
      <c r="I1171" s="426">
        <v>32</v>
      </c>
      <c r="J1171" s="426" t="s">
        <v>610</v>
      </c>
      <c r="K1171" s="426" t="s">
        <v>442</v>
      </c>
      <c r="L1171" s="426" t="s">
        <v>835</v>
      </c>
      <c r="M1171" s="426">
        <v>2021</v>
      </c>
      <c r="N1171" s="426" t="s">
        <v>657</v>
      </c>
      <c r="O1171" s="426" t="s">
        <v>729</v>
      </c>
      <c r="P1171" s="426" t="s">
        <v>651</v>
      </c>
      <c r="Q1171" s="426">
        <v>56</v>
      </c>
      <c r="R1171" s="426">
        <v>995</v>
      </c>
      <c r="S1171" s="426" t="s">
        <v>1042</v>
      </c>
      <c r="T1171" s="426">
        <v>2</v>
      </c>
      <c r="U1171" s="426"/>
    </row>
    <row r="1172" ht="13.5" spans="1:21">
      <c r="A1172" s="426" t="s">
        <v>610</v>
      </c>
      <c r="B1172" s="426" t="s">
        <v>442</v>
      </c>
      <c r="C1172" s="426">
        <v>2021</v>
      </c>
      <c r="D1172" s="426" t="s">
        <v>445</v>
      </c>
      <c r="E1172" s="427" t="s">
        <v>446</v>
      </c>
      <c r="F1172" s="426" t="s">
        <v>447</v>
      </c>
      <c r="G1172" s="426" t="s">
        <v>249</v>
      </c>
      <c r="H1172" s="426" t="s">
        <v>448</v>
      </c>
      <c r="I1172" s="426">
        <v>32</v>
      </c>
      <c r="J1172" s="426" t="s">
        <v>610</v>
      </c>
      <c r="K1172" s="426" t="s">
        <v>442</v>
      </c>
      <c r="L1172" s="426" t="s">
        <v>835</v>
      </c>
      <c r="M1172" s="426">
        <v>2021</v>
      </c>
      <c r="N1172" s="426" t="s">
        <v>657</v>
      </c>
      <c r="O1172" s="426" t="s">
        <v>658</v>
      </c>
      <c r="P1172" s="426" t="s">
        <v>651</v>
      </c>
      <c r="Q1172" s="426">
        <v>57</v>
      </c>
      <c r="R1172" s="426">
        <v>996</v>
      </c>
      <c r="S1172" s="426" t="s">
        <v>1043</v>
      </c>
      <c r="T1172" s="426">
        <v>2</v>
      </c>
      <c r="U1172" s="426"/>
    </row>
    <row r="1173" ht="13.5" spans="1:21">
      <c r="A1173" s="426" t="s">
        <v>610</v>
      </c>
      <c r="B1173" s="426" t="s">
        <v>442</v>
      </c>
      <c r="C1173" s="426">
        <v>2021</v>
      </c>
      <c r="D1173" s="426" t="s">
        <v>445</v>
      </c>
      <c r="E1173" s="427" t="s">
        <v>446</v>
      </c>
      <c r="F1173" s="426" t="s">
        <v>447</v>
      </c>
      <c r="G1173" s="426" t="s">
        <v>249</v>
      </c>
      <c r="H1173" s="426" t="s">
        <v>448</v>
      </c>
      <c r="I1173" s="426">
        <v>32</v>
      </c>
      <c r="J1173" s="426" t="s">
        <v>610</v>
      </c>
      <c r="K1173" s="426" t="s">
        <v>442</v>
      </c>
      <c r="L1173" s="426" t="s">
        <v>835</v>
      </c>
      <c r="M1173" s="426">
        <v>2021</v>
      </c>
      <c r="N1173" s="426" t="s">
        <v>657</v>
      </c>
      <c r="O1173" s="426" t="s">
        <v>666</v>
      </c>
      <c r="P1173" s="426" t="s">
        <v>651</v>
      </c>
      <c r="Q1173" s="426">
        <v>58</v>
      </c>
      <c r="R1173" s="426">
        <v>997</v>
      </c>
      <c r="S1173" s="426" t="s">
        <v>745</v>
      </c>
      <c r="T1173" s="426"/>
      <c r="U1173" s="426" t="s">
        <v>668</v>
      </c>
    </row>
    <row r="1174" ht="13.5" spans="1:21">
      <c r="A1174" s="426" t="s">
        <v>611</v>
      </c>
      <c r="B1174" s="426" t="s">
        <v>442</v>
      </c>
      <c r="C1174" s="426">
        <v>2022</v>
      </c>
      <c r="D1174" s="426" t="s">
        <v>445</v>
      </c>
      <c r="E1174" s="427" t="s">
        <v>449</v>
      </c>
      <c r="F1174" s="426" t="s">
        <v>450</v>
      </c>
      <c r="G1174" s="426" t="s">
        <v>249</v>
      </c>
      <c r="H1174" s="426" t="s">
        <v>451</v>
      </c>
      <c r="I1174" s="426">
        <v>34</v>
      </c>
      <c r="J1174" s="426" t="s">
        <v>611</v>
      </c>
      <c r="K1174" s="426" t="s">
        <v>442</v>
      </c>
      <c r="L1174" s="426" t="s">
        <v>835</v>
      </c>
      <c r="M1174" s="426">
        <v>2022</v>
      </c>
      <c r="N1174" s="426" t="s">
        <v>649</v>
      </c>
      <c r="O1174" s="426" t="s">
        <v>650</v>
      </c>
      <c r="P1174" s="426" t="s">
        <v>651</v>
      </c>
      <c r="Q1174" s="426">
        <v>59</v>
      </c>
      <c r="R1174" s="426">
        <v>998</v>
      </c>
      <c r="S1174" s="426" t="s">
        <v>906</v>
      </c>
      <c r="T1174" s="426">
        <v>2</v>
      </c>
      <c r="U1174" s="426"/>
    </row>
    <row r="1175" ht="13.5" spans="1:21">
      <c r="A1175" s="426" t="s">
        <v>611</v>
      </c>
      <c r="B1175" s="426" t="s">
        <v>442</v>
      </c>
      <c r="C1175" s="426">
        <v>2022</v>
      </c>
      <c r="D1175" s="426" t="s">
        <v>445</v>
      </c>
      <c r="E1175" s="427" t="s">
        <v>449</v>
      </c>
      <c r="F1175" s="426" t="s">
        <v>450</v>
      </c>
      <c r="G1175" s="426" t="s">
        <v>249</v>
      </c>
      <c r="H1175" s="426" t="s">
        <v>451</v>
      </c>
      <c r="I1175" s="426">
        <v>34</v>
      </c>
      <c r="J1175" s="426" t="s">
        <v>611</v>
      </c>
      <c r="K1175" s="426" t="s">
        <v>442</v>
      </c>
      <c r="L1175" s="426" t="s">
        <v>835</v>
      </c>
      <c r="M1175" s="426">
        <v>2022</v>
      </c>
      <c r="N1175" s="426" t="s">
        <v>649</v>
      </c>
      <c r="O1175" s="426" t="s">
        <v>654</v>
      </c>
      <c r="P1175" s="426" t="s">
        <v>651</v>
      </c>
      <c r="Q1175" s="426">
        <v>60</v>
      </c>
      <c r="R1175" s="426">
        <v>999</v>
      </c>
      <c r="S1175" s="426" t="s">
        <v>907</v>
      </c>
      <c r="T1175" s="426">
        <v>4</v>
      </c>
      <c r="U1175" s="426"/>
    </row>
    <row r="1176" ht="13.5" spans="1:21">
      <c r="A1176" s="426" t="s">
        <v>611</v>
      </c>
      <c r="B1176" s="426" t="s">
        <v>442</v>
      </c>
      <c r="C1176" s="426">
        <v>2022</v>
      </c>
      <c r="D1176" s="426" t="s">
        <v>445</v>
      </c>
      <c r="E1176" s="427" t="s">
        <v>449</v>
      </c>
      <c r="F1176" s="426" t="s">
        <v>450</v>
      </c>
      <c r="G1176" s="426" t="s">
        <v>249</v>
      </c>
      <c r="H1176" s="426" t="s">
        <v>451</v>
      </c>
      <c r="I1176" s="426">
        <v>34</v>
      </c>
      <c r="J1176" s="426" t="s">
        <v>611</v>
      </c>
      <c r="K1176" s="426" t="s">
        <v>442</v>
      </c>
      <c r="L1176" s="426" t="s">
        <v>835</v>
      </c>
      <c r="M1176" s="426">
        <v>2022</v>
      </c>
      <c r="N1176" s="426" t="s">
        <v>649</v>
      </c>
      <c r="O1176" s="426" t="s">
        <v>654</v>
      </c>
      <c r="P1176" s="426" t="s">
        <v>651</v>
      </c>
      <c r="Q1176" s="426">
        <v>61</v>
      </c>
      <c r="R1176" s="426">
        <v>1000</v>
      </c>
      <c r="S1176" s="426" t="s">
        <v>908</v>
      </c>
      <c r="T1176" s="426">
        <v>4</v>
      </c>
      <c r="U1176" s="426"/>
    </row>
    <row r="1177" ht="13.5" spans="1:21">
      <c r="A1177" s="426" t="s">
        <v>611</v>
      </c>
      <c r="B1177" s="426" t="s">
        <v>442</v>
      </c>
      <c r="C1177" s="426">
        <v>2022</v>
      </c>
      <c r="D1177" s="426" t="s">
        <v>445</v>
      </c>
      <c r="E1177" s="427" t="s">
        <v>449</v>
      </c>
      <c r="F1177" s="426" t="s">
        <v>450</v>
      </c>
      <c r="G1177" s="426" t="s">
        <v>249</v>
      </c>
      <c r="H1177" s="426" t="s">
        <v>451</v>
      </c>
      <c r="I1177" s="426">
        <v>34</v>
      </c>
      <c r="J1177" s="426" t="s">
        <v>611</v>
      </c>
      <c r="K1177" s="426" t="s">
        <v>442</v>
      </c>
      <c r="L1177" s="426" t="s">
        <v>835</v>
      </c>
      <c r="M1177" s="426">
        <v>2022</v>
      </c>
      <c r="N1177" s="426" t="s">
        <v>649</v>
      </c>
      <c r="O1177" s="426" t="s">
        <v>654</v>
      </c>
      <c r="P1177" s="426" t="s">
        <v>651</v>
      </c>
      <c r="Q1177" s="426">
        <v>62</v>
      </c>
      <c r="R1177" s="426">
        <v>1001</v>
      </c>
      <c r="S1177" s="426" t="s">
        <v>909</v>
      </c>
      <c r="T1177" s="426">
        <v>4</v>
      </c>
      <c r="U1177" s="426"/>
    </row>
    <row r="1178" ht="13.5" spans="1:21">
      <c r="A1178" s="426" t="s">
        <v>611</v>
      </c>
      <c r="B1178" s="426" t="s">
        <v>442</v>
      </c>
      <c r="C1178" s="426">
        <v>2022</v>
      </c>
      <c r="D1178" s="426" t="s">
        <v>445</v>
      </c>
      <c r="E1178" s="427" t="s">
        <v>449</v>
      </c>
      <c r="F1178" s="426" t="s">
        <v>450</v>
      </c>
      <c r="G1178" s="426" t="s">
        <v>249</v>
      </c>
      <c r="H1178" s="426" t="s">
        <v>451</v>
      </c>
      <c r="I1178" s="426">
        <v>34</v>
      </c>
      <c r="J1178" s="426" t="s">
        <v>611</v>
      </c>
      <c r="K1178" s="426" t="s">
        <v>442</v>
      </c>
      <c r="L1178" s="426" t="s">
        <v>835</v>
      </c>
      <c r="M1178" s="426">
        <v>2022</v>
      </c>
      <c r="N1178" s="426" t="s">
        <v>649</v>
      </c>
      <c r="O1178" s="426" t="s">
        <v>654</v>
      </c>
      <c r="P1178" s="426" t="s">
        <v>651</v>
      </c>
      <c r="Q1178" s="426">
        <v>63</v>
      </c>
      <c r="R1178" s="426">
        <v>1002</v>
      </c>
      <c r="S1178" s="426" t="s">
        <v>910</v>
      </c>
      <c r="T1178" s="426">
        <v>2</v>
      </c>
      <c r="U1178" s="426"/>
    </row>
    <row r="1179" ht="13.5" spans="1:21">
      <c r="A1179" s="426" t="s">
        <v>611</v>
      </c>
      <c r="B1179" s="426" t="s">
        <v>442</v>
      </c>
      <c r="C1179" s="426">
        <v>2022</v>
      </c>
      <c r="D1179" s="426" t="s">
        <v>445</v>
      </c>
      <c r="E1179" s="427" t="s">
        <v>449</v>
      </c>
      <c r="F1179" s="426" t="s">
        <v>450</v>
      </c>
      <c r="G1179" s="426" t="s">
        <v>249</v>
      </c>
      <c r="H1179" s="426" t="s">
        <v>451</v>
      </c>
      <c r="I1179" s="426">
        <v>34</v>
      </c>
      <c r="J1179" s="426" t="s">
        <v>611</v>
      </c>
      <c r="K1179" s="426" t="s">
        <v>442</v>
      </c>
      <c r="L1179" s="426" t="s">
        <v>835</v>
      </c>
      <c r="M1179" s="426">
        <v>2022</v>
      </c>
      <c r="N1179" s="426" t="s">
        <v>649</v>
      </c>
      <c r="O1179" s="426" t="s">
        <v>654</v>
      </c>
      <c r="P1179" s="426" t="s">
        <v>651</v>
      </c>
      <c r="Q1179" s="426">
        <v>64</v>
      </c>
      <c r="R1179" s="426">
        <v>1003</v>
      </c>
      <c r="S1179" s="426" t="s">
        <v>911</v>
      </c>
      <c r="T1179" s="426">
        <v>2</v>
      </c>
      <c r="U1179" s="426"/>
    </row>
    <row r="1180" ht="13.5" spans="1:21">
      <c r="A1180" s="426" t="s">
        <v>611</v>
      </c>
      <c r="B1180" s="426" t="s">
        <v>442</v>
      </c>
      <c r="C1180" s="426">
        <v>2022</v>
      </c>
      <c r="D1180" s="426" t="s">
        <v>445</v>
      </c>
      <c r="E1180" s="427" t="s">
        <v>449</v>
      </c>
      <c r="F1180" s="426" t="s">
        <v>450</v>
      </c>
      <c r="G1180" s="426" t="s">
        <v>249</v>
      </c>
      <c r="H1180" s="426" t="s">
        <v>451</v>
      </c>
      <c r="I1180" s="426">
        <v>34</v>
      </c>
      <c r="J1180" s="426" t="s">
        <v>611</v>
      </c>
      <c r="K1180" s="426" t="s">
        <v>442</v>
      </c>
      <c r="L1180" s="426" t="s">
        <v>835</v>
      </c>
      <c r="M1180" s="426">
        <v>2022</v>
      </c>
      <c r="N1180" s="426" t="s">
        <v>649</v>
      </c>
      <c r="O1180" s="426" t="s">
        <v>654</v>
      </c>
      <c r="P1180" s="426" t="s">
        <v>651</v>
      </c>
      <c r="Q1180" s="426">
        <v>65</v>
      </c>
      <c r="R1180" s="426">
        <v>1004</v>
      </c>
      <c r="S1180" s="426" t="s">
        <v>841</v>
      </c>
      <c r="T1180" s="426">
        <v>2</v>
      </c>
      <c r="U1180" s="426"/>
    </row>
    <row r="1181" ht="13.5" spans="1:21">
      <c r="A1181" s="426" t="s">
        <v>611</v>
      </c>
      <c r="B1181" s="426" t="s">
        <v>442</v>
      </c>
      <c r="C1181" s="426">
        <v>2022</v>
      </c>
      <c r="D1181" s="426" t="s">
        <v>445</v>
      </c>
      <c r="E1181" s="427" t="s">
        <v>449</v>
      </c>
      <c r="F1181" s="426" t="s">
        <v>450</v>
      </c>
      <c r="G1181" s="426" t="s">
        <v>249</v>
      </c>
      <c r="H1181" s="426" t="s">
        <v>451</v>
      </c>
      <c r="I1181" s="426">
        <v>34</v>
      </c>
      <c r="J1181" s="426" t="s">
        <v>611</v>
      </c>
      <c r="K1181" s="426" t="s">
        <v>442</v>
      </c>
      <c r="L1181" s="426" t="s">
        <v>835</v>
      </c>
      <c r="M1181" s="426">
        <v>2022</v>
      </c>
      <c r="N1181" s="426" t="s">
        <v>649</v>
      </c>
      <c r="O1181" s="426" t="s">
        <v>654</v>
      </c>
      <c r="P1181" s="426" t="s">
        <v>651</v>
      </c>
      <c r="Q1181" s="426">
        <v>66</v>
      </c>
      <c r="R1181" s="426">
        <v>1005</v>
      </c>
      <c r="S1181" s="426" t="s">
        <v>912</v>
      </c>
      <c r="T1181" s="426">
        <v>1</v>
      </c>
      <c r="U1181" s="426"/>
    </row>
    <row r="1182" ht="13.5" spans="1:21">
      <c r="A1182" s="426" t="s">
        <v>611</v>
      </c>
      <c r="B1182" s="426" t="s">
        <v>442</v>
      </c>
      <c r="C1182" s="426">
        <v>2022</v>
      </c>
      <c r="D1182" s="426" t="s">
        <v>445</v>
      </c>
      <c r="E1182" s="427" t="s">
        <v>449</v>
      </c>
      <c r="F1182" s="426" t="s">
        <v>450</v>
      </c>
      <c r="G1182" s="426" t="s">
        <v>249</v>
      </c>
      <c r="H1182" s="426" t="s">
        <v>451</v>
      </c>
      <c r="I1182" s="426">
        <v>34</v>
      </c>
      <c r="J1182" s="426" t="s">
        <v>611</v>
      </c>
      <c r="K1182" s="426" t="s">
        <v>442</v>
      </c>
      <c r="L1182" s="426" t="s">
        <v>835</v>
      </c>
      <c r="M1182" s="426">
        <v>2022</v>
      </c>
      <c r="N1182" s="426" t="s">
        <v>649</v>
      </c>
      <c r="O1182" s="426" t="s">
        <v>654</v>
      </c>
      <c r="P1182" s="426" t="s">
        <v>759</v>
      </c>
      <c r="Q1182" s="426">
        <v>67</v>
      </c>
      <c r="R1182" s="426">
        <v>1006</v>
      </c>
      <c r="S1182" s="426" t="s">
        <v>913</v>
      </c>
      <c r="T1182" s="426">
        <v>1</v>
      </c>
      <c r="U1182" s="426"/>
    </row>
    <row r="1183" ht="13.5" spans="1:21">
      <c r="A1183" s="426" t="s">
        <v>611</v>
      </c>
      <c r="B1183" s="426" t="s">
        <v>442</v>
      </c>
      <c r="C1183" s="426">
        <v>2022</v>
      </c>
      <c r="D1183" s="426" t="s">
        <v>445</v>
      </c>
      <c r="E1183" s="427" t="s">
        <v>449</v>
      </c>
      <c r="F1183" s="426" t="s">
        <v>450</v>
      </c>
      <c r="G1183" s="426" t="s">
        <v>249</v>
      </c>
      <c r="H1183" s="426" t="s">
        <v>451</v>
      </c>
      <c r="I1183" s="426">
        <v>34</v>
      </c>
      <c r="J1183" s="426" t="s">
        <v>611</v>
      </c>
      <c r="K1183" s="426" t="s">
        <v>442</v>
      </c>
      <c r="L1183" s="426" t="s">
        <v>835</v>
      </c>
      <c r="M1183" s="426">
        <v>2022</v>
      </c>
      <c r="N1183" s="426" t="s">
        <v>657</v>
      </c>
      <c r="O1183" s="426" t="s">
        <v>729</v>
      </c>
      <c r="P1183" s="426" t="s">
        <v>651</v>
      </c>
      <c r="Q1183" s="426">
        <v>68</v>
      </c>
      <c r="R1183" s="426">
        <v>1007</v>
      </c>
      <c r="S1183" s="426" t="s">
        <v>914</v>
      </c>
      <c r="T1183" s="426">
        <v>2</v>
      </c>
      <c r="U1183" s="426"/>
    </row>
    <row r="1184" ht="13.5" spans="1:21">
      <c r="A1184" s="426" t="s">
        <v>611</v>
      </c>
      <c r="B1184" s="426" t="s">
        <v>442</v>
      </c>
      <c r="C1184" s="426">
        <v>2022</v>
      </c>
      <c r="D1184" s="426" t="s">
        <v>445</v>
      </c>
      <c r="E1184" s="427" t="s">
        <v>449</v>
      </c>
      <c r="F1184" s="426" t="s">
        <v>450</v>
      </c>
      <c r="G1184" s="426" t="s">
        <v>249</v>
      </c>
      <c r="H1184" s="426" t="s">
        <v>451</v>
      </c>
      <c r="I1184" s="426">
        <v>34</v>
      </c>
      <c r="J1184" s="426" t="s">
        <v>611</v>
      </c>
      <c r="K1184" s="426" t="s">
        <v>442</v>
      </c>
      <c r="L1184" s="426" t="s">
        <v>835</v>
      </c>
      <c r="M1184" s="426">
        <v>2022</v>
      </c>
      <c r="N1184" s="426" t="s">
        <v>657</v>
      </c>
      <c r="O1184" s="426" t="s">
        <v>729</v>
      </c>
      <c r="P1184" s="426" t="s">
        <v>651</v>
      </c>
      <c r="Q1184" s="426">
        <v>69</v>
      </c>
      <c r="R1184" s="426">
        <v>1008</v>
      </c>
      <c r="S1184" s="426" t="s">
        <v>915</v>
      </c>
      <c r="T1184" s="426">
        <v>4</v>
      </c>
      <c r="U1184" s="426"/>
    </row>
    <row r="1185" ht="13.5" spans="1:21">
      <c r="A1185" s="426" t="s">
        <v>611</v>
      </c>
      <c r="B1185" s="426" t="s">
        <v>442</v>
      </c>
      <c r="C1185" s="426">
        <v>2022</v>
      </c>
      <c r="D1185" s="426" t="s">
        <v>445</v>
      </c>
      <c r="E1185" s="427" t="s">
        <v>449</v>
      </c>
      <c r="F1185" s="426" t="s">
        <v>450</v>
      </c>
      <c r="G1185" s="426" t="s">
        <v>249</v>
      </c>
      <c r="H1185" s="426" t="s">
        <v>451</v>
      </c>
      <c r="I1185" s="426">
        <v>34</v>
      </c>
      <c r="J1185" s="426" t="s">
        <v>611</v>
      </c>
      <c r="K1185" s="426" t="s">
        <v>442</v>
      </c>
      <c r="L1185" s="426" t="s">
        <v>835</v>
      </c>
      <c r="M1185" s="426">
        <v>2022</v>
      </c>
      <c r="N1185" s="426" t="s">
        <v>657</v>
      </c>
      <c r="O1185" s="426" t="s">
        <v>729</v>
      </c>
      <c r="P1185" s="426" t="s">
        <v>651</v>
      </c>
      <c r="Q1185" s="426">
        <v>70</v>
      </c>
      <c r="R1185" s="426">
        <v>1009</v>
      </c>
      <c r="S1185" s="426" t="s">
        <v>916</v>
      </c>
      <c r="T1185" s="426">
        <v>2</v>
      </c>
      <c r="U1185" s="426"/>
    </row>
    <row r="1186" ht="13.5" spans="1:21">
      <c r="A1186" s="426" t="s">
        <v>611</v>
      </c>
      <c r="B1186" s="426" t="s">
        <v>442</v>
      </c>
      <c r="C1186" s="426">
        <v>2022</v>
      </c>
      <c r="D1186" s="426" t="s">
        <v>445</v>
      </c>
      <c r="E1186" s="427" t="s">
        <v>449</v>
      </c>
      <c r="F1186" s="426" t="s">
        <v>450</v>
      </c>
      <c r="G1186" s="426" t="s">
        <v>249</v>
      </c>
      <c r="H1186" s="426" t="s">
        <v>451</v>
      </c>
      <c r="I1186" s="426">
        <v>34</v>
      </c>
      <c r="J1186" s="426" t="s">
        <v>611</v>
      </c>
      <c r="K1186" s="426" t="s">
        <v>442</v>
      </c>
      <c r="L1186" s="426" t="s">
        <v>835</v>
      </c>
      <c r="M1186" s="426">
        <v>2022</v>
      </c>
      <c r="N1186" s="426" t="s">
        <v>657</v>
      </c>
      <c r="O1186" s="426" t="s">
        <v>666</v>
      </c>
      <c r="P1186" s="426" t="s">
        <v>651</v>
      </c>
      <c r="Q1186" s="426">
        <v>71</v>
      </c>
      <c r="R1186" s="426">
        <v>1021</v>
      </c>
      <c r="S1186" s="426" t="s">
        <v>917</v>
      </c>
      <c r="T1186" s="426"/>
      <c r="U1186" s="426" t="s">
        <v>668</v>
      </c>
    </row>
    <row r="1187" ht="13.5" spans="1:21">
      <c r="A1187" s="426" t="s">
        <v>612</v>
      </c>
      <c r="B1187" s="426" t="s">
        <v>442</v>
      </c>
      <c r="C1187" s="426">
        <v>2022</v>
      </c>
      <c r="D1187" s="426" t="s">
        <v>455</v>
      </c>
      <c r="E1187" s="427" t="s">
        <v>452</v>
      </c>
      <c r="F1187" s="426" t="s">
        <v>453</v>
      </c>
      <c r="G1187" s="426" t="s">
        <v>249</v>
      </c>
      <c r="H1187" s="426" t="s">
        <v>454</v>
      </c>
      <c r="I1187" s="426">
        <v>29</v>
      </c>
      <c r="J1187" s="426" t="s">
        <v>612</v>
      </c>
      <c r="K1187" s="426" t="s">
        <v>442</v>
      </c>
      <c r="L1187" s="426" t="s">
        <v>871</v>
      </c>
      <c r="M1187" s="426">
        <v>2022</v>
      </c>
      <c r="N1187" s="426" t="s">
        <v>649</v>
      </c>
      <c r="O1187" s="426" t="s">
        <v>650</v>
      </c>
      <c r="P1187" s="426" t="s">
        <v>651</v>
      </c>
      <c r="Q1187" s="426">
        <v>59</v>
      </c>
      <c r="R1187" s="426">
        <v>1010</v>
      </c>
      <c r="S1187" s="426" t="s">
        <v>906</v>
      </c>
      <c r="T1187" s="426">
        <v>2</v>
      </c>
      <c r="U1187" s="426"/>
    </row>
    <row r="1188" ht="13.5" spans="1:21">
      <c r="A1188" s="426" t="s">
        <v>612</v>
      </c>
      <c r="B1188" s="426" t="s">
        <v>442</v>
      </c>
      <c r="C1188" s="426">
        <v>2022</v>
      </c>
      <c r="D1188" s="426" t="s">
        <v>455</v>
      </c>
      <c r="E1188" s="427" t="s">
        <v>452</v>
      </c>
      <c r="F1188" s="426" t="s">
        <v>453</v>
      </c>
      <c r="G1188" s="426" t="s">
        <v>249</v>
      </c>
      <c r="H1188" s="426" t="s">
        <v>454</v>
      </c>
      <c r="I1188" s="426">
        <v>29</v>
      </c>
      <c r="J1188" s="426" t="s">
        <v>612</v>
      </c>
      <c r="K1188" s="426" t="s">
        <v>442</v>
      </c>
      <c r="L1188" s="426" t="s">
        <v>871</v>
      </c>
      <c r="M1188" s="426">
        <v>2022</v>
      </c>
      <c r="N1188" s="426" t="s">
        <v>649</v>
      </c>
      <c r="O1188" s="426" t="s">
        <v>654</v>
      </c>
      <c r="P1188" s="426" t="s">
        <v>651</v>
      </c>
      <c r="Q1188" s="426">
        <v>60</v>
      </c>
      <c r="R1188" s="426">
        <v>1011</v>
      </c>
      <c r="S1188" s="426" t="s">
        <v>907</v>
      </c>
      <c r="T1188" s="426">
        <v>4</v>
      </c>
      <c r="U1188" s="426"/>
    </row>
    <row r="1189" ht="13.5" spans="1:21">
      <c r="A1189" s="426" t="s">
        <v>612</v>
      </c>
      <c r="B1189" s="426" t="s">
        <v>442</v>
      </c>
      <c r="C1189" s="426">
        <v>2022</v>
      </c>
      <c r="D1189" s="426" t="s">
        <v>455</v>
      </c>
      <c r="E1189" s="427" t="s">
        <v>452</v>
      </c>
      <c r="F1189" s="426" t="s">
        <v>453</v>
      </c>
      <c r="G1189" s="426" t="s">
        <v>249</v>
      </c>
      <c r="H1189" s="426" t="s">
        <v>454</v>
      </c>
      <c r="I1189" s="426">
        <v>29</v>
      </c>
      <c r="J1189" s="426" t="s">
        <v>612</v>
      </c>
      <c r="K1189" s="426" t="s">
        <v>442</v>
      </c>
      <c r="L1189" s="426" t="s">
        <v>871</v>
      </c>
      <c r="M1189" s="426">
        <v>2022</v>
      </c>
      <c r="N1189" s="426" t="s">
        <v>649</v>
      </c>
      <c r="O1189" s="426" t="s">
        <v>654</v>
      </c>
      <c r="P1189" s="426" t="s">
        <v>651</v>
      </c>
      <c r="Q1189" s="426">
        <v>61</v>
      </c>
      <c r="R1189" s="426">
        <v>1012</v>
      </c>
      <c r="S1189" s="426" t="s">
        <v>908</v>
      </c>
      <c r="T1189" s="426">
        <v>4</v>
      </c>
      <c r="U1189" s="426"/>
    </row>
    <row r="1190" ht="13.5" spans="1:21">
      <c r="A1190" s="426" t="s">
        <v>612</v>
      </c>
      <c r="B1190" s="426" t="s">
        <v>442</v>
      </c>
      <c r="C1190" s="426">
        <v>2022</v>
      </c>
      <c r="D1190" s="426" t="s">
        <v>455</v>
      </c>
      <c r="E1190" s="427" t="s">
        <v>452</v>
      </c>
      <c r="F1190" s="426" t="s">
        <v>453</v>
      </c>
      <c r="G1190" s="426" t="s">
        <v>249</v>
      </c>
      <c r="H1190" s="426" t="s">
        <v>454</v>
      </c>
      <c r="I1190" s="426">
        <v>29</v>
      </c>
      <c r="J1190" s="426" t="s">
        <v>612</v>
      </c>
      <c r="K1190" s="426" t="s">
        <v>442</v>
      </c>
      <c r="L1190" s="426" t="s">
        <v>871</v>
      </c>
      <c r="M1190" s="426">
        <v>2022</v>
      </c>
      <c r="N1190" s="426" t="s">
        <v>649</v>
      </c>
      <c r="O1190" s="426" t="s">
        <v>654</v>
      </c>
      <c r="P1190" s="426" t="s">
        <v>651</v>
      </c>
      <c r="Q1190" s="426">
        <v>62</v>
      </c>
      <c r="R1190" s="426">
        <v>1013</v>
      </c>
      <c r="S1190" s="426" t="s">
        <v>909</v>
      </c>
      <c r="T1190" s="426">
        <v>4</v>
      </c>
      <c r="U1190" s="426"/>
    </row>
    <row r="1191" ht="13.5" spans="1:21">
      <c r="A1191" s="426" t="s">
        <v>612</v>
      </c>
      <c r="B1191" s="426" t="s">
        <v>442</v>
      </c>
      <c r="C1191" s="426">
        <v>2022</v>
      </c>
      <c r="D1191" s="426" t="s">
        <v>455</v>
      </c>
      <c r="E1191" s="427" t="s">
        <v>452</v>
      </c>
      <c r="F1191" s="426" t="s">
        <v>453</v>
      </c>
      <c r="G1191" s="426" t="s">
        <v>249</v>
      </c>
      <c r="H1191" s="426" t="s">
        <v>454</v>
      </c>
      <c r="I1191" s="426">
        <v>29</v>
      </c>
      <c r="J1191" s="426" t="s">
        <v>612</v>
      </c>
      <c r="K1191" s="426" t="s">
        <v>442</v>
      </c>
      <c r="L1191" s="426" t="s">
        <v>871</v>
      </c>
      <c r="M1191" s="426">
        <v>2022</v>
      </c>
      <c r="N1191" s="426" t="s">
        <v>649</v>
      </c>
      <c r="O1191" s="426" t="s">
        <v>654</v>
      </c>
      <c r="P1191" s="426" t="s">
        <v>651</v>
      </c>
      <c r="Q1191" s="426">
        <v>63</v>
      </c>
      <c r="R1191" s="426">
        <v>1014</v>
      </c>
      <c r="S1191" s="426" t="s">
        <v>910</v>
      </c>
      <c r="T1191" s="426">
        <v>2</v>
      </c>
      <c r="U1191" s="426"/>
    </row>
    <row r="1192" ht="13.5" spans="1:21">
      <c r="A1192" s="426" t="s">
        <v>612</v>
      </c>
      <c r="B1192" s="426" t="s">
        <v>442</v>
      </c>
      <c r="C1192" s="426">
        <v>2022</v>
      </c>
      <c r="D1192" s="426" t="s">
        <v>455</v>
      </c>
      <c r="E1192" s="427" t="s">
        <v>452</v>
      </c>
      <c r="F1192" s="426" t="s">
        <v>453</v>
      </c>
      <c r="G1192" s="426" t="s">
        <v>249</v>
      </c>
      <c r="H1192" s="426" t="s">
        <v>454</v>
      </c>
      <c r="I1192" s="426">
        <v>29</v>
      </c>
      <c r="J1192" s="426" t="s">
        <v>612</v>
      </c>
      <c r="K1192" s="426" t="s">
        <v>442</v>
      </c>
      <c r="L1192" s="426" t="s">
        <v>871</v>
      </c>
      <c r="M1192" s="426">
        <v>2022</v>
      </c>
      <c r="N1192" s="426" t="s">
        <v>649</v>
      </c>
      <c r="O1192" s="426" t="s">
        <v>654</v>
      </c>
      <c r="P1192" s="426" t="s">
        <v>651</v>
      </c>
      <c r="Q1192" s="426">
        <v>64</v>
      </c>
      <c r="R1192" s="426">
        <v>1015</v>
      </c>
      <c r="S1192" s="426" t="s">
        <v>911</v>
      </c>
      <c r="T1192" s="426">
        <v>2</v>
      </c>
      <c r="U1192" s="426"/>
    </row>
    <row r="1193" ht="13.5" spans="1:21">
      <c r="A1193" s="426" t="s">
        <v>612</v>
      </c>
      <c r="B1193" s="426" t="s">
        <v>442</v>
      </c>
      <c r="C1193" s="426">
        <v>2022</v>
      </c>
      <c r="D1193" s="426" t="s">
        <v>455</v>
      </c>
      <c r="E1193" s="427" t="s">
        <v>452</v>
      </c>
      <c r="F1193" s="426" t="s">
        <v>453</v>
      </c>
      <c r="G1193" s="426" t="s">
        <v>249</v>
      </c>
      <c r="H1193" s="426" t="s">
        <v>454</v>
      </c>
      <c r="I1193" s="426">
        <v>29</v>
      </c>
      <c r="J1193" s="426" t="s">
        <v>612</v>
      </c>
      <c r="K1193" s="426" t="s">
        <v>442</v>
      </c>
      <c r="L1193" s="426" t="s">
        <v>871</v>
      </c>
      <c r="M1193" s="426">
        <v>2022</v>
      </c>
      <c r="N1193" s="426" t="s">
        <v>649</v>
      </c>
      <c r="O1193" s="426" t="s">
        <v>654</v>
      </c>
      <c r="P1193" s="426" t="s">
        <v>651</v>
      </c>
      <c r="Q1193" s="426">
        <v>65</v>
      </c>
      <c r="R1193" s="426">
        <v>1016</v>
      </c>
      <c r="S1193" s="426" t="s">
        <v>841</v>
      </c>
      <c r="T1193" s="426">
        <v>2</v>
      </c>
      <c r="U1193" s="426"/>
    </row>
    <row r="1194" ht="13.5" spans="1:21">
      <c r="A1194" s="426" t="s">
        <v>612</v>
      </c>
      <c r="B1194" s="426" t="s">
        <v>442</v>
      </c>
      <c r="C1194" s="426">
        <v>2022</v>
      </c>
      <c r="D1194" s="426" t="s">
        <v>455</v>
      </c>
      <c r="E1194" s="427" t="s">
        <v>452</v>
      </c>
      <c r="F1194" s="426" t="s">
        <v>453</v>
      </c>
      <c r="G1194" s="426" t="s">
        <v>249</v>
      </c>
      <c r="H1194" s="426" t="s">
        <v>454</v>
      </c>
      <c r="I1194" s="426">
        <v>29</v>
      </c>
      <c r="J1194" s="426" t="s">
        <v>612</v>
      </c>
      <c r="K1194" s="426" t="s">
        <v>442</v>
      </c>
      <c r="L1194" s="426" t="s">
        <v>871</v>
      </c>
      <c r="M1194" s="426">
        <v>2022</v>
      </c>
      <c r="N1194" s="426" t="s">
        <v>649</v>
      </c>
      <c r="O1194" s="426" t="s">
        <v>654</v>
      </c>
      <c r="P1194" s="426" t="s">
        <v>651</v>
      </c>
      <c r="Q1194" s="426">
        <v>66</v>
      </c>
      <c r="R1194" s="426">
        <v>1017</v>
      </c>
      <c r="S1194" s="426" t="s">
        <v>912</v>
      </c>
      <c r="T1194" s="426">
        <v>1</v>
      </c>
      <c r="U1194" s="426"/>
    </row>
    <row r="1195" ht="13.5" spans="1:21">
      <c r="A1195" s="426" t="s">
        <v>612</v>
      </c>
      <c r="B1195" s="426" t="s">
        <v>442</v>
      </c>
      <c r="C1195" s="426">
        <v>2022</v>
      </c>
      <c r="D1195" s="426" t="s">
        <v>455</v>
      </c>
      <c r="E1195" s="427" t="s">
        <v>452</v>
      </c>
      <c r="F1195" s="426" t="s">
        <v>453</v>
      </c>
      <c r="G1195" s="426" t="s">
        <v>249</v>
      </c>
      <c r="H1195" s="426" t="s">
        <v>454</v>
      </c>
      <c r="I1195" s="426">
        <v>29</v>
      </c>
      <c r="J1195" s="426" t="s">
        <v>612</v>
      </c>
      <c r="K1195" s="426" t="s">
        <v>442</v>
      </c>
      <c r="L1195" s="426" t="s">
        <v>871</v>
      </c>
      <c r="M1195" s="426">
        <v>2022</v>
      </c>
      <c r="N1195" s="426" t="s">
        <v>649</v>
      </c>
      <c r="O1195" s="426" t="s">
        <v>654</v>
      </c>
      <c r="P1195" s="426" t="s">
        <v>759</v>
      </c>
      <c r="Q1195" s="426">
        <v>67</v>
      </c>
      <c r="R1195" s="426">
        <v>1018</v>
      </c>
      <c r="S1195" s="426" t="s">
        <v>913</v>
      </c>
      <c r="T1195" s="426">
        <v>1</v>
      </c>
      <c r="U1195" s="426"/>
    </row>
    <row r="1196" ht="13.5" spans="1:21">
      <c r="A1196" s="426" t="s">
        <v>612</v>
      </c>
      <c r="B1196" s="426" t="s">
        <v>442</v>
      </c>
      <c r="C1196" s="426">
        <v>2022</v>
      </c>
      <c r="D1196" s="426" t="s">
        <v>455</v>
      </c>
      <c r="E1196" s="427" t="s">
        <v>452</v>
      </c>
      <c r="F1196" s="426" t="s">
        <v>453</v>
      </c>
      <c r="G1196" s="426" t="s">
        <v>249</v>
      </c>
      <c r="H1196" s="426" t="s">
        <v>454</v>
      </c>
      <c r="I1196" s="426">
        <v>29</v>
      </c>
      <c r="J1196" s="426" t="s">
        <v>612</v>
      </c>
      <c r="K1196" s="426" t="s">
        <v>442</v>
      </c>
      <c r="L1196" s="426" t="s">
        <v>871</v>
      </c>
      <c r="M1196" s="426">
        <v>2022</v>
      </c>
      <c r="N1196" s="426" t="s">
        <v>657</v>
      </c>
      <c r="O1196" s="426" t="s">
        <v>729</v>
      </c>
      <c r="P1196" s="426" t="s">
        <v>651</v>
      </c>
      <c r="Q1196" s="426">
        <v>68</v>
      </c>
      <c r="R1196" s="426">
        <v>1019</v>
      </c>
      <c r="S1196" s="426" t="s">
        <v>1044</v>
      </c>
      <c r="T1196" s="426">
        <v>6</v>
      </c>
      <c r="U1196" s="426"/>
    </row>
    <row r="1197" ht="13.5" spans="1:21">
      <c r="A1197" s="426" t="s">
        <v>612</v>
      </c>
      <c r="B1197" s="426" t="s">
        <v>442</v>
      </c>
      <c r="C1197" s="426">
        <v>2022</v>
      </c>
      <c r="D1197" s="426" t="s">
        <v>455</v>
      </c>
      <c r="E1197" s="427" t="s">
        <v>452</v>
      </c>
      <c r="F1197" s="426" t="s">
        <v>453</v>
      </c>
      <c r="G1197" s="426" t="s">
        <v>249</v>
      </c>
      <c r="H1197" s="426" t="s">
        <v>454</v>
      </c>
      <c r="I1197" s="426">
        <v>29</v>
      </c>
      <c r="J1197" s="426" t="s">
        <v>612</v>
      </c>
      <c r="K1197" s="426" t="s">
        <v>442</v>
      </c>
      <c r="L1197" s="426" t="s">
        <v>871</v>
      </c>
      <c r="M1197" s="426">
        <v>2022</v>
      </c>
      <c r="N1197" s="426" t="s">
        <v>657</v>
      </c>
      <c r="O1197" s="426" t="s">
        <v>729</v>
      </c>
      <c r="P1197" s="426" t="s">
        <v>651</v>
      </c>
      <c r="Q1197" s="426">
        <v>69</v>
      </c>
      <c r="R1197" s="426">
        <v>1020</v>
      </c>
      <c r="S1197" s="426" t="s">
        <v>829</v>
      </c>
      <c r="T1197" s="426">
        <v>6</v>
      </c>
      <c r="U1197" s="426"/>
    </row>
    <row r="1198" ht="13.5" spans="1:21">
      <c r="A1198" s="426" t="s">
        <v>612</v>
      </c>
      <c r="B1198" s="426" t="s">
        <v>442</v>
      </c>
      <c r="C1198" s="426">
        <v>2022</v>
      </c>
      <c r="D1198" s="426" t="s">
        <v>455</v>
      </c>
      <c r="E1198" s="427" t="s">
        <v>452</v>
      </c>
      <c r="F1198" s="426" t="s">
        <v>453</v>
      </c>
      <c r="G1198" s="426" t="s">
        <v>249</v>
      </c>
      <c r="H1198" s="426" t="s">
        <v>454</v>
      </c>
      <c r="I1198" s="426">
        <v>29</v>
      </c>
      <c r="J1198" s="426" t="s">
        <v>612</v>
      </c>
      <c r="K1198" s="426" t="s">
        <v>442</v>
      </c>
      <c r="L1198" s="426" t="s">
        <v>871</v>
      </c>
      <c r="M1198" s="426">
        <v>2022</v>
      </c>
      <c r="N1198" s="426" t="s">
        <v>657</v>
      </c>
      <c r="O1198" s="426" t="s">
        <v>666</v>
      </c>
      <c r="P1198" s="426" t="s">
        <v>651</v>
      </c>
      <c r="Q1198" s="426">
        <v>70</v>
      </c>
      <c r="R1198" s="426">
        <v>1022</v>
      </c>
      <c r="S1198" s="426" t="s">
        <v>1045</v>
      </c>
      <c r="T1198" s="426"/>
      <c r="U1198" s="426" t="s">
        <v>670</v>
      </c>
    </row>
    <row r="1199" ht="13.5" spans="1:21">
      <c r="A1199" s="426" t="s">
        <v>612</v>
      </c>
      <c r="B1199" s="426" t="s">
        <v>442</v>
      </c>
      <c r="C1199" s="426">
        <v>2022</v>
      </c>
      <c r="D1199" s="426" t="s">
        <v>455</v>
      </c>
      <c r="E1199" s="427" t="s">
        <v>452</v>
      </c>
      <c r="F1199" s="426" t="s">
        <v>453</v>
      </c>
      <c r="G1199" s="426" t="s">
        <v>249</v>
      </c>
      <c r="H1199" s="426" t="s">
        <v>454</v>
      </c>
      <c r="I1199" s="426">
        <v>29</v>
      </c>
      <c r="J1199" s="426" t="s">
        <v>612</v>
      </c>
      <c r="K1199" s="426" t="s">
        <v>442</v>
      </c>
      <c r="L1199" s="426" t="s">
        <v>871</v>
      </c>
      <c r="M1199" s="426">
        <v>2022</v>
      </c>
      <c r="N1199" s="426" t="s">
        <v>657</v>
      </c>
      <c r="O1199" s="426" t="s">
        <v>666</v>
      </c>
      <c r="P1199" s="426" t="s">
        <v>651</v>
      </c>
      <c r="Q1199" s="426">
        <v>71</v>
      </c>
      <c r="R1199" s="426">
        <v>1023</v>
      </c>
      <c r="S1199" s="426" t="s">
        <v>932</v>
      </c>
      <c r="T1199" s="426"/>
      <c r="U1199" s="426" t="s">
        <v>670</v>
      </c>
    </row>
    <row r="1200" ht="13.5" spans="1:21">
      <c r="A1200" s="426" t="s">
        <v>613</v>
      </c>
      <c r="B1200" s="426" t="s">
        <v>100</v>
      </c>
      <c r="C1200" s="426">
        <v>2019</v>
      </c>
      <c r="D1200" s="426" t="s">
        <v>102</v>
      </c>
      <c r="E1200" s="427" t="s">
        <v>103</v>
      </c>
      <c r="F1200" s="426" t="s">
        <v>104</v>
      </c>
      <c r="G1200" s="426" t="s">
        <v>25</v>
      </c>
      <c r="H1200" s="426" t="s">
        <v>105</v>
      </c>
      <c r="I1200" s="426">
        <v>15</v>
      </c>
      <c r="J1200" s="426" t="s">
        <v>613</v>
      </c>
      <c r="K1200" s="426" t="s">
        <v>100</v>
      </c>
      <c r="L1200" s="426" t="s">
        <v>1046</v>
      </c>
      <c r="M1200" s="426">
        <v>2019</v>
      </c>
      <c r="N1200" s="426" t="s">
        <v>649</v>
      </c>
      <c r="O1200" s="426" t="s">
        <v>654</v>
      </c>
      <c r="P1200" s="426" t="s">
        <v>651</v>
      </c>
      <c r="Q1200" s="426">
        <v>14</v>
      </c>
      <c r="R1200" s="426">
        <v>427</v>
      </c>
      <c r="S1200" s="426" t="s">
        <v>964</v>
      </c>
      <c r="T1200" s="426">
        <v>2</v>
      </c>
      <c r="U1200" s="426"/>
    </row>
    <row r="1201" ht="13.5" spans="1:21">
      <c r="A1201" s="426" t="s">
        <v>613</v>
      </c>
      <c r="B1201" s="426" t="s">
        <v>100</v>
      </c>
      <c r="C1201" s="426">
        <v>2019</v>
      </c>
      <c r="D1201" s="426" t="s">
        <v>102</v>
      </c>
      <c r="E1201" s="427" t="s">
        <v>103</v>
      </c>
      <c r="F1201" s="426" t="s">
        <v>104</v>
      </c>
      <c r="G1201" s="426" t="s">
        <v>25</v>
      </c>
      <c r="H1201" s="426" t="s">
        <v>105</v>
      </c>
      <c r="I1201" s="426">
        <v>15</v>
      </c>
      <c r="J1201" s="426" t="s">
        <v>613</v>
      </c>
      <c r="K1201" s="426" t="s">
        <v>100</v>
      </c>
      <c r="L1201" s="426" t="s">
        <v>1046</v>
      </c>
      <c r="M1201" s="426">
        <v>2019</v>
      </c>
      <c r="N1201" s="426" t="s">
        <v>657</v>
      </c>
      <c r="O1201" s="426" t="s">
        <v>658</v>
      </c>
      <c r="P1201" s="426" t="s">
        <v>659</v>
      </c>
      <c r="Q1201" s="426">
        <v>15</v>
      </c>
      <c r="R1201" s="426">
        <v>428</v>
      </c>
      <c r="S1201" s="426" t="s">
        <v>1047</v>
      </c>
      <c r="T1201" s="426">
        <v>2</v>
      </c>
      <c r="U1201" s="426"/>
    </row>
    <row r="1202" ht="13.5" spans="1:21">
      <c r="A1202" s="426" t="s">
        <v>613</v>
      </c>
      <c r="B1202" s="426" t="s">
        <v>100</v>
      </c>
      <c r="C1202" s="426">
        <v>2019</v>
      </c>
      <c r="D1202" s="426" t="s">
        <v>102</v>
      </c>
      <c r="E1202" s="427" t="s">
        <v>103</v>
      </c>
      <c r="F1202" s="426" t="s">
        <v>104</v>
      </c>
      <c r="G1202" s="426" t="s">
        <v>25</v>
      </c>
      <c r="H1202" s="426" t="s">
        <v>105</v>
      </c>
      <c r="I1202" s="426">
        <v>15</v>
      </c>
      <c r="J1202" s="426" t="s">
        <v>613</v>
      </c>
      <c r="K1202" s="426" t="s">
        <v>100</v>
      </c>
      <c r="L1202" s="426" t="s">
        <v>1046</v>
      </c>
      <c r="M1202" s="426">
        <v>2019</v>
      </c>
      <c r="N1202" s="426" t="s">
        <v>657</v>
      </c>
      <c r="O1202" s="426" t="s">
        <v>658</v>
      </c>
      <c r="P1202" s="426" t="s">
        <v>651</v>
      </c>
      <c r="Q1202" s="426">
        <v>16</v>
      </c>
      <c r="R1202" s="426">
        <v>429</v>
      </c>
      <c r="S1202" s="426" t="s">
        <v>1048</v>
      </c>
      <c r="T1202" s="426">
        <v>6</v>
      </c>
      <c r="U1202" s="426"/>
    </row>
    <row r="1203" ht="13.5" spans="1:21">
      <c r="A1203" s="426" t="s">
        <v>613</v>
      </c>
      <c r="B1203" s="426" t="s">
        <v>100</v>
      </c>
      <c r="C1203" s="426">
        <v>2019</v>
      </c>
      <c r="D1203" s="426" t="s">
        <v>102</v>
      </c>
      <c r="E1203" s="427" t="s">
        <v>103</v>
      </c>
      <c r="F1203" s="426" t="s">
        <v>104</v>
      </c>
      <c r="G1203" s="426" t="s">
        <v>25</v>
      </c>
      <c r="H1203" s="426" t="s">
        <v>105</v>
      </c>
      <c r="I1203" s="426">
        <v>15</v>
      </c>
      <c r="J1203" s="426" t="s">
        <v>613</v>
      </c>
      <c r="K1203" s="426" t="s">
        <v>100</v>
      </c>
      <c r="L1203" s="426" t="s">
        <v>1046</v>
      </c>
      <c r="M1203" s="426">
        <v>2019</v>
      </c>
      <c r="N1203" s="426" t="s">
        <v>657</v>
      </c>
      <c r="O1203" s="426" t="s">
        <v>658</v>
      </c>
      <c r="P1203" s="426" t="s">
        <v>651</v>
      </c>
      <c r="Q1203" s="426">
        <v>17</v>
      </c>
      <c r="R1203" s="426">
        <v>430</v>
      </c>
      <c r="S1203" s="426" t="s">
        <v>1049</v>
      </c>
      <c r="T1203" s="426">
        <v>8</v>
      </c>
      <c r="U1203" s="426"/>
    </row>
    <row r="1204" ht="13.5" spans="1:21">
      <c r="A1204" s="426" t="s">
        <v>613</v>
      </c>
      <c r="B1204" s="426" t="s">
        <v>100</v>
      </c>
      <c r="C1204" s="426">
        <v>2019</v>
      </c>
      <c r="D1204" s="426" t="s">
        <v>102</v>
      </c>
      <c r="E1204" s="427" t="s">
        <v>103</v>
      </c>
      <c r="F1204" s="426" t="s">
        <v>104</v>
      </c>
      <c r="G1204" s="426" t="s">
        <v>25</v>
      </c>
      <c r="H1204" s="426" t="s">
        <v>105</v>
      </c>
      <c r="I1204" s="426">
        <v>15</v>
      </c>
      <c r="J1204" s="426" t="s">
        <v>613</v>
      </c>
      <c r="K1204" s="426" t="s">
        <v>100</v>
      </c>
      <c r="L1204" s="426" t="s">
        <v>1046</v>
      </c>
      <c r="M1204" s="426">
        <v>2019</v>
      </c>
      <c r="N1204" s="426" t="s">
        <v>657</v>
      </c>
      <c r="O1204" s="426" t="s">
        <v>658</v>
      </c>
      <c r="P1204" s="426" t="s">
        <v>651</v>
      </c>
      <c r="Q1204" s="426">
        <v>18</v>
      </c>
      <c r="R1204" s="426">
        <v>431</v>
      </c>
      <c r="S1204" s="426" t="s">
        <v>1050</v>
      </c>
      <c r="T1204" s="426">
        <v>8</v>
      </c>
      <c r="U1204" s="426"/>
    </row>
    <row r="1205" ht="13.5" spans="1:21">
      <c r="A1205" s="426" t="s">
        <v>613</v>
      </c>
      <c r="B1205" s="426" t="s">
        <v>100</v>
      </c>
      <c r="C1205" s="426">
        <v>2019</v>
      </c>
      <c r="D1205" s="426" t="s">
        <v>102</v>
      </c>
      <c r="E1205" s="427" t="s">
        <v>103</v>
      </c>
      <c r="F1205" s="426" t="s">
        <v>104</v>
      </c>
      <c r="G1205" s="426" t="s">
        <v>25</v>
      </c>
      <c r="H1205" s="426" t="s">
        <v>105</v>
      </c>
      <c r="I1205" s="426">
        <v>15</v>
      </c>
      <c r="J1205" s="426" t="s">
        <v>613</v>
      </c>
      <c r="K1205" s="426" t="s">
        <v>100</v>
      </c>
      <c r="L1205" s="426" t="s">
        <v>1046</v>
      </c>
      <c r="M1205" s="426">
        <v>2019</v>
      </c>
      <c r="N1205" s="426" t="s">
        <v>657</v>
      </c>
      <c r="O1205" s="426" t="s">
        <v>658</v>
      </c>
      <c r="P1205" s="426" t="s">
        <v>651</v>
      </c>
      <c r="Q1205" s="426">
        <v>19</v>
      </c>
      <c r="R1205" s="426">
        <v>432</v>
      </c>
      <c r="S1205" s="426" t="s">
        <v>1051</v>
      </c>
      <c r="T1205" s="426">
        <v>4</v>
      </c>
      <c r="U1205" s="426"/>
    </row>
    <row r="1206" ht="13.5" spans="1:21">
      <c r="A1206" s="426" t="s">
        <v>613</v>
      </c>
      <c r="B1206" s="426" t="s">
        <v>100</v>
      </c>
      <c r="C1206" s="426">
        <v>2019</v>
      </c>
      <c r="D1206" s="426" t="s">
        <v>102</v>
      </c>
      <c r="E1206" s="427" t="s">
        <v>103</v>
      </c>
      <c r="F1206" s="426" t="s">
        <v>104</v>
      </c>
      <c r="G1206" s="426" t="s">
        <v>25</v>
      </c>
      <c r="H1206" s="426" t="s">
        <v>105</v>
      </c>
      <c r="I1206" s="426">
        <v>15</v>
      </c>
      <c r="J1206" s="426" t="s">
        <v>613</v>
      </c>
      <c r="K1206" s="426" t="s">
        <v>100</v>
      </c>
      <c r="L1206" s="426" t="s">
        <v>1046</v>
      </c>
      <c r="M1206" s="426">
        <v>2019</v>
      </c>
      <c r="N1206" s="426" t="s">
        <v>657</v>
      </c>
      <c r="O1206" s="426" t="s">
        <v>666</v>
      </c>
      <c r="P1206" s="426" t="s">
        <v>651</v>
      </c>
      <c r="Q1206" s="426">
        <v>20</v>
      </c>
      <c r="R1206" s="426">
        <v>433</v>
      </c>
      <c r="S1206" s="426" t="s">
        <v>1052</v>
      </c>
      <c r="T1206" s="426"/>
      <c r="U1206" s="426" t="s">
        <v>1053</v>
      </c>
    </row>
    <row r="1207" ht="13.5" spans="1:21">
      <c r="A1207" s="426" t="s">
        <v>614</v>
      </c>
      <c r="B1207" s="426" t="s">
        <v>100</v>
      </c>
      <c r="C1207" s="426">
        <v>2020</v>
      </c>
      <c r="D1207" s="426" t="s">
        <v>102</v>
      </c>
      <c r="E1207" s="427" t="s">
        <v>106</v>
      </c>
      <c r="F1207" s="426" t="s">
        <v>107</v>
      </c>
      <c r="G1207" s="426" t="s">
        <v>25</v>
      </c>
      <c r="H1207" s="426" t="s">
        <v>108</v>
      </c>
      <c r="I1207" s="426">
        <v>18</v>
      </c>
      <c r="J1207" s="426" t="s">
        <v>614</v>
      </c>
      <c r="K1207" s="426" t="s">
        <v>100</v>
      </c>
      <c r="L1207" s="426" t="s">
        <v>1046</v>
      </c>
      <c r="M1207" s="426">
        <v>2020</v>
      </c>
      <c r="N1207" s="426" t="s">
        <v>649</v>
      </c>
      <c r="O1207" s="426" t="s">
        <v>650</v>
      </c>
      <c r="P1207" s="426" t="s">
        <v>759</v>
      </c>
      <c r="Q1207" s="426">
        <v>21</v>
      </c>
      <c r="R1207" s="426">
        <v>434</v>
      </c>
      <c r="S1207" s="426" t="s">
        <v>708</v>
      </c>
      <c r="T1207" s="426">
        <v>2</v>
      </c>
      <c r="U1207" s="426"/>
    </row>
    <row r="1208" ht="13.5" spans="1:21">
      <c r="A1208" s="426" t="s">
        <v>614</v>
      </c>
      <c r="B1208" s="426" t="s">
        <v>100</v>
      </c>
      <c r="C1208" s="426">
        <v>2020</v>
      </c>
      <c r="D1208" s="426" t="s">
        <v>102</v>
      </c>
      <c r="E1208" s="427" t="s">
        <v>106</v>
      </c>
      <c r="F1208" s="426" t="s">
        <v>107</v>
      </c>
      <c r="G1208" s="426" t="s">
        <v>25</v>
      </c>
      <c r="H1208" s="426" t="s">
        <v>108</v>
      </c>
      <c r="I1208" s="426">
        <v>18</v>
      </c>
      <c r="J1208" s="426" t="s">
        <v>614</v>
      </c>
      <c r="K1208" s="426" t="s">
        <v>100</v>
      </c>
      <c r="L1208" s="426" t="s">
        <v>1046</v>
      </c>
      <c r="M1208" s="426">
        <v>2020</v>
      </c>
      <c r="N1208" s="426" t="s">
        <v>649</v>
      </c>
      <c r="O1208" s="426" t="s">
        <v>654</v>
      </c>
      <c r="P1208" s="426" t="s">
        <v>651</v>
      </c>
      <c r="Q1208" s="426">
        <v>22</v>
      </c>
      <c r="R1208" s="426">
        <v>435</v>
      </c>
      <c r="S1208" s="426" t="s">
        <v>754</v>
      </c>
      <c r="T1208" s="426">
        <v>2</v>
      </c>
      <c r="U1208" s="426"/>
    </row>
    <row r="1209" ht="13.5" spans="1:21">
      <c r="A1209" s="426" t="s">
        <v>614</v>
      </c>
      <c r="B1209" s="426" t="s">
        <v>100</v>
      </c>
      <c r="C1209" s="426">
        <v>2020</v>
      </c>
      <c r="D1209" s="426" t="s">
        <v>102</v>
      </c>
      <c r="E1209" s="427" t="s">
        <v>106</v>
      </c>
      <c r="F1209" s="426" t="s">
        <v>107</v>
      </c>
      <c r="G1209" s="426" t="s">
        <v>25</v>
      </c>
      <c r="H1209" s="426" t="s">
        <v>108</v>
      </c>
      <c r="I1209" s="426">
        <v>18</v>
      </c>
      <c r="J1209" s="426" t="s">
        <v>614</v>
      </c>
      <c r="K1209" s="426" t="s">
        <v>100</v>
      </c>
      <c r="L1209" s="426" t="s">
        <v>1046</v>
      </c>
      <c r="M1209" s="426">
        <v>2020</v>
      </c>
      <c r="N1209" s="426" t="s">
        <v>649</v>
      </c>
      <c r="O1209" s="426" t="s">
        <v>654</v>
      </c>
      <c r="P1209" s="426" t="s">
        <v>651</v>
      </c>
      <c r="Q1209" s="426">
        <v>23</v>
      </c>
      <c r="R1209" s="426">
        <v>436</v>
      </c>
      <c r="S1209" s="426" t="s">
        <v>755</v>
      </c>
      <c r="T1209" s="426">
        <v>2</v>
      </c>
      <c r="U1209" s="426"/>
    </row>
    <row r="1210" ht="13.5" spans="1:21">
      <c r="A1210" s="426" t="s">
        <v>614</v>
      </c>
      <c r="B1210" s="426" t="s">
        <v>100</v>
      </c>
      <c r="C1210" s="426">
        <v>2020</v>
      </c>
      <c r="D1210" s="426" t="s">
        <v>102</v>
      </c>
      <c r="E1210" s="427" t="s">
        <v>106</v>
      </c>
      <c r="F1210" s="426" t="s">
        <v>107</v>
      </c>
      <c r="G1210" s="426" t="s">
        <v>25</v>
      </c>
      <c r="H1210" s="426" t="s">
        <v>108</v>
      </c>
      <c r="I1210" s="426">
        <v>18</v>
      </c>
      <c r="J1210" s="426" t="s">
        <v>614</v>
      </c>
      <c r="K1210" s="426" t="s">
        <v>100</v>
      </c>
      <c r="L1210" s="426" t="s">
        <v>1046</v>
      </c>
      <c r="M1210" s="426">
        <v>2020</v>
      </c>
      <c r="N1210" s="426" t="s">
        <v>649</v>
      </c>
      <c r="O1210" s="426" t="s">
        <v>654</v>
      </c>
      <c r="P1210" s="426" t="s">
        <v>651</v>
      </c>
      <c r="Q1210" s="426">
        <v>24</v>
      </c>
      <c r="R1210" s="426">
        <v>437</v>
      </c>
      <c r="S1210" s="426" t="s">
        <v>1054</v>
      </c>
      <c r="T1210" s="426">
        <v>2</v>
      </c>
      <c r="U1210" s="426"/>
    </row>
    <row r="1211" ht="13.5" spans="1:21">
      <c r="A1211" s="426" t="s">
        <v>614</v>
      </c>
      <c r="B1211" s="426" t="s">
        <v>100</v>
      </c>
      <c r="C1211" s="426">
        <v>2020</v>
      </c>
      <c r="D1211" s="426" t="s">
        <v>102</v>
      </c>
      <c r="E1211" s="427" t="s">
        <v>106</v>
      </c>
      <c r="F1211" s="426" t="s">
        <v>107</v>
      </c>
      <c r="G1211" s="426" t="s">
        <v>25</v>
      </c>
      <c r="H1211" s="426" t="s">
        <v>108</v>
      </c>
      <c r="I1211" s="426">
        <v>18</v>
      </c>
      <c r="J1211" s="426" t="s">
        <v>614</v>
      </c>
      <c r="K1211" s="426" t="s">
        <v>100</v>
      </c>
      <c r="L1211" s="426" t="s">
        <v>1046</v>
      </c>
      <c r="M1211" s="426">
        <v>2020</v>
      </c>
      <c r="N1211" s="426" t="s">
        <v>649</v>
      </c>
      <c r="O1211" s="426" t="s">
        <v>654</v>
      </c>
      <c r="P1211" s="426" t="s">
        <v>651</v>
      </c>
      <c r="Q1211" s="426">
        <v>25</v>
      </c>
      <c r="R1211" s="426">
        <v>438</v>
      </c>
      <c r="S1211" s="426" t="s">
        <v>712</v>
      </c>
      <c r="T1211" s="426">
        <v>2</v>
      </c>
      <c r="U1211" s="426"/>
    </row>
    <row r="1212" ht="13.5" spans="1:21">
      <c r="A1212" s="426" t="s">
        <v>614</v>
      </c>
      <c r="B1212" s="426" t="s">
        <v>100</v>
      </c>
      <c r="C1212" s="426">
        <v>2020</v>
      </c>
      <c r="D1212" s="426" t="s">
        <v>102</v>
      </c>
      <c r="E1212" s="427" t="s">
        <v>106</v>
      </c>
      <c r="F1212" s="426" t="s">
        <v>107</v>
      </c>
      <c r="G1212" s="426" t="s">
        <v>25</v>
      </c>
      <c r="H1212" s="426" t="s">
        <v>108</v>
      </c>
      <c r="I1212" s="426">
        <v>18</v>
      </c>
      <c r="J1212" s="426" t="s">
        <v>614</v>
      </c>
      <c r="K1212" s="426" t="s">
        <v>100</v>
      </c>
      <c r="L1212" s="426" t="s">
        <v>1046</v>
      </c>
      <c r="M1212" s="426">
        <v>2020</v>
      </c>
      <c r="N1212" s="426" t="s">
        <v>657</v>
      </c>
      <c r="O1212" s="426" t="s">
        <v>762</v>
      </c>
      <c r="P1212" s="426" t="s">
        <v>651</v>
      </c>
      <c r="Q1212" s="426">
        <v>26</v>
      </c>
      <c r="R1212" s="426">
        <v>439</v>
      </c>
      <c r="S1212" s="426" t="s">
        <v>1055</v>
      </c>
      <c r="T1212" s="426">
        <v>4</v>
      </c>
      <c r="U1212" s="426"/>
    </row>
    <row r="1213" ht="13.5" spans="1:21">
      <c r="A1213" s="426" t="s">
        <v>614</v>
      </c>
      <c r="B1213" s="426" t="s">
        <v>100</v>
      </c>
      <c r="C1213" s="426">
        <v>2020</v>
      </c>
      <c r="D1213" s="426" t="s">
        <v>102</v>
      </c>
      <c r="E1213" s="427" t="s">
        <v>106</v>
      </c>
      <c r="F1213" s="426" t="s">
        <v>107</v>
      </c>
      <c r="G1213" s="426" t="s">
        <v>25</v>
      </c>
      <c r="H1213" s="426" t="s">
        <v>108</v>
      </c>
      <c r="I1213" s="426">
        <v>18</v>
      </c>
      <c r="J1213" s="426" t="s">
        <v>614</v>
      </c>
      <c r="K1213" s="426" t="s">
        <v>100</v>
      </c>
      <c r="L1213" s="426" t="s">
        <v>1046</v>
      </c>
      <c r="M1213" s="426">
        <v>2020</v>
      </c>
      <c r="N1213" s="426" t="s">
        <v>657</v>
      </c>
      <c r="O1213" s="426" t="s">
        <v>729</v>
      </c>
      <c r="P1213" s="426" t="s">
        <v>651</v>
      </c>
      <c r="Q1213" s="426">
        <v>27</v>
      </c>
      <c r="R1213" s="426">
        <v>440</v>
      </c>
      <c r="S1213" s="426" t="s">
        <v>1056</v>
      </c>
      <c r="T1213" s="426">
        <v>6</v>
      </c>
      <c r="U1213" s="426"/>
    </row>
    <row r="1214" ht="13.5" spans="1:21">
      <c r="A1214" s="426" t="s">
        <v>614</v>
      </c>
      <c r="B1214" s="426" t="s">
        <v>100</v>
      </c>
      <c r="C1214" s="426">
        <v>2020</v>
      </c>
      <c r="D1214" s="426" t="s">
        <v>102</v>
      </c>
      <c r="E1214" s="427" t="s">
        <v>106</v>
      </c>
      <c r="F1214" s="426" t="s">
        <v>107</v>
      </c>
      <c r="G1214" s="426" t="s">
        <v>25</v>
      </c>
      <c r="H1214" s="426" t="s">
        <v>108</v>
      </c>
      <c r="I1214" s="426">
        <v>18</v>
      </c>
      <c r="J1214" s="426" t="s">
        <v>614</v>
      </c>
      <c r="K1214" s="426" t="s">
        <v>100</v>
      </c>
      <c r="L1214" s="426" t="s">
        <v>1046</v>
      </c>
      <c r="M1214" s="426">
        <v>2020</v>
      </c>
      <c r="N1214" s="426" t="s">
        <v>649</v>
      </c>
      <c r="O1214" s="426" t="s">
        <v>654</v>
      </c>
      <c r="P1214" s="426" t="s">
        <v>659</v>
      </c>
      <c r="Q1214" s="426">
        <v>28</v>
      </c>
      <c r="R1214" s="426">
        <v>441</v>
      </c>
      <c r="S1214" s="426" t="s">
        <v>760</v>
      </c>
      <c r="T1214" s="426">
        <v>2</v>
      </c>
      <c r="U1214" s="426"/>
    </row>
    <row r="1215" ht="13.5" spans="1:21">
      <c r="A1215" s="426" t="s">
        <v>614</v>
      </c>
      <c r="B1215" s="426" t="s">
        <v>100</v>
      </c>
      <c r="C1215" s="426">
        <v>2020</v>
      </c>
      <c r="D1215" s="426" t="s">
        <v>102</v>
      </c>
      <c r="E1215" s="427" t="s">
        <v>106</v>
      </c>
      <c r="F1215" s="426" t="s">
        <v>107</v>
      </c>
      <c r="G1215" s="426" t="s">
        <v>25</v>
      </c>
      <c r="H1215" s="426" t="s">
        <v>108</v>
      </c>
      <c r="I1215" s="426">
        <v>18</v>
      </c>
      <c r="J1215" s="426" t="s">
        <v>614</v>
      </c>
      <c r="K1215" s="426" t="s">
        <v>100</v>
      </c>
      <c r="L1215" s="426" t="s">
        <v>1046</v>
      </c>
      <c r="M1215" s="426">
        <v>2020</v>
      </c>
      <c r="N1215" s="426" t="s">
        <v>649</v>
      </c>
      <c r="O1215" s="426" t="s">
        <v>654</v>
      </c>
      <c r="P1215" s="426" t="s">
        <v>659</v>
      </c>
      <c r="Q1215" s="426">
        <v>29</v>
      </c>
      <c r="R1215" s="426">
        <v>442</v>
      </c>
      <c r="S1215" s="426" t="s">
        <v>924</v>
      </c>
      <c r="T1215" s="426">
        <v>2</v>
      </c>
      <c r="U1215" s="426"/>
    </row>
    <row r="1216" ht="13.5" spans="1:21">
      <c r="A1216" s="426" t="s">
        <v>614</v>
      </c>
      <c r="B1216" s="426" t="s">
        <v>100</v>
      </c>
      <c r="C1216" s="426">
        <v>2020</v>
      </c>
      <c r="D1216" s="426" t="s">
        <v>102</v>
      </c>
      <c r="E1216" s="427" t="s">
        <v>106</v>
      </c>
      <c r="F1216" s="426" t="s">
        <v>107</v>
      </c>
      <c r="G1216" s="426" t="s">
        <v>25</v>
      </c>
      <c r="H1216" s="426" t="s">
        <v>108</v>
      </c>
      <c r="I1216" s="426">
        <v>18</v>
      </c>
      <c r="J1216" s="426" t="s">
        <v>614</v>
      </c>
      <c r="K1216" s="426" t="s">
        <v>100</v>
      </c>
      <c r="L1216" s="426" t="s">
        <v>1046</v>
      </c>
      <c r="M1216" s="426">
        <v>2020</v>
      </c>
      <c r="N1216" s="426" t="s">
        <v>657</v>
      </c>
      <c r="O1216" s="426" t="s">
        <v>666</v>
      </c>
      <c r="P1216" s="426" t="s">
        <v>651</v>
      </c>
      <c r="Q1216" s="426">
        <v>30</v>
      </c>
      <c r="R1216" s="426">
        <v>443</v>
      </c>
      <c r="S1216" s="426" t="s">
        <v>1057</v>
      </c>
      <c r="T1216" s="426"/>
      <c r="U1216" s="426" t="s">
        <v>670</v>
      </c>
    </row>
    <row r="1217" ht="13.5" spans="1:21">
      <c r="A1217" s="426" t="s">
        <v>614</v>
      </c>
      <c r="B1217" s="426" t="s">
        <v>100</v>
      </c>
      <c r="C1217" s="426">
        <v>2020</v>
      </c>
      <c r="D1217" s="426" t="s">
        <v>102</v>
      </c>
      <c r="E1217" s="427" t="s">
        <v>106</v>
      </c>
      <c r="F1217" s="426" t="s">
        <v>107</v>
      </c>
      <c r="G1217" s="426" t="s">
        <v>25</v>
      </c>
      <c r="H1217" s="426" t="s">
        <v>108</v>
      </c>
      <c r="I1217" s="426">
        <v>18</v>
      </c>
      <c r="J1217" s="426" t="s">
        <v>614</v>
      </c>
      <c r="K1217" s="426" t="s">
        <v>100</v>
      </c>
      <c r="L1217" s="426" t="s">
        <v>1046</v>
      </c>
      <c r="M1217" s="426">
        <v>2020</v>
      </c>
      <c r="N1217" s="426" t="s">
        <v>657</v>
      </c>
      <c r="O1217" s="426" t="s">
        <v>666</v>
      </c>
      <c r="P1217" s="426" t="s">
        <v>651</v>
      </c>
      <c r="Q1217" s="426">
        <v>31</v>
      </c>
      <c r="R1217" s="426">
        <v>444</v>
      </c>
      <c r="S1217" s="426" t="s">
        <v>1058</v>
      </c>
      <c r="T1217" s="426"/>
      <c r="U1217" s="426" t="s">
        <v>721</v>
      </c>
    </row>
    <row r="1218" ht="13.5" spans="1:21">
      <c r="A1218" s="426" t="s">
        <v>615</v>
      </c>
      <c r="B1218" s="426" t="s">
        <v>100</v>
      </c>
      <c r="C1218" s="426">
        <v>2021</v>
      </c>
      <c r="D1218" s="426" t="s">
        <v>102</v>
      </c>
      <c r="E1218" s="427" t="s">
        <v>109</v>
      </c>
      <c r="F1218" s="426" t="s">
        <v>110</v>
      </c>
      <c r="G1218" s="426" t="s">
        <v>25</v>
      </c>
      <c r="H1218" s="426" t="s">
        <v>111</v>
      </c>
      <c r="I1218" s="426">
        <v>21</v>
      </c>
      <c r="J1218" s="426" t="s">
        <v>615</v>
      </c>
      <c r="K1218" s="426" t="s">
        <v>100</v>
      </c>
      <c r="L1218" s="426" t="s">
        <v>1046</v>
      </c>
      <c r="M1218" s="426">
        <v>2021</v>
      </c>
      <c r="N1218" s="426" t="s">
        <v>649</v>
      </c>
      <c r="O1218" s="426" t="s">
        <v>650</v>
      </c>
      <c r="P1218" s="426" t="s">
        <v>651</v>
      </c>
      <c r="Q1218" s="426">
        <v>32</v>
      </c>
      <c r="R1218" s="426">
        <v>445</v>
      </c>
      <c r="S1218" s="426" t="s">
        <v>836</v>
      </c>
      <c r="T1218" s="426">
        <v>2</v>
      </c>
      <c r="U1218" s="426"/>
    </row>
    <row r="1219" ht="13.5" spans="1:21">
      <c r="A1219" s="426" t="s">
        <v>615</v>
      </c>
      <c r="B1219" s="426" t="s">
        <v>100</v>
      </c>
      <c r="C1219" s="426">
        <v>2021</v>
      </c>
      <c r="D1219" s="426" t="s">
        <v>102</v>
      </c>
      <c r="E1219" s="427" t="s">
        <v>109</v>
      </c>
      <c r="F1219" s="426" t="s">
        <v>110</v>
      </c>
      <c r="G1219" s="426" t="s">
        <v>25</v>
      </c>
      <c r="H1219" s="426" t="s">
        <v>111</v>
      </c>
      <c r="I1219" s="426">
        <v>21</v>
      </c>
      <c r="J1219" s="426" t="s">
        <v>615</v>
      </c>
      <c r="K1219" s="426" t="s">
        <v>100</v>
      </c>
      <c r="L1219" s="426" t="s">
        <v>1046</v>
      </c>
      <c r="M1219" s="426">
        <v>2021</v>
      </c>
      <c r="N1219" s="426" t="s">
        <v>649</v>
      </c>
      <c r="O1219" s="426" t="s">
        <v>654</v>
      </c>
      <c r="P1219" s="426" t="s">
        <v>651</v>
      </c>
      <c r="Q1219" s="426">
        <v>33</v>
      </c>
      <c r="R1219" s="426">
        <v>446</v>
      </c>
      <c r="S1219" s="426" t="s">
        <v>754</v>
      </c>
      <c r="T1219" s="426">
        <v>4</v>
      </c>
      <c r="U1219" s="426"/>
    </row>
    <row r="1220" ht="13.5" spans="1:21">
      <c r="A1220" s="426" t="s">
        <v>615</v>
      </c>
      <c r="B1220" s="426" t="s">
        <v>100</v>
      </c>
      <c r="C1220" s="426">
        <v>2021</v>
      </c>
      <c r="D1220" s="426" t="s">
        <v>102</v>
      </c>
      <c r="E1220" s="427" t="s">
        <v>109</v>
      </c>
      <c r="F1220" s="426" t="s">
        <v>110</v>
      </c>
      <c r="G1220" s="426" t="s">
        <v>25</v>
      </c>
      <c r="H1220" s="426" t="s">
        <v>111</v>
      </c>
      <c r="I1220" s="426">
        <v>21</v>
      </c>
      <c r="J1220" s="426" t="s">
        <v>615</v>
      </c>
      <c r="K1220" s="426" t="s">
        <v>100</v>
      </c>
      <c r="L1220" s="426" t="s">
        <v>1046</v>
      </c>
      <c r="M1220" s="426">
        <v>2021</v>
      </c>
      <c r="N1220" s="426" t="s">
        <v>649</v>
      </c>
      <c r="O1220" s="426" t="s">
        <v>654</v>
      </c>
      <c r="P1220" s="426" t="s">
        <v>651</v>
      </c>
      <c r="Q1220" s="426">
        <v>34</v>
      </c>
      <c r="R1220" s="426">
        <v>447</v>
      </c>
      <c r="S1220" s="426" t="s">
        <v>755</v>
      </c>
      <c r="T1220" s="426">
        <v>3</v>
      </c>
      <c r="U1220" s="426"/>
    </row>
    <row r="1221" ht="13.5" spans="1:21">
      <c r="A1221" s="426" t="s">
        <v>615</v>
      </c>
      <c r="B1221" s="426" t="s">
        <v>100</v>
      </c>
      <c r="C1221" s="426">
        <v>2021</v>
      </c>
      <c r="D1221" s="426" t="s">
        <v>102</v>
      </c>
      <c r="E1221" s="427" t="s">
        <v>109</v>
      </c>
      <c r="F1221" s="426" t="s">
        <v>110</v>
      </c>
      <c r="G1221" s="426" t="s">
        <v>25</v>
      </c>
      <c r="H1221" s="426" t="s">
        <v>111</v>
      </c>
      <c r="I1221" s="426">
        <v>21</v>
      </c>
      <c r="J1221" s="426" t="s">
        <v>615</v>
      </c>
      <c r="K1221" s="426" t="s">
        <v>100</v>
      </c>
      <c r="L1221" s="426" t="s">
        <v>1046</v>
      </c>
      <c r="M1221" s="426">
        <v>2021</v>
      </c>
      <c r="N1221" s="426" t="s">
        <v>649</v>
      </c>
      <c r="O1221" s="426" t="s">
        <v>654</v>
      </c>
      <c r="P1221" s="426" t="s">
        <v>651</v>
      </c>
      <c r="Q1221" s="426">
        <v>35</v>
      </c>
      <c r="R1221" s="426">
        <v>448</v>
      </c>
      <c r="S1221" s="426" t="s">
        <v>1054</v>
      </c>
      <c r="T1221" s="426">
        <v>4</v>
      </c>
      <c r="U1221" s="426"/>
    </row>
    <row r="1222" ht="13.5" spans="1:21">
      <c r="A1222" s="426" t="s">
        <v>615</v>
      </c>
      <c r="B1222" s="426" t="s">
        <v>100</v>
      </c>
      <c r="C1222" s="426">
        <v>2021</v>
      </c>
      <c r="D1222" s="426" t="s">
        <v>102</v>
      </c>
      <c r="E1222" s="427" t="s">
        <v>109</v>
      </c>
      <c r="F1222" s="426" t="s">
        <v>110</v>
      </c>
      <c r="G1222" s="426" t="s">
        <v>25</v>
      </c>
      <c r="H1222" s="426" t="s">
        <v>111</v>
      </c>
      <c r="I1222" s="426">
        <v>21</v>
      </c>
      <c r="J1222" s="426" t="s">
        <v>615</v>
      </c>
      <c r="K1222" s="426" t="s">
        <v>100</v>
      </c>
      <c r="L1222" s="426" t="s">
        <v>1046</v>
      </c>
      <c r="M1222" s="426">
        <v>2021</v>
      </c>
      <c r="N1222" s="426" t="s">
        <v>649</v>
      </c>
      <c r="O1222" s="426" t="s">
        <v>654</v>
      </c>
      <c r="P1222" s="426" t="s">
        <v>651</v>
      </c>
      <c r="Q1222" s="426">
        <v>36</v>
      </c>
      <c r="R1222" s="426">
        <v>449</v>
      </c>
      <c r="S1222" s="426" t="s">
        <v>1059</v>
      </c>
      <c r="T1222" s="426">
        <v>2</v>
      </c>
      <c r="U1222" s="426"/>
    </row>
    <row r="1223" ht="13.5" spans="1:21">
      <c r="A1223" s="426" t="s">
        <v>615</v>
      </c>
      <c r="B1223" s="426" t="s">
        <v>100</v>
      </c>
      <c r="C1223" s="426">
        <v>2021</v>
      </c>
      <c r="D1223" s="426" t="s">
        <v>102</v>
      </c>
      <c r="E1223" s="427" t="s">
        <v>109</v>
      </c>
      <c r="F1223" s="426" t="s">
        <v>110</v>
      </c>
      <c r="G1223" s="426" t="s">
        <v>25</v>
      </c>
      <c r="H1223" s="426" t="s">
        <v>111</v>
      </c>
      <c r="I1223" s="426">
        <v>21</v>
      </c>
      <c r="J1223" s="426" t="s">
        <v>615</v>
      </c>
      <c r="K1223" s="426" t="s">
        <v>100</v>
      </c>
      <c r="L1223" s="426" t="s">
        <v>1046</v>
      </c>
      <c r="M1223" s="426">
        <v>2021</v>
      </c>
      <c r="N1223" s="426" t="s">
        <v>657</v>
      </c>
      <c r="O1223" s="426" t="s">
        <v>762</v>
      </c>
      <c r="P1223" s="426" t="s">
        <v>651</v>
      </c>
      <c r="Q1223" s="426">
        <v>37</v>
      </c>
      <c r="R1223" s="426">
        <v>450</v>
      </c>
      <c r="S1223" s="426" t="s">
        <v>1060</v>
      </c>
      <c r="T1223" s="426">
        <v>4</v>
      </c>
      <c r="U1223" s="426"/>
    </row>
    <row r="1224" ht="13.5" spans="1:21">
      <c r="A1224" s="426" t="s">
        <v>615</v>
      </c>
      <c r="B1224" s="426" t="s">
        <v>100</v>
      </c>
      <c r="C1224" s="426">
        <v>2021</v>
      </c>
      <c r="D1224" s="426" t="s">
        <v>102</v>
      </c>
      <c r="E1224" s="427" t="s">
        <v>109</v>
      </c>
      <c r="F1224" s="426" t="s">
        <v>110</v>
      </c>
      <c r="G1224" s="426" t="s">
        <v>25</v>
      </c>
      <c r="H1224" s="426" t="s">
        <v>111</v>
      </c>
      <c r="I1224" s="426">
        <v>21</v>
      </c>
      <c r="J1224" s="426" t="s">
        <v>615</v>
      </c>
      <c r="K1224" s="426" t="s">
        <v>100</v>
      </c>
      <c r="L1224" s="426" t="s">
        <v>1046</v>
      </c>
      <c r="M1224" s="426">
        <v>2021</v>
      </c>
      <c r="N1224" s="426" t="s">
        <v>657</v>
      </c>
      <c r="O1224" s="426" t="s">
        <v>729</v>
      </c>
      <c r="P1224" s="426" t="s">
        <v>651</v>
      </c>
      <c r="Q1224" s="426">
        <v>38</v>
      </c>
      <c r="R1224" s="426">
        <v>451</v>
      </c>
      <c r="S1224" s="426" t="s">
        <v>1061</v>
      </c>
      <c r="T1224" s="426">
        <v>4</v>
      </c>
      <c r="U1224" s="426"/>
    </row>
    <row r="1225" ht="13.5" spans="1:21">
      <c r="A1225" s="426" t="s">
        <v>615</v>
      </c>
      <c r="B1225" s="426" t="s">
        <v>100</v>
      </c>
      <c r="C1225" s="426">
        <v>2021</v>
      </c>
      <c r="D1225" s="426" t="s">
        <v>102</v>
      </c>
      <c r="E1225" s="427" t="s">
        <v>109</v>
      </c>
      <c r="F1225" s="426" t="s">
        <v>110</v>
      </c>
      <c r="G1225" s="426" t="s">
        <v>25</v>
      </c>
      <c r="H1225" s="426" t="s">
        <v>111</v>
      </c>
      <c r="I1225" s="426">
        <v>21</v>
      </c>
      <c r="J1225" s="426" t="s">
        <v>615</v>
      </c>
      <c r="K1225" s="426" t="s">
        <v>100</v>
      </c>
      <c r="L1225" s="426" t="s">
        <v>1046</v>
      </c>
      <c r="M1225" s="426">
        <v>2021</v>
      </c>
      <c r="N1225" s="426" t="s">
        <v>657</v>
      </c>
      <c r="O1225" s="426" t="s">
        <v>762</v>
      </c>
      <c r="P1225" s="426" t="s">
        <v>651</v>
      </c>
      <c r="Q1225" s="426">
        <v>39</v>
      </c>
      <c r="R1225" s="426">
        <v>452</v>
      </c>
      <c r="S1225" s="426" t="s">
        <v>1062</v>
      </c>
      <c r="T1225" s="426">
        <v>4</v>
      </c>
      <c r="U1225" s="426"/>
    </row>
    <row r="1226" ht="13.5" spans="1:21">
      <c r="A1226" s="426" t="s">
        <v>615</v>
      </c>
      <c r="B1226" s="426" t="s">
        <v>100</v>
      </c>
      <c r="C1226" s="426">
        <v>2021</v>
      </c>
      <c r="D1226" s="426" t="s">
        <v>102</v>
      </c>
      <c r="E1226" s="427" t="s">
        <v>109</v>
      </c>
      <c r="F1226" s="426" t="s">
        <v>110</v>
      </c>
      <c r="G1226" s="426" t="s">
        <v>25</v>
      </c>
      <c r="H1226" s="426" t="s">
        <v>111</v>
      </c>
      <c r="I1226" s="426">
        <v>21</v>
      </c>
      <c r="J1226" s="426" t="s">
        <v>615</v>
      </c>
      <c r="K1226" s="426" t="s">
        <v>100</v>
      </c>
      <c r="L1226" s="426" t="s">
        <v>1046</v>
      </c>
      <c r="M1226" s="426">
        <v>2021</v>
      </c>
      <c r="N1226" s="426" t="s">
        <v>657</v>
      </c>
      <c r="O1226" s="426" t="s">
        <v>666</v>
      </c>
      <c r="P1226" s="426" t="s">
        <v>651</v>
      </c>
      <c r="Q1226" s="426">
        <v>40</v>
      </c>
      <c r="R1226" s="426">
        <v>453</v>
      </c>
      <c r="S1226" s="426" t="s">
        <v>1063</v>
      </c>
      <c r="T1226" s="426"/>
      <c r="U1226" s="426" t="s">
        <v>670</v>
      </c>
    </row>
    <row r="1227" ht="13.5" spans="1:21">
      <c r="A1227" s="426" t="s">
        <v>615</v>
      </c>
      <c r="B1227" s="426" t="s">
        <v>100</v>
      </c>
      <c r="C1227" s="426">
        <v>2021</v>
      </c>
      <c r="D1227" s="426" t="s">
        <v>102</v>
      </c>
      <c r="E1227" s="427" t="s">
        <v>109</v>
      </c>
      <c r="F1227" s="426" t="s">
        <v>110</v>
      </c>
      <c r="G1227" s="426" t="s">
        <v>25</v>
      </c>
      <c r="H1227" s="426" t="s">
        <v>111</v>
      </c>
      <c r="I1227" s="426">
        <v>21</v>
      </c>
      <c r="J1227" s="426" t="s">
        <v>615</v>
      </c>
      <c r="K1227" s="426" t="s">
        <v>100</v>
      </c>
      <c r="L1227" s="426" t="s">
        <v>1046</v>
      </c>
      <c r="M1227" s="426">
        <v>2021</v>
      </c>
      <c r="N1227" s="426" t="s">
        <v>657</v>
      </c>
      <c r="O1227" s="426" t="s">
        <v>666</v>
      </c>
      <c r="P1227" s="426" t="s">
        <v>651</v>
      </c>
      <c r="Q1227" s="426">
        <v>41</v>
      </c>
      <c r="R1227" s="426">
        <v>454</v>
      </c>
      <c r="S1227" s="426" t="s">
        <v>1064</v>
      </c>
      <c r="T1227" s="426"/>
      <c r="U1227" s="426" t="s">
        <v>668</v>
      </c>
    </row>
    <row r="1228" ht="13.5" spans="1:21">
      <c r="A1228" s="426" t="s">
        <v>615</v>
      </c>
      <c r="B1228" s="426" t="s">
        <v>100</v>
      </c>
      <c r="C1228" s="426">
        <v>2021</v>
      </c>
      <c r="D1228" s="426" t="s">
        <v>102</v>
      </c>
      <c r="E1228" s="427" t="s">
        <v>109</v>
      </c>
      <c r="F1228" s="426" t="s">
        <v>110</v>
      </c>
      <c r="G1228" s="426" t="s">
        <v>25</v>
      </c>
      <c r="H1228" s="426" t="s">
        <v>111</v>
      </c>
      <c r="I1228" s="426">
        <v>21</v>
      </c>
      <c r="J1228" s="426" t="s">
        <v>615</v>
      </c>
      <c r="K1228" s="426" t="s">
        <v>100</v>
      </c>
      <c r="L1228" s="426" t="s">
        <v>1046</v>
      </c>
      <c r="M1228" s="426">
        <v>2021</v>
      </c>
      <c r="N1228" s="426" t="s">
        <v>657</v>
      </c>
      <c r="O1228" s="426" t="s">
        <v>666</v>
      </c>
      <c r="P1228" s="426" t="s">
        <v>651</v>
      </c>
      <c r="Q1228" s="426">
        <v>42</v>
      </c>
      <c r="R1228" s="426">
        <v>455</v>
      </c>
      <c r="S1228" s="426" t="s">
        <v>1065</v>
      </c>
      <c r="T1228" s="426"/>
      <c r="U1228" s="426" t="s">
        <v>670</v>
      </c>
    </row>
    <row r="1229" ht="13.5" spans="1:21">
      <c r="A1229" s="426" t="s">
        <v>616</v>
      </c>
      <c r="B1229" s="426" t="s">
        <v>100</v>
      </c>
      <c r="C1229" s="426">
        <v>2022</v>
      </c>
      <c r="D1229" s="426" t="s">
        <v>102</v>
      </c>
      <c r="E1229" s="427" t="s">
        <v>113</v>
      </c>
      <c r="F1229" s="426" t="s">
        <v>114</v>
      </c>
      <c r="G1229" s="426" t="s">
        <v>25</v>
      </c>
      <c r="H1229" s="426" t="s">
        <v>115</v>
      </c>
      <c r="I1229" s="426">
        <v>45</v>
      </c>
      <c r="J1229" s="426" t="s">
        <v>616</v>
      </c>
      <c r="K1229" s="426" t="s">
        <v>100</v>
      </c>
      <c r="L1229" s="426" t="s">
        <v>1046</v>
      </c>
      <c r="M1229" s="426">
        <v>2022</v>
      </c>
      <c r="N1229" s="426" t="s">
        <v>649</v>
      </c>
      <c r="O1229" s="426" t="s">
        <v>650</v>
      </c>
      <c r="P1229" s="426" t="s">
        <v>651</v>
      </c>
      <c r="Q1229" s="426">
        <v>43</v>
      </c>
      <c r="R1229" s="426">
        <v>456</v>
      </c>
      <c r="S1229" s="426" t="s">
        <v>906</v>
      </c>
      <c r="T1229" s="426">
        <v>2</v>
      </c>
      <c r="U1229" s="426"/>
    </row>
    <row r="1230" ht="13.5" spans="1:21">
      <c r="A1230" s="426" t="s">
        <v>616</v>
      </c>
      <c r="B1230" s="426" t="s">
        <v>100</v>
      </c>
      <c r="C1230" s="426">
        <v>2022</v>
      </c>
      <c r="D1230" s="426" t="s">
        <v>102</v>
      </c>
      <c r="E1230" s="427" t="s">
        <v>113</v>
      </c>
      <c r="F1230" s="426" t="s">
        <v>114</v>
      </c>
      <c r="G1230" s="426" t="s">
        <v>25</v>
      </c>
      <c r="H1230" s="426" t="s">
        <v>115</v>
      </c>
      <c r="I1230" s="426">
        <v>45</v>
      </c>
      <c r="J1230" s="426" t="s">
        <v>616</v>
      </c>
      <c r="K1230" s="426" t="s">
        <v>100</v>
      </c>
      <c r="L1230" s="426" t="s">
        <v>1046</v>
      </c>
      <c r="M1230" s="426">
        <v>2022</v>
      </c>
      <c r="N1230" s="426" t="s">
        <v>649</v>
      </c>
      <c r="O1230" s="426" t="s">
        <v>654</v>
      </c>
      <c r="P1230" s="426" t="s">
        <v>651</v>
      </c>
      <c r="Q1230" s="426">
        <v>44</v>
      </c>
      <c r="R1230" s="426">
        <v>457</v>
      </c>
      <c r="S1230" s="426" t="s">
        <v>907</v>
      </c>
      <c r="T1230" s="426">
        <v>4</v>
      </c>
      <c r="U1230" s="426"/>
    </row>
    <row r="1231" ht="13.5" spans="1:21">
      <c r="A1231" s="426" t="s">
        <v>616</v>
      </c>
      <c r="B1231" s="426" t="s">
        <v>100</v>
      </c>
      <c r="C1231" s="426">
        <v>2022</v>
      </c>
      <c r="D1231" s="426" t="s">
        <v>102</v>
      </c>
      <c r="E1231" s="427" t="s">
        <v>113</v>
      </c>
      <c r="F1231" s="426" t="s">
        <v>114</v>
      </c>
      <c r="G1231" s="426" t="s">
        <v>25</v>
      </c>
      <c r="H1231" s="426" t="s">
        <v>115</v>
      </c>
      <c r="I1231" s="426">
        <v>45</v>
      </c>
      <c r="J1231" s="426" t="s">
        <v>616</v>
      </c>
      <c r="K1231" s="426" t="s">
        <v>100</v>
      </c>
      <c r="L1231" s="426" t="s">
        <v>1046</v>
      </c>
      <c r="M1231" s="426">
        <v>2022</v>
      </c>
      <c r="N1231" s="426" t="s">
        <v>649</v>
      </c>
      <c r="O1231" s="426" t="s">
        <v>654</v>
      </c>
      <c r="P1231" s="426" t="s">
        <v>651</v>
      </c>
      <c r="Q1231" s="426">
        <v>45</v>
      </c>
      <c r="R1231" s="426">
        <v>458</v>
      </c>
      <c r="S1231" s="426" t="s">
        <v>908</v>
      </c>
      <c r="T1231" s="426">
        <v>3</v>
      </c>
      <c r="U1231" s="426"/>
    </row>
    <row r="1232" ht="13.5" spans="1:21">
      <c r="A1232" s="426" t="s">
        <v>616</v>
      </c>
      <c r="B1232" s="426" t="s">
        <v>100</v>
      </c>
      <c r="C1232" s="426">
        <v>2022</v>
      </c>
      <c r="D1232" s="426" t="s">
        <v>102</v>
      </c>
      <c r="E1232" s="427" t="s">
        <v>113</v>
      </c>
      <c r="F1232" s="426" t="s">
        <v>114</v>
      </c>
      <c r="G1232" s="426" t="s">
        <v>25</v>
      </c>
      <c r="H1232" s="426" t="s">
        <v>115</v>
      </c>
      <c r="I1232" s="426">
        <v>45</v>
      </c>
      <c r="J1232" s="426" t="s">
        <v>616</v>
      </c>
      <c r="K1232" s="426" t="s">
        <v>100</v>
      </c>
      <c r="L1232" s="426" t="s">
        <v>1046</v>
      </c>
      <c r="M1232" s="426">
        <v>2022</v>
      </c>
      <c r="N1232" s="426" t="s">
        <v>649</v>
      </c>
      <c r="O1232" s="426" t="s">
        <v>654</v>
      </c>
      <c r="P1232" s="426" t="s">
        <v>651</v>
      </c>
      <c r="Q1232" s="426">
        <v>46</v>
      </c>
      <c r="R1232" s="426">
        <v>459</v>
      </c>
      <c r="S1232" s="426" t="s">
        <v>909</v>
      </c>
      <c r="T1232" s="426">
        <v>3</v>
      </c>
      <c r="U1232" s="426"/>
    </row>
    <row r="1233" ht="13.5" spans="1:21">
      <c r="A1233" s="426" t="s">
        <v>616</v>
      </c>
      <c r="B1233" s="426" t="s">
        <v>100</v>
      </c>
      <c r="C1233" s="426">
        <v>2022</v>
      </c>
      <c r="D1233" s="426" t="s">
        <v>102</v>
      </c>
      <c r="E1233" s="427" t="s">
        <v>113</v>
      </c>
      <c r="F1233" s="426" t="s">
        <v>114</v>
      </c>
      <c r="G1233" s="426" t="s">
        <v>25</v>
      </c>
      <c r="H1233" s="426" t="s">
        <v>115</v>
      </c>
      <c r="I1233" s="426">
        <v>45</v>
      </c>
      <c r="J1233" s="426" t="s">
        <v>616</v>
      </c>
      <c r="K1233" s="426" t="s">
        <v>100</v>
      </c>
      <c r="L1233" s="426" t="s">
        <v>1046</v>
      </c>
      <c r="M1233" s="426">
        <v>2022</v>
      </c>
      <c r="N1233" s="426" t="s">
        <v>649</v>
      </c>
      <c r="O1233" s="426" t="s">
        <v>654</v>
      </c>
      <c r="P1233" s="426" t="s">
        <v>651</v>
      </c>
      <c r="Q1233" s="426">
        <v>47</v>
      </c>
      <c r="R1233" s="426">
        <v>460</v>
      </c>
      <c r="S1233" s="426" t="s">
        <v>1066</v>
      </c>
      <c r="T1233" s="426">
        <v>2</v>
      </c>
      <c r="U1233" s="426"/>
    </row>
    <row r="1234" ht="13.5" spans="1:21">
      <c r="A1234" s="426" t="s">
        <v>616</v>
      </c>
      <c r="B1234" s="426" t="s">
        <v>100</v>
      </c>
      <c r="C1234" s="426">
        <v>2022</v>
      </c>
      <c r="D1234" s="426" t="s">
        <v>102</v>
      </c>
      <c r="E1234" s="427" t="s">
        <v>113</v>
      </c>
      <c r="F1234" s="426" t="s">
        <v>114</v>
      </c>
      <c r="G1234" s="426" t="s">
        <v>25</v>
      </c>
      <c r="H1234" s="426" t="s">
        <v>115</v>
      </c>
      <c r="I1234" s="426">
        <v>45</v>
      </c>
      <c r="J1234" s="426" t="s">
        <v>616</v>
      </c>
      <c r="K1234" s="426" t="s">
        <v>100</v>
      </c>
      <c r="L1234" s="426" t="s">
        <v>1046</v>
      </c>
      <c r="M1234" s="426">
        <v>2022</v>
      </c>
      <c r="N1234" s="426" t="s">
        <v>649</v>
      </c>
      <c r="O1234" s="426" t="s">
        <v>654</v>
      </c>
      <c r="P1234" s="426" t="s">
        <v>651</v>
      </c>
      <c r="Q1234" s="426">
        <v>48</v>
      </c>
      <c r="R1234" s="426">
        <v>461</v>
      </c>
      <c r="S1234" s="426" t="s">
        <v>911</v>
      </c>
      <c r="T1234" s="426">
        <v>2</v>
      </c>
      <c r="U1234" s="426"/>
    </row>
    <row r="1235" ht="13.5" spans="1:21">
      <c r="A1235" s="426" t="s">
        <v>616</v>
      </c>
      <c r="B1235" s="426" t="s">
        <v>100</v>
      </c>
      <c r="C1235" s="426">
        <v>2022</v>
      </c>
      <c r="D1235" s="426" t="s">
        <v>102</v>
      </c>
      <c r="E1235" s="427" t="s">
        <v>113</v>
      </c>
      <c r="F1235" s="426" t="s">
        <v>114</v>
      </c>
      <c r="G1235" s="426" t="s">
        <v>25</v>
      </c>
      <c r="H1235" s="426" t="s">
        <v>115</v>
      </c>
      <c r="I1235" s="426">
        <v>45</v>
      </c>
      <c r="J1235" s="426" t="s">
        <v>616</v>
      </c>
      <c r="K1235" s="426" t="s">
        <v>100</v>
      </c>
      <c r="L1235" s="426" t="s">
        <v>1046</v>
      </c>
      <c r="M1235" s="426">
        <v>2022</v>
      </c>
      <c r="N1235" s="426" t="s">
        <v>649</v>
      </c>
      <c r="O1235" s="426" t="s">
        <v>654</v>
      </c>
      <c r="P1235" s="426" t="s">
        <v>651</v>
      </c>
      <c r="Q1235" s="426">
        <v>49</v>
      </c>
      <c r="R1235" s="426">
        <v>462</v>
      </c>
      <c r="S1235" s="426" t="s">
        <v>841</v>
      </c>
      <c r="T1235" s="426">
        <v>2</v>
      </c>
      <c r="U1235" s="426"/>
    </row>
    <row r="1236" ht="13.5" spans="1:21">
      <c r="A1236" s="426" t="s">
        <v>616</v>
      </c>
      <c r="B1236" s="426" t="s">
        <v>100</v>
      </c>
      <c r="C1236" s="426">
        <v>2022</v>
      </c>
      <c r="D1236" s="426" t="s">
        <v>102</v>
      </c>
      <c r="E1236" s="427" t="s">
        <v>113</v>
      </c>
      <c r="F1236" s="426" t="s">
        <v>114</v>
      </c>
      <c r="G1236" s="426" t="s">
        <v>25</v>
      </c>
      <c r="H1236" s="426" t="s">
        <v>115</v>
      </c>
      <c r="I1236" s="426">
        <v>45</v>
      </c>
      <c r="J1236" s="426" t="s">
        <v>616</v>
      </c>
      <c r="K1236" s="426" t="s">
        <v>100</v>
      </c>
      <c r="L1236" s="426" t="s">
        <v>1046</v>
      </c>
      <c r="M1236" s="426">
        <v>2022</v>
      </c>
      <c r="N1236" s="426" t="s">
        <v>649</v>
      </c>
      <c r="O1236" s="426" t="s">
        <v>654</v>
      </c>
      <c r="P1236" s="426" t="s">
        <v>659</v>
      </c>
      <c r="Q1236" s="426">
        <v>50</v>
      </c>
      <c r="R1236" s="426">
        <v>463</v>
      </c>
      <c r="S1236" s="426" t="s">
        <v>664</v>
      </c>
      <c r="T1236" s="426">
        <v>2</v>
      </c>
      <c r="U1236" s="426"/>
    </row>
    <row r="1237" ht="13.5" spans="1:21">
      <c r="A1237" s="426" t="s">
        <v>616</v>
      </c>
      <c r="B1237" s="426" t="s">
        <v>100</v>
      </c>
      <c r="C1237" s="426">
        <v>2022</v>
      </c>
      <c r="D1237" s="426" t="s">
        <v>102</v>
      </c>
      <c r="E1237" s="427" t="s">
        <v>113</v>
      </c>
      <c r="F1237" s="426" t="s">
        <v>114</v>
      </c>
      <c r="G1237" s="426" t="s">
        <v>25</v>
      </c>
      <c r="H1237" s="426" t="s">
        <v>115</v>
      </c>
      <c r="I1237" s="426">
        <v>45</v>
      </c>
      <c r="J1237" s="426" t="s">
        <v>616</v>
      </c>
      <c r="K1237" s="426" t="s">
        <v>100</v>
      </c>
      <c r="L1237" s="426" t="s">
        <v>1046</v>
      </c>
      <c r="M1237" s="426">
        <v>2022</v>
      </c>
      <c r="N1237" s="426" t="s">
        <v>657</v>
      </c>
      <c r="O1237" s="426" t="s">
        <v>729</v>
      </c>
      <c r="P1237" s="426" t="s">
        <v>651</v>
      </c>
      <c r="Q1237" s="426">
        <v>51</v>
      </c>
      <c r="R1237" s="426">
        <v>464</v>
      </c>
      <c r="S1237" s="426" t="s">
        <v>925</v>
      </c>
      <c r="T1237" s="426">
        <v>4</v>
      </c>
      <c r="U1237" s="426"/>
    </row>
    <row r="1238" ht="13.5" spans="1:21">
      <c r="A1238" s="426" t="s">
        <v>616</v>
      </c>
      <c r="B1238" s="426" t="s">
        <v>100</v>
      </c>
      <c r="C1238" s="426">
        <v>2022</v>
      </c>
      <c r="D1238" s="426" t="s">
        <v>102</v>
      </c>
      <c r="E1238" s="427" t="s">
        <v>113</v>
      </c>
      <c r="F1238" s="426" t="s">
        <v>114</v>
      </c>
      <c r="G1238" s="426" t="s">
        <v>25</v>
      </c>
      <c r="H1238" s="426" t="s">
        <v>115</v>
      </c>
      <c r="I1238" s="426">
        <v>45</v>
      </c>
      <c r="J1238" s="426" t="s">
        <v>616</v>
      </c>
      <c r="K1238" s="426" t="s">
        <v>100</v>
      </c>
      <c r="L1238" s="426" t="s">
        <v>1046</v>
      </c>
      <c r="M1238" s="426">
        <v>2022</v>
      </c>
      <c r="N1238" s="426" t="s">
        <v>657</v>
      </c>
      <c r="O1238" s="426" t="s">
        <v>729</v>
      </c>
      <c r="P1238" s="426" t="s">
        <v>651</v>
      </c>
      <c r="Q1238" s="426">
        <v>52</v>
      </c>
      <c r="R1238" s="426">
        <v>465</v>
      </c>
      <c r="S1238" s="426" t="s">
        <v>1067</v>
      </c>
      <c r="T1238" s="426">
        <v>4</v>
      </c>
      <c r="U1238" s="426"/>
    </row>
    <row r="1239" ht="13.5" spans="1:21">
      <c r="A1239" s="426" t="s">
        <v>616</v>
      </c>
      <c r="B1239" s="426" t="s">
        <v>100</v>
      </c>
      <c r="C1239" s="426">
        <v>2022</v>
      </c>
      <c r="D1239" s="426" t="s">
        <v>102</v>
      </c>
      <c r="E1239" s="427" t="s">
        <v>113</v>
      </c>
      <c r="F1239" s="426" t="s">
        <v>114</v>
      </c>
      <c r="G1239" s="426" t="s">
        <v>25</v>
      </c>
      <c r="H1239" s="426" t="s">
        <v>115</v>
      </c>
      <c r="I1239" s="426">
        <v>45</v>
      </c>
      <c r="J1239" s="426" t="s">
        <v>616</v>
      </c>
      <c r="K1239" s="426" t="s">
        <v>100</v>
      </c>
      <c r="L1239" s="426" t="s">
        <v>1046</v>
      </c>
      <c r="M1239" s="426">
        <v>2022</v>
      </c>
      <c r="N1239" s="426" t="s">
        <v>657</v>
      </c>
      <c r="O1239" s="426" t="s">
        <v>666</v>
      </c>
      <c r="P1239" s="426" t="s">
        <v>651</v>
      </c>
      <c r="Q1239" s="426">
        <v>53</v>
      </c>
      <c r="R1239" s="426">
        <v>498</v>
      </c>
      <c r="S1239" s="426" t="s">
        <v>1068</v>
      </c>
      <c r="T1239" s="426"/>
      <c r="U1239" s="426" t="s">
        <v>670</v>
      </c>
    </row>
    <row r="1240" ht="13.5" spans="1:21">
      <c r="A1240" s="426" t="s">
        <v>616</v>
      </c>
      <c r="B1240" s="426" t="s">
        <v>100</v>
      </c>
      <c r="C1240" s="426">
        <v>2022</v>
      </c>
      <c r="D1240" s="426" t="s">
        <v>102</v>
      </c>
      <c r="E1240" s="427" t="s">
        <v>113</v>
      </c>
      <c r="F1240" s="426" t="s">
        <v>114</v>
      </c>
      <c r="G1240" s="426" t="s">
        <v>25</v>
      </c>
      <c r="H1240" s="426" t="s">
        <v>115</v>
      </c>
      <c r="I1240" s="426">
        <v>45</v>
      </c>
      <c r="J1240" s="426" t="s">
        <v>616</v>
      </c>
      <c r="K1240" s="426" t="s">
        <v>100</v>
      </c>
      <c r="L1240" s="426" t="s">
        <v>1046</v>
      </c>
      <c r="M1240" s="426">
        <v>2022</v>
      </c>
      <c r="N1240" s="426" t="s">
        <v>657</v>
      </c>
      <c r="O1240" s="426" t="s">
        <v>666</v>
      </c>
      <c r="P1240" s="426" t="s">
        <v>651</v>
      </c>
      <c r="Q1240" s="426">
        <v>54</v>
      </c>
      <c r="R1240" s="426">
        <v>499</v>
      </c>
      <c r="S1240" s="426" t="s">
        <v>1069</v>
      </c>
      <c r="T1240" s="426"/>
      <c r="U1240" s="426" t="s">
        <v>670</v>
      </c>
    </row>
    <row r="1241" ht="13.5" spans="1:21">
      <c r="A1241" s="426" t="s">
        <v>617</v>
      </c>
      <c r="B1241" s="426" t="s">
        <v>100</v>
      </c>
      <c r="C1241" s="426">
        <v>2022</v>
      </c>
      <c r="D1241" s="426" t="s">
        <v>120</v>
      </c>
      <c r="E1241" s="427" t="s">
        <v>117</v>
      </c>
      <c r="F1241" s="426" t="s">
        <v>118</v>
      </c>
      <c r="G1241" s="426" t="s">
        <v>25</v>
      </c>
      <c r="H1241" s="426" t="s">
        <v>119</v>
      </c>
      <c r="I1241" s="426">
        <v>45</v>
      </c>
      <c r="J1241" s="426" t="s">
        <v>617</v>
      </c>
      <c r="K1241" s="426" t="s">
        <v>100</v>
      </c>
      <c r="L1241" s="426" t="s">
        <v>1070</v>
      </c>
      <c r="M1241" s="426">
        <v>2022</v>
      </c>
      <c r="N1241" s="426" t="s">
        <v>649</v>
      </c>
      <c r="O1241" s="426" t="s">
        <v>650</v>
      </c>
      <c r="P1241" s="426" t="s">
        <v>651</v>
      </c>
      <c r="Q1241" s="426">
        <v>14</v>
      </c>
      <c r="R1241" s="426">
        <v>466</v>
      </c>
      <c r="S1241" s="426" t="s">
        <v>906</v>
      </c>
      <c r="T1241" s="426">
        <v>2</v>
      </c>
      <c r="U1241" s="426"/>
    </row>
    <row r="1242" ht="13.5" spans="1:21">
      <c r="A1242" s="426" t="s">
        <v>617</v>
      </c>
      <c r="B1242" s="426" t="s">
        <v>100</v>
      </c>
      <c r="C1242" s="426">
        <v>2022</v>
      </c>
      <c r="D1242" s="426" t="s">
        <v>120</v>
      </c>
      <c r="E1242" s="427" t="s">
        <v>117</v>
      </c>
      <c r="F1242" s="426" t="s">
        <v>118</v>
      </c>
      <c r="G1242" s="426" t="s">
        <v>25</v>
      </c>
      <c r="H1242" s="426" t="s">
        <v>119</v>
      </c>
      <c r="I1242" s="426">
        <v>45</v>
      </c>
      <c r="J1242" s="426" t="s">
        <v>617</v>
      </c>
      <c r="K1242" s="426" t="s">
        <v>100</v>
      </c>
      <c r="L1242" s="426" t="s">
        <v>1070</v>
      </c>
      <c r="M1242" s="426">
        <v>2022</v>
      </c>
      <c r="N1242" s="426" t="s">
        <v>649</v>
      </c>
      <c r="O1242" s="426" t="s">
        <v>654</v>
      </c>
      <c r="P1242" s="426" t="s">
        <v>651</v>
      </c>
      <c r="Q1242" s="426">
        <v>15</v>
      </c>
      <c r="R1242" s="426">
        <v>467</v>
      </c>
      <c r="S1242" s="426" t="s">
        <v>907</v>
      </c>
      <c r="T1242" s="426">
        <v>4</v>
      </c>
      <c r="U1242" s="426"/>
    </row>
    <row r="1243" ht="13.5" spans="1:21">
      <c r="A1243" s="426" t="s">
        <v>617</v>
      </c>
      <c r="B1243" s="426" t="s">
        <v>100</v>
      </c>
      <c r="C1243" s="426">
        <v>2022</v>
      </c>
      <c r="D1243" s="426" t="s">
        <v>120</v>
      </c>
      <c r="E1243" s="427" t="s">
        <v>117</v>
      </c>
      <c r="F1243" s="426" t="s">
        <v>118</v>
      </c>
      <c r="G1243" s="426" t="s">
        <v>25</v>
      </c>
      <c r="H1243" s="426" t="s">
        <v>119</v>
      </c>
      <c r="I1243" s="426">
        <v>45</v>
      </c>
      <c r="J1243" s="426" t="s">
        <v>617</v>
      </c>
      <c r="K1243" s="426" t="s">
        <v>100</v>
      </c>
      <c r="L1243" s="426" t="s">
        <v>1070</v>
      </c>
      <c r="M1243" s="426">
        <v>2022</v>
      </c>
      <c r="N1243" s="426" t="s">
        <v>649</v>
      </c>
      <c r="O1243" s="426" t="s">
        <v>654</v>
      </c>
      <c r="P1243" s="426" t="s">
        <v>651</v>
      </c>
      <c r="Q1243" s="426">
        <v>16</v>
      </c>
      <c r="R1243" s="426">
        <v>468</v>
      </c>
      <c r="S1243" s="426" t="s">
        <v>908</v>
      </c>
      <c r="T1243" s="426">
        <v>3</v>
      </c>
      <c r="U1243" s="426"/>
    </row>
    <row r="1244" ht="13.5" spans="1:21">
      <c r="A1244" s="426" t="s">
        <v>617</v>
      </c>
      <c r="B1244" s="426" t="s">
        <v>100</v>
      </c>
      <c r="C1244" s="426">
        <v>2022</v>
      </c>
      <c r="D1244" s="426" t="s">
        <v>120</v>
      </c>
      <c r="E1244" s="427" t="s">
        <v>117</v>
      </c>
      <c r="F1244" s="426" t="s">
        <v>118</v>
      </c>
      <c r="G1244" s="426" t="s">
        <v>25</v>
      </c>
      <c r="H1244" s="426" t="s">
        <v>119</v>
      </c>
      <c r="I1244" s="426">
        <v>45</v>
      </c>
      <c r="J1244" s="426" t="s">
        <v>617</v>
      </c>
      <c r="K1244" s="426" t="s">
        <v>100</v>
      </c>
      <c r="L1244" s="426" t="s">
        <v>1070</v>
      </c>
      <c r="M1244" s="426">
        <v>2022</v>
      </c>
      <c r="N1244" s="426" t="s">
        <v>649</v>
      </c>
      <c r="O1244" s="426" t="s">
        <v>654</v>
      </c>
      <c r="P1244" s="426" t="s">
        <v>651</v>
      </c>
      <c r="Q1244" s="426">
        <v>17</v>
      </c>
      <c r="R1244" s="426">
        <v>469</v>
      </c>
      <c r="S1244" s="426" t="s">
        <v>909</v>
      </c>
      <c r="T1244" s="426">
        <v>3</v>
      </c>
      <c r="U1244" s="426"/>
    </row>
    <row r="1245" ht="13.5" spans="1:21">
      <c r="A1245" s="426" t="s">
        <v>617</v>
      </c>
      <c r="B1245" s="426" t="s">
        <v>100</v>
      </c>
      <c r="C1245" s="426">
        <v>2022</v>
      </c>
      <c r="D1245" s="426" t="s">
        <v>120</v>
      </c>
      <c r="E1245" s="427" t="s">
        <v>117</v>
      </c>
      <c r="F1245" s="426" t="s">
        <v>118</v>
      </c>
      <c r="G1245" s="426" t="s">
        <v>25</v>
      </c>
      <c r="H1245" s="426" t="s">
        <v>119</v>
      </c>
      <c r="I1245" s="426">
        <v>45</v>
      </c>
      <c r="J1245" s="426" t="s">
        <v>617</v>
      </c>
      <c r="K1245" s="426" t="s">
        <v>100</v>
      </c>
      <c r="L1245" s="426" t="s">
        <v>1070</v>
      </c>
      <c r="M1245" s="426">
        <v>2022</v>
      </c>
      <c r="N1245" s="426" t="s">
        <v>649</v>
      </c>
      <c r="O1245" s="426" t="s">
        <v>654</v>
      </c>
      <c r="P1245" s="426" t="s">
        <v>651</v>
      </c>
      <c r="Q1245" s="426">
        <v>18</v>
      </c>
      <c r="R1245" s="426">
        <v>470</v>
      </c>
      <c r="S1245" s="426" t="s">
        <v>1066</v>
      </c>
      <c r="T1245" s="426">
        <v>2</v>
      </c>
      <c r="U1245" s="426"/>
    </row>
    <row r="1246" ht="13.5" spans="1:21">
      <c r="A1246" s="426" t="s">
        <v>617</v>
      </c>
      <c r="B1246" s="426" t="s">
        <v>100</v>
      </c>
      <c r="C1246" s="426">
        <v>2022</v>
      </c>
      <c r="D1246" s="426" t="s">
        <v>120</v>
      </c>
      <c r="E1246" s="427" t="s">
        <v>117</v>
      </c>
      <c r="F1246" s="426" t="s">
        <v>118</v>
      </c>
      <c r="G1246" s="426" t="s">
        <v>25</v>
      </c>
      <c r="H1246" s="426" t="s">
        <v>119</v>
      </c>
      <c r="I1246" s="426">
        <v>45</v>
      </c>
      <c r="J1246" s="426" t="s">
        <v>617</v>
      </c>
      <c r="K1246" s="426" t="s">
        <v>100</v>
      </c>
      <c r="L1246" s="426" t="s">
        <v>1070</v>
      </c>
      <c r="M1246" s="426">
        <v>2022</v>
      </c>
      <c r="N1246" s="426" t="s">
        <v>649</v>
      </c>
      <c r="O1246" s="426" t="s">
        <v>654</v>
      </c>
      <c r="P1246" s="426" t="s">
        <v>651</v>
      </c>
      <c r="Q1246" s="426">
        <v>19</v>
      </c>
      <c r="R1246" s="426">
        <v>471</v>
      </c>
      <c r="S1246" s="426" t="s">
        <v>911</v>
      </c>
      <c r="T1246" s="426">
        <v>2</v>
      </c>
      <c r="U1246" s="426"/>
    </row>
    <row r="1247" ht="13.5" spans="1:21">
      <c r="A1247" s="426" t="s">
        <v>617</v>
      </c>
      <c r="B1247" s="426" t="s">
        <v>100</v>
      </c>
      <c r="C1247" s="426">
        <v>2022</v>
      </c>
      <c r="D1247" s="426" t="s">
        <v>120</v>
      </c>
      <c r="E1247" s="427" t="s">
        <v>117</v>
      </c>
      <c r="F1247" s="426" t="s">
        <v>118</v>
      </c>
      <c r="G1247" s="426" t="s">
        <v>25</v>
      </c>
      <c r="H1247" s="426" t="s">
        <v>119</v>
      </c>
      <c r="I1247" s="426">
        <v>45</v>
      </c>
      <c r="J1247" s="426" t="s">
        <v>617</v>
      </c>
      <c r="K1247" s="426" t="s">
        <v>100</v>
      </c>
      <c r="L1247" s="426" t="s">
        <v>1070</v>
      </c>
      <c r="M1247" s="426">
        <v>2022</v>
      </c>
      <c r="N1247" s="426" t="s">
        <v>649</v>
      </c>
      <c r="O1247" s="426" t="s">
        <v>654</v>
      </c>
      <c r="P1247" s="426" t="s">
        <v>651</v>
      </c>
      <c r="Q1247" s="426">
        <v>20</v>
      </c>
      <c r="R1247" s="426">
        <v>472</v>
      </c>
      <c r="S1247" s="426" t="s">
        <v>841</v>
      </c>
      <c r="T1247" s="426">
        <v>2</v>
      </c>
      <c r="U1247" s="426"/>
    </row>
    <row r="1248" ht="13.5" spans="1:21">
      <c r="A1248" s="426" t="s">
        <v>617</v>
      </c>
      <c r="B1248" s="426" t="s">
        <v>100</v>
      </c>
      <c r="C1248" s="426">
        <v>2022</v>
      </c>
      <c r="D1248" s="426" t="s">
        <v>120</v>
      </c>
      <c r="E1248" s="427" t="s">
        <v>117</v>
      </c>
      <c r="F1248" s="426" t="s">
        <v>118</v>
      </c>
      <c r="G1248" s="426" t="s">
        <v>25</v>
      </c>
      <c r="H1248" s="426" t="s">
        <v>119</v>
      </c>
      <c r="I1248" s="426">
        <v>45</v>
      </c>
      <c r="J1248" s="426" t="s">
        <v>617</v>
      </c>
      <c r="K1248" s="426" t="s">
        <v>100</v>
      </c>
      <c r="L1248" s="426" t="s">
        <v>1070</v>
      </c>
      <c r="M1248" s="426">
        <v>2022</v>
      </c>
      <c r="N1248" s="426" t="s">
        <v>657</v>
      </c>
      <c r="O1248" s="426" t="s">
        <v>729</v>
      </c>
      <c r="P1248" s="426" t="s">
        <v>651</v>
      </c>
      <c r="Q1248" s="426">
        <v>21</v>
      </c>
      <c r="R1248" s="426">
        <v>473</v>
      </c>
      <c r="S1248" s="426" t="s">
        <v>933</v>
      </c>
      <c r="T1248" s="426">
        <v>4</v>
      </c>
      <c r="U1248" s="426"/>
    </row>
    <row r="1249" ht="13.5" spans="1:21">
      <c r="A1249" s="426" t="s">
        <v>617</v>
      </c>
      <c r="B1249" s="426" t="s">
        <v>100</v>
      </c>
      <c r="C1249" s="426">
        <v>2022</v>
      </c>
      <c r="D1249" s="426" t="s">
        <v>120</v>
      </c>
      <c r="E1249" s="427" t="s">
        <v>117</v>
      </c>
      <c r="F1249" s="426" t="s">
        <v>118</v>
      </c>
      <c r="G1249" s="426" t="s">
        <v>25</v>
      </c>
      <c r="H1249" s="426" t="s">
        <v>119</v>
      </c>
      <c r="I1249" s="426">
        <v>45</v>
      </c>
      <c r="J1249" s="426" t="s">
        <v>617</v>
      </c>
      <c r="K1249" s="426" t="s">
        <v>100</v>
      </c>
      <c r="L1249" s="426" t="s">
        <v>1070</v>
      </c>
      <c r="M1249" s="426">
        <v>2022</v>
      </c>
      <c r="N1249" s="426" t="s">
        <v>657</v>
      </c>
      <c r="O1249" s="426" t="s">
        <v>729</v>
      </c>
      <c r="P1249" s="426" t="s">
        <v>651</v>
      </c>
      <c r="Q1249" s="426">
        <v>22</v>
      </c>
      <c r="R1249" s="426">
        <v>474</v>
      </c>
      <c r="S1249" s="426" t="s">
        <v>1071</v>
      </c>
      <c r="T1249" s="426">
        <v>4</v>
      </c>
      <c r="U1249" s="426"/>
    </row>
    <row r="1250" ht="13.5" spans="1:21">
      <c r="A1250" s="426" t="s">
        <v>617</v>
      </c>
      <c r="B1250" s="426" t="s">
        <v>100</v>
      </c>
      <c r="C1250" s="426">
        <v>2022</v>
      </c>
      <c r="D1250" s="426" t="s">
        <v>120</v>
      </c>
      <c r="E1250" s="427" t="s">
        <v>117</v>
      </c>
      <c r="F1250" s="426" t="s">
        <v>118</v>
      </c>
      <c r="G1250" s="426" t="s">
        <v>25</v>
      </c>
      <c r="H1250" s="426" t="s">
        <v>119</v>
      </c>
      <c r="I1250" s="426">
        <v>45</v>
      </c>
      <c r="J1250" s="426" t="s">
        <v>617</v>
      </c>
      <c r="K1250" s="426" t="s">
        <v>100</v>
      </c>
      <c r="L1250" s="426" t="s">
        <v>1070</v>
      </c>
      <c r="M1250" s="426">
        <v>2022</v>
      </c>
      <c r="N1250" s="426" t="s">
        <v>657</v>
      </c>
      <c r="O1250" s="426" t="s">
        <v>762</v>
      </c>
      <c r="P1250" s="426" t="s">
        <v>651</v>
      </c>
      <c r="Q1250" s="426">
        <v>23</v>
      </c>
      <c r="R1250" s="426">
        <v>475</v>
      </c>
      <c r="S1250" s="426" t="s">
        <v>934</v>
      </c>
      <c r="T1250" s="426">
        <v>4</v>
      </c>
      <c r="U1250" s="426"/>
    </row>
    <row r="1251" ht="13.5" spans="1:21">
      <c r="A1251" s="426" t="s">
        <v>617</v>
      </c>
      <c r="B1251" s="426" t="s">
        <v>100</v>
      </c>
      <c r="C1251" s="426">
        <v>2022</v>
      </c>
      <c r="D1251" s="426" t="s">
        <v>120</v>
      </c>
      <c r="E1251" s="427" t="s">
        <v>117</v>
      </c>
      <c r="F1251" s="426" t="s">
        <v>118</v>
      </c>
      <c r="G1251" s="426" t="s">
        <v>25</v>
      </c>
      <c r="H1251" s="426" t="s">
        <v>119</v>
      </c>
      <c r="I1251" s="426">
        <v>45</v>
      </c>
      <c r="J1251" s="426" t="s">
        <v>617</v>
      </c>
      <c r="K1251" s="426" t="s">
        <v>100</v>
      </c>
      <c r="L1251" s="426" t="s">
        <v>1070</v>
      </c>
      <c r="M1251" s="426">
        <v>2022</v>
      </c>
      <c r="N1251" s="426" t="s">
        <v>657</v>
      </c>
      <c r="O1251" s="426" t="s">
        <v>666</v>
      </c>
      <c r="P1251" s="426" t="s">
        <v>651</v>
      </c>
      <c r="Q1251" s="426">
        <v>24</v>
      </c>
      <c r="R1251" s="426">
        <v>500</v>
      </c>
      <c r="S1251" s="426" t="s">
        <v>935</v>
      </c>
      <c r="T1251" s="426"/>
      <c r="U1251" s="426" t="s">
        <v>668</v>
      </c>
    </row>
    <row r="1252" ht="13.5" spans="1:21">
      <c r="A1252" s="426" t="s">
        <v>620</v>
      </c>
      <c r="B1252" s="426" t="s">
        <v>223</v>
      </c>
      <c r="C1252" s="426">
        <v>2022</v>
      </c>
      <c r="D1252" s="426" t="s">
        <v>369</v>
      </c>
      <c r="E1252" s="427" t="s">
        <v>366</v>
      </c>
      <c r="F1252" s="426" t="s">
        <v>367</v>
      </c>
      <c r="G1252" s="426" t="s">
        <v>25</v>
      </c>
      <c r="H1252" s="426" t="s">
        <v>368</v>
      </c>
      <c r="I1252" s="426">
        <v>20</v>
      </c>
      <c r="J1252" s="426" t="s">
        <v>620</v>
      </c>
      <c r="K1252" s="426" t="s">
        <v>223</v>
      </c>
      <c r="L1252" s="426" t="s">
        <v>835</v>
      </c>
      <c r="M1252" s="426">
        <v>2022</v>
      </c>
      <c r="N1252" s="426" t="s">
        <v>649</v>
      </c>
      <c r="O1252" s="426" t="s">
        <v>650</v>
      </c>
      <c r="P1252" s="426" t="s">
        <v>651</v>
      </c>
      <c r="Q1252" s="426">
        <v>27</v>
      </c>
      <c r="R1252" s="426">
        <v>340</v>
      </c>
      <c r="S1252" s="426" t="s">
        <v>906</v>
      </c>
      <c r="T1252" s="426">
        <v>2</v>
      </c>
      <c r="U1252" s="426"/>
    </row>
    <row r="1253" ht="13.5" spans="1:21">
      <c r="A1253" s="426" t="s">
        <v>620</v>
      </c>
      <c r="B1253" s="426" t="s">
        <v>223</v>
      </c>
      <c r="C1253" s="426">
        <v>2022</v>
      </c>
      <c r="D1253" s="426" t="s">
        <v>369</v>
      </c>
      <c r="E1253" s="427" t="s">
        <v>366</v>
      </c>
      <c r="F1253" s="426" t="s">
        <v>367</v>
      </c>
      <c r="G1253" s="426" t="s">
        <v>25</v>
      </c>
      <c r="H1253" s="426" t="s">
        <v>368</v>
      </c>
      <c r="I1253" s="426">
        <v>20</v>
      </c>
      <c r="J1253" s="426" t="s">
        <v>620</v>
      </c>
      <c r="K1253" s="426" t="s">
        <v>223</v>
      </c>
      <c r="L1253" s="426" t="s">
        <v>835</v>
      </c>
      <c r="M1253" s="426">
        <v>2022</v>
      </c>
      <c r="N1253" s="426" t="s">
        <v>649</v>
      </c>
      <c r="O1253" s="426" t="s">
        <v>654</v>
      </c>
      <c r="P1253" s="426" t="s">
        <v>651</v>
      </c>
      <c r="Q1253" s="426">
        <v>28</v>
      </c>
      <c r="R1253" s="426">
        <v>341</v>
      </c>
      <c r="S1253" s="426" t="s">
        <v>907</v>
      </c>
      <c r="T1253" s="426">
        <v>2</v>
      </c>
      <c r="U1253" s="426"/>
    </row>
    <row r="1254" ht="13.5" spans="1:21">
      <c r="A1254" s="426" t="s">
        <v>620</v>
      </c>
      <c r="B1254" s="426" t="s">
        <v>223</v>
      </c>
      <c r="C1254" s="426">
        <v>2022</v>
      </c>
      <c r="D1254" s="426" t="s">
        <v>369</v>
      </c>
      <c r="E1254" s="427" t="s">
        <v>366</v>
      </c>
      <c r="F1254" s="426" t="s">
        <v>367</v>
      </c>
      <c r="G1254" s="426" t="s">
        <v>25</v>
      </c>
      <c r="H1254" s="426" t="s">
        <v>368</v>
      </c>
      <c r="I1254" s="426">
        <v>20</v>
      </c>
      <c r="J1254" s="426" t="s">
        <v>620</v>
      </c>
      <c r="K1254" s="426" t="s">
        <v>223</v>
      </c>
      <c r="L1254" s="426" t="s">
        <v>835</v>
      </c>
      <c r="M1254" s="426">
        <v>2022</v>
      </c>
      <c r="N1254" s="426" t="s">
        <v>649</v>
      </c>
      <c r="O1254" s="426" t="s">
        <v>654</v>
      </c>
      <c r="P1254" s="426" t="s">
        <v>651</v>
      </c>
      <c r="Q1254" s="426">
        <v>29</v>
      </c>
      <c r="R1254" s="426">
        <v>342</v>
      </c>
      <c r="S1254" s="426" t="s">
        <v>908</v>
      </c>
      <c r="T1254" s="426">
        <v>2</v>
      </c>
      <c r="U1254" s="426"/>
    </row>
    <row r="1255" ht="13.5" spans="1:21">
      <c r="A1255" s="426" t="s">
        <v>620</v>
      </c>
      <c r="B1255" s="426" t="s">
        <v>223</v>
      </c>
      <c r="C1255" s="426">
        <v>2022</v>
      </c>
      <c r="D1255" s="426" t="s">
        <v>369</v>
      </c>
      <c r="E1255" s="427" t="s">
        <v>366</v>
      </c>
      <c r="F1255" s="426" t="s">
        <v>367</v>
      </c>
      <c r="G1255" s="426" t="s">
        <v>25</v>
      </c>
      <c r="H1255" s="426" t="s">
        <v>368</v>
      </c>
      <c r="I1255" s="426">
        <v>20</v>
      </c>
      <c r="J1255" s="426" t="s">
        <v>620</v>
      </c>
      <c r="K1255" s="426" t="s">
        <v>223</v>
      </c>
      <c r="L1255" s="426" t="s">
        <v>835</v>
      </c>
      <c r="M1255" s="426">
        <v>2022</v>
      </c>
      <c r="N1255" s="426" t="s">
        <v>649</v>
      </c>
      <c r="O1255" s="426" t="s">
        <v>654</v>
      </c>
      <c r="P1255" s="426" t="s">
        <v>651</v>
      </c>
      <c r="Q1255" s="426">
        <v>30</v>
      </c>
      <c r="R1255" s="426">
        <v>343</v>
      </c>
      <c r="S1255" s="426" t="s">
        <v>909</v>
      </c>
      <c r="T1255" s="426">
        <v>2</v>
      </c>
      <c r="U1255" s="426"/>
    </row>
    <row r="1256" ht="13.5" spans="1:21">
      <c r="A1256" s="426" t="s">
        <v>620</v>
      </c>
      <c r="B1256" s="426" t="s">
        <v>223</v>
      </c>
      <c r="C1256" s="426">
        <v>2022</v>
      </c>
      <c r="D1256" s="426" t="s">
        <v>369</v>
      </c>
      <c r="E1256" s="427" t="s">
        <v>366</v>
      </c>
      <c r="F1256" s="426" t="s">
        <v>367</v>
      </c>
      <c r="G1256" s="426" t="s">
        <v>25</v>
      </c>
      <c r="H1256" s="426" t="s">
        <v>368</v>
      </c>
      <c r="I1256" s="426">
        <v>20</v>
      </c>
      <c r="J1256" s="426" t="s">
        <v>620</v>
      </c>
      <c r="K1256" s="426" t="s">
        <v>223</v>
      </c>
      <c r="L1256" s="426" t="s">
        <v>835</v>
      </c>
      <c r="M1256" s="426">
        <v>2022</v>
      </c>
      <c r="N1256" s="426" t="s">
        <v>649</v>
      </c>
      <c r="O1256" s="426" t="s">
        <v>654</v>
      </c>
      <c r="P1256" s="426" t="s">
        <v>651</v>
      </c>
      <c r="Q1256" s="426">
        <v>31</v>
      </c>
      <c r="R1256" s="426">
        <v>344</v>
      </c>
      <c r="S1256" s="426" t="s">
        <v>911</v>
      </c>
      <c r="T1256" s="426">
        <v>2</v>
      </c>
      <c r="U1256" s="426"/>
    </row>
    <row r="1257" ht="13.5" spans="1:21">
      <c r="A1257" s="426" t="s">
        <v>620</v>
      </c>
      <c r="B1257" s="426" t="s">
        <v>223</v>
      </c>
      <c r="C1257" s="426">
        <v>2022</v>
      </c>
      <c r="D1257" s="426" t="s">
        <v>369</v>
      </c>
      <c r="E1257" s="427" t="s">
        <v>366</v>
      </c>
      <c r="F1257" s="426" t="s">
        <v>367</v>
      </c>
      <c r="G1257" s="426" t="s">
        <v>25</v>
      </c>
      <c r="H1257" s="426" t="s">
        <v>368</v>
      </c>
      <c r="I1257" s="426">
        <v>20</v>
      </c>
      <c r="J1257" s="426" t="s">
        <v>620</v>
      </c>
      <c r="K1257" s="426" t="s">
        <v>223</v>
      </c>
      <c r="L1257" s="426" t="s">
        <v>835</v>
      </c>
      <c r="M1257" s="426">
        <v>2022</v>
      </c>
      <c r="N1257" s="426" t="s">
        <v>657</v>
      </c>
      <c r="O1257" s="426" t="s">
        <v>729</v>
      </c>
      <c r="P1257" s="426" t="s">
        <v>651</v>
      </c>
      <c r="Q1257" s="426">
        <v>32</v>
      </c>
      <c r="R1257" s="426">
        <v>345</v>
      </c>
      <c r="S1257" s="426" t="s">
        <v>915</v>
      </c>
      <c r="T1257" s="426">
        <v>4</v>
      </c>
      <c r="U1257" s="426"/>
    </row>
    <row r="1258" ht="13.5" spans="1:21">
      <c r="A1258" s="426" t="s">
        <v>620</v>
      </c>
      <c r="B1258" s="426" t="s">
        <v>223</v>
      </c>
      <c r="C1258" s="426">
        <v>2022</v>
      </c>
      <c r="D1258" s="426" t="s">
        <v>369</v>
      </c>
      <c r="E1258" s="427" t="s">
        <v>366</v>
      </c>
      <c r="F1258" s="426" t="s">
        <v>367</v>
      </c>
      <c r="G1258" s="426" t="s">
        <v>25</v>
      </c>
      <c r="H1258" s="426" t="s">
        <v>368</v>
      </c>
      <c r="I1258" s="426">
        <v>20</v>
      </c>
      <c r="J1258" s="426" t="s">
        <v>620</v>
      </c>
      <c r="K1258" s="426" t="s">
        <v>223</v>
      </c>
      <c r="L1258" s="426" t="s">
        <v>835</v>
      </c>
      <c r="M1258" s="426">
        <v>2022</v>
      </c>
      <c r="N1258" s="426" t="s">
        <v>657</v>
      </c>
      <c r="O1258" s="426" t="s">
        <v>729</v>
      </c>
      <c r="P1258" s="426" t="s">
        <v>651</v>
      </c>
      <c r="Q1258" s="426">
        <v>33</v>
      </c>
      <c r="R1258" s="426">
        <v>346</v>
      </c>
      <c r="S1258" s="426" t="s">
        <v>1085</v>
      </c>
      <c r="T1258" s="426">
        <v>2</v>
      </c>
      <c r="U1258" s="426"/>
    </row>
    <row r="1259" ht="13.5" spans="1:21">
      <c r="A1259" s="426" t="s">
        <v>620</v>
      </c>
      <c r="B1259" s="426" t="s">
        <v>223</v>
      </c>
      <c r="C1259" s="426">
        <v>2022</v>
      </c>
      <c r="D1259" s="426" t="s">
        <v>369</v>
      </c>
      <c r="E1259" s="427" t="s">
        <v>366</v>
      </c>
      <c r="F1259" s="426" t="s">
        <v>367</v>
      </c>
      <c r="G1259" s="426" t="s">
        <v>25</v>
      </c>
      <c r="H1259" s="426" t="s">
        <v>368</v>
      </c>
      <c r="I1259" s="426">
        <v>20</v>
      </c>
      <c r="J1259" s="426" t="s">
        <v>620</v>
      </c>
      <c r="K1259" s="426" t="s">
        <v>223</v>
      </c>
      <c r="L1259" s="426" t="s">
        <v>835</v>
      </c>
      <c r="M1259" s="426">
        <v>2022</v>
      </c>
      <c r="N1259" s="426" t="s">
        <v>657</v>
      </c>
      <c r="O1259" s="426" t="s">
        <v>762</v>
      </c>
      <c r="P1259" s="426" t="s">
        <v>651</v>
      </c>
      <c r="Q1259" s="426">
        <v>34</v>
      </c>
      <c r="R1259" s="426">
        <v>347</v>
      </c>
      <c r="S1259" s="426" t="s">
        <v>1086</v>
      </c>
      <c r="T1259" s="426">
        <v>4</v>
      </c>
      <c r="U1259" s="426"/>
    </row>
    <row r="1260" ht="13.5" spans="1:21">
      <c r="A1260" s="426" t="s">
        <v>620</v>
      </c>
      <c r="B1260" s="426" t="s">
        <v>223</v>
      </c>
      <c r="C1260" s="426">
        <v>2022</v>
      </c>
      <c r="D1260" s="426" t="s">
        <v>369</v>
      </c>
      <c r="E1260" s="427" t="s">
        <v>366</v>
      </c>
      <c r="F1260" s="426" t="s">
        <v>367</v>
      </c>
      <c r="G1260" s="426" t="s">
        <v>25</v>
      </c>
      <c r="H1260" s="426" t="s">
        <v>368</v>
      </c>
      <c r="I1260" s="426">
        <v>20</v>
      </c>
      <c r="J1260" s="426" t="s">
        <v>620</v>
      </c>
      <c r="K1260" s="426" t="s">
        <v>223</v>
      </c>
      <c r="L1260" s="426" t="s">
        <v>835</v>
      </c>
      <c r="M1260" s="426">
        <v>2022</v>
      </c>
      <c r="N1260" s="426" t="s">
        <v>657</v>
      </c>
      <c r="O1260" s="426" t="s">
        <v>762</v>
      </c>
      <c r="P1260" s="426" t="s">
        <v>651</v>
      </c>
      <c r="Q1260" s="426">
        <v>35</v>
      </c>
      <c r="R1260" s="426">
        <v>348</v>
      </c>
      <c r="S1260" s="426" t="s">
        <v>1087</v>
      </c>
      <c r="T1260" s="426">
        <v>4</v>
      </c>
      <c r="U1260" s="426"/>
    </row>
    <row r="1261" ht="13.5" spans="1:21">
      <c r="A1261" s="426" t="s">
        <v>620</v>
      </c>
      <c r="B1261" s="426" t="s">
        <v>223</v>
      </c>
      <c r="C1261" s="426">
        <v>2022</v>
      </c>
      <c r="D1261" s="426" t="s">
        <v>369</v>
      </c>
      <c r="E1261" s="427" t="s">
        <v>366</v>
      </c>
      <c r="F1261" s="426" t="s">
        <v>367</v>
      </c>
      <c r="G1261" s="426" t="s">
        <v>25</v>
      </c>
      <c r="H1261" s="426" t="s">
        <v>368</v>
      </c>
      <c r="I1261" s="426">
        <v>20</v>
      </c>
      <c r="J1261" s="426" t="s">
        <v>620</v>
      </c>
      <c r="K1261" s="426" t="s">
        <v>223</v>
      </c>
      <c r="L1261" s="426" t="s">
        <v>835</v>
      </c>
      <c r="M1261" s="426">
        <v>2022</v>
      </c>
      <c r="N1261" s="426" t="s">
        <v>657</v>
      </c>
      <c r="O1261" s="426" t="s">
        <v>658</v>
      </c>
      <c r="P1261" s="426" t="s">
        <v>651</v>
      </c>
      <c r="Q1261" s="426">
        <v>36</v>
      </c>
      <c r="R1261" s="426">
        <v>349</v>
      </c>
      <c r="S1261" s="426" t="s">
        <v>844</v>
      </c>
      <c r="T1261" s="426">
        <v>2</v>
      </c>
      <c r="U1261" s="426"/>
    </row>
    <row r="1262" ht="13.5" spans="1:21">
      <c r="A1262" s="426" t="s">
        <v>620</v>
      </c>
      <c r="B1262" s="426" t="s">
        <v>223</v>
      </c>
      <c r="C1262" s="426">
        <v>2022</v>
      </c>
      <c r="D1262" s="426" t="s">
        <v>369</v>
      </c>
      <c r="E1262" s="427" t="s">
        <v>366</v>
      </c>
      <c r="F1262" s="426" t="s">
        <v>367</v>
      </c>
      <c r="G1262" s="426" t="s">
        <v>25</v>
      </c>
      <c r="H1262" s="426" t="s">
        <v>368</v>
      </c>
      <c r="I1262" s="426">
        <v>20</v>
      </c>
      <c r="J1262" s="426" t="s">
        <v>620</v>
      </c>
      <c r="K1262" s="426" t="s">
        <v>223</v>
      </c>
      <c r="L1262" s="426" t="s">
        <v>835</v>
      </c>
      <c r="M1262" s="426">
        <v>2022</v>
      </c>
      <c r="N1262" s="426" t="s">
        <v>657</v>
      </c>
      <c r="O1262" s="426" t="s">
        <v>666</v>
      </c>
      <c r="P1262" s="426" t="s">
        <v>651</v>
      </c>
      <c r="Q1262" s="426">
        <v>37</v>
      </c>
      <c r="R1262" s="426">
        <v>418</v>
      </c>
      <c r="S1262" s="426" t="s">
        <v>1088</v>
      </c>
      <c r="T1262" s="426"/>
      <c r="U1262" s="426" t="s">
        <v>668</v>
      </c>
    </row>
    <row r="1263" ht="13.5" spans="1:21">
      <c r="A1263" s="426" t="s">
        <v>621</v>
      </c>
      <c r="B1263" s="426" t="s">
        <v>223</v>
      </c>
      <c r="C1263" s="426">
        <v>2022</v>
      </c>
      <c r="D1263" s="426" t="s">
        <v>238</v>
      </c>
      <c r="E1263" s="427" t="s">
        <v>235</v>
      </c>
      <c r="F1263" s="426" t="s">
        <v>236</v>
      </c>
      <c r="G1263" s="426" t="s">
        <v>25</v>
      </c>
      <c r="H1263" s="426" t="s">
        <v>105</v>
      </c>
      <c r="I1263" s="426">
        <v>19</v>
      </c>
      <c r="J1263" s="426" t="s">
        <v>621</v>
      </c>
      <c r="K1263" s="426" t="s">
        <v>223</v>
      </c>
      <c r="L1263" s="426" t="s">
        <v>1046</v>
      </c>
      <c r="M1263" s="426">
        <v>2022</v>
      </c>
      <c r="N1263" s="426" t="s">
        <v>649</v>
      </c>
      <c r="O1263" s="426" t="s">
        <v>650</v>
      </c>
      <c r="P1263" s="426" t="s">
        <v>651</v>
      </c>
      <c r="Q1263" s="426">
        <v>1</v>
      </c>
      <c r="R1263" s="426">
        <v>350</v>
      </c>
      <c r="S1263" s="426" t="s">
        <v>906</v>
      </c>
      <c r="T1263" s="426">
        <v>2</v>
      </c>
      <c r="U1263" s="426"/>
    </row>
    <row r="1264" ht="13.5" spans="1:21">
      <c r="A1264" s="426" t="s">
        <v>621</v>
      </c>
      <c r="B1264" s="426" t="s">
        <v>223</v>
      </c>
      <c r="C1264" s="426">
        <v>2022</v>
      </c>
      <c r="D1264" s="426" t="s">
        <v>238</v>
      </c>
      <c r="E1264" s="427" t="s">
        <v>235</v>
      </c>
      <c r="F1264" s="426" t="s">
        <v>236</v>
      </c>
      <c r="G1264" s="426" t="s">
        <v>25</v>
      </c>
      <c r="H1264" s="426" t="s">
        <v>105</v>
      </c>
      <c r="I1264" s="426">
        <v>19</v>
      </c>
      <c r="J1264" s="426" t="s">
        <v>621</v>
      </c>
      <c r="K1264" s="426" t="s">
        <v>223</v>
      </c>
      <c r="L1264" s="426" t="s">
        <v>1046</v>
      </c>
      <c r="M1264" s="426">
        <v>2022</v>
      </c>
      <c r="N1264" s="426" t="s">
        <v>649</v>
      </c>
      <c r="O1264" s="426" t="s">
        <v>654</v>
      </c>
      <c r="P1264" s="426" t="s">
        <v>651</v>
      </c>
      <c r="Q1264" s="426">
        <v>2</v>
      </c>
      <c r="R1264" s="426">
        <v>351</v>
      </c>
      <c r="S1264" s="426" t="s">
        <v>907</v>
      </c>
      <c r="T1264" s="426">
        <v>2</v>
      </c>
      <c r="U1264" s="426"/>
    </row>
    <row r="1265" ht="13.5" spans="1:21">
      <c r="A1265" s="426" t="s">
        <v>621</v>
      </c>
      <c r="B1265" s="426" t="s">
        <v>223</v>
      </c>
      <c r="C1265" s="426">
        <v>2022</v>
      </c>
      <c r="D1265" s="426" t="s">
        <v>238</v>
      </c>
      <c r="E1265" s="427" t="s">
        <v>235</v>
      </c>
      <c r="F1265" s="426" t="s">
        <v>236</v>
      </c>
      <c r="G1265" s="426" t="s">
        <v>25</v>
      </c>
      <c r="H1265" s="426" t="s">
        <v>105</v>
      </c>
      <c r="I1265" s="426">
        <v>19</v>
      </c>
      <c r="J1265" s="426" t="s">
        <v>621</v>
      </c>
      <c r="K1265" s="426" t="s">
        <v>223</v>
      </c>
      <c r="L1265" s="426" t="s">
        <v>1046</v>
      </c>
      <c r="M1265" s="426">
        <v>2022</v>
      </c>
      <c r="N1265" s="426" t="s">
        <v>649</v>
      </c>
      <c r="O1265" s="426" t="s">
        <v>654</v>
      </c>
      <c r="P1265" s="426" t="s">
        <v>651</v>
      </c>
      <c r="Q1265" s="426">
        <v>3</v>
      </c>
      <c r="R1265" s="426">
        <v>352</v>
      </c>
      <c r="S1265" s="426" t="s">
        <v>908</v>
      </c>
      <c r="T1265" s="426">
        <v>2</v>
      </c>
      <c r="U1265" s="426"/>
    </row>
    <row r="1266" ht="13.5" spans="1:21">
      <c r="A1266" s="426" t="s">
        <v>621</v>
      </c>
      <c r="B1266" s="426" t="s">
        <v>223</v>
      </c>
      <c r="C1266" s="426">
        <v>2022</v>
      </c>
      <c r="D1266" s="426" t="s">
        <v>238</v>
      </c>
      <c r="E1266" s="427" t="s">
        <v>235</v>
      </c>
      <c r="F1266" s="426" t="s">
        <v>236</v>
      </c>
      <c r="G1266" s="426" t="s">
        <v>25</v>
      </c>
      <c r="H1266" s="426" t="s">
        <v>105</v>
      </c>
      <c r="I1266" s="426">
        <v>19</v>
      </c>
      <c r="J1266" s="426" t="s">
        <v>621</v>
      </c>
      <c r="K1266" s="426" t="s">
        <v>223</v>
      </c>
      <c r="L1266" s="426" t="s">
        <v>1046</v>
      </c>
      <c r="M1266" s="426">
        <v>2022</v>
      </c>
      <c r="N1266" s="426" t="s">
        <v>649</v>
      </c>
      <c r="O1266" s="426" t="s">
        <v>654</v>
      </c>
      <c r="P1266" s="426" t="s">
        <v>651</v>
      </c>
      <c r="Q1266" s="426">
        <v>4</v>
      </c>
      <c r="R1266" s="426">
        <v>353</v>
      </c>
      <c r="S1266" s="426" t="s">
        <v>909</v>
      </c>
      <c r="T1266" s="426">
        <v>2</v>
      </c>
      <c r="U1266" s="426"/>
    </row>
    <row r="1267" ht="13.5" spans="1:21">
      <c r="A1267" s="426" t="s">
        <v>621</v>
      </c>
      <c r="B1267" s="426" t="s">
        <v>223</v>
      </c>
      <c r="C1267" s="426">
        <v>2022</v>
      </c>
      <c r="D1267" s="426" t="s">
        <v>238</v>
      </c>
      <c r="E1267" s="427" t="s">
        <v>235</v>
      </c>
      <c r="F1267" s="426" t="s">
        <v>236</v>
      </c>
      <c r="G1267" s="426" t="s">
        <v>25</v>
      </c>
      <c r="H1267" s="426" t="s">
        <v>105</v>
      </c>
      <c r="I1267" s="426">
        <v>19</v>
      </c>
      <c r="J1267" s="426" t="s">
        <v>621</v>
      </c>
      <c r="K1267" s="426" t="s">
        <v>223</v>
      </c>
      <c r="L1267" s="426" t="s">
        <v>1046</v>
      </c>
      <c r="M1267" s="426">
        <v>2022</v>
      </c>
      <c r="N1267" s="426" t="s">
        <v>649</v>
      </c>
      <c r="O1267" s="426" t="s">
        <v>654</v>
      </c>
      <c r="P1267" s="426" t="s">
        <v>651</v>
      </c>
      <c r="Q1267" s="426">
        <v>5</v>
      </c>
      <c r="R1267" s="426">
        <v>354</v>
      </c>
      <c r="S1267" s="426" t="s">
        <v>1066</v>
      </c>
      <c r="T1267" s="426">
        <v>2</v>
      </c>
      <c r="U1267" s="426"/>
    </row>
    <row r="1268" ht="13.5" spans="1:21">
      <c r="A1268" s="426" t="s">
        <v>621</v>
      </c>
      <c r="B1268" s="426" t="s">
        <v>223</v>
      </c>
      <c r="C1268" s="426">
        <v>2022</v>
      </c>
      <c r="D1268" s="426" t="s">
        <v>238</v>
      </c>
      <c r="E1268" s="427" t="s">
        <v>235</v>
      </c>
      <c r="F1268" s="426" t="s">
        <v>236</v>
      </c>
      <c r="G1268" s="426" t="s">
        <v>25</v>
      </c>
      <c r="H1268" s="426" t="s">
        <v>105</v>
      </c>
      <c r="I1268" s="426">
        <v>19</v>
      </c>
      <c r="J1268" s="426" t="s">
        <v>621</v>
      </c>
      <c r="K1268" s="426" t="s">
        <v>223</v>
      </c>
      <c r="L1268" s="426" t="s">
        <v>1046</v>
      </c>
      <c r="M1268" s="426">
        <v>2022</v>
      </c>
      <c r="N1268" s="426" t="s">
        <v>649</v>
      </c>
      <c r="O1268" s="426" t="s">
        <v>654</v>
      </c>
      <c r="P1268" s="426" t="s">
        <v>651</v>
      </c>
      <c r="Q1268" s="426">
        <v>6</v>
      </c>
      <c r="R1268" s="426">
        <v>355</v>
      </c>
      <c r="S1268" s="426" t="s">
        <v>911</v>
      </c>
      <c r="T1268" s="426">
        <v>2</v>
      </c>
      <c r="U1268" s="426"/>
    </row>
    <row r="1269" ht="13.5" spans="1:21">
      <c r="A1269" s="426" t="s">
        <v>621</v>
      </c>
      <c r="B1269" s="426" t="s">
        <v>223</v>
      </c>
      <c r="C1269" s="426">
        <v>2022</v>
      </c>
      <c r="D1269" s="426" t="s">
        <v>238</v>
      </c>
      <c r="E1269" s="427" t="s">
        <v>235</v>
      </c>
      <c r="F1269" s="426" t="s">
        <v>236</v>
      </c>
      <c r="G1269" s="426" t="s">
        <v>25</v>
      </c>
      <c r="H1269" s="426" t="s">
        <v>105</v>
      </c>
      <c r="I1269" s="426">
        <v>19</v>
      </c>
      <c r="J1269" s="426" t="s">
        <v>621</v>
      </c>
      <c r="K1269" s="426" t="s">
        <v>223</v>
      </c>
      <c r="L1269" s="426" t="s">
        <v>1046</v>
      </c>
      <c r="M1269" s="426">
        <v>2022</v>
      </c>
      <c r="N1269" s="426" t="s">
        <v>649</v>
      </c>
      <c r="O1269" s="426" t="s">
        <v>654</v>
      </c>
      <c r="P1269" s="426" t="s">
        <v>659</v>
      </c>
      <c r="Q1269" s="426">
        <v>7</v>
      </c>
      <c r="R1269" s="426">
        <v>356</v>
      </c>
      <c r="S1269" s="426" t="s">
        <v>664</v>
      </c>
      <c r="T1269" s="426">
        <v>1</v>
      </c>
      <c r="U1269" s="426"/>
    </row>
    <row r="1270" ht="13.5" spans="1:21">
      <c r="A1270" s="426" t="s">
        <v>621</v>
      </c>
      <c r="B1270" s="426" t="s">
        <v>223</v>
      </c>
      <c r="C1270" s="426">
        <v>2022</v>
      </c>
      <c r="D1270" s="426" t="s">
        <v>238</v>
      </c>
      <c r="E1270" s="427" t="s">
        <v>235</v>
      </c>
      <c r="F1270" s="426" t="s">
        <v>236</v>
      </c>
      <c r="G1270" s="426" t="s">
        <v>25</v>
      </c>
      <c r="H1270" s="426" t="s">
        <v>105</v>
      </c>
      <c r="I1270" s="426">
        <v>19</v>
      </c>
      <c r="J1270" s="426" t="s">
        <v>621</v>
      </c>
      <c r="K1270" s="426" t="s">
        <v>223</v>
      </c>
      <c r="L1270" s="426" t="s">
        <v>1046</v>
      </c>
      <c r="M1270" s="426">
        <v>2022</v>
      </c>
      <c r="N1270" s="426" t="s">
        <v>657</v>
      </c>
      <c r="O1270" s="426" t="s">
        <v>729</v>
      </c>
      <c r="P1270" s="426" t="s">
        <v>651</v>
      </c>
      <c r="Q1270" s="426">
        <v>8</v>
      </c>
      <c r="R1270" s="426">
        <v>357</v>
      </c>
      <c r="S1270" s="426" t="s">
        <v>1089</v>
      </c>
      <c r="T1270" s="426">
        <v>4</v>
      </c>
      <c r="U1270" s="426"/>
    </row>
    <row r="1271" ht="13.5" spans="1:21">
      <c r="A1271" s="426" t="s">
        <v>621</v>
      </c>
      <c r="B1271" s="426" t="s">
        <v>223</v>
      </c>
      <c r="C1271" s="426">
        <v>2022</v>
      </c>
      <c r="D1271" s="426" t="s">
        <v>238</v>
      </c>
      <c r="E1271" s="427" t="s">
        <v>235</v>
      </c>
      <c r="F1271" s="426" t="s">
        <v>236</v>
      </c>
      <c r="G1271" s="426" t="s">
        <v>25</v>
      </c>
      <c r="H1271" s="426" t="s">
        <v>105</v>
      </c>
      <c r="I1271" s="426">
        <v>19</v>
      </c>
      <c r="J1271" s="426" t="s">
        <v>621</v>
      </c>
      <c r="K1271" s="426" t="s">
        <v>223</v>
      </c>
      <c r="L1271" s="426" t="s">
        <v>1046</v>
      </c>
      <c r="M1271" s="426">
        <v>2022</v>
      </c>
      <c r="N1271" s="426" t="s">
        <v>657</v>
      </c>
      <c r="O1271" s="426" t="s">
        <v>729</v>
      </c>
      <c r="P1271" s="426" t="s">
        <v>651</v>
      </c>
      <c r="Q1271" s="426">
        <v>9</v>
      </c>
      <c r="R1271" s="426">
        <v>358</v>
      </c>
      <c r="S1271" s="426" t="s">
        <v>1090</v>
      </c>
      <c r="T1271" s="426">
        <v>4</v>
      </c>
      <c r="U1271" s="426"/>
    </row>
    <row r="1272" ht="13.5" spans="1:21">
      <c r="A1272" s="426" t="s">
        <v>621</v>
      </c>
      <c r="B1272" s="426" t="s">
        <v>223</v>
      </c>
      <c r="C1272" s="426">
        <v>2022</v>
      </c>
      <c r="D1272" s="426" t="s">
        <v>238</v>
      </c>
      <c r="E1272" s="427" t="s">
        <v>235</v>
      </c>
      <c r="F1272" s="426" t="s">
        <v>236</v>
      </c>
      <c r="G1272" s="426" t="s">
        <v>25</v>
      </c>
      <c r="H1272" s="426" t="s">
        <v>105</v>
      </c>
      <c r="I1272" s="426">
        <v>19</v>
      </c>
      <c r="J1272" s="426" t="s">
        <v>621</v>
      </c>
      <c r="K1272" s="426" t="s">
        <v>223</v>
      </c>
      <c r="L1272" s="426" t="s">
        <v>1046</v>
      </c>
      <c r="M1272" s="426">
        <v>2022</v>
      </c>
      <c r="N1272" s="426" t="s">
        <v>657</v>
      </c>
      <c r="O1272" s="426" t="s">
        <v>729</v>
      </c>
      <c r="P1272" s="426" t="s">
        <v>651</v>
      </c>
      <c r="Q1272" s="426">
        <v>10</v>
      </c>
      <c r="R1272" s="426">
        <v>359</v>
      </c>
      <c r="S1272" s="426" t="s">
        <v>1091</v>
      </c>
      <c r="T1272" s="426">
        <v>4</v>
      </c>
      <c r="U1272" s="426"/>
    </row>
    <row r="1273" ht="13.5" spans="1:21">
      <c r="A1273" s="426" t="s">
        <v>621</v>
      </c>
      <c r="B1273" s="426" t="s">
        <v>223</v>
      </c>
      <c r="C1273" s="426">
        <v>2022</v>
      </c>
      <c r="D1273" s="426" t="s">
        <v>238</v>
      </c>
      <c r="E1273" s="427" t="s">
        <v>235</v>
      </c>
      <c r="F1273" s="426" t="s">
        <v>236</v>
      </c>
      <c r="G1273" s="426" t="s">
        <v>25</v>
      </c>
      <c r="H1273" s="426" t="s">
        <v>105</v>
      </c>
      <c r="I1273" s="426">
        <v>19</v>
      </c>
      <c r="J1273" s="426" t="s">
        <v>621</v>
      </c>
      <c r="K1273" s="426" t="s">
        <v>223</v>
      </c>
      <c r="L1273" s="426" t="s">
        <v>1046</v>
      </c>
      <c r="M1273" s="426">
        <v>2022</v>
      </c>
      <c r="N1273" s="426" t="s">
        <v>657</v>
      </c>
      <c r="O1273" s="426" t="s">
        <v>729</v>
      </c>
      <c r="P1273" s="426" t="s">
        <v>651</v>
      </c>
      <c r="Q1273" s="426">
        <v>11</v>
      </c>
      <c r="R1273" s="426">
        <v>360</v>
      </c>
      <c r="S1273" s="426" t="s">
        <v>1092</v>
      </c>
      <c r="T1273" s="426">
        <v>4</v>
      </c>
      <c r="U1273" s="426"/>
    </row>
    <row r="1274" ht="13.5" spans="1:21">
      <c r="A1274" s="426" t="s">
        <v>621</v>
      </c>
      <c r="B1274" s="426" t="s">
        <v>223</v>
      </c>
      <c r="C1274" s="426">
        <v>2022</v>
      </c>
      <c r="D1274" s="426" t="s">
        <v>238</v>
      </c>
      <c r="E1274" s="427" t="s">
        <v>235</v>
      </c>
      <c r="F1274" s="426" t="s">
        <v>236</v>
      </c>
      <c r="G1274" s="426" t="s">
        <v>25</v>
      </c>
      <c r="H1274" s="426" t="s">
        <v>105</v>
      </c>
      <c r="I1274" s="426">
        <v>19</v>
      </c>
      <c r="J1274" s="426" t="s">
        <v>621</v>
      </c>
      <c r="K1274" s="426" t="s">
        <v>223</v>
      </c>
      <c r="L1274" s="426" t="s">
        <v>1046</v>
      </c>
      <c r="M1274" s="426">
        <v>2022</v>
      </c>
      <c r="N1274" s="426" t="s">
        <v>657</v>
      </c>
      <c r="O1274" s="426" t="s">
        <v>666</v>
      </c>
      <c r="P1274" s="426" t="s">
        <v>651</v>
      </c>
      <c r="Q1274" s="426">
        <v>12</v>
      </c>
      <c r="R1274" s="426">
        <v>419</v>
      </c>
      <c r="S1274" s="426" t="s">
        <v>1093</v>
      </c>
      <c r="T1274" s="426"/>
      <c r="U1274" s="426" t="s">
        <v>670</v>
      </c>
    </row>
    <row r="1275" ht="13.5" spans="1:21">
      <c r="A1275" s="426" t="s">
        <v>621</v>
      </c>
      <c r="B1275" s="426" t="s">
        <v>223</v>
      </c>
      <c r="C1275" s="426">
        <v>2022</v>
      </c>
      <c r="D1275" s="426" t="s">
        <v>238</v>
      </c>
      <c r="E1275" s="427" t="s">
        <v>235</v>
      </c>
      <c r="F1275" s="426" t="s">
        <v>236</v>
      </c>
      <c r="G1275" s="426" t="s">
        <v>25</v>
      </c>
      <c r="H1275" s="426" t="s">
        <v>105</v>
      </c>
      <c r="I1275" s="426">
        <v>19</v>
      </c>
      <c r="J1275" s="426" t="s">
        <v>621</v>
      </c>
      <c r="K1275" s="426" t="s">
        <v>223</v>
      </c>
      <c r="L1275" s="426" t="s">
        <v>1046</v>
      </c>
      <c r="M1275" s="426">
        <v>2022</v>
      </c>
      <c r="N1275" s="426" t="s">
        <v>657</v>
      </c>
      <c r="O1275" s="426" t="s">
        <v>666</v>
      </c>
      <c r="P1275" s="426" t="s">
        <v>651</v>
      </c>
      <c r="Q1275" s="426">
        <v>13</v>
      </c>
      <c r="R1275" s="426">
        <v>420</v>
      </c>
      <c r="S1275" s="426" t="s">
        <v>1094</v>
      </c>
      <c r="T1275" s="426"/>
      <c r="U1275" s="426" t="s">
        <v>670</v>
      </c>
    </row>
    <row r="1276" ht="13.5" spans="1:21">
      <c r="A1276" s="426" t="s">
        <v>622</v>
      </c>
      <c r="B1276" s="426" t="s">
        <v>223</v>
      </c>
      <c r="C1276" s="426">
        <v>2022</v>
      </c>
      <c r="D1276" s="426" t="s">
        <v>229</v>
      </c>
      <c r="E1276" s="427" t="s">
        <v>239</v>
      </c>
      <c r="F1276" s="426" t="s">
        <v>240</v>
      </c>
      <c r="G1276" s="426" t="s">
        <v>25</v>
      </c>
      <c r="H1276" s="426" t="s">
        <v>105</v>
      </c>
      <c r="I1276" s="426">
        <v>30</v>
      </c>
      <c r="J1276" s="426" t="s">
        <v>622</v>
      </c>
      <c r="K1276" s="426" t="s">
        <v>223</v>
      </c>
      <c r="L1276" s="426" t="s">
        <v>1070</v>
      </c>
      <c r="M1276" s="426">
        <v>2022</v>
      </c>
      <c r="N1276" s="426" t="s">
        <v>649</v>
      </c>
      <c r="O1276" s="426" t="s">
        <v>650</v>
      </c>
      <c r="P1276" s="426" t="s">
        <v>651</v>
      </c>
      <c r="Q1276" s="426">
        <v>1</v>
      </c>
      <c r="R1276" s="426">
        <v>361</v>
      </c>
      <c r="S1276" s="426" t="s">
        <v>906</v>
      </c>
      <c r="T1276" s="426">
        <v>2</v>
      </c>
      <c r="U1276" s="426"/>
    </row>
    <row r="1277" ht="13.5" spans="1:21">
      <c r="A1277" s="426" t="s">
        <v>622</v>
      </c>
      <c r="B1277" s="426" t="s">
        <v>223</v>
      </c>
      <c r="C1277" s="426">
        <v>2022</v>
      </c>
      <c r="D1277" s="426" t="s">
        <v>229</v>
      </c>
      <c r="E1277" s="427" t="s">
        <v>239</v>
      </c>
      <c r="F1277" s="426" t="s">
        <v>240</v>
      </c>
      <c r="G1277" s="426" t="s">
        <v>25</v>
      </c>
      <c r="H1277" s="426" t="s">
        <v>105</v>
      </c>
      <c r="I1277" s="426">
        <v>30</v>
      </c>
      <c r="J1277" s="426" t="s">
        <v>622</v>
      </c>
      <c r="K1277" s="426" t="s">
        <v>223</v>
      </c>
      <c r="L1277" s="426" t="s">
        <v>1070</v>
      </c>
      <c r="M1277" s="426">
        <v>2022</v>
      </c>
      <c r="N1277" s="426" t="s">
        <v>649</v>
      </c>
      <c r="O1277" s="426" t="s">
        <v>654</v>
      </c>
      <c r="P1277" s="426" t="s">
        <v>651</v>
      </c>
      <c r="Q1277" s="426">
        <v>2</v>
      </c>
      <c r="R1277" s="426">
        <v>362</v>
      </c>
      <c r="S1277" s="426" t="s">
        <v>907</v>
      </c>
      <c r="T1277" s="426">
        <v>2</v>
      </c>
      <c r="U1277" s="426"/>
    </row>
    <row r="1278" ht="13.5" spans="1:21">
      <c r="A1278" s="426" t="s">
        <v>622</v>
      </c>
      <c r="B1278" s="426" t="s">
        <v>223</v>
      </c>
      <c r="C1278" s="426">
        <v>2022</v>
      </c>
      <c r="D1278" s="426" t="s">
        <v>229</v>
      </c>
      <c r="E1278" s="427" t="s">
        <v>239</v>
      </c>
      <c r="F1278" s="426" t="s">
        <v>240</v>
      </c>
      <c r="G1278" s="426" t="s">
        <v>25</v>
      </c>
      <c r="H1278" s="426" t="s">
        <v>105</v>
      </c>
      <c r="I1278" s="426">
        <v>30</v>
      </c>
      <c r="J1278" s="426" t="s">
        <v>622</v>
      </c>
      <c r="K1278" s="426" t="s">
        <v>223</v>
      </c>
      <c r="L1278" s="426" t="s">
        <v>1070</v>
      </c>
      <c r="M1278" s="426">
        <v>2022</v>
      </c>
      <c r="N1278" s="426" t="s">
        <v>649</v>
      </c>
      <c r="O1278" s="426" t="s">
        <v>654</v>
      </c>
      <c r="P1278" s="426" t="s">
        <v>651</v>
      </c>
      <c r="Q1278" s="426">
        <v>3</v>
      </c>
      <c r="R1278" s="426">
        <v>363</v>
      </c>
      <c r="S1278" s="426" t="s">
        <v>908</v>
      </c>
      <c r="T1278" s="426">
        <v>2</v>
      </c>
      <c r="U1278" s="426"/>
    </row>
    <row r="1279" ht="13.5" spans="1:21">
      <c r="A1279" s="426" t="s">
        <v>622</v>
      </c>
      <c r="B1279" s="426" t="s">
        <v>223</v>
      </c>
      <c r="C1279" s="426">
        <v>2022</v>
      </c>
      <c r="D1279" s="426" t="s">
        <v>229</v>
      </c>
      <c r="E1279" s="427" t="s">
        <v>239</v>
      </c>
      <c r="F1279" s="426" t="s">
        <v>240</v>
      </c>
      <c r="G1279" s="426" t="s">
        <v>25</v>
      </c>
      <c r="H1279" s="426" t="s">
        <v>105</v>
      </c>
      <c r="I1279" s="426">
        <v>30</v>
      </c>
      <c r="J1279" s="426" t="s">
        <v>622</v>
      </c>
      <c r="K1279" s="426" t="s">
        <v>223</v>
      </c>
      <c r="L1279" s="426" t="s">
        <v>1070</v>
      </c>
      <c r="M1279" s="426">
        <v>2022</v>
      </c>
      <c r="N1279" s="426" t="s">
        <v>649</v>
      </c>
      <c r="O1279" s="426" t="s">
        <v>654</v>
      </c>
      <c r="P1279" s="426" t="s">
        <v>651</v>
      </c>
      <c r="Q1279" s="426">
        <v>4</v>
      </c>
      <c r="R1279" s="426">
        <v>364</v>
      </c>
      <c r="S1279" s="426" t="s">
        <v>909</v>
      </c>
      <c r="T1279" s="426">
        <v>2</v>
      </c>
      <c r="U1279" s="426"/>
    </row>
    <row r="1280" ht="13.5" spans="1:21">
      <c r="A1280" s="426" t="s">
        <v>622</v>
      </c>
      <c r="B1280" s="426" t="s">
        <v>223</v>
      </c>
      <c r="C1280" s="426">
        <v>2022</v>
      </c>
      <c r="D1280" s="426" t="s">
        <v>229</v>
      </c>
      <c r="E1280" s="427" t="s">
        <v>239</v>
      </c>
      <c r="F1280" s="426" t="s">
        <v>240</v>
      </c>
      <c r="G1280" s="426" t="s">
        <v>25</v>
      </c>
      <c r="H1280" s="426" t="s">
        <v>105</v>
      </c>
      <c r="I1280" s="426">
        <v>30</v>
      </c>
      <c r="J1280" s="426" t="s">
        <v>622</v>
      </c>
      <c r="K1280" s="426" t="s">
        <v>223</v>
      </c>
      <c r="L1280" s="426" t="s">
        <v>1070</v>
      </c>
      <c r="M1280" s="426">
        <v>2022</v>
      </c>
      <c r="N1280" s="426" t="s">
        <v>649</v>
      </c>
      <c r="O1280" s="426" t="s">
        <v>654</v>
      </c>
      <c r="P1280" s="426" t="s">
        <v>651</v>
      </c>
      <c r="Q1280" s="426">
        <v>5</v>
      </c>
      <c r="R1280" s="426">
        <v>365</v>
      </c>
      <c r="S1280" s="426" t="s">
        <v>1066</v>
      </c>
      <c r="T1280" s="426">
        <v>2</v>
      </c>
      <c r="U1280" s="426"/>
    </row>
    <row r="1281" ht="13.5" spans="1:21">
      <c r="A1281" s="426" t="s">
        <v>622</v>
      </c>
      <c r="B1281" s="426" t="s">
        <v>223</v>
      </c>
      <c r="C1281" s="426">
        <v>2022</v>
      </c>
      <c r="D1281" s="426" t="s">
        <v>229</v>
      </c>
      <c r="E1281" s="427" t="s">
        <v>239</v>
      </c>
      <c r="F1281" s="426" t="s">
        <v>240</v>
      </c>
      <c r="G1281" s="426" t="s">
        <v>25</v>
      </c>
      <c r="H1281" s="426" t="s">
        <v>105</v>
      </c>
      <c r="I1281" s="426">
        <v>30</v>
      </c>
      <c r="J1281" s="426" t="s">
        <v>622</v>
      </c>
      <c r="K1281" s="426" t="s">
        <v>223</v>
      </c>
      <c r="L1281" s="426" t="s">
        <v>1070</v>
      </c>
      <c r="M1281" s="426">
        <v>2022</v>
      </c>
      <c r="N1281" s="426" t="s">
        <v>649</v>
      </c>
      <c r="O1281" s="426" t="s">
        <v>654</v>
      </c>
      <c r="P1281" s="426" t="s">
        <v>651</v>
      </c>
      <c r="Q1281" s="426">
        <v>6</v>
      </c>
      <c r="R1281" s="426">
        <v>366</v>
      </c>
      <c r="S1281" s="426" t="s">
        <v>911</v>
      </c>
      <c r="T1281" s="426">
        <v>2</v>
      </c>
      <c r="U1281" s="426"/>
    </row>
    <row r="1282" ht="13.5" spans="1:21">
      <c r="A1282" s="426" t="s">
        <v>622</v>
      </c>
      <c r="B1282" s="426" t="s">
        <v>223</v>
      </c>
      <c r="C1282" s="426">
        <v>2022</v>
      </c>
      <c r="D1282" s="426" t="s">
        <v>229</v>
      </c>
      <c r="E1282" s="427" t="s">
        <v>239</v>
      </c>
      <c r="F1282" s="426" t="s">
        <v>240</v>
      </c>
      <c r="G1282" s="426" t="s">
        <v>25</v>
      </c>
      <c r="H1282" s="426" t="s">
        <v>105</v>
      </c>
      <c r="I1282" s="426">
        <v>30</v>
      </c>
      <c r="J1282" s="426" t="s">
        <v>622</v>
      </c>
      <c r="K1282" s="426" t="s">
        <v>223</v>
      </c>
      <c r="L1282" s="426" t="s">
        <v>1070</v>
      </c>
      <c r="M1282" s="426">
        <v>2022</v>
      </c>
      <c r="N1282" s="426" t="s">
        <v>649</v>
      </c>
      <c r="O1282" s="426" t="s">
        <v>654</v>
      </c>
      <c r="P1282" s="426" t="s">
        <v>651</v>
      </c>
      <c r="Q1282" s="426">
        <v>7</v>
      </c>
      <c r="R1282" s="426">
        <v>367</v>
      </c>
      <c r="S1282" s="426" t="s">
        <v>1095</v>
      </c>
      <c r="T1282" s="426">
        <v>1</v>
      </c>
      <c r="U1282" s="426"/>
    </row>
    <row r="1283" ht="13.5" spans="1:21">
      <c r="A1283" s="426" t="s">
        <v>622</v>
      </c>
      <c r="B1283" s="426" t="s">
        <v>223</v>
      </c>
      <c r="C1283" s="426">
        <v>2022</v>
      </c>
      <c r="D1283" s="426" t="s">
        <v>229</v>
      </c>
      <c r="E1283" s="427" t="s">
        <v>239</v>
      </c>
      <c r="F1283" s="426" t="s">
        <v>240</v>
      </c>
      <c r="G1283" s="426" t="s">
        <v>25</v>
      </c>
      <c r="H1283" s="426" t="s">
        <v>105</v>
      </c>
      <c r="I1283" s="426">
        <v>30</v>
      </c>
      <c r="J1283" s="426" t="s">
        <v>622</v>
      </c>
      <c r="K1283" s="426" t="s">
        <v>223</v>
      </c>
      <c r="L1283" s="426" t="s">
        <v>1070</v>
      </c>
      <c r="M1283" s="426">
        <v>2022</v>
      </c>
      <c r="N1283" s="426" t="s">
        <v>649</v>
      </c>
      <c r="O1283" s="426" t="s">
        <v>654</v>
      </c>
      <c r="P1283" s="426" t="s">
        <v>659</v>
      </c>
      <c r="Q1283" s="426">
        <v>8</v>
      </c>
      <c r="R1283" s="426">
        <v>368</v>
      </c>
      <c r="S1283" s="426" t="s">
        <v>868</v>
      </c>
      <c r="T1283" s="426">
        <v>1</v>
      </c>
      <c r="U1283" s="426"/>
    </row>
    <row r="1284" ht="13.5" spans="1:21">
      <c r="A1284" s="426" t="s">
        <v>622</v>
      </c>
      <c r="B1284" s="426" t="s">
        <v>223</v>
      </c>
      <c r="C1284" s="426">
        <v>2022</v>
      </c>
      <c r="D1284" s="426" t="s">
        <v>229</v>
      </c>
      <c r="E1284" s="427" t="s">
        <v>239</v>
      </c>
      <c r="F1284" s="426" t="s">
        <v>240</v>
      </c>
      <c r="G1284" s="426" t="s">
        <v>25</v>
      </c>
      <c r="H1284" s="426" t="s">
        <v>105</v>
      </c>
      <c r="I1284" s="426">
        <v>30</v>
      </c>
      <c r="J1284" s="426" t="s">
        <v>622</v>
      </c>
      <c r="K1284" s="426" t="s">
        <v>223</v>
      </c>
      <c r="L1284" s="426" t="s">
        <v>1070</v>
      </c>
      <c r="M1284" s="426">
        <v>2022</v>
      </c>
      <c r="N1284" s="426" t="s">
        <v>657</v>
      </c>
      <c r="O1284" s="426" t="s">
        <v>729</v>
      </c>
      <c r="P1284" s="426" t="s">
        <v>651</v>
      </c>
      <c r="Q1284" s="426">
        <v>9</v>
      </c>
      <c r="R1284" s="426">
        <v>369</v>
      </c>
      <c r="S1284" s="426" t="s">
        <v>933</v>
      </c>
      <c r="T1284" s="426">
        <v>2</v>
      </c>
      <c r="U1284" s="426"/>
    </row>
    <row r="1285" ht="13.5" spans="1:21">
      <c r="A1285" s="426" t="s">
        <v>622</v>
      </c>
      <c r="B1285" s="426" t="s">
        <v>223</v>
      </c>
      <c r="C1285" s="426">
        <v>2022</v>
      </c>
      <c r="D1285" s="426" t="s">
        <v>229</v>
      </c>
      <c r="E1285" s="427" t="s">
        <v>239</v>
      </c>
      <c r="F1285" s="426" t="s">
        <v>240</v>
      </c>
      <c r="G1285" s="426" t="s">
        <v>25</v>
      </c>
      <c r="H1285" s="426" t="s">
        <v>105</v>
      </c>
      <c r="I1285" s="426">
        <v>30</v>
      </c>
      <c r="J1285" s="426" t="s">
        <v>622</v>
      </c>
      <c r="K1285" s="426" t="s">
        <v>223</v>
      </c>
      <c r="L1285" s="426" t="s">
        <v>1070</v>
      </c>
      <c r="M1285" s="426">
        <v>2022</v>
      </c>
      <c r="N1285" s="426" t="s">
        <v>657</v>
      </c>
      <c r="O1285" s="426" t="s">
        <v>729</v>
      </c>
      <c r="P1285" s="426" t="s">
        <v>651</v>
      </c>
      <c r="Q1285" s="426">
        <v>10</v>
      </c>
      <c r="R1285" s="426">
        <v>370</v>
      </c>
      <c r="S1285" s="426" t="s">
        <v>1096</v>
      </c>
      <c r="T1285" s="426">
        <v>4</v>
      </c>
      <c r="U1285" s="426"/>
    </row>
    <row r="1286" ht="13.5" spans="1:21">
      <c r="A1286" s="426" t="s">
        <v>622</v>
      </c>
      <c r="B1286" s="426" t="s">
        <v>223</v>
      </c>
      <c r="C1286" s="426">
        <v>2022</v>
      </c>
      <c r="D1286" s="426" t="s">
        <v>229</v>
      </c>
      <c r="E1286" s="427" t="s">
        <v>239</v>
      </c>
      <c r="F1286" s="426" t="s">
        <v>240</v>
      </c>
      <c r="G1286" s="426" t="s">
        <v>25</v>
      </c>
      <c r="H1286" s="426" t="s">
        <v>105</v>
      </c>
      <c r="I1286" s="426">
        <v>30</v>
      </c>
      <c r="J1286" s="426" t="s">
        <v>622</v>
      </c>
      <c r="K1286" s="426" t="s">
        <v>223</v>
      </c>
      <c r="L1286" s="426" t="s">
        <v>1070</v>
      </c>
      <c r="M1286" s="426">
        <v>2022</v>
      </c>
      <c r="N1286" s="426" t="s">
        <v>657</v>
      </c>
      <c r="O1286" s="426" t="s">
        <v>729</v>
      </c>
      <c r="P1286" s="426" t="s">
        <v>651</v>
      </c>
      <c r="Q1286" s="426">
        <v>11</v>
      </c>
      <c r="R1286" s="426">
        <v>371</v>
      </c>
      <c r="S1286" s="426" t="s">
        <v>1097</v>
      </c>
      <c r="T1286" s="426">
        <v>4</v>
      </c>
      <c r="U1286" s="426"/>
    </row>
    <row r="1287" ht="13.5" spans="1:21">
      <c r="A1287" s="426" t="s">
        <v>622</v>
      </c>
      <c r="B1287" s="426" t="s">
        <v>223</v>
      </c>
      <c r="C1287" s="426">
        <v>2022</v>
      </c>
      <c r="D1287" s="426" t="s">
        <v>229</v>
      </c>
      <c r="E1287" s="427" t="s">
        <v>239</v>
      </c>
      <c r="F1287" s="426" t="s">
        <v>240</v>
      </c>
      <c r="G1287" s="426" t="s">
        <v>25</v>
      </c>
      <c r="H1287" s="426" t="s">
        <v>105</v>
      </c>
      <c r="I1287" s="426">
        <v>30</v>
      </c>
      <c r="J1287" s="426" t="s">
        <v>622</v>
      </c>
      <c r="K1287" s="426" t="s">
        <v>223</v>
      </c>
      <c r="L1287" s="426" t="s">
        <v>1070</v>
      </c>
      <c r="M1287" s="426">
        <v>2022</v>
      </c>
      <c r="N1287" s="426" t="s">
        <v>657</v>
      </c>
      <c r="O1287" s="426" t="s">
        <v>762</v>
      </c>
      <c r="P1287" s="426" t="s">
        <v>651</v>
      </c>
      <c r="Q1287" s="426">
        <v>12</v>
      </c>
      <c r="R1287" s="426">
        <v>372</v>
      </c>
      <c r="S1287" s="426" t="s">
        <v>1098</v>
      </c>
      <c r="T1287" s="426">
        <v>4</v>
      </c>
      <c r="U1287" s="426"/>
    </row>
    <row r="1288" ht="13.5" spans="1:21">
      <c r="A1288" s="426" t="s">
        <v>622</v>
      </c>
      <c r="B1288" s="426" t="s">
        <v>223</v>
      </c>
      <c r="C1288" s="426">
        <v>2022</v>
      </c>
      <c r="D1288" s="426" t="s">
        <v>229</v>
      </c>
      <c r="E1288" s="427" t="s">
        <v>239</v>
      </c>
      <c r="F1288" s="426" t="s">
        <v>240</v>
      </c>
      <c r="G1288" s="426" t="s">
        <v>25</v>
      </c>
      <c r="H1288" s="426" t="s">
        <v>105</v>
      </c>
      <c r="I1288" s="426">
        <v>30</v>
      </c>
      <c r="J1288" s="426" t="s">
        <v>622</v>
      </c>
      <c r="K1288" s="426" t="s">
        <v>223</v>
      </c>
      <c r="L1288" s="426" t="s">
        <v>1070</v>
      </c>
      <c r="M1288" s="426">
        <v>2022</v>
      </c>
      <c r="N1288" s="426" t="s">
        <v>657</v>
      </c>
      <c r="O1288" s="426" t="s">
        <v>666</v>
      </c>
      <c r="P1288" s="426" t="s">
        <v>651</v>
      </c>
      <c r="Q1288" s="426">
        <v>13</v>
      </c>
      <c r="R1288" s="426">
        <v>421</v>
      </c>
      <c r="S1288" s="426" t="s">
        <v>1099</v>
      </c>
      <c r="T1288" s="426"/>
      <c r="U1288" s="426" t="s">
        <v>668</v>
      </c>
    </row>
    <row r="1289" ht="13.5" spans="1:21">
      <c r="A1289" s="426" t="s">
        <v>623</v>
      </c>
      <c r="B1289" s="426" t="s">
        <v>223</v>
      </c>
      <c r="C1289" s="426">
        <v>2022</v>
      </c>
      <c r="D1289" s="426" t="s">
        <v>279</v>
      </c>
      <c r="E1289" s="427" t="s">
        <v>362</v>
      </c>
      <c r="F1289" s="426" t="s">
        <v>363</v>
      </c>
      <c r="G1289" s="426" t="s">
        <v>25</v>
      </c>
      <c r="H1289" s="426" t="s">
        <v>364</v>
      </c>
      <c r="I1289" s="426">
        <v>36</v>
      </c>
      <c r="J1289" s="426" t="s">
        <v>623</v>
      </c>
      <c r="K1289" s="426" t="s">
        <v>223</v>
      </c>
      <c r="L1289" s="426" t="s">
        <v>885</v>
      </c>
      <c r="M1289" s="426">
        <v>2022</v>
      </c>
      <c r="N1289" s="426" t="s">
        <v>649</v>
      </c>
      <c r="O1289" s="426" t="s">
        <v>650</v>
      </c>
      <c r="P1289" s="426" t="s">
        <v>651</v>
      </c>
      <c r="Q1289" s="426">
        <v>32</v>
      </c>
      <c r="R1289" s="426">
        <v>373</v>
      </c>
      <c r="S1289" s="426" t="s">
        <v>906</v>
      </c>
      <c r="T1289" s="426">
        <v>2</v>
      </c>
      <c r="U1289" s="426"/>
    </row>
    <row r="1290" ht="13.5" spans="1:21">
      <c r="A1290" s="426" t="s">
        <v>623</v>
      </c>
      <c r="B1290" s="426" t="s">
        <v>223</v>
      </c>
      <c r="C1290" s="426">
        <v>2022</v>
      </c>
      <c r="D1290" s="426" t="s">
        <v>279</v>
      </c>
      <c r="E1290" s="427" t="s">
        <v>362</v>
      </c>
      <c r="F1290" s="426" t="s">
        <v>363</v>
      </c>
      <c r="G1290" s="426" t="s">
        <v>25</v>
      </c>
      <c r="H1290" s="426" t="s">
        <v>364</v>
      </c>
      <c r="I1290" s="426">
        <v>36</v>
      </c>
      <c r="J1290" s="426" t="s">
        <v>623</v>
      </c>
      <c r="K1290" s="426" t="s">
        <v>223</v>
      </c>
      <c r="L1290" s="426" t="s">
        <v>885</v>
      </c>
      <c r="M1290" s="426">
        <v>2022</v>
      </c>
      <c r="N1290" s="426" t="s">
        <v>649</v>
      </c>
      <c r="O1290" s="426" t="s">
        <v>654</v>
      </c>
      <c r="P1290" s="426" t="s">
        <v>651</v>
      </c>
      <c r="Q1290" s="426">
        <v>33</v>
      </c>
      <c r="R1290" s="426">
        <v>374</v>
      </c>
      <c r="S1290" s="426" t="s">
        <v>1100</v>
      </c>
      <c r="T1290" s="426">
        <v>2</v>
      </c>
      <c r="U1290" s="426"/>
    </row>
    <row r="1291" ht="13.5" spans="1:21">
      <c r="A1291" s="426" t="s">
        <v>623</v>
      </c>
      <c r="B1291" s="426" t="s">
        <v>223</v>
      </c>
      <c r="C1291" s="426">
        <v>2022</v>
      </c>
      <c r="D1291" s="426" t="s">
        <v>279</v>
      </c>
      <c r="E1291" s="427" t="s">
        <v>362</v>
      </c>
      <c r="F1291" s="426" t="s">
        <v>363</v>
      </c>
      <c r="G1291" s="426" t="s">
        <v>25</v>
      </c>
      <c r="H1291" s="426" t="s">
        <v>364</v>
      </c>
      <c r="I1291" s="426">
        <v>36</v>
      </c>
      <c r="J1291" s="426" t="s">
        <v>623</v>
      </c>
      <c r="K1291" s="426" t="s">
        <v>223</v>
      </c>
      <c r="L1291" s="426" t="s">
        <v>885</v>
      </c>
      <c r="M1291" s="426">
        <v>2022</v>
      </c>
      <c r="N1291" s="426" t="s">
        <v>649</v>
      </c>
      <c r="O1291" s="426" t="s">
        <v>654</v>
      </c>
      <c r="P1291" s="426" t="s">
        <v>651</v>
      </c>
      <c r="Q1291" s="426">
        <v>34</v>
      </c>
      <c r="R1291" s="426">
        <v>375</v>
      </c>
      <c r="S1291" s="426" t="s">
        <v>1101</v>
      </c>
      <c r="T1291" s="426">
        <v>2</v>
      </c>
      <c r="U1291" s="426"/>
    </row>
    <row r="1292" ht="13.5" spans="1:21">
      <c r="A1292" s="426" t="s">
        <v>623</v>
      </c>
      <c r="B1292" s="426" t="s">
        <v>223</v>
      </c>
      <c r="C1292" s="426">
        <v>2022</v>
      </c>
      <c r="D1292" s="426" t="s">
        <v>279</v>
      </c>
      <c r="E1292" s="427" t="s">
        <v>362</v>
      </c>
      <c r="F1292" s="426" t="s">
        <v>363</v>
      </c>
      <c r="G1292" s="426" t="s">
        <v>25</v>
      </c>
      <c r="H1292" s="426" t="s">
        <v>364</v>
      </c>
      <c r="I1292" s="426">
        <v>36</v>
      </c>
      <c r="J1292" s="426" t="s">
        <v>623</v>
      </c>
      <c r="K1292" s="426" t="s">
        <v>223</v>
      </c>
      <c r="L1292" s="426" t="s">
        <v>885</v>
      </c>
      <c r="M1292" s="426">
        <v>2022</v>
      </c>
      <c r="N1292" s="426" t="s">
        <v>649</v>
      </c>
      <c r="O1292" s="426" t="s">
        <v>654</v>
      </c>
      <c r="P1292" s="426" t="s">
        <v>651</v>
      </c>
      <c r="Q1292" s="426">
        <v>35</v>
      </c>
      <c r="R1292" s="426">
        <v>376</v>
      </c>
      <c r="S1292" s="426" t="s">
        <v>1102</v>
      </c>
      <c r="T1292" s="426">
        <v>2</v>
      </c>
      <c r="U1292" s="426"/>
    </row>
    <row r="1293" ht="13.5" spans="1:21">
      <c r="A1293" s="426" t="s">
        <v>623</v>
      </c>
      <c r="B1293" s="426" t="s">
        <v>223</v>
      </c>
      <c r="C1293" s="426">
        <v>2022</v>
      </c>
      <c r="D1293" s="426" t="s">
        <v>279</v>
      </c>
      <c r="E1293" s="427" t="s">
        <v>362</v>
      </c>
      <c r="F1293" s="426" t="s">
        <v>363</v>
      </c>
      <c r="G1293" s="426" t="s">
        <v>25</v>
      </c>
      <c r="H1293" s="426" t="s">
        <v>364</v>
      </c>
      <c r="I1293" s="426">
        <v>36</v>
      </c>
      <c r="J1293" s="426" t="s">
        <v>623</v>
      </c>
      <c r="K1293" s="426" t="s">
        <v>223</v>
      </c>
      <c r="L1293" s="426" t="s">
        <v>885</v>
      </c>
      <c r="M1293" s="426">
        <v>2022</v>
      </c>
      <c r="N1293" s="426" t="s">
        <v>649</v>
      </c>
      <c r="O1293" s="426" t="s">
        <v>654</v>
      </c>
      <c r="P1293" s="426" t="s">
        <v>651</v>
      </c>
      <c r="Q1293" s="426">
        <v>36</v>
      </c>
      <c r="R1293" s="426">
        <v>377</v>
      </c>
      <c r="S1293" s="426" t="s">
        <v>911</v>
      </c>
      <c r="T1293" s="426">
        <v>2</v>
      </c>
      <c r="U1293" s="426"/>
    </row>
    <row r="1294" ht="13.5" spans="1:21">
      <c r="A1294" s="426" t="s">
        <v>623</v>
      </c>
      <c r="B1294" s="426" t="s">
        <v>223</v>
      </c>
      <c r="C1294" s="426">
        <v>2022</v>
      </c>
      <c r="D1294" s="426" t="s">
        <v>279</v>
      </c>
      <c r="E1294" s="427" t="s">
        <v>362</v>
      </c>
      <c r="F1294" s="426" t="s">
        <v>363</v>
      </c>
      <c r="G1294" s="426" t="s">
        <v>25</v>
      </c>
      <c r="H1294" s="426" t="s">
        <v>364</v>
      </c>
      <c r="I1294" s="426">
        <v>36</v>
      </c>
      <c r="J1294" s="426" t="s">
        <v>623</v>
      </c>
      <c r="K1294" s="426" t="s">
        <v>223</v>
      </c>
      <c r="L1294" s="426" t="s">
        <v>885</v>
      </c>
      <c r="M1294" s="426">
        <v>2022</v>
      </c>
      <c r="N1294" s="426" t="s">
        <v>657</v>
      </c>
      <c r="O1294" s="426" t="s">
        <v>729</v>
      </c>
      <c r="P1294" s="426" t="s">
        <v>651</v>
      </c>
      <c r="Q1294" s="426">
        <v>37</v>
      </c>
      <c r="R1294" s="426">
        <v>378</v>
      </c>
      <c r="S1294" s="426" t="s">
        <v>1103</v>
      </c>
      <c r="T1294" s="426">
        <v>2</v>
      </c>
      <c r="U1294" s="426"/>
    </row>
    <row r="1295" ht="13.5" spans="1:21">
      <c r="A1295" s="426" t="s">
        <v>623</v>
      </c>
      <c r="B1295" s="426" t="s">
        <v>223</v>
      </c>
      <c r="C1295" s="426">
        <v>2022</v>
      </c>
      <c r="D1295" s="426" t="s">
        <v>279</v>
      </c>
      <c r="E1295" s="427" t="s">
        <v>362</v>
      </c>
      <c r="F1295" s="426" t="s">
        <v>363</v>
      </c>
      <c r="G1295" s="426" t="s">
        <v>25</v>
      </c>
      <c r="H1295" s="426" t="s">
        <v>364</v>
      </c>
      <c r="I1295" s="426">
        <v>36</v>
      </c>
      <c r="J1295" s="426" t="s">
        <v>623</v>
      </c>
      <c r="K1295" s="426" t="s">
        <v>223</v>
      </c>
      <c r="L1295" s="426" t="s">
        <v>885</v>
      </c>
      <c r="M1295" s="426">
        <v>2022</v>
      </c>
      <c r="N1295" s="426" t="s">
        <v>657</v>
      </c>
      <c r="O1295" s="426" t="s">
        <v>729</v>
      </c>
      <c r="P1295" s="426" t="s">
        <v>651</v>
      </c>
      <c r="Q1295" s="426">
        <v>38</v>
      </c>
      <c r="R1295" s="426">
        <v>379</v>
      </c>
      <c r="S1295" s="426" t="s">
        <v>1104</v>
      </c>
      <c r="T1295" s="426">
        <v>4</v>
      </c>
      <c r="U1295" s="426"/>
    </row>
    <row r="1296" ht="13.5" spans="1:21">
      <c r="A1296" s="426" t="s">
        <v>623</v>
      </c>
      <c r="B1296" s="426" t="s">
        <v>223</v>
      </c>
      <c r="C1296" s="426">
        <v>2022</v>
      </c>
      <c r="D1296" s="426" t="s">
        <v>279</v>
      </c>
      <c r="E1296" s="427" t="s">
        <v>362</v>
      </c>
      <c r="F1296" s="426" t="s">
        <v>363</v>
      </c>
      <c r="G1296" s="426" t="s">
        <v>25</v>
      </c>
      <c r="H1296" s="426" t="s">
        <v>364</v>
      </c>
      <c r="I1296" s="426">
        <v>36</v>
      </c>
      <c r="J1296" s="426" t="s">
        <v>623</v>
      </c>
      <c r="K1296" s="426" t="s">
        <v>223</v>
      </c>
      <c r="L1296" s="426" t="s">
        <v>885</v>
      </c>
      <c r="M1296" s="426">
        <v>2022</v>
      </c>
      <c r="N1296" s="426" t="s">
        <v>657</v>
      </c>
      <c r="O1296" s="426" t="s">
        <v>762</v>
      </c>
      <c r="P1296" s="426" t="s">
        <v>651</v>
      </c>
      <c r="Q1296" s="426">
        <v>39</v>
      </c>
      <c r="R1296" s="426">
        <v>380</v>
      </c>
      <c r="S1296" s="426" t="s">
        <v>981</v>
      </c>
      <c r="T1296" s="426">
        <v>4</v>
      </c>
      <c r="U1296" s="426"/>
    </row>
    <row r="1297" ht="13.5" spans="1:21">
      <c r="A1297" s="426" t="s">
        <v>623</v>
      </c>
      <c r="B1297" s="426" t="s">
        <v>223</v>
      </c>
      <c r="C1297" s="426">
        <v>2022</v>
      </c>
      <c r="D1297" s="426" t="s">
        <v>279</v>
      </c>
      <c r="E1297" s="427" t="s">
        <v>362</v>
      </c>
      <c r="F1297" s="426" t="s">
        <v>363</v>
      </c>
      <c r="G1297" s="426" t="s">
        <v>25</v>
      </c>
      <c r="H1297" s="426" t="s">
        <v>364</v>
      </c>
      <c r="I1297" s="426">
        <v>36</v>
      </c>
      <c r="J1297" s="426" t="s">
        <v>623</v>
      </c>
      <c r="K1297" s="426" t="s">
        <v>223</v>
      </c>
      <c r="L1297" s="426" t="s">
        <v>885</v>
      </c>
      <c r="M1297" s="426">
        <v>2022</v>
      </c>
      <c r="N1297" s="426" t="s">
        <v>657</v>
      </c>
      <c r="O1297" s="426" t="s">
        <v>762</v>
      </c>
      <c r="P1297" s="426" t="s">
        <v>651</v>
      </c>
      <c r="Q1297" s="426">
        <v>40</v>
      </c>
      <c r="R1297" s="426">
        <v>381</v>
      </c>
      <c r="S1297" s="426" t="s">
        <v>982</v>
      </c>
      <c r="T1297" s="426">
        <v>4</v>
      </c>
      <c r="U1297" s="426"/>
    </row>
    <row r="1298" ht="13.5" spans="1:21">
      <c r="A1298" s="426" t="s">
        <v>623</v>
      </c>
      <c r="B1298" s="426" t="s">
        <v>223</v>
      </c>
      <c r="C1298" s="426">
        <v>2022</v>
      </c>
      <c r="D1298" s="426" t="s">
        <v>279</v>
      </c>
      <c r="E1298" s="427" t="s">
        <v>362</v>
      </c>
      <c r="F1298" s="426" t="s">
        <v>363</v>
      </c>
      <c r="G1298" s="426" t="s">
        <v>25</v>
      </c>
      <c r="H1298" s="426" t="s">
        <v>364</v>
      </c>
      <c r="I1298" s="426">
        <v>36</v>
      </c>
      <c r="J1298" s="426" t="s">
        <v>623</v>
      </c>
      <c r="K1298" s="426" t="s">
        <v>223</v>
      </c>
      <c r="L1298" s="426" t="s">
        <v>885</v>
      </c>
      <c r="M1298" s="426">
        <v>2022</v>
      </c>
      <c r="N1298" s="426" t="s">
        <v>657</v>
      </c>
      <c r="O1298" s="426" t="s">
        <v>762</v>
      </c>
      <c r="P1298" s="426" t="s">
        <v>651</v>
      </c>
      <c r="Q1298" s="426">
        <v>41</v>
      </c>
      <c r="R1298" s="426">
        <v>382</v>
      </c>
      <c r="S1298" s="426" t="s">
        <v>1105</v>
      </c>
      <c r="T1298" s="426">
        <v>2</v>
      </c>
      <c r="U1298" s="426"/>
    </row>
    <row r="1299" ht="13.5" spans="1:21">
      <c r="A1299" s="426" t="s">
        <v>623</v>
      </c>
      <c r="B1299" s="426" t="s">
        <v>223</v>
      </c>
      <c r="C1299" s="426">
        <v>2022</v>
      </c>
      <c r="D1299" s="426" t="s">
        <v>279</v>
      </c>
      <c r="E1299" s="427" t="s">
        <v>362</v>
      </c>
      <c r="F1299" s="426" t="s">
        <v>363</v>
      </c>
      <c r="G1299" s="426" t="s">
        <v>25</v>
      </c>
      <c r="H1299" s="426" t="s">
        <v>364</v>
      </c>
      <c r="I1299" s="426">
        <v>36</v>
      </c>
      <c r="J1299" s="426" t="s">
        <v>623</v>
      </c>
      <c r="K1299" s="426" t="s">
        <v>223</v>
      </c>
      <c r="L1299" s="426" t="s">
        <v>885</v>
      </c>
      <c r="M1299" s="426">
        <v>2022</v>
      </c>
      <c r="N1299" s="426" t="s">
        <v>657</v>
      </c>
      <c r="O1299" s="426" t="s">
        <v>762</v>
      </c>
      <c r="P1299" s="426" t="s">
        <v>651</v>
      </c>
      <c r="Q1299" s="426">
        <v>42</v>
      </c>
      <c r="R1299" s="426">
        <v>383</v>
      </c>
      <c r="S1299" s="426" t="s">
        <v>1106</v>
      </c>
      <c r="T1299" s="426">
        <v>2</v>
      </c>
      <c r="U1299" s="426"/>
    </row>
    <row r="1300" ht="13.5" spans="1:21">
      <c r="A1300" s="426" t="s">
        <v>623</v>
      </c>
      <c r="B1300" s="426" t="s">
        <v>223</v>
      </c>
      <c r="C1300" s="426">
        <v>2022</v>
      </c>
      <c r="D1300" s="426" t="s">
        <v>279</v>
      </c>
      <c r="E1300" s="427" t="s">
        <v>362</v>
      </c>
      <c r="F1300" s="426" t="s">
        <v>363</v>
      </c>
      <c r="G1300" s="426" t="s">
        <v>25</v>
      </c>
      <c r="H1300" s="426" t="s">
        <v>364</v>
      </c>
      <c r="I1300" s="426">
        <v>36</v>
      </c>
      <c r="J1300" s="426" t="s">
        <v>623</v>
      </c>
      <c r="K1300" s="426" t="s">
        <v>223</v>
      </c>
      <c r="L1300" s="426" t="s">
        <v>885</v>
      </c>
      <c r="M1300" s="426">
        <v>2022</v>
      </c>
      <c r="N1300" s="426" t="s">
        <v>657</v>
      </c>
      <c r="O1300" s="426" t="s">
        <v>658</v>
      </c>
      <c r="P1300" s="426" t="s">
        <v>659</v>
      </c>
      <c r="Q1300" s="426">
        <v>43</v>
      </c>
      <c r="R1300" s="426">
        <v>384</v>
      </c>
      <c r="S1300" s="426" t="s">
        <v>1107</v>
      </c>
      <c r="T1300" s="426">
        <v>2</v>
      </c>
      <c r="U1300" s="426"/>
    </row>
    <row r="1301" ht="13.5" spans="1:21">
      <c r="A1301" s="426" t="s">
        <v>623</v>
      </c>
      <c r="B1301" s="426" t="s">
        <v>223</v>
      </c>
      <c r="C1301" s="426">
        <v>2022</v>
      </c>
      <c r="D1301" s="426" t="s">
        <v>279</v>
      </c>
      <c r="E1301" s="427" t="s">
        <v>362</v>
      </c>
      <c r="F1301" s="426" t="s">
        <v>363</v>
      </c>
      <c r="G1301" s="426" t="s">
        <v>25</v>
      </c>
      <c r="H1301" s="426" t="s">
        <v>364</v>
      </c>
      <c r="I1301" s="426">
        <v>36</v>
      </c>
      <c r="J1301" s="426" t="s">
        <v>623</v>
      </c>
      <c r="K1301" s="426" t="s">
        <v>223</v>
      </c>
      <c r="L1301" s="426" t="s">
        <v>885</v>
      </c>
      <c r="M1301" s="426">
        <v>2022</v>
      </c>
      <c r="N1301" s="426" t="s">
        <v>657</v>
      </c>
      <c r="O1301" s="426" t="s">
        <v>666</v>
      </c>
      <c r="P1301" s="426" t="s">
        <v>651</v>
      </c>
      <c r="Q1301" s="426">
        <v>44</v>
      </c>
      <c r="R1301" s="426">
        <v>422</v>
      </c>
      <c r="S1301" s="426" t="s">
        <v>1108</v>
      </c>
      <c r="T1301" s="426"/>
      <c r="U1301" s="426" t="s">
        <v>670</v>
      </c>
    </row>
    <row r="1302" ht="13.5" spans="1:21">
      <c r="A1302" s="426" t="s">
        <v>624</v>
      </c>
      <c r="B1302" s="426" t="s">
        <v>223</v>
      </c>
      <c r="C1302" s="426">
        <v>2022</v>
      </c>
      <c r="D1302" s="426" t="s">
        <v>373</v>
      </c>
      <c r="E1302" s="427" t="s">
        <v>370</v>
      </c>
      <c r="F1302" s="426" t="s">
        <v>371</v>
      </c>
      <c r="G1302" s="426" t="s">
        <v>25</v>
      </c>
      <c r="H1302" s="426" t="s">
        <v>372</v>
      </c>
      <c r="I1302" s="426">
        <v>16</v>
      </c>
      <c r="J1302" s="426" t="s">
        <v>624</v>
      </c>
      <c r="K1302" s="426" t="s">
        <v>223</v>
      </c>
      <c r="L1302" s="426" t="s">
        <v>1109</v>
      </c>
      <c r="M1302" s="426">
        <v>2022</v>
      </c>
      <c r="N1302" s="426" t="s">
        <v>649</v>
      </c>
      <c r="O1302" s="426" t="s">
        <v>650</v>
      </c>
      <c r="P1302" s="426" t="s">
        <v>651</v>
      </c>
      <c r="Q1302" s="426">
        <v>15</v>
      </c>
      <c r="R1302" s="426">
        <v>385</v>
      </c>
      <c r="S1302" s="426" t="s">
        <v>906</v>
      </c>
      <c r="T1302" s="426">
        <v>2</v>
      </c>
      <c r="U1302" s="426"/>
    </row>
    <row r="1303" ht="13.5" spans="1:21">
      <c r="A1303" s="426" t="s">
        <v>624</v>
      </c>
      <c r="B1303" s="426" t="s">
        <v>223</v>
      </c>
      <c r="C1303" s="426">
        <v>2022</v>
      </c>
      <c r="D1303" s="426" t="s">
        <v>373</v>
      </c>
      <c r="E1303" s="427" t="s">
        <v>370</v>
      </c>
      <c r="F1303" s="426" t="s">
        <v>371</v>
      </c>
      <c r="G1303" s="426" t="s">
        <v>25</v>
      </c>
      <c r="H1303" s="426" t="s">
        <v>372</v>
      </c>
      <c r="I1303" s="426">
        <v>16</v>
      </c>
      <c r="J1303" s="426" t="s">
        <v>624</v>
      </c>
      <c r="K1303" s="426" t="s">
        <v>223</v>
      </c>
      <c r="L1303" s="426" t="s">
        <v>1109</v>
      </c>
      <c r="M1303" s="426">
        <v>2022</v>
      </c>
      <c r="N1303" s="426" t="s">
        <v>649</v>
      </c>
      <c r="O1303" s="426" t="s">
        <v>654</v>
      </c>
      <c r="P1303" s="426" t="s">
        <v>651</v>
      </c>
      <c r="Q1303" s="426">
        <v>16</v>
      </c>
      <c r="R1303" s="426">
        <v>386</v>
      </c>
      <c r="S1303" s="426" t="s">
        <v>907</v>
      </c>
      <c r="T1303" s="426">
        <v>2</v>
      </c>
      <c r="U1303" s="426"/>
    </row>
    <row r="1304" ht="13.5" spans="1:21">
      <c r="A1304" s="426" t="s">
        <v>624</v>
      </c>
      <c r="B1304" s="426" t="s">
        <v>223</v>
      </c>
      <c r="C1304" s="426">
        <v>2022</v>
      </c>
      <c r="D1304" s="426" t="s">
        <v>373</v>
      </c>
      <c r="E1304" s="427" t="s">
        <v>370</v>
      </c>
      <c r="F1304" s="426" t="s">
        <v>371</v>
      </c>
      <c r="G1304" s="426" t="s">
        <v>25</v>
      </c>
      <c r="H1304" s="426" t="s">
        <v>372</v>
      </c>
      <c r="I1304" s="426">
        <v>16</v>
      </c>
      <c r="J1304" s="426" t="s">
        <v>624</v>
      </c>
      <c r="K1304" s="426" t="s">
        <v>223</v>
      </c>
      <c r="L1304" s="426" t="s">
        <v>1109</v>
      </c>
      <c r="M1304" s="426">
        <v>2022</v>
      </c>
      <c r="N1304" s="426" t="s">
        <v>649</v>
      </c>
      <c r="O1304" s="426" t="s">
        <v>654</v>
      </c>
      <c r="P1304" s="426" t="s">
        <v>651</v>
      </c>
      <c r="Q1304" s="426">
        <v>17</v>
      </c>
      <c r="R1304" s="426">
        <v>387</v>
      </c>
      <c r="S1304" s="426" t="s">
        <v>908</v>
      </c>
      <c r="T1304" s="426">
        <v>2</v>
      </c>
      <c r="U1304" s="426"/>
    </row>
    <row r="1305" ht="13.5" spans="1:21">
      <c r="A1305" s="426" t="s">
        <v>624</v>
      </c>
      <c r="B1305" s="426" t="s">
        <v>223</v>
      </c>
      <c r="C1305" s="426">
        <v>2022</v>
      </c>
      <c r="D1305" s="426" t="s">
        <v>373</v>
      </c>
      <c r="E1305" s="427" t="s">
        <v>370</v>
      </c>
      <c r="F1305" s="426" t="s">
        <v>371</v>
      </c>
      <c r="G1305" s="426" t="s">
        <v>25</v>
      </c>
      <c r="H1305" s="426" t="s">
        <v>372</v>
      </c>
      <c r="I1305" s="426">
        <v>16</v>
      </c>
      <c r="J1305" s="426" t="s">
        <v>624</v>
      </c>
      <c r="K1305" s="426" t="s">
        <v>223</v>
      </c>
      <c r="L1305" s="426" t="s">
        <v>1109</v>
      </c>
      <c r="M1305" s="426">
        <v>2022</v>
      </c>
      <c r="N1305" s="426" t="s">
        <v>649</v>
      </c>
      <c r="O1305" s="426" t="s">
        <v>654</v>
      </c>
      <c r="P1305" s="426" t="s">
        <v>651</v>
      </c>
      <c r="Q1305" s="426">
        <v>18</v>
      </c>
      <c r="R1305" s="426">
        <v>388</v>
      </c>
      <c r="S1305" s="426" t="s">
        <v>909</v>
      </c>
      <c r="T1305" s="426">
        <v>2</v>
      </c>
      <c r="U1305" s="426"/>
    </row>
    <row r="1306" ht="13.5" spans="1:21">
      <c r="A1306" s="426" t="s">
        <v>624</v>
      </c>
      <c r="B1306" s="426" t="s">
        <v>223</v>
      </c>
      <c r="C1306" s="426">
        <v>2022</v>
      </c>
      <c r="D1306" s="426" t="s">
        <v>373</v>
      </c>
      <c r="E1306" s="427" t="s">
        <v>370</v>
      </c>
      <c r="F1306" s="426" t="s">
        <v>371</v>
      </c>
      <c r="G1306" s="426" t="s">
        <v>25</v>
      </c>
      <c r="H1306" s="426" t="s">
        <v>372</v>
      </c>
      <c r="I1306" s="426">
        <v>16</v>
      </c>
      <c r="J1306" s="426" t="s">
        <v>624</v>
      </c>
      <c r="K1306" s="426" t="s">
        <v>223</v>
      </c>
      <c r="L1306" s="426" t="s">
        <v>1109</v>
      </c>
      <c r="M1306" s="426">
        <v>2022</v>
      </c>
      <c r="N1306" s="426" t="s">
        <v>649</v>
      </c>
      <c r="O1306" s="426" t="s">
        <v>654</v>
      </c>
      <c r="P1306" s="426" t="s">
        <v>651</v>
      </c>
      <c r="Q1306" s="426">
        <v>19</v>
      </c>
      <c r="R1306" s="426">
        <v>389</v>
      </c>
      <c r="S1306" s="426" t="s">
        <v>911</v>
      </c>
      <c r="T1306" s="426">
        <v>2</v>
      </c>
      <c r="U1306" s="426"/>
    </row>
    <row r="1307" ht="13.5" spans="1:21">
      <c r="A1307" s="426" t="s">
        <v>624</v>
      </c>
      <c r="B1307" s="426" t="s">
        <v>223</v>
      </c>
      <c r="C1307" s="426">
        <v>2022</v>
      </c>
      <c r="D1307" s="426" t="s">
        <v>373</v>
      </c>
      <c r="E1307" s="427" t="s">
        <v>370</v>
      </c>
      <c r="F1307" s="426" t="s">
        <v>371</v>
      </c>
      <c r="G1307" s="426" t="s">
        <v>25</v>
      </c>
      <c r="H1307" s="426" t="s">
        <v>372</v>
      </c>
      <c r="I1307" s="426">
        <v>16</v>
      </c>
      <c r="J1307" s="426" t="s">
        <v>624</v>
      </c>
      <c r="K1307" s="426" t="s">
        <v>223</v>
      </c>
      <c r="L1307" s="426" t="s">
        <v>1109</v>
      </c>
      <c r="M1307" s="426">
        <v>2022</v>
      </c>
      <c r="N1307" s="426" t="s">
        <v>657</v>
      </c>
      <c r="O1307" s="426" t="s">
        <v>729</v>
      </c>
      <c r="P1307" s="426" t="s">
        <v>651</v>
      </c>
      <c r="Q1307" s="426">
        <v>20</v>
      </c>
      <c r="R1307" s="426">
        <v>390</v>
      </c>
      <c r="S1307" s="426" t="s">
        <v>1110</v>
      </c>
      <c r="T1307" s="426">
        <v>2</v>
      </c>
      <c r="U1307" s="426"/>
    </row>
    <row r="1308" ht="13.5" spans="1:21">
      <c r="A1308" s="426" t="s">
        <v>624</v>
      </c>
      <c r="B1308" s="426" t="s">
        <v>223</v>
      </c>
      <c r="C1308" s="426">
        <v>2022</v>
      </c>
      <c r="D1308" s="426" t="s">
        <v>373</v>
      </c>
      <c r="E1308" s="427" t="s">
        <v>370</v>
      </c>
      <c r="F1308" s="426" t="s">
        <v>371</v>
      </c>
      <c r="G1308" s="426" t="s">
        <v>25</v>
      </c>
      <c r="H1308" s="426" t="s">
        <v>372</v>
      </c>
      <c r="I1308" s="426">
        <v>16</v>
      </c>
      <c r="J1308" s="426" t="s">
        <v>624</v>
      </c>
      <c r="K1308" s="426" t="s">
        <v>223</v>
      </c>
      <c r="L1308" s="426" t="s">
        <v>1109</v>
      </c>
      <c r="M1308" s="426">
        <v>2022</v>
      </c>
      <c r="N1308" s="426" t="s">
        <v>657</v>
      </c>
      <c r="O1308" s="426" t="s">
        <v>729</v>
      </c>
      <c r="P1308" s="426" t="s">
        <v>651</v>
      </c>
      <c r="Q1308" s="426">
        <v>21</v>
      </c>
      <c r="R1308" s="426">
        <v>391</v>
      </c>
      <c r="S1308" s="426" t="s">
        <v>1111</v>
      </c>
      <c r="T1308" s="426">
        <v>2</v>
      </c>
      <c r="U1308" s="426"/>
    </row>
    <row r="1309" ht="13.5" spans="1:21">
      <c r="A1309" s="426" t="s">
        <v>624</v>
      </c>
      <c r="B1309" s="426" t="s">
        <v>223</v>
      </c>
      <c r="C1309" s="426">
        <v>2022</v>
      </c>
      <c r="D1309" s="426" t="s">
        <v>373</v>
      </c>
      <c r="E1309" s="427" t="s">
        <v>370</v>
      </c>
      <c r="F1309" s="426" t="s">
        <v>371</v>
      </c>
      <c r="G1309" s="426" t="s">
        <v>25</v>
      </c>
      <c r="H1309" s="426" t="s">
        <v>372</v>
      </c>
      <c r="I1309" s="426">
        <v>16</v>
      </c>
      <c r="J1309" s="426" t="s">
        <v>624</v>
      </c>
      <c r="K1309" s="426" t="s">
        <v>223</v>
      </c>
      <c r="L1309" s="426" t="s">
        <v>1109</v>
      </c>
      <c r="M1309" s="426">
        <v>2022</v>
      </c>
      <c r="N1309" s="426" t="s">
        <v>657</v>
      </c>
      <c r="O1309" s="426" t="s">
        <v>762</v>
      </c>
      <c r="P1309" s="426" t="s">
        <v>651</v>
      </c>
      <c r="Q1309" s="426">
        <v>22</v>
      </c>
      <c r="R1309" s="426">
        <v>392</v>
      </c>
      <c r="S1309" s="426" t="s">
        <v>1112</v>
      </c>
      <c r="T1309" s="426">
        <v>4</v>
      </c>
      <c r="U1309" s="426"/>
    </row>
    <row r="1310" ht="13.5" spans="1:21">
      <c r="A1310" s="426" t="s">
        <v>624</v>
      </c>
      <c r="B1310" s="426" t="s">
        <v>223</v>
      </c>
      <c r="C1310" s="426">
        <v>2022</v>
      </c>
      <c r="D1310" s="426" t="s">
        <v>373</v>
      </c>
      <c r="E1310" s="427" t="s">
        <v>370</v>
      </c>
      <c r="F1310" s="426" t="s">
        <v>371</v>
      </c>
      <c r="G1310" s="426" t="s">
        <v>25</v>
      </c>
      <c r="H1310" s="426" t="s">
        <v>372</v>
      </c>
      <c r="I1310" s="426">
        <v>16</v>
      </c>
      <c r="J1310" s="426" t="s">
        <v>624</v>
      </c>
      <c r="K1310" s="426" t="s">
        <v>223</v>
      </c>
      <c r="L1310" s="426" t="s">
        <v>1109</v>
      </c>
      <c r="M1310" s="426">
        <v>2022</v>
      </c>
      <c r="N1310" s="426" t="s">
        <v>657</v>
      </c>
      <c r="O1310" s="426" t="s">
        <v>762</v>
      </c>
      <c r="P1310" s="426" t="s">
        <v>651</v>
      </c>
      <c r="Q1310" s="426">
        <v>23</v>
      </c>
      <c r="R1310" s="426">
        <v>393</v>
      </c>
      <c r="S1310" s="426" t="s">
        <v>1113</v>
      </c>
      <c r="T1310" s="426">
        <v>4</v>
      </c>
      <c r="U1310" s="426"/>
    </row>
    <row r="1311" ht="13.5" spans="1:21">
      <c r="A1311" s="426" t="s">
        <v>624</v>
      </c>
      <c r="B1311" s="426" t="s">
        <v>223</v>
      </c>
      <c r="C1311" s="426">
        <v>2022</v>
      </c>
      <c r="D1311" s="426" t="s">
        <v>373</v>
      </c>
      <c r="E1311" s="427" t="s">
        <v>370</v>
      </c>
      <c r="F1311" s="426" t="s">
        <v>371</v>
      </c>
      <c r="G1311" s="426" t="s">
        <v>25</v>
      </c>
      <c r="H1311" s="426" t="s">
        <v>372</v>
      </c>
      <c r="I1311" s="426">
        <v>16</v>
      </c>
      <c r="J1311" s="426" t="s">
        <v>624</v>
      </c>
      <c r="K1311" s="426" t="s">
        <v>223</v>
      </c>
      <c r="L1311" s="426" t="s">
        <v>1109</v>
      </c>
      <c r="M1311" s="426">
        <v>2022</v>
      </c>
      <c r="N1311" s="426" t="s">
        <v>657</v>
      </c>
      <c r="O1311" s="426" t="s">
        <v>762</v>
      </c>
      <c r="P1311" s="426" t="s">
        <v>651</v>
      </c>
      <c r="Q1311" s="426">
        <v>24</v>
      </c>
      <c r="R1311" s="426">
        <v>394</v>
      </c>
      <c r="S1311" s="426" t="s">
        <v>1114</v>
      </c>
      <c r="T1311" s="426">
        <v>4</v>
      </c>
      <c r="U1311" s="426"/>
    </row>
    <row r="1312" ht="13.5" spans="1:21">
      <c r="A1312" s="426" t="s">
        <v>624</v>
      </c>
      <c r="B1312" s="426" t="s">
        <v>223</v>
      </c>
      <c r="C1312" s="426">
        <v>2022</v>
      </c>
      <c r="D1312" s="426" t="s">
        <v>373</v>
      </c>
      <c r="E1312" s="427" t="s">
        <v>370</v>
      </c>
      <c r="F1312" s="426" t="s">
        <v>371</v>
      </c>
      <c r="G1312" s="426" t="s">
        <v>25</v>
      </c>
      <c r="H1312" s="426" t="s">
        <v>372</v>
      </c>
      <c r="I1312" s="426">
        <v>16</v>
      </c>
      <c r="J1312" s="426" t="s">
        <v>624</v>
      </c>
      <c r="K1312" s="426" t="s">
        <v>223</v>
      </c>
      <c r="L1312" s="426" t="s">
        <v>1109</v>
      </c>
      <c r="M1312" s="426">
        <v>2022</v>
      </c>
      <c r="N1312" s="426" t="s">
        <v>657</v>
      </c>
      <c r="O1312" s="426" t="s">
        <v>658</v>
      </c>
      <c r="P1312" s="426" t="s">
        <v>651</v>
      </c>
      <c r="Q1312" s="426">
        <v>25</v>
      </c>
      <c r="R1312" s="426">
        <v>395</v>
      </c>
      <c r="S1312" s="426" t="s">
        <v>1115</v>
      </c>
      <c r="T1312" s="426">
        <v>2</v>
      </c>
      <c r="U1312" s="426"/>
    </row>
    <row r="1313" ht="13.5" spans="1:21">
      <c r="A1313" s="426" t="s">
        <v>624</v>
      </c>
      <c r="B1313" s="426" t="s">
        <v>223</v>
      </c>
      <c r="C1313" s="426">
        <v>2022</v>
      </c>
      <c r="D1313" s="426" t="s">
        <v>373</v>
      </c>
      <c r="E1313" s="427" t="s">
        <v>370</v>
      </c>
      <c r="F1313" s="426" t="s">
        <v>371</v>
      </c>
      <c r="G1313" s="426" t="s">
        <v>25</v>
      </c>
      <c r="H1313" s="426" t="s">
        <v>372</v>
      </c>
      <c r="I1313" s="426">
        <v>16</v>
      </c>
      <c r="J1313" s="426" t="s">
        <v>624</v>
      </c>
      <c r="K1313" s="426" t="s">
        <v>223</v>
      </c>
      <c r="L1313" s="426" t="s">
        <v>1109</v>
      </c>
      <c r="M1313" s="426">
        <v>2022</v>
      </c>
      <c r="N1313" s="426" t="s">
        <v>657</v>
      </c>
      <c r="O1313" s="426" t="s">
        <v>658</v>
      </c>
      <c r="P1313" s="426" t="s">
        <v>659</v>
      </c>
      <c r="Q1313" s="426">
        <v>26</v>
      </c>
      <c r="R1313" s="426">
        <v>396</v>
      </c>
      <c r="S1313" s="426" t="s">
        <v>1116</v>
      </c>
      <c r="T1313" s="426">
        <v>2</v>
      </c>
      <c r="U1313" s="426"/>
    </row>
    <row r="1314" ht="13.5" spans="1:21">
      <c r="A1314" s="426" t="s">
        <v>624</v>
      </c>
      <c r="B1314" s="426" t="s">
        <v>223</v>
      </c>
      <c r="C1314" s="426">
        <v>2022</v>
      </c>
      <c r="D1314" s="426" t="s">
        <v>373</v>
      </c>
      <c r="E1314" s="427" t="s">
        <v>370</v>
      </c>
      <c r="F1314" s="426" t="s">
        <v>371</v>
      </c>
      <c r="G1314" s="426" t="s">
        <v>25</v>
      </c>
      <c r="H1314" s="426" t="s">
        <v>372</v>
      </c>
      <c r="I1314" s="426">
        <v>16</v>
      </c>
      <c r="J1314" s="426" t="s">
        <v>624</v>
      </c>
      <c r="K1314" s="426" t="s">
        <v>223</v>
      </c>
      <c r="L1314" s="426" t="s">
        <v>1109</v>
      </c>
      <c r="M1314" s="426">
        <v>2022</v>
      </c>
      <c r="N1314" s="426" t="s">
        <v>657</v>
      </c>
      <c r="O1314" s="426" t="s">
        <v>666</v>
      </c>
      <c r="P1314" s="426" t="s">
        <v>651</v>
      </c>
      <c r="Q1314" s="426">
        <v>27</v>
      </c>
      <c r="R1314" s="426">
        <v>423</v>
      </c>
      <c r="S1314" s="426" t="s">
        <v>1117</v>
      </c>
      <c r="T1314" s="426"/>
      <c r="U1314" s="426" t="s">
        <v>670</v>
      </c>
    </row>
    <row r="1315" ht="13.5" spans="1:21">
      <c r="A1315" s="426" t="s">
        <v>625</v>
      </c>
      <c r="B1315" s="426" t="s">
        <v>223</v>
      </c>
      <c r="C1315" s="426">
        <v>2022</v>
      </c>
      <c r="D1315" s="426" t="s">
        <v>433</v>
      </c>
      <c r="E1315" s="427" t="s">
        <v>437</v>
      </c>
      <c r="F1315" s="426" t="s">
        <v>438</v>
      </c>
      <c r="G1315" s="426" t="s">
        <v>25</v>
      </c>
      <c r="H1315" s="426" t="s">
        <v>439</v>
      </c>
      <c r="I1315" s="426">
        <v>48</v>
      </c>
      <c r="J1315" s="426" t="s">
        <v>625</v>
      </c>
      <c r="K1315" s="426" t="s">
        <v>223</v>
      </c>
      <c r="L1315" s="426" t="s">
        <v>1118</v>
      </c>
      <c r="M1315" s="426">
        <v>2022</v>
      </c>
      <c r="N1315" s="426" t="s">
        <v>649</v>
      </c>
      <c r="O1315" s="426" t="s">
        <v>650</v>
      </c>
      <c r="P1315" s="426" t="s">
        <v>651</v>
      </c>
      <c r="Q1315" s="426">
        <v>1</v>
      </c>
      <c r="R1315" s="426">
        <v>397</v>
      </c>
      <c r="S1315" s="426" t="s">
        <v>906</v>
      </c>
      <c r="T1315" s="426">
        <v>2</v>
      </c>
      <c r="U1315" s="426"/>
    </row>
    <row r="1316" ht="13.5" spans="1:21">
      <c r="A1316" s="426" t="s">
        <v>625</v>
      </c>
      <c r="B1316" s="426" t="s">
        <v>223</v>
      </c>
      <c r="C1316" s="426">
        <v>2022</v>
      </c>
      <c r="D1316" s="426" t="s">
        <v>433</v>
      </c>
      <c r="E1316" s="427" t="s">
        <v>437</v>
      </c>
      <c r="F1316" s="426" t="s">
        <v>438</v>
      </c>
      <c r="G1316" s="426" t="s">
        <v>25</v>
      </c>
      <c r="H1316" s="426" t="s">
        <v>439</v>
      </c>
      <c r="I1316" s="426">
        <v>48</v>
      </c>
      <c r="J1316" s="426" t="s">
        <v>625</v>
      </c>
      <c r="K1316" s="426" t="s">
        <v>223</v>
      </c>
      <c r="L1316" s="426" t="s">
        <v>1118</v>
      </c>
      <c r="M1316" s="426">
        <v>2022</v>
      </c>
      <c r="N1316" s="426" t="s">
        <v>649</v>
      </c>
      <c r="O1316" s="426" t="s">
        <v>654</v>
      </c>
      <c r="P1316" s="426" t="s">
        <v>651</v>
      </c>
      <c r="Q1316" s="426">
        <v>2</v>
      </c>
      <c r="R1316" s="426">
        <v>398</v>
      </c>
      <c r="S1316" s="426" t="s">
        <v>907</v>
      </c>
      <c r="T1316" s="426">
        <v>2</v>
      </c>
      <c r="U1316" s="426"/>
    </row>
    <row r="1317" ht="13.5" spans="1:21">
      <c r="A1317" s="426" t="s">
        <v>625</v>
      </c>
      <c r="B1317" s="426" t="s">
        <v>223</v>
      </c>
      <c r="C1317" s="426">
        <v>2022</v>
      </c>
      <c r="D1317" s="426" t="s">
        <v>433</v>
      </c>
      <c r="E1317" s="427" t="s">
        <v>437</v>
      </c>
      <c r="F1317" s="426" t="s">
        <v>438</v>
      </c>
      <c r="G1317" s="426" t="s">
        <v>25</v>
      </c>
      <c r="H1317" s="426" t="s">
        <v>439</v>
      </c>
      <c r="I1317" s="426">
        <v>48</v>
      </c>
      <c r="J1317" s="426" t="s">
        <v>625</v>
      </c>
      <c r="K1317" s="426" t="s">
        <v>223</v>
      </c>
      <c r="L1317" s="426" t="s">
        <v>1118</v>
      </c>
      <c r="M1317" s="426">
        <v>2022</v>
      </c>
      <c r="N1317" s="426" t="s">
        <v>649</v>
      </c>
      <c r="O1317" s="426" t="s">
        <v>654</v>
      </c>
      <c r="P1317" s="426" t="s">
        <v>651</v>
      </c>
      <c r="Q1317" s="426">
        <v>3</v>
      </c>
      <c r="R1317" s="426">
        <v>399</v>
      </c>
      <c r="S1317" s="426" t="s">
        <v>908</v>
      </c>
      <c r="T1317" s="426">
        <v>2</v>
      </c>
      <c r="U1317" s="426"/>
    </row>
    <row r="1318" ht="13.5" spans="1:21">
      <c r="A1318" s="426" t="s">
        <v>625</v>
      </c>
      <c r="B1318" s="426" t="s">
        <v>223</v>
      </c>
      <c r="C1318" s="426">
        <v>2022</v>
      </c>
      <c r="D1318" s="426" t="s">
        <v>433</v>
      </c>
      <c r="E1318" s="427" t="s">
        <v>437</v>
      </c>
      <c r="F1318" s="426" t="s">
        <v>438</v>
      </c>
      <c r="G1318" s="426" t="s">
        <v>25</v>
      </c>
      <c r="H1318" s="426" t="s">
        <v>439</v>
      </c>
      <c r="I1318" s="426">
        <v>48</v>
      </c>
      <c r="J1318" s="426" t="s">
        <v>625</v>
      </c>
      <c r="K1318" s="426" t="s">
        <v>223</v>
      </c>
      <c r="L1318" s="426" t="s">
        <v>1118</v>
      </c>
      <c r="M1318" s="426">
        <v>2022</v>
      </c>
      <c r="N1318" s="426" t="s">
        <v>649</v>
      </c>
      <c r="O1318" s="426" t="s">
        <v>654</v>
      </c>
      <c r="P1318" s="426" t="s">
        <v>651</v>
      </c>
      <c r="Q1318" s="426">
        <v>4</v>
      </c>
      <c r="R1318" s="426">
        <v>400</v>
      </c>
      <c r="S1318" s="426" t="s">
        <v>909</v>
      </c>
      <c r="T1318" s="426">
        <v>2</v>
      </c>
      <c r="U1318" s="426"/>
    </row>
    <row r="1319" ht="13.5" spans="1:21">
      <c r="A1319" s="426" t="s">
        <v>625</v>
      </c>
      <c r="B1319" s="426" t="s">
        <v>223</v>
      </c>
      <c r="C1319" s="426">
        <v>2022</v>
      </c>
      <c r="D1319" s="426" t="s">
        <v>433</v>
      </c>
      <c r="E1319" s="427" t="s">
        <v>437</v>
      </c>
      <c r="F1319" s="426" t="s">
        <v>438</v>
      </c>
      <c r="G1319" s="426" t="s">
        <v>25</v>
      </c>
      <c r="H1319" s="426" t="s">
        <v>439</v>
      </c>
      <c r="I1319" s="426">
        <v>48</v>
      </c>
      <c r="J1319" s="426" t="s">
        <v>625</v>
      </c>
      <c r="K1319" s="426" t="s">
        <v>223</v>
      </c>
      <c r="L1319" s="426" t="s">
        <v>1118</v>
      </c>
      <c r="M1319" s="426">
        <v>2022</v>
      </c>
      <c r="N1319" s="426" t="s">
        <v>649</v>
      </c>
      <c r="O1319" s="426" t="s">
        <v>654</v>
      </c>
      <c r="P1319" s="426" t="s">
        <v>651</v>
      </c>
      <c r="Q1319" s="426">
        <v>5</v>
      </c>
      <c r="R1319" s="426">
        <v>401</v>
      </c>
      <c r="S1319" s="426" t="s">
        <v>1066</v>
      </c>
      <c r="T1319" s="426">
        <v>2</v>
      </c>
      <c r="U1319" s="426"/>
    </row>
    <row r="1320" ht="13.5" spans="1:21">
      <c r="A1320" s="426" t="s">
        <v>625</v>
      </c>
      <c r="B1320" s="426" t="s">
        <v>223</v>
      </c>
      <c r="C1320" s="426">
        <v>2022</v>
      </c>
      <c r="D1320" s="426" t="s">
        <v>433</v>
      </c>
      <c r="E1320" s="427" t="s">
        <v>437</v>
      </c>
      <c r="F1320" s="426" t="s">
        <v>438</v>
      </c>
      <c r="G1320" s="426" t="s">
        <v>25</v>
      </c>
      <c r="H1320" s="426" t="s">
        <v>439</v>
      </c>
      <c r="I1320" s="426">
        <v>48</v>
      </c>
      <c r="J1320" s="426" t="s">
        <v>625</v>
      </c>
      <c r="K1320" s="426" t="s">
        <v>223</v>
      </c>
      <c r="L1320" s="426" t="s">
        <v>1118</v>
      </c>
      <c r="M1320" s="426">
        <v>2022</v>
      </c>
      <c r="N1320" s="426" t="s">
        <v>649</v>
      </c>
      <c r="O1320" s="426" t="s">
        <v>654</v>
      </c>
      <c r="P1320" s="426" t="s">
        <v>651</v>
      </c>
      <c r="Q1320" s="426">
        <v>6</v>
      </c>
      <c r="R1320" s="426">
        <v>402</v>
      </c>
      <c r="S1320" s="426" t="s">
        <v>911</v>
      </c>
      <c r="T1320" s="426">
        <v>2</v>
      </c>
      <c r="U1320" s="426"/>
    </row>
    <row r="1321" ht="13.5" spans="1:21">
      <c r="A1321" s="426" t="s">
        <v>625</v>
      </c>
      <c r="B1321" s="426" t="s">
        <v>223</v>
      </c>
      <c r="C1321" s="426">
        <v>2022</v>
      </c>
      <c r="D1321" s="426" t="s">
        <v>433</v>
      </c>
      <c r="E1321" s="427" t="s">
        <v>437</v>
      </c>
      <c r="F1321" s="426" t="s">
        <v>438</v>
      </c>
      <c r="G1321" s="426" t="s">
        <v>25</v>
      </c>
      <c r="H1321" s="426" t="s">
        <v>439</v>
      </c>
      <c r="I1321" s="426">
        <v>48</v>
      </c>
      <c r="J1321" s="426" t="s">
        <v>625</v>
      </c>
      <c r="K1321" s="426" t="s">
        <v>223</v>
      </c>
      <c r="L1321" s="426" t="s">
        <v>1118</v>
      </c>
      <c r="M1321" s="426">
        <v>2022</v>
      </c>
      <c r="N1321" s="426" t="s">
        <v>649</v>
      </c>
      <c r="O1321" s="426" t="s">
        <v>654</v>
      </c>
      <c r="P1321" s="426" t="s">
        <v>659</v>
      </c>
      <c r="Q1321" s="426">
        <v>7</v>
      </c>
      <c r="R1321" s="426">
        <v>403</v>
      </c>
      <c r="S1321" s="426" t="s">
        <v>1119</v>
      </c>
      <c r="T1321" s="426">
        <v>1</v>
      </c>
      <c r="U1321" s="426"/>
    </row>
    <row r="1322" ht="13.5" spans="1:21">
      <c r="A1322" s="426" t="s">
        <v>625</v>
      </c>
      <c r="B1322" s="426" t="s">
        <v>223</v>
      </c>
      <c r="C1322" s="426">
        <v>2022</v>
      </c>
      <c r="D1322" s="426" t="s">
        <v>433</v>
      </c>
      <c r="E1322" s="427" t="s">
        <v>437</v>
      </c>
      <c r="F1322" s="426" t="s">
        <v>438</v>
      </c>
      <c r="G1322" s="426" t="s">
        <v>25</v>
      </c>
      <c r="H1322" s="426" t="s">
        <v>439</v>
      </c>
      <c r="I1322" s="426">
        <v>48</v>
      </c>
      <c r="J1322" s="426" t="s">
        <v>625</v>
      </c>
      <c r="K1322" s="426" t="s">
        <v>223</v>
      </c>
      <c r="L1322" s="426" t="s">
        <v>1118</v>
      </c>
      <c r="M1322" s="426">
        <v>2022</v>
      </c>
      <c r="N1322" s="426" t="s">
        <v>657</v>
      </c>
      <c r="O1322" s="426" t="s">
        <v>729</v>
      </c>
      <c r="P1322" s="426" t="s">
        <v>651</v>
      </c>
      <c r="Q1322" s="426">
        <v>8</v>
      </c>
      <c r="R1322" s="426">
        <v>404</v>
      </c>
      <c r="S1322" s="426" t="s">
        <v>1120</v>
      </c>
      <c r="T1322" s="426">
        <v>4</v>
      </c>
      <c r="U1322" s="426"/>
    </row>
    <row r="1323" ht="13.5" spans="1:21">
      <c r="A1323" s="426" t="s">
        <v>625</v>
      </c>
      <c r="B1323" s="426" t="s">
        <v>223</v>
      </c>
      <c r="C1323" s="426">
        <v>2022</v>
      </c>
      <c r="D1323" s="426" t="s">
        <v>433</v>
      </c>
      <c r="E1323" s="427" t="s">
        <v>437</v>
      </c>
      <c r="F1323" s="426" t="s">
        <v>438</v>
      </c>
      <c r="G1323" s="426" t="s">
        <v>25</v>
      </c>
      <c r="H1323" s="426" t="s">
        <v>439</v>
      </c>
      <c r="I1323" s="426">
        <v>48</v>
      </c>
      <c r="J1323" s="426" t="s">
        <v>625</v>
      </c>
      <c r="K1323" s="426" t="s">
        <v>223</v>
      </c>
      <c r="L1323" s="426" t="s">
        <v>1118</v>
      </c>
      <c r="M1323" s="426">
        <v>2022</v>
      </c>
      <c r="N1323" s="426" t="s">
        <v>657</v>
      </c>
      <c r="O1323" s="426" t="s">
        <v>729</v>
      </c>
      <c r="P1323" s="426" t="s">
        <v>651</v>
      </c>
      <c r="Q1323" s="426">
        <v>9</v>
      </c>
      <c r="R1323" s="426">
        <v>405</v>
      </c>
      <c r="S1323" s="426" t="s">
        <v>1121</v>
      </c>
      <c r="T1323" s="426">
        <v>6</v>
      </c>
      <c r="U1323" s="426"/>
    </row>
    <row r="1324" ht="13.5" spans="1:21">
      <c r="A1324" s="426" t="s">
        <v>625</v>
      </c>
      <c r="B1324" s="426" t="s">
        <v>223</v>
      </c>
      <c r="C1324" s="426">
        <v>2022</v>
      </c>
      <c r="D1324" s="426" t="s">
        <v>433</v>
      </c>
      <c r="E1324" s="427" t="s">
        <v>437</v>
      </c>
      <c r="F1324" s="426" t="s">
        <v>438</v>
      </c>
      <c r="G1324" s="426" t="s">
        <v>25</v>
      </c>
      <c r="H1324" s="426" t="s">
        <v>439</v>
      </c>
      <c r="I1324" s="426">
        <v>48</v>
      </c>
      <c r="J1324" s="426" t="s">
        <v>625</v>
      </c>
      <c r="K1324" s="426" t="s">
        <v>223</v>
      </c>
      <c r="L1324" s="426" t="s">
        <v>1118</v>
      </c>
      <c r="M1324" s="426">
        <v>2022</v>
      </c>
      <c r="N1324" s="426" t="s">
        <v>657</v>
      </c>
      <c r="O1324" s="426" t="s">
        <v>729</v>
      </c>
      <c r="P1324" s="426" t="s">
        <v>651</v>
      </c>
      <c r="Q1324" s="426">
        <v>10</v>
      </c>
      <c r="R1324" s="426">
        <v>406</v>
      </c>
      <c r="S1324" s="426" t="s">
        <v>1122</v>
      </c>
      <c r="T1324" s="426">
        <v>6</v>
      </c>
      <c r="U1324" s="426"/>
    </row>
    <row r="1325" ht="13.5" spans="1:21">
      <c r="A1325" s="426" t="s">
        <v>625</v>
      </c>
      <c r="B1325" s="426" t="s">
        <v>223</v>
      </c>
      <c r="C1325" s="426">
        <v>2022</v>
      </c>
      <c r="D1325" s="426" t="s">
        <v>433</v>
      </c>
      <c r="E1325" s="427" t="s">
        <v>437</v>
      </c>
      <c r="F1325" s="426" t="s">
        <v>438</v>
      </c>
      <c r="G1325" s="426" t="s">
        <v>25</v>
      </c>
      <c r="H1325" s="426" t="s">
        <v>439</v>
      </c>
      <c r="I1325" s="426">
        <v>48</v>
      </c>
      <c r="J1325" s="426" t="s">
        <v>625</v>
      </c>
      <c r="K1325" s="426" t="s">
        <v>223</v>
      </c>
      <c r="L1325" s="426" t="s">
        <v>1118</v>
      </c>
      <c r="M1325" s="426">
        <v>2022</v>
      </c>
      <c r="N1325" s="426" t="s">
        <v>657</v>
      </c>
      <c r="O1325" s="426" t="s">
        <v>666</v>
      </c>
      <c r="P1325" s="426" t="s">
        <v>651</v>
      </c>
      <c r="Q1325" s="426">
        <v>11</v>
      </c>
      <c r="R1325" s="426">
        <v>424</v>
      </c>
      <c r="S1325" s="426" t="s">
        <v>1123</v>
      </c>
      <c r="T1325" s="426"/>
      <c r="U1325" s="426" t="s">
        <v>721</v>
      </c>
    </row>
    <row r="1326" ht="13.5" spans="1:21">
      <c r="A1326" s="426" t="s">
        <v>627</v>
      </c>
      <c r="B1326" s="426" t="s">
        <v>271</v>
      </c>
      <c r="C1326" s="426">
        <v>2021</v>
      </c>
      <c r="D1326" s="426" t="s">
        <v>354</v>
      </c>
      <c r="E1326" s="427" t="s">
        <v>355</v>
      </c>
      <c r="F1326" s="426" t="s">
        <v>356</v>
      </c>
      <c r="G1326" s="426" t="s">
        <v>25</v>
      </c>
      <c r="H1326" s="426" t="s">
        <v>357</v>
      </c>
      <c r="I1326" s="426">
        <v>26</v>
      </c>
      <c r="J1326" s="426" t="s">
        <v>627</v>
      </c>
      <c r="K1326" s="426" t="s">
        <v>271</v>
      </c>
      <c r="L1326" s="426" t="s">
        <v>1109</v>
      </c>
      <c r="M1326" s="426">
        <v>2021</v>
      </c>
      <c r="N1326" s="426" t="s">
        <v>649</v>
      </c>
      <c r="O1326" s="426" t="s">
        <v>650</v>
      </c>
      <c r="P1326" s="426" t="s">
        <v>651</v>
      </c>
      <c r="Q1326" s="426">
        <v>1</v>
      </c>
      <c r="R1326" s="426">
        <v>293</v>
      </c>
      <c r="S1326" s="426" t="s">
        <v>836</v>
      </c>
      <c r="T1326" s="426">
        <v>3</v>
      </c>
      <c r="U1326" s="426"/>
    </row>
    <row r="1327" ht="13.5" spans="1:21">
      <c r="A1327" s="426" t="s">
        <v>627</v>
      </c>
      <c r="B1327" s="426" t="s">
        <v>271</v>
      </c>
      <c r="C1327" s="426">
        <v>2021</v>
      </c>
      <c r="D1327" s="426" t="s">
        <v>354</v>
      </c>
      <c r="E1327" s="427" t="s">
        <v>355</v>
      </c>
      <c r="F1327" s="426" t="s">
        <v>356</v>
      </c>
      <c r="G1327" s="426" t="s">
        <v>25</v>
      </c>
      <c r="H1327" s="426" t="s">
        <v>357</v>
      </c>
      <c r="I1327" s="426">
        <v>26</v>
      </c>
      <c r="J1327" s="426" t="s">
        <v>627</v>
      </c>
      <c r="K1327" s="426" t="s">
        <v>271</v>
      </c>
      <c r="L1327" s="426" t="s">
        <v>1109</v>
      </c>
      <c r="M1327" s="426">
        <v>2021</v>
      </c>
      <c r="N1327" s="426" t="s">
        <v>649</v>
      </c>
      <c r="O1327" s="426" t="s">
        <v>654</v>
      </c>
      <c r="P1327" s="426" t="s">
        <v>651</v>
      </c>
      <c r="Q1327" s="426">
        <v>2</v>
      </c>
      <c r="R1327" s="426">
        <v>294</v>
      </c>
      <c r="S1327" s="426" t="s">
        <v>754</v>
      </c>
      <c r="T1327" s="426">
        <v>4</v>
      </c>
      <c r="U1327" s="426"/>
    </row>
    <row r="1328" ht="13.5" spans="1:21">
      <c r="A1328" s="426" t="s">
        <v>627</v>
      </c>
      <c r="B1328" s="426" t="s">
        <v>271</v>
      </c>
      <c r="C1328" s="426">
        <v>2021</v>
      </c>
      <c r="D1328" s="426" t="s">
        <v>354</v>
      </c>
      <c r="E1328" s="427" t="s">
        <v>355</v>
      </c>
      <c r="F1328" s="426" t="s">
        <v>356</v>
      </c>
      <c r="G1328" s="426" t="s">
        <v>25</v>
      </c>
      <c r="H1328" s="426" t="s">
        <v>357</v>
      </c>
      <c r="I1328" s="426">
        <v>26</v>
      </c>
      <c r="J1328" s="426" t="s">
        <v>627</v>
      </c>
      <c r="K1328" s="426" t="s">
        <v>271</v>
      </c>
      <c r="L1328" s="426" t="s">
        <v>1109</v>
      </c>
      <c r="M1328" s="426">
        <v>2021</v>
      </c>
      <c r="N1328" s="426" t="s">
        <v>649</v>
      </c>
      <c r="O1328" s="426" t="s">
        <v>654</v>
      </c>
      <c r="P1328" s="426" t="s">
        <v>651</v>
      </c>
      <c r="Q1328" s="426">
        <v>3</v>
      </c>
      <c r="R1328" s="426">
        <v>295</v>
      </c>
      <c r="S1328" s="426" t="s">
        <v>755</v>
      </c>
      <c r="T1328" s="426">
        <v>3</v>
      </c>
      <c r="U1328" s="426"/>
    </row>
    <row r="1329" ht="13.5" spans="1:21">
      <c r="A1329" s="426" t="s">
        <v>627</v>
      </c>
      <c r="B1329" s="426" t="s">
        <v>271</v>
      </c>
      <c r="C1329" s="426">
        <v>2021</v>
      </c>
      <c r="D1329" s="426" t="s">
        <v>354</v>
      </c>
      <c r="E1329" s="427" t="s">
        <v>355</v>
      </c>
      <c r="F1329" s="426" t="s">
        <v>356</v>
      </c>
      <c r="G1329" s="426" t="s">
        <v>25</v>
      </c>
      <c r="H1329" s="426" t="s">
        <v>357</v>
      </c>
      <c r="I1329" s="426">
        <v>26</v>
      </c>
      <c r="J1329" s="426" t="s">
        <v>627</v>
      </c>
      <c r="K1329" s="426" t="s">
        <v>271</v>
      </c>
      <c r="L1329" s="426" t="s">
        <v>1109</v>
      </c>
      <c r="M1329" s="426">
        <v>2021</v>
      </c>
      <c r="N1329" s="426" t="s">
        <v>649</v>
      </c>
      <c r="O1329" s="426" t="s">
        <v>654</v>
      </c>
      <c r="P1329" s="426" t="s">
        <v>651</v>
      </c>
      <c r="Q1329" s="426">
        <v>4</v>
      </c>
      <c r="R1329" s="426">
        <v>296</v>
      </c>
      <c r="S1329" s="426" t="s">
        <v>756</v>
      </c>
      <c r="T1329" s="426">
        <v>4</v>
      </c>
      <c r="U1329" s="426"/>
    </row>
    <row r="1330" ht="13.5" spans="1:21">
      <c r="A1330" s="426" t="s">
        <v>627</v>
      </c>
      <c r="B1330" s="426" t="s">
        <v>271</v>
      </c>
      <c r="C1330" s="426">
        <v>2021</v>
      </c>
      <c r="D1330" s="426" t="s">
        <v>354</v>
      </c>
      <c r="E1330" s="427" t="s">
        <v>355</v>
      </c>
      <c r="F1330" s="426" t="s">
        <v>356</v>
      </c>
      <c r="G1330" s="426" t="s">
        <v>25</v>
      </c>
      <c r="H1330" s="426" t="s">
        <v>357</v>
      </c>
      <c r="I1330" s="426">
        <v>26</v>
      </c>
      <c r="J1330" s="426" t="s">
        <v>627</v>
      </c>
      <c r="K1330" s="426" t="s">
        <v>271</v>
      </c>
      <c r="L1330" s="426" t="s">
        <v>1109</v>
      </c>
      <c r="M1330" s="426">
        <v>2021</v>
      </c>
      <c r="N1330" s="426" t="s">
        <v>649</v>
      </c>
      <c r="O1330" s="426" t="s">
        <v>654</v>
      </c>
      <c r="P1330" s="426" t="s">
        <v>651</v>
      </c>
      <c r="Q1330" s="426">
        <v>5</v>
      </c>
      <c r="R1330" s="426">
        <v>297</v>
      </c>
      <c r="S1330" s="426" t="s">
        <v>758</v>
      </c>
      <c r="T1330" s="426">
        <v>2</v>
      </c>
      <c r="U1330" s="426"/>
    </row>
    <row r="1331" ht="13.5" spans="1:21">
      <c r="A1331" s="426" t="s">
        <v>627</v>
      </c>
      <c r="B1331" s="426" t="s">
        <v>271</v>
      </c>
      <c r="C1331" s="426">
        <v>2021</v>
      </c>
      <c r="D1331" s="426" t="s">
        <v>354</v>
      </c>
      <c r="E1331" s="427" t="s">
        <v>355</v>
      </c>
      <c r="F1331" s="426" t="s">
        <v>356</v>
      </c>
      <c r="G1331" s="426" t="s">
        <v>25</v>
      </c>
      <c r="H1331" s="426" t="s">
        <v>357</v>
      </c>
      <c r="I1331" s="426">
        <v>26</v>
      </c>
      <c r="J1331" s="426" t="s">
        <v>627</v>
      </c>
      <c r="K1331" s="426" t="s">
        <v>271</v>
      </c>
      <c r="L1331" s="426" t="s">
        <v>1109</v>
      </c>
      <c r="M1331" s="426">
        <v>2021</v>
      </c>
      <c r="N1331" s="426" t="s">
        <v>649</v>
      </c>
      <c r="O1331" s="426" t="s">
        <v>654</v>
      </c>
      <c r="P1331" s="426" t="s">
        <v>651</v>
      </c>
      <c r="Q1331" s="426">
        <v>6</v>
      </c>
      <c r="R1331" s="426">
        <v>298</v>
      </c>
      <c r="S1331" s="426" t="s">
        <v>766</v>
      </c>
      <c r="T1331" s="426">
        <v>2</v>
      </c>
      <c r="U1331" s="426"/>
    </row>
    <row r="1332" ht="13.5" spans="1:21">
      <c r="A1332" s="426" t="s">
        <v>627</v>
      </c>
      <c r="B1332" s="426" t="s">
        <v>271</v>
      </c>
      <c r="C1332" s="426">
        <v>2021</v>
      </c>
      <c r="D1332" s="426" t="s">
        <v>354</v>
      </c>
      <c r="E1332" s="427" t="s">
        <v>355</v>
      </c>
      <c r="F1332" s="426" t="s">
        <v>356</v>
      </c>
      <c r="G1332" s="426" t="s">
        <v>25</v>
      </c>
      <c r="H1332" s="426" t="s">
        <v>357</v>
      </c>
      <c r="I1332" s="426">
        <v>26</v>
      </c>
      <c r="J1332" s="426" t="s">
        <v>627</v>
      </c>
      <c r="K1332" s="426" t="s">
        <v>271</v>
      </c>
      <c r="L1332" s="426" t="s">
        <v>1109</v>
      </c>
      <c r="M1332" s="426">
        <v>2021</v>
      </c>
      <c r="N1332" s="426" t="s">
        <v>649</v>
      </c>
      <c r="O1332" s="426" t="s">
        <v>654</v>
      </c>
      <c r="P1332" s="426" t="s">
        <v>651</v>
      </c>
      <c r="Q1332" s="426">
        <v>7</v>
      </c>
      <c r="R1332" s="426">
        <v>299</v>
      </c>
      <c r="S1332" s="426" t="s">
        <v>913</v>
      </c>
      <c r="T1332" s="426">
        <v>1</v>
      </c>
      <c r="U1332" s="426"/>
    </row>
    <row r="1333" ht="13.5" spans="1:21">
      <c r="A1333" s="426" t="s">
        <v>627</v>
      </c>
      <c r="B1333" s="426" t="s">
        <v>271</v>
      </c>
      <c r="C1333" s="426">
        <v>2021</v>
      </c>
      <c r="D1333" s="426" t="s">
        <v>354</v>
      </c>
      <c r="E1333" s="427" t="s">
        <v>355</v>
      </c>
      <c r="F1333" s="426" t="s">
        <v>356</v>
      </c>
      <c r="G1333" s="426" t="s">
        <v>25</v>
      </c>
      <c r="H1333" s="426" t="s">
        <v>357</v>
      </c>
      <c r="I1333" s="426">
        <v>26</v>
      </c>
      <c r="J1333" s="426" t="s">
        <v>627</v>
      </c>
      <c r="K1333" s="426" t="s">
        <v>271</v>
      </c>
      <c r="L1333" s="426" t="s">
        <v>1109</v>
      </c>
      <c r="M1333" s="426">
        <v>2021</v>
      </c>
      <c r="N1333" s="426" t="s">
        <v>657</v>
      </c>
      <c r="O1333" s="426" t="s">
        <v>729</v>
      </c>
      <c r="P1333" s="426" t="s">
        <v>651</v>
      </c>
      <c r="Q1333" s="426">
        <v>8</v>
      </c>
      <c r="R1333" s="426">
        <v>300</v>
      </c>
      <c r="S1333" s="426" t="s">
        <v>1131</v>
      </c>
      <c r="T1333" s="426">
        <v>3</v>
      </c>
      <c r="U1333" s="426"/>
    </row>
    <row r="1334" ht="13.5" spans="1:21">
      <c r="A1334" s="426" t="s">
        <v>627</v>
      </c>
      <c r="B1334" s="426" t="s">
        <v>271</v>
      </c>
      <c r="C1334" s="426">
        <v>2021</v>
      </c>
      <c r="D1334" s="426" t="s">
        <v>354</v>
      </c>
      <c r="E1334" s="427" t="s">
        <v>355</v>
      </c>
      <c r="F1334" s="426" t="s">
        <v>356</v>
      </c>
      <c r="G1334" s="426" t="s">
        <v>25</v>
      </c>
      <c r="H1334" s="426" t="s">
        <v>357</v>
      </c>
      <c r="I1334" s="426">
        <v>26</v>
      </c>
      <c r="J1334" s="426" t="s">
        <v>627</v>
      </c>
      <c r="K1334" s="426" t="s">
        <v>271</v>
      </c>
      <c r="L1334" s="426" t="s">
        <v>1109</v>
      </c>
      <c r="M1334" s="426">
        <v>2021</v>
      </c>
      <c r="N1334" s="426" t="s">
        <v>657</v>
      </c>
      <c r="O1334" s="426" t="s">
        <v>729</v>
      </c>
      <c r="P1334" s="426" t="s">
        <v>651</v>
      </c>
      <c r="Q1334" s="426">
        <v>9</v>
      </c>
      <c r="R1334" s="426">
        <v>301</v>
      </c>
      <c r="S1334" s="426" t="s">
        <v>1132</v>
      </c>
      <c r="T1334" s="426">
        <v>4</v>
      </c>
      <c r="U1334" s="426"/>
    </row>
    <row r="1335" ht="13.5" spans="1:21">
      <c r="A1335" s="426" t="s">
        <v>627</v>
      </c>
      <c r="B1335" s="426" t="s">
        <v>271</v>
      </c>
      <c r="C1335" s="426">
        <v>2021</v>
      </c>
      <c r="D1335" s="426" t="s">
        <v>354</v>
      </c>
      <c r="E1335" s="427" t="s">
        <v>355</v>
      </c>
      <c r="F1335" s="426" t="s">
        <v>356</v>
      </c>
      <c r="G1335" s="426" t="s">
        <v>25</v>
      </c>
      <c r="H1335" s="426" t="s">
        <v>357</v>
      </c>
      <c r="I1335" s="426">
        <v>26</v>
      </c>
      <c r="J1335" s="426" t="s">
        <v>627</v>
      </c>
      <c r="K1335" s="426" t="s">
        <v>271</v>
      </c>
      <c r="L1335" s="426" t="s">
        <v>1109</v>
      </c>
      <c r="M1335" s="426">
        <v>2021</v>
      </c>
      <c r="N1335" s="426" t="s">
        <v>657</v>
      </c>
      <c r="O1335" s="426" t="s">
        <v>729</v>
      </c>
      <c r="P1335" s="426" t="s">
        <v>651</v>
      </c>
      <c r="Q1335" s="426">
        <v>10</v>
      </c>
      <c r="R1335" s="426">
        <v>302</v>
      </c>
      <c r="S1335" s="426" t="s">
        <v>1133</v>
      </c>
      <c r="T1335" s="426">
        <v>2</v>
      </c>
      <c r="U1335" s="426"/>
    </row>
    <row r="1336" ht="13.5" spans="1:21">
      <c r="A1336" s="426" t="s">
        <v>627</v>
      </c>
      <c r="B1336" s="426" t="s">
        <v>271</v>
      </c>
      <c r="C1336" s="426">
        <v>2021</v>
      </c>
      <c r="D1336" s="426" t="s">
        <v>354</v>
      </c>
      <c r="E1336" s="427" t="s">
        <v>355</v>
      </c>
      <c r="F1336" s="426" t="s">
        <v>356</v>
      </c>
      <c r="G1336" s="426" t="s">
        <v>25</v>
      </c>
      <c r="H1336" s="426" t="s">
        <v>357</v>
      </c>
      <c r="I1336" s="426">
        <v>26</v>
      </c>
      <c r="J1336" s="426" t="s">
        <v>627</v>
      </c>
      <c r="K1336" s="426" t="s">
        <v>271</v>
      </c>
      <c r="L1336" s="426" t="s">
        <v>1109</v>
      </c>
      <c r="M1336" s="426">
        <v>2021</v>
      </c>
      <c r="N1336" s="426" t="s">
        <v>657</v>
      </c>
      <c r="O1336" s="426" t="s">
        <v>729</v>
      </c>
      <c r="P1336" s="426" t="s">
        <v>651</v>
      </c>
      <c r="Q1336" s="426">
        <v>11</v>
      </c>
      <c r="R1336" s="426">
        <v>303</v>
      </c>
      <c r="S1336" s="426" t="s">
        <v>1134</v>
      </c>
      <c r="T1336" s="426">
        <v>2</v>
      </c>
      <c r="U1336" s="426"/>
    </row>
    <row r="1337" ht="13.5" spans="1:21">
      <c r="A1337" s="426" t="s">
        <v>627</v>
      </c>
      <c r="B1337" s="426" t="s">
        <v>271</v>
      </c>
      <c r="C1337" s="426">
        <v>2021</v>
      </c>
      <c r="D1337" s="426" t="s">
        <v>354</v>
      </c>
      <c r="E1337" s="427" t="s">
        <v>355</v>
      </c>
      <c r="F1337" s="426" t="s">
        <v>356</v>
      </c>
      <c r="G1337" s="426" t="s">
        <v>25</v>
      </c>
      <c r="H1337" s="426" t="s">
        <v>357</v>
      </c>
      <c r="I1337" s="426">
        <v>26</v>
      </c>
      <c r="J1337" s="426" t="s">
        <v>627</v>
      </c>
      <c r="K1337" s="426" t="s">
        <v>271</v>
      </c>
      <c r="L1337" s="426" t="s">
        <v>1109</v>
      </c>
      <c r="M1337" s="426">
        <v>2021</v>
      </c>
      <c r="N1337" s="426" t="s">
        <v>657</v>
      </c>
      <c r="O1337" s="426" t="s">
        <v>666</v>
      </c>
      <c r="P1337" s="426" t="s">
        <v>651</v>
      </c>
      <c r="Q1337" s="426">
        <v>12</v>
      </c>
      <c r="R1337" s="426">
        <v>317</v>
      </c>
      <c r="S1337" s="426" t="s">
        <v>1135</v>
      </c>
      <c r="T1337" s="426"/>
      <c r="U1337" s="426" t="s">
        <v>670</v>
      </c>
    </row>
    <row r="1338" ht="13.5" spans="1:21">
      <c r="A1338" s="426" t="s">
        <v>627</v>
      </c>
      <c r="B1338" s="426" t="s">
        <v>271</v>
      </c>
      <c r="C1338" s="426">
        <v>2021</v>
      </c>
      <c r="D1338" s="426" t="s">
        <v>354</v>
      </c>
      <c r="E1338" s="427" t="s">
        <v>355</v>
      </c>
      <c r="F1338" s="426" t="s">
        <v>356</v>
      </c>
      <c r="G1338" s="426" t="s">
        <v>25</v>
      </c>
      <c r="H1338" s="426" t="s">
        <v>357</v>
      </c>
      <c r="I1338" s="426">
        <v>26</v>
      </c>
      <c r="J1338" s="426" t="s">
        <v>627</v>
      </c>
      <c r="K1338" s="426" t="s">
        <v>271</v>
      </c>
      <c r="L1338" s="426" t="s">
        <v>1109</v>
      </c>
      <c r="M1338" s="426">
        <v>2021</v>
      </c>
      <c r="N1338" s="426" t="s">
        <v>657</v>
      </c>
      <c r="O1338" s="426" t="s">
        <v>666</v>
      </c>
      <c r="P1338" s="426" t="s">
        <v>651</v>
      </c>
      <c r="Q1338" s="426">
        <v>13</v>
      </c>
      <c r="R1338" s="426">
        <v>318</v>
      </c>
      <c r="S1338" s="426" t="s">
        <v>1136</v>
      </c>
      <c r="T1338" s="426"/>
      <c r="U1338" s="426" t="s">
        <v>670</v>
      </c>
    </row>
    <row r="1339" ht="13.5" spans="1:21">
      <c r="A1339" s="426" t="s">
        <v>627</v>
      </c>
      <c r="B1339" s="426" t="s">
        <v>271</v>
      </c>
      <c r="C1339" s="426">
        <v>2021</v>
      </c>
      <c r="D1339" s="426" t="s">
        <v>354</v>
      </c>
      <c r="E1339" s="427" t="s">
        <v>355</v>
      </c>
      <c r="F1339" s="426" t="s">
        <v>356</v>
      </c>
      <c r="G1339" s="426" t="s">
        <v>25</v>
      </c>
      <c r="H1339" s="426" t="s">
        <v>357</v>
      </c>
      <c r="I1339" s="426">
        <v>26</v>
      </c>
      <c r="J1339" s="426" t="s">
        <v>627</v>
      </c>
      <c r="K1339" s="426" t="s">
        <v>271</v>
      </c>
      <c r="L1339" s="426" t="s">
        <v>1109</v>
      </c>
      <c r="M1339" s="426">
        <v>2021</v>
      </c>
      <c r="N1339" s="426" t="s">
        <v>657</v>
      </c>
      <c r="O1339" s="426" t="s">
        <v>666</v>
      </c>
      <c r="P1339" s="426" t="s">
        <v>651</v>
      </c>
      <c r="Q1339" s="426">
        <v>14</v>
      </c>
      <c r="R1339" s="426">
        <v>319</v>
      </c>
      <c r="S1339" s="426" t="s">
        <v>1137</v>
      </c>
      <c r="T1339" s="426"/>
      <c r="U1339" s="426" t="s">
        <v>668</v>
      </c>
    </row>
    <row r="1340" ht="13.5" spans="1:21">
      <c r="A1340" s="426" t="s">
        <v>628</v>
      </c>
      <c r="B1340" s="426" t="s">
        <v>271</v>
      </c>
      <c r="C1340" s="426">
        <v>2021</v>
      </c>
      <c r="D1340" s="426" t="s">
        <v>273</v>
      </c>
      <c r="E1340" s="427" t="s">
        <v>269</v>
      </c>
      <c r="F1340" s="426" t="s">
        <v>270</v>
      </c>
      <c r="G1340" s="426" t="s">
        <v>249</v>
      </c>
      <c r="H1340" s="426" t="s">
        <v>272</v>
      </c>
      <c r="I1340" s="426">
        <v>42</v>
      </c>
      <c r="J1340" s="426" t="s">
        <v>628</v>
      </c>
      <c r="K1340" s="426" t="s">
        <v>271</v>
      </c>
      <c r="L1340" s="426" t="s">
        <v>1138</v>
      </c>
      <c r="M1340" s="426">
        <v>2021</v>
      </c>
      <c r="N1340" s="426" t="s">
        <v>649</v>
      </c>
      <c r="O1340" s="426" t="s">
        <v>650</v>
      </c>
      <c r="P1340" s="426" t="s">
        <v>651</v>
      </c>
      <c r="Q1340" s="426">
        <v>1</v>
      </c>
      <c r="R1340" s="426">
        <v>304</v>
      </c>
      <c r="S1340" s="426" t="s">
        <v>836</v>
      </c>
      <c r="T1340" s="426">
        <v>3</v>
      </c>
      <c r="U1340" s="426"/>
    </row>
    <row r="1341" ht="13.5" spans="1:21">
      <c r="A1341" s="426" t="s">
        <v>628</v>
      </c>
      <c r="B1341" s="426" t="s">
        <v>271</v>
      </c>
      <c r="C1341" s="426">
        <v>2021</v>
      </c>
      <c r="D1341" s="426" t="s">
        <v>273</v>
      </c>
      <c r="E1341" s="427" t="s">
        <v>269</v>
      </c>
      <c r="F1341" s="426" t="s">
        <v>270</v>
      </c>
      <c r="G1341" s="426" t="s">
        <v>249</v>
      </c>
      <c r="H1341" s="426" t="s">
        <v>272</v>
      </c>
      <c r="I1341" s="426">
        <v>42</v>
      </c>
      <c r="J1341" s="426" t="s">
        <v>628</v>
      </c>
      <c r="K1341" s="426" t="s">
        <v>271</v>
      </c>
      <c r="L1341" s="426" t="s">
        <v>1138</v>
      </c>
      <c r="M1341" s="426">
        <v>2021</v>
      </c>
      <c r="N1341" s="426" t="s">
        <v>649</v>
      </c>
      <c r="O1341" s="426" t="s">
        <v>654</v>
      </c>
      <c r="P1341" s="426" t="s">
        <v>651</v>
      </c>
      <c r="Q1341" s="426">
        <v>2</v>
      </c>
      <c r="R1341" s="426">
        <v>305</v>
      </c>
      <c r="S1341" s="426" t="s">
        <v>754</v>
      </c>
      <c r="T1341" s="426">
        <v>3</v>
      </c>
      <c r="U1341" s="426"/>
    </row>
    <row r="1342" ht="13.5" spans="1:21">
      <c r="A1342" s="426" t="s">
        <v>628</v>
      </c>
      <c r="B1342" s="426" t="s">
        <v>271</v>
      </c>
      <c r="C1342" s="426">
        <v>2021</v>
      </c>
      <c r="D1342" s="426" t="s">
        <v>273</v>
      </c>
      <c r="E1342" s="427" t="s">
        <v>269</v>
      </c>
      <c r="F1342" s="426" t="s">
        <v>270</v>
      </c>
      <c r="G1342" s="426" t="s">
        <v>249</v>
      </c>
      <c r="H1342" s="426" t="s">
        <v>272</v>
      </c>
      <c r="I1342" s="426">
        <v>42</v>
      </c>
      <c r="J1342" s="426" t="s">
        <v>628</v>
      </c>
      <c r="K1342" s="426" t="s">
        <v>271</v>
      </c>
      <c r="L1342" s="426" t="s">
        <v>1138</v>
      </c>
      <c r="M1342" s="426">
        <v>2021</v>
      </c>
      <c r="N1342" s="426" t="s">
        <v>649</v>
      </c>
      <c r="O1342" s="426" t="s">
        <v>654</v>
      </c>
      <c r="P1342" s="426" t="s">
        <v>651</v>
      </c>
      <c r="Q1342" s="426">
        <v>3</v>
      </c>
      <c r="R1342" s="426">
        <v>306</v>
      </c>
      <c r="S1342" s="426" t="s">
        <v>755</v>
      </c>
      <c r="T1342" s="426">
        <v>3</v>
      </c>
      <c r="U1342" s="426"/>
    </row>
    <row r="1343" ht="13.5" spans="1:21">
      <c r="A1343" s="426" t="s">
        <v>628</v>
      </c>
      <c r="B1343" s="426" t="s">
        <v>271</v>
      </c>
      <c r="C1343" s="426">
        <v>2021</v>
      </c>
      <c r="D1343" s="426" t="s">
        <v>273</v>
      </c>
      <c r="E1343" s="427" t="s">
        <v>269</v>
      </c>
      <c r="F1343" s="426" t="s">
        <v>270</v>
      </c>
      <c r="G1343" s="426" t="s">
        <v>249</v>
      </c>
      <c r="H1343" s="426" t="s">
        <v>272</v>
      </c>
      <c r="I1343" s="426">
        <v>42</v>
      </c>
      <c r="J1343" s="426" t="s">
        <v>628</v>
      </c>
      <c r="K1343" s="426" t="s">
        <v>271</v>
      </c>
      <c r="L1343" s="426" t="s">
        <v>1138</v>
      </c>
      <c r="M1343" s="426">
        <v>2021</v>
      </c>
      <c r="N1343" s="426" t="s">
        <v>649</v>
      </c>
      <c r="O1343" s="426" t="s">
        <v>654</v>
      </c>
      <c r="P1343" s="426" t="s">
        <v>651</v>
      </c>
      <c r="Q1343" s="426">
        <v>4</v>
      </c>
      <c r="R1343" s="426">
        <v>307</v>
      </c>
      <c r="S1343" s="426" t="s">
        <v>756</v>
      </c>
      <c r="T1343" s="426">
        <v>2</v>
      </c>
      <c r="U1343" s="426"/>
    </row>
    <row r="1344" ht="13.5" spans="1:21">
      <c r="A1344" s="426" t="s">
        <v>628</v>
      </c>
      <c r="B1344" s="426" t="s">
        <v>271</v>
      </c>
      <c r="C1344" s="426">
        <v>2021</v>
      </c>
      <c r="D1344" s="426" t="s">
        <v>273</v>
      </c>
      <c r="E1344" s="427" t="s">
        <v>269</v>
      </c>
      <c r="F1344" s="426" t="s">
        <v>270</v>
      </c>
      <c r="G1344" s="426" t="s">
        <v>249</v>
      </c>
      <c r="H1344" s="426" t="s">
        <v>272</v>
      </c>
      <c r="I1344" s="426">
        <v>42</v>
      </c>
      <c r="J1344" s="426" t="s">
        <v>628</v>
      </c>
      <c r="K1344" s="426" t="s">
        <v>271</v>
      </c>
      <c r="L1344" s="426" t="s">
        <v>1138</v>
      </c>
      <c r="M1344" s="426">
        <v>2021</v>
      </c>
      <c r="N1344" s="426" t="s">
        <v>649</v>
      </c>
      <c r="O1344" s="426" t="s">
        <v>654</v>
      </c>
      <c r="P1344" s="426" t="s">
        <v>651</v>
      </c>
      <c r="Q1344" s="426">
        <v>5</v>
      </c>
      <c r="R1344" s="426">
        <v>308</v>
      </c>
      <c r="S1344" s="426" t="s">
        <v>758</v>
      </c>
      <c r="T1344" s="426">
        <v>2</v>
      </c>
      <c r="U1344" s="426"/>
    </row>
    <row r="1345" ht="13.5" spans="1:21">
      <c r="A1345" s="426" t="s">
        <v>628</v>
      </c>
      <c r="B1345" s="426" t="s">
        <v>271</v>
      </c>
      <c r="C1345" s="426">
        <v>2021</v>
      </c>
      <c r="D1345" s="426" t="s">
        <v>273</v>
      </c>
      <c r="E1345" s="427" t="s">
        <v>269</v>
      </c>
      <c r="F1345" s="426" t="s">
        <v>270</v>
      </c>
      <c r="G1345" s="426" t="s">
        <v>249</v>
      </c>
      <c r="H1345" s="426" t="s">
        <v>272</v>
      </c>
      <c r="I1345" s="426">
        <v>42</v>
      </c>
      <c r="J1345" s="426" t="s">
        <v>628</v>
      </c>
      <c r="K1345" s="426" t="s">
        <v>271</v>
      </c>
      <c r="L1345" s="426" t="s">
        <v>1138</v>
      </c>
      <c r="M1345" s="426">
        <v>2021</v>
      </c>
      <c r="N1345" s="426" t="s">
        <v>649</v>
      </c>
      <c r="O1345" s="426" t="s">
        <v>654</v>
      </c>
      <c r="P1345" s="426" t="s">
        <v>651</v>
      </c>
      <c r="Q1345" s="426">
        <v>6</v>
      </c>
      <c r="R1345" s="426">
        <v>309</v>
      </c>
      <c r="S1345" s="426" t="s">
        <v>766</v>
      </c>
      <c r="T1345" s="426">
        <v>2</v>
      </c>
      <c r="U1345" s="426"/>
    </row>
    <row r="1346" ht="13.5" spans="1:21">
      <c r="A1346" s="426" t="s">
        <v>628</v>
      </c>
      <c r="B1346" s="426" t="s">
        <v>271</v>
      </c>
      <c r="C1346" s="426">
        <v>2021</v>
      </c>
      <c r="D1346" s="426" t="s">
        <v>273</v>
      </c>
      <c r="E1346" s="427" t="s">
        <v>269</v>
      </c>
      <c r="F1346" s="426" t="s">
        <v>270</v>
      </c>
      <c r="G1346" s="426" t="s">
        <v>249</v>
      </c>
      <c r="H1346" s="426" t="s">
        <v>272</v>
      </c>
      <c r="I1346" s="426">
        <v>42</v>
      </c>
      <c r="J1346" s="426" t="s">
        <v>628</v>
      </c>
      <c r="K1346" s="426" t="s">
        <v>271</v>
      </c>
      <c r="L1346" s="426" t="s">
        <v>1138</v>
      </c>
      <c r="M1346" s="426">
        <v>2021</v>
      </c>
      <c r="N1346" s="426" t="s">
        <v>649</v>
      </c>
      <c r="O1346" s="426" t="s">
        <v>654</v>
      </c>
      <c r="P1346" s="426" t="s">
        <v>651</v>
      </c>
      <c r="Q1346" s="426">
        <v>7</v>
      </c>
      <c r="R1346" s="426">
        <v>310</v>
      </c>
      <c r="S1346" s="426" t="s">
        <v>913</v>
      </c>
      <c r="T1346" s="426">
        <v>2</v>
      </c>
      <c r="U1346" s="426"/>
    </row>
    <row r="1347" ht="13.5" spans="1:21">
      <c r="A1347" s="426" t="s">
        <v>628</v>
      </c>
      <c r="B1347" s="426" t="s">
        <v>271</v>
      </c>
      <c r="C1347" s="426">
        <v>2021</v>
      </c>
      <c r="D1347" s="426" t="s">
        <v>273</v>
      </c>
      <c r="E1347" s="427" t="s">
        <v>269</v>
      </c>
      <c r="F1347" s="426" t="s">
        <v>270</v>
      </c>
      <c r="G1347" s="426" t="s">
        <v>249</v>
      </c>
      <c r="H1347" s="426" t="s">
        <v>272</v>
      </c>
      <c r="I1347" s="426">
        <v>42</v>
      </c>
      <c r="J1347" s="426" t="s">
        <v>628</v>
      </c>
      <c r="K1347" s="426" t="s">
        <v>271</v>
      </c>
      <c r="L1347" s="426" t="s">
        <v>1138</v>
      </c>
      <c r="M1347" s="426">
        <v>2021</v>
      </c>
      <c r="N1347" s="426" t="s">
        <v>657</v>
      </c>
      <c r="O1347" s="426" t="s">
        <v>729</v>
      </c>
      <c r="P1347" s="426" t="s">
        <v>651</v>
      </c>
      <c r="Q1347" s="426">
        <v>8</v>
      </c>
      <c r="R1347" s="426">
        <v>311</v>
      </c>
      <c r="S1347" s="426" t="s">
        <v>1139</v>
      </c>
      <c r="T1347" s="426">
        <v>2</v>
      </c>
      <c r="U1347" s="426"/>
    </row>
    <row r="1348" ht="13.5" spans="1:21">
      <c r="A1348" s="426" t="s">
        <v>628</v>
      </c>
      <c r="B1348" s="426" t="s">
        <v>271</v>
      </c>
      <c r="C1348" s="426">
        <v>2021</v>
      </c>
      <c r="D1348" s="426" t="s">
        <v>273</v>
      </c>
      <c r="E1348" s="427" t="s">
        <v>269</v>
      </c>
      <c r="F1348" s="426" t="s">
        <v>270</v>
      </c>
      <c r="G1348" s="426" t="s">
        <v>249</v>
      </c>
      <c r="H1348" s="426" t="s">
        <v>272</v>
      </c>
      <c r="I1348" s="426">
        <v>42</v>
      </c>
      <c r="J1348" s="426" t="s">
        <v>628</v>
      </c>
      <c r="K1348" s="426" t="s">
        <v>271</v>
      </c>
      <c r="L1348" s="426" t="s">
        <v>1138</v>
      </c>
      <c r="M1348" s="426">
        <v>2021</v>
      </c>
      <c r="N1348" s="426" t="s">
        <v>657</v>
      </c>
      <c r="O1348" s="426" t="s">
        <v>729</v>
      </c>
      <c r="P1348" s="426" t="s">
        <v>651</v>
      </c>
      <c r="Q1348" s="426">
        <v>9</v>
      </c>
      <c r="R1348" s="426">
        <v>312</v>
      </c>
      <c r="S1348" s="426" t="s">
        <v>1140</v>
      </c>
      <c r="T1348" s="426">
        <v>2</v>
      </c>
      <c r="U1348" s="426"/>
    </row>
    <row r="1349" ht="13.5" spans="1:21">
      <c r="A1349" s="426" t="s">
        <v>628</v>
      </c>
      <c r="B1349" s="426" t="s">
        <v>271</v>
      </c>
      <c r="C1349" s="426">
        <v>2021</v>
      </c>
      <c r="D1349" s="426" t="s">
        <v>273</v>
      </c>
      <c r="E1349" s="427" t="s">
        <v>269</v>
      </c>
      <c r="F1349" s="426" t="s">
        <v>270</v>
      </c>
      <c r="G1349" s="426" t="s">
        <v>249</v>
      </c>
      <c r="H1349" s="426" t="s">
        <v>272</v>
      </c>
      <c r="I1349" s="426">
        <v>42</v>
      </c>
      <c r="J1349" s="426" t="s">
        <v>628</v>
      </c>
      <c r="K1349" s="426" t="s">
        <v>271</v>
      </c>
      <c r="L1349" s="426" t="s">
        <v>1138</v>
      </c>
      <c r="M1349" s="426">
        <v>2021</v>
      </c>
      <c r="N1349" s="426" t="s">
        <v>657</v>
      </c>
      <c r="O1349" s="426" t="s">
        <v>729</v>
      </c>
      <c r="P1349" s="426" t="s">
        <v>651</v>
      </c>
      <c r="Q1349" s="426">
        <v>10</v>
      </c>
      <c r="R1349" s="426">
        <v>313</v>
      </c>
      <c r="S1349" s="426" t="s">
        <v>1141</v>
      </c>
      <c r="T1349" s="426">
        <v>2</v>
      </c>
      <c r="U1349" s="426"/>
    </row>
    <row r="1350" ht="13.5" spans="1:21">
      <c r="A1350" s="426" t="s">
        <v>628</v>
      </c>
      <c r="B1350" s="426" t="s">
        <v>271</v>
      </c>
      <c r="C1350" s="426">
        <v>2021</v>
      </c>
      <c r="D1350" s="426" t="s">
        <v>273</v>
      </c>
      <c r="E1350" s="427" t="s">
        <v>269</v>
      </c>
      <c r="F1350" s="426" t="s">
        <v>270</v>
      </c>
      <c r="G1350" s="426" t="s">
        <v>249</v>
      </c>
      <c r="H1350" s="426" t="s">
        <v>272</v>
      </c>
      <c r="I1350" s="426">
        <v>42</v>
      </c>
      <c r="J1350" s="426" t="s">
        <v>628</v>
      </c>
      <c r="K1350" s="426" t="s">
        <v>271</v>
      </c>
      <c r="L1350" s="426" t="s">
        <v>1138</v>
      </c>
      <c r="M1350" s="426">
        <v>2021</v>
      </c>
      <c r="N1350" s="426" t="s">
        <v>657</v>
      </c>
      <c r="O1350" s="426" t="s">
        <v>729</v>
      </c>
      <c r="P1350" s="426" t="s">
        <v>651</v>
      </c>
      <c r="Q1350" s="426">
        <v>11</v>
      </c>
      <c r="R1350" s="426">
        <v>314</v>
      </c>
      <c r="S1350" s="426" t="s">
        <v>820</v>
      </c>
      <c r="T1350" s="426">
        <v>2</v>
      </c>
      <c r="U1350" s="426"/>
    </row>
    <row r="1351" ht="13.5" spans="1:21">
      <c r="A1351" s="426" t="s">
        <v>628</v>
      </c>
      <c r="B1351" s="426" t="s">
        <v>271</v>
      </c>
      <c r="C1351" s="426">
        <v>2021</v>
      </c>
      <c r="D1351" s="426" t="s">
        <v>273</v>
      </c>
      <c r="E1351" s="427" t="s">
        <v>269</v>
      </c>
      <c r="F1351" s="426" t="s">
        <v>270</v>
      </c>
      <c r="G1351" s="426" t="s">
        <v>249</v>
      </c>
      <c r="H1351" s="426" t="s">
        <v>272</v>
      </c>
      <c r="I1351" s="426">
        <v>42</v>
      </c>
      <c r="J1351" s="426" t="s">
        <v>628</v>
      </c>
      <c r="K1351" s="426" t="s">
        <v>271</v>
      </c>
      <c r="L1351" s="426" t="s">
        <v>1138</v>
      </c>
      <c r="M1351" s="426">
        <v>2021</v>
      </c>
      <c r="N1351" s="426" t="s">
        <v>657</v>
      </c>
      <c r="O1351" s="426" t="s">
        <v>729</v>
      </c>
      <c r="P1351" s="426" t="s">
        <v>651</v>
      </c>
      <c r="Q1351" s="426">
        <v>12</v>
      </c>
      <c r="R1351" s="426">
        <v>315</v>
      </c>
      <c r="S1351" s="426" t="s">
        <v>1142</v>
      </c>
      <c r="T1351" s="426">
        <v>3</v>
      </c>
      <c r="U1351" s="426"/>
    </row>
    <row r="1352" ht="13.5" spans="1:21">
      <c r="A1352" s="426" t="s">
        <v>628</v>
      </c>
      <c r="B1352" s="426" t="s">
        <v>271</v>
      </c>
      <c r="C1352" s="426">
        <v>2021</v>
      </c>
      <c r="D1352" s="426" t="s">
        <v>273</v>
      </c>
      <c r="E1352" s="427" t="s">
        <v>269</v>
      </c>
      <c r="F1352" s="426" t="s">
        <v>270</v>
      </c>
      <c r="G1352" s="426" t="s">
        <v>249</v>
      </c>
      <c r="H1352" s="426" t="s">
        <v>272</v>
      </c>
      <c r="I1352" s="426">
        <v>42</v>
      </c>
      <c r="J1352" s="426" t="s">
        <v>628</v>
      </c>
      <c r="K1352" s="426" t="s">
        <v>271</v>
      </c>
      <c r="L1352" s="426" t="s">
        <v>1138</v>
      </c>
      <c r="M1352" s="426">
        <v>2021</v>
      </c>
      <c r="N1352" s="426" t="s">
        <v>657</v>
      </c>
      <c r="O1352" s="426" t="s">
        <v>658</v>
      </c>
      <c r="P1352" s="426" t="s">
        <v>651</v>
      </c>
      <c r="Q1352" s="426">
        <v>13</v>
      </c>
      <c r="R1352" s="426">
        <v>316</v>
      </c>
      <c r="S1352" s="426" t="s">
        <v>1143</v>
      </c>
      <c r="T1352" s="426">
        <v>2</v>
      </c>
      <c r="U1352" s="426"/>
    </row>
    <row r="1353" ht="13.5" spans="1:21">
      <c r="A1353" s="426" t="s">
        <v>628</v>
      </c>
      <c r="B1353" s="426" t="s">
        <v>271</v>
      </c>
      <c r="C1353" s="426">
        <v>2021</v>
      </c>
      <c r="D1353" s="426" t="s">
        <v>273</v>
      </c>
      <c r="E1353" s="427" t="s">
        <v>269</v>
      </c>
      <c r="F1353" s="426" t="s">
        <v>270</v>
      </c>
      <c r="G1353" s="426" t="s">
        <v>249</v>
      </c>
      <c r="H1353" s="426" t="s">
        <v>272</v>
      </c>
      <c r="I1353" s="426">
        <v>42</v>
      </c>
      <c r="J1353" s="426" t="s">
        <v>628</v>
      </c>
      <c r="K1353" s="426" t="s">
        <v>271</v>
      </c>
      <c r="L1353" s="426" t="s">
        <v>1138</v>
      </c>
      <c r="M1353" s="426">
        <v>2021</v>
      </c>
      <c r="N1353" s="426" t="s">
        <v>657</v>
      </c>
      <c r="O1353" s="426" t="s">
        <v>666</v>
      </c>
      <c r="P1353" s="426" t="s">
        <v>651</v>
      </c>
      <c r="Q1353" s="426">
        <v>14</v>
      </c>
      <c r="R1353" s="426">
        <v>320</v>
      </c>
      <c r="S1353" s="426" t="s">
        <v>1144</v>
      </c>
      <c r="T1353" s="426"/>
      <c r="U1353" s="426" t="s">
        <v>668</v>
      </c>
    </row>
    <row r="1354" ht="13.5" spans="1:21">
      <c r="A1354" s="426" t="s">
        <v>628</v>
      </c>
      <c r="B1354" s="426" t="s">
        <v>271</v>
      </c>
      <c r="C1354" s="426">
        <v>2021</v>
      </c>
      <c r="D1354" s="426" t="s">
        <v>273</v>
      </c>
      <c r="E1354" s="427" t="s">
        <v>269</v>
      </c>
      <c r="F1354" s="426" t="s">
        <v>270</v>
      </c>
      <c r="G1354" s="426" t="s">
        <v>249</v>
      </c>
      <c r="H1354" s="426" t="s">
        <v>272</v>
      </c>
      <c r="I1354" s="426">
        <v>42</v>
      </c>
      <c r="J1354" s="426" t="s">
        <v>628</v>
      </c>
      <c r="K1354" s="426" t="s">
        <v>271</v>
      </c>
      <c r="L1354" s="426" t="s">
        <v>1138</v>
      </c>
      <c r="M1354" s="426">
        <v>2021</v>
      </c>
      <c r="N1354" s="426" t="s">
        <v>657</v>
      </c>
      <c r="O1354" s="426" t="s">
        <v>666</v>
      </c>
      <c r="P1354" s="426" t="s">
        <v>651</v>
      </c>
      <c r="Q1354" s="426">
        <v>15</v>
      </c>
      <c r="R1354" s="426">
        <v>321</v>
      </c>
      <c r="S1354" s="426" t="s">
        <v>1145</v>
      </c>
      <c r="T1354" s="426"/>
      <c r="U1354" s="426" t="s">
        <v>668</v>
      </c>
    </row>
    <row r="1355" ht="13.5" spans="1:21">
      <c r="A1355" s="426" t="s">
        <v>628</v>
      </c>
      <c r="B1355" s="426" t="s">
        <v>271</v>
      </c>
      <c r="C1355" s="426">
        <v>2021</v>
      </c>
      <c r="D1355" s="426" t="s">
        <v>273</v>
      </c>
      <c r="E1355" s="427" t="s">
        <v>269</v>
      </c>
      <c r="F1355" s="426" t="s">
        <v>270</v>
      </c>
      <c r="G1355" s="426" t="s">
        <v>249</v>
      </c>
      <c r="H1355" s="426" t="s">
        <v>272</v>
      </c>
      <c r="I1355" s="426">
        <v>42</v>
      </c>
      <c r="J1355" s="426" t="s">
        <v>628</v>
      </c>
      <c r="K1355" s="426" t="s">
        <v>271</v>
      </c>
      <c r="L1355" s="426" t="s">
        <v>1138</v>
      </c>
      <c r="M1355" s="426">
        <v>2021</v>
      </c>
      <c r="N1355" s="426" t="s">
        <v>657</v>
      </c>
      <c r="O1355" s="426" t="s">
        <v>666</v>
      </c>
      <c r="P1355" s="426" t="s">
        <v>651</v>
      </c>
      <c r="Q1355" s="426">
        <v>16</v>
      </c>
      <c r="R1355" s="426">
        <v>322</v>
      </c>
      <c r="S1355" s="426" t="s">
        <v>1146</v>
      </c>
      <c r="T1355" s="426"/>
      <c r="U1355" s="426" t="s">
        <v>670</v>
      </c>
    </row>
    <row r="1356" ht="13.5" spans="1:21">
      <c r="A1356" s="426" t="s">
        <v>628</v>
      </c>
      <c r="B1356" s="426" t="s">
        <v>271</v>
      </c>
      <c r="C1356" s="426">
        <v>2021</v>
      </c>
      <c r="D1356" s="426" t="s">
        <v>273</v>
      </c>
      <c r="E1356" s="427" t="s">
        <v>269</v>
      </c>
      <c r="F1356" s="426" t="s">
        <v>270</v>
      </c>
      <c r="G1356" s="426" t="s">
        <v>249</v>
      </c>
      <c r="H1356" s="426" t="s">
        <v>272</v>
      </c>
      <c r="I1356" s="426">
        <v>42</v>
      </c>
      <c r="J1356" s="426" t="s">
        <v>628</v>
      </c>
      <c r="K1356" s="426" t="s">
        <v>271</v>
      </c>
      <c r="L1356" s="426" t="s">
        <v>1138</v>
      </c>
      <c r="M1356" s="426">
        <v>2021</v>
      </c>
      <c r="N1356" s="426" t="s">
        <v>657</v>
      </c>
      <c r="O1356" s="426" t="s">
        <v>666</v>
      </c>
      <c r="P1356" s="426" t="s">
        <v>651</v>
      </c>
      <c r="Q1356" s="426">
        <v>17</v>
      </c>
      <c r="R1356" s="426">
        <v>323</v>
      </c>
      <c r="S1356" s="426" t="s">
        <v>1147</v>
      </c>
      <c r="T1356" s="426"/>
      <c r="U1356" s="426" t="s">
        <v>668</v>
      </c>
    </row>
    <row r="1357" ht="13.5" spans="1:21">
      <c r="A1357" s="426" t="s">
        <v>629</v>
      </c>
      <c r="B1357" s="426" t="s">
        <v>271</v>
      </c>
      <c r="C1357" s="426">
        <v>2022</v>
      </c>
      <c r="D1357" s="426" t="s">
        <v>273</v>
      </c>
      <c r="E1357" s="427" t="s">
        <v>274</v>
      </c>
      <c r="F1357" s="426" t="s">
        <v>275</v>
      </c>
      <c r="G1357" s="426" t="s">
        <v>249</v>
      </c>
      <c r="H1357" s="426" t="s">
        <v>256</v>
      </c>
      <c r="I1357" s="426">
        <v>37</v>
      </c>
      <c r="J1357" s="426" t="s">
        <v>629</v>
      </c>
      <c r="K1357" s="426" t="s">
        <v>271</v>
      </c>
      <c r="L1357" s="426" t="s">
        <v>1138</v>
      </c>
      <c r="M1357" s="426">
        <v>2022</v>
      </c>
      <c r="N1357" s="426" t="s">
        <v>649</v>
      </c>
      <c r="O1357" s="426" t="s">
        <v>650</v>
      </c>
      <c r="P1357" s="426" t="s">
        <v>651</v>
      </c>
      <c r="Q1357" s="426">
        <v>18</v>
      </c>
      <c r="R1357" s="426">
        <v>324</v>
      </c>
      <c r="S1357" s="426" t="s">
        <v>906</v>
      </c>
      <c r="T1357" s="426">
        <v>2</v>
      </c>
      <c r="U1357" s="426"/>
    </row>
    <row r="1358" ht="13.5" spans="1:21">
      <c r="A1358" s="426" t="s">
        <v>629</v>
      </c>
      <c r="B1358" s="426" t="s">
        <v>271</v>
      </c>
      <c r="C1358" s="426">
        <v>2022</v>
      </c>
      <c r="D1358" s="426" t="s">
        <v>273</v>
      </c>
      <c r="E1358" s="427" t="s">
        <v>274</v>
      </c>
      <c r="F1358" s="426" t="s">
        <v>275</v>
      </c>
      <c r="G1358" s="426" t="s">
        <v>249</v>
      </c>
      <c r="H1358" s="426" t="s">
        <v>256</v>
      </c>
      <c r="I1358" s="426">
        <v>37</v>
      </c>
      <c r="J1358" s="426" t="s">
        <v>629</v>
      </c>
      <c r="K1358" s="426" t="s">
        <v>271</v>
      </c>
      <c r="L1358" s="426" t="s">
        <v>1138</v>
      </c>
      <c r="M1358" s="426">
        <v>2022</v>
      </c>
      <c r="N1358" s="426" t="s">
        <v>649</v>
      </c>
      <c r="O1358" s="426" t="s">
        <v>654</v>
      </c>
      <c r="P1358" s="426" t="s">
        <v>651</v>
      </c>
      <c r="Q1358" s="426">
        <v>19</v>
      </c>
      <c r="R1358" s="426">
        <v>325</v>
      </c>
      <c r="S1358" s="426" t="s">
        <v>907</v>
      </c>
      <c r="T1358" s="426">
        <v>4</v>
      </c>
      <c r="U1358" s="426"/>
    </row>
    <row r="1359" ht="13.5" spans="1:21">
      <c r="A1359" s="426" t="s">
        <v>629</v>
      </c>
      <c r="B1359" s="426" t="s">
        <v>271</v>
      </c>
      <c r="C1359" s="426">
        <v>2022</v>
      </c>
      <c r="D1359" s="426" t="s">
        <v>273</v>
      </c>
      <c r="E1359" s="427" t="s">
        <v>274</v>
      </c>
      <c r="F1359" s="426" t="s">
        <v>275</v>
      </c>
      <c r="G1359" s="426" t="s">
        <v>249</v>
      </c>
      <c r="H1359" s="426" t="s">
        <v>256</v>
      </c>
      <c r="I1359" s="426">
        <v>37</v>
      </c>
      <c r="J1359" s="426" t="s">
        <v>629</v>
      </c>
      <c r="K1359" s="426" t="s">
        <v>271</v>
      </c>
      <c r="L1359" s="426" t="s">
        <v>1138</v>
      </c>
      <c r="M1359" s="426">
        <v>2022</v>
      </c>
      <c r="N1359" s="426" t="s">
        <v>649</v>
      </c>
      <c r="O1359" s="426" t="s">
        <v>654</v>
      </c>
      <c r="P1359" s="426" t="s">
        <v>651</v>
      </c>
      <c r="Q1359" s="426">
        <v>20</v>
      </c>
      <c r="R1359" s="426">
        <v>326</v>
      </c>
      <c r="S1359" s="426" t="s">
        <v>908</v>
      </c>
      <c r="T1359" s="426">
        <v>3</v>
      </c>
      <c r="U1359" s="426"/>
    </row>
    <row r="1360" ht="13.5" spans="1:21">
      <c r="A1360" s="426" t="s">
        <v>629</v>
      </c>
      <c r="B1360" s="426" t="s">
        <v>271</v>
      </c>
      <c r="C1360" s="426">
        <v>2022</v>
      </c>
      <c r="D1360" s="426" t="s">
        <v>273</v>
      </c>
      <c r="E1360" s="427" t="s">
        <v>274</v>
      </c>
      <c r="F1360" s="426" t="s">
        <v>275</v>
      </c>
      <c r="G1360" s="426" t="s">
        <v>249</v>
      </c>
      <c r="H1360" s="426" t="s">
        <v>256</v>
      </c>
      <c r="I1360" s="426">
        <v>37</v>
      </c>
      <c r="J1360" s="426" t="s">
        <v>629</v>
      </c>
      <c r="K1360" s="426" t="s">
        <v>271</v>
      </c>
      <c r="L1360" s="426" t="s">
        <v>1138</v>
      </c>
      <c r="M1360" s="426">
        <v>2022</v>
      </c>
      <c r="N1360" s="426" t="s">
        <v>649</v>
      </c>
      <c r="O1360" s="426" t="s">
        <v>654</v>
      </c>
      <c r="P1360" s="426" t="s">
        <v>651</v>
      </c>
      <c r="Q1360" s="426">
        <v>21</v>
      </c>
      <c r="R1360" s="426">
        <v>327</v>
      </c>
      <c r="S1360" s="426" t="s">
        <v>909</v>
      </c>
      <c r="T1360" s="426">
        <v>3</v>
      </c>
      <c r="U1360" s="426"/>
    </row>
    <row r="1361" ht="13.5" spans="1:21">
      <c r="A1361" s="426" t="s">
        <v>629</v>
      </c>
      <c r="B1361" s="426" t="s">
        <v>271</v>
      </c>
      <c r="C1361" s="426">
        <v>2022</v>
      </c>
      <c r="D1361" s="426" t="s">
        <v>273</v>
      </c>
      <c r="E1361" s="427" t="s">
        <v>274</v>
      </c>
      <c r="F1361" s="426" t="s">
        <v>275</v>
      </c>
      <c r="G1361" s="426" t="s">
        <v>249</v>
      </c>
      <c r="H1361" s="426" t="s">
        <v>256</v>
      </c>
      <c r="I1361" s="426">
        <v>37</v>
      </c>
      <c r="J1361" s="426" t="s">
        <v>629</v>
      </c>
      <c r="K1361" s="426" t="s">
        <v>271</v>
      </c>
      <c r="L1361" s="426" t="s">
        <v>1138</v>
      </c>
      <c r="M1361" s="426">
        <v>2022</v>
      </c>
      <c r="N1361" s="426" t="s">
        <v>649</v>
      </c>
      <c r="O1361" s="426" t="s">
        <v>654</v>
      </c>
      <c r="P1361" s="426" t="s">
        <v>651</v>
      </c>
      <c r="Q1361" s="426">
        <v>22</v>
      </c>
      <c r="R1361" s="426">
        <v>328</v>
      </c>
      <c r="S1361" s="426" t="s">
        <v>1066</v>
      </c>
      <c r="T1361" s="426">
        <v>2</v>
      </c>
      <c r="U1361" s="426"/>
    </row>
    <row r="1362" ht="13.5" spans="1:21">
      <c r="A1362" s="426" t="s">
        <v>629</v>
      </c>
      <c r="B1362" s="426" t="s">
        <v>271</v>
      </c>
      <c r="C1362" s="426">
        <v>2022</v>
      </c>
      <c r="D1362" s="426" t="s">
        <v>273</v>
      </c>
      <c r="E1362" s="427" t="s">
        <v>274</v>
      </c>
      <c r="F1362" s="426" t="s">
        <v>275</v>
      </c>
      <c r="G1362" s="426" t="s">
        <v>249</v>
      </c>
      <c r="H1362" s="426" t="s">
        <v>256</v>
      </c>
      <c r="I1362" s="426">
        <v>37</v>
      </c>
      <c r="J1362" s="426" t="s">
        <v>629</v>
      </c>
      <c r="K1362" s="426" t="s">
        <v>271</v>
      </c>
      <c r="L1362" s="426" t="s">
        <v>1138</v>
      </c>
      <c r="M1362" s="426">
        <v>2022</v>
      </c>
      <c r="N1362" s="426" t="s">
        <v>649</v>
      </c>
      <c r="O1362" s="426" t="s">
        <v>654</v>
      </c>
      <c r="P1362" s="426" t="s">
        <v>651</v>
      </c>
      <c r="Q1362" s="426">
        <v>23</v>
      </c>
      <c r="R1362" s="426">
        <v>329</v>
      </c>
      <c r="S1362" s="426" t="s">
        <v>911</v>
      </c>
      <c r="T1362" s="426">
        <v>2</v>
      </c>
      <c r="U1362" s="426"/>
    </row>
    <row r="1363" ht="13.5" spans="1:21">
      <c r="A1363" s="426" t="s">
        <v>629</v>
      </c>
      <c r="B1363" s="426" t="s">
        <v>271</v>
      </c>
      <c r="C1363" s="426">
        <v>2022</v>
      </c>
      <c r="D1363" s="426" t="s">
        <v>273</v>
      </c>
      <c r="E1363" s="427" t="s">
        <v>274</v>
      </c>
      <c r="F1363" s="426" t="s">
        <v>275</v>
      </c>
      <c r="G1363" s="426" t="s">
        <v>249</v>
      </c>
      <c r="H1363" s="426" t="s">
        <v>256</v>
      </c>
      <c r="I1363" s="426">
        <v>37</v>
      </c>
      <c r="J1363" s="426" t="s">
        <v>629</v>
      </c>
      <c r="K1363" s="426" t="s">
        <v>271</v>
      </c>
      <c r="L1363" s="426" t="s">
        <v>1138</v>
      </c>
      <c r="M1363" s="426">
        <v>2022</v>
      </c>
      <c r="N1363" s="426" t="s">
        <v>649</v>
      </c>
      <c r="O1363" s="426" t="s">
        <v>654</v>
      </c>
      <c r="P1363" s="426" t="s">
        <v>651</v>
      </c>
      <c r="Q1363" s="426">
        <v>24</v>
      </c>
      <c r="R1363" s="426">
        <v>330</v>
      </c>
      <c r="S1363" s="426" t="s">
        <v>841</v>
      </c>
      <c r="T1363" s="426">
        <v>2</v>
      </c>
      <c r="U1363" s="426"/>
    </row>
    <row r="1364" ht="13.5" spans="1:21">
      <c r="A1364" s="426" t="s">
        <v>629</v>
      </c>
      <c r="B1364" s="426" t="s">
        <v>271</v>
      </c>
      <c r="C1364" s="426">
        <v>2022</v>
      </c>
      <c r="D1364" s="426" t="s">
        <v>273</v>
      </c>
      <c r="E1364" s="427" t="s">
        <v>274</v>
      </c>
      <c r="F1364" s="426" t="s">
        <v>275</v>
      </c>
      <c r="G1364" s="426" t="s">
        <v>249</v>
      </c>
      <c r="H1364" s="426" t="s">
        <v>256</v>
      </c>
      <c r="I1364" s="426">
        <v>37</v>
      </c>
      <c r="J1364" s="426" t="s">
        <v>629</v>
      </c>
      <c r="K1364" s="426" t="s">
        <v>271</v>
      </c>
      <c r="L1364" s="426" t="s">
        <v>1138</v>
      </c>
      <c r="M1364" s="426">
        <v>2022</v>
      </c>
      <c r="N1364" s="426" t="s">
        <v>657</v>
      </c>
      <c r="O1364" s="426" t="s">
        <v>762</v>
      </c>
      <c r="P1364" s="426" t="s">
        <v>651</v>
      </c>
      <c r="Q1364" s="426">
        <v>25</v>
      </c>
      <c r="R1364" s="426">
        <v>331</v>
      </c>
      <c r="S1364" s="426" t="s">
        <v>1148</v>
      </c>
      <c r="T1364" s="426">
        <v>2</v>
      </c>
      <c r="U1364" s="426"/>
    </row>
    <row r="1365" ht="13.5" spans="1:21">
      <c r="A1365" s="426" t="s">
        <v>629</v>
      </c>
      <c r="B1365" s="426" t="s">
        <v>271</v>
      </c>
      <c r="C1365" s="426">
        <v>2022</v>
      </c>
      <c r="D1365" s="426" t="s">
        <v>273</v>
      </c>
      <c r="E1365" s="427" t="s">
        <v>274</v>
      </c>
      <c r="F1365" s="426" t="s">
        <v>275</v>
      </c>
      <c r="G1365" s="426" t="s">
        <v>249</v>
      </c>
      <c r="H1365" s="426" t="s">
        <v>256</v>
      </c>
      <c r="I1365" s="426">
        <v>37</v>
      </c>
      <c r="J1365" s="426" t="s">
        <v>629</v>
      </c>
      <c r="K1365" s="426" t="s">
        <v>271</v>
      </c>
      <c r="L1365" s="426" t="s">
        <v>1138</v>
      </c>
      <c r="M1365" s="426">
        <v>2022</v>
      </c>
      <c r="N1365" s="426" t="s">
        <v>657</v>
      </c>
      <c r="O1365" s="426" t="s">
        <v>762</v>
      </c>
      <c r="P1365" s="426" t="s">
        <v>651</v>
      </c>
      <c r="Q1365" s="426">
        <v>26</v>
      </c>
      <c r="R1365" s="426">
        <v>332</v>
      </c>
      <c r="S1365" s="426" t="s">
        <v>1149</v>
      </c>
      <c r="T1365" s="426">
        <v>2</v>
      </c>
      <c r="U1365" s="426"/>
    </row>
    <row r="1366" ht="13.5" spans="1:21">
      <c r="A1366" s="426" t="s">
        <v>629</v>
      </c>
      <c r="B1366" s="426" t="s">
        <v>271</v>
      </c>
      <c r="C1366" s="426">
        <v>2022</v>
      </c>
      <c r="D1366" s="426" t="s">
        <v>273</v>
      </c>
      <c r="E1366" s="427" t="s">
        <v>274</v>
      </c>
      <c r="F1366" s="426" t="s">
        <v>275</v>
      </c>
      <c r="G1366" s="426" t="s">
        <v>249</v>
      </c>
      <c r="H1366" s="426" t="s">
        <v>256</v>
      </c>
      <c r="I1366" s="426">
        <v>37</v>
      </c>
      <c r="J1366" s="426" t="s">
        <v>629</v>
      </c>
      <c r="K1366" s="426" t="s">
        <v>271</v>
      </c>
      <c r="L1366" s="426" t="s">
        <v>1138</v>
      </c>
      <c r="M1366" s="426">
        <v>2022</v>
      </c>
      <c r="N1366" s="426" t="s">
        <v>657</v>
      </c>
      <c r="O1366" s="426" t="s">
        <v>762</v>
      </c>
      <c r="P1366" s="426" t="s">
        <v>651</v>
      </c>
      <c r="Q1366" s="426">
        <v>27</v>
      </c>
      <c r="R1366" s="426">
        <v>333</v>
      </c>
      <c r="S1366" s="426" t="s">
        <v>1150</v>
      </c>
      <c r="T1366" s="426">
        <v>2</v>
      </c>
      <c r="U1366" s="426"/>
    </row>
    <row r="1367" ht="13.5" spans="1:21">
      <c r="A1367" s="426" t="s">
        <v>629</v>
      </c>
      <c r="B1367" s="426" t="s">
        <v>271</v>
      </c>
      <c r="C1367" s="426">
        <v>2022</v>
      </c>
      <c r="D1367" s="426" t="s">
        <v>273</v>
      </c>
      <c r="E1367" s="427" t="s">
        <v>274</v>
      </c>
      <c r="F1367" s="426" t="s">
        <v>275</v>
      </c>
      <c r="G1367" s="426" t="s">
        <v>249</v>
      </c>
      <c r="H1367" s="426" t="s">
        <v>256</v>
      </c>
      <c r="I1367" s="426">
        <v>37</v>
      </c>
      <c r="J1367" s="426" t="s">
        <v>629</v>
      </c>
      <c r="K1367" s="426" t="s">
        <v>271</v>
      </c>
      <c r="L1367" s="426" t="s">
        <v>1138</v>
      </c>
      <c r="M1367" s="426">
        <v>2022</v>
      </c>
      <c r="N1367" s="426" t="s">
        <v>657</v>
      </c>
      <c r="O1367" s="426" t="s">
        <v>762</v>
      </c>
      <c r="P1367" s="426" t="s">
        <v>651</v>
      </c>
      <c r="Q1367" s="426">
        <v>28</v>
      </c>
      <c r="R1367" s="426">
        <v>334</v>
      </c>
      <c r="S1367" s="426" t="s">
        <v>1151</v>
      </c>
      <c r="T1367" s="426">
        <v>2</v>
      </c>
      <c r="U1367" s="426"/>
    </row>
    <row r="1368" ht="13.5" spans="1:21">
      <c r="A1368" s="426" t="s">
        <v>629</v>
      </c>
      <c r="B1368" s="426" t="s">
        <v>271</v>
      </c>
      <c r="C1368" s="426">
        <v>2022</v>
      </c>
      <c r="D1368" s="426" t="s">
        <v>273</v>
      </c>
      <c r="E1368" s="427" t="s">
        <v>274</v>
      </c>
      <c r="F1368" s="426" t="s">
        <v>275</v>
      </c>
      <c r="G1368" s="426" t="s">
        <v>249</v>
      </c>
      <c r="H1368" s="426" t="s">
        <v>256</v>
      </c>
      <c r="I1368" s="426">
        <v>37</v>
      </c>
      <c r="J1368" s="426" t="s">
        <v>629</v>
      </c>
      <c r="K1368" s="426" t="s">
        <v>271</v>
      </c>
      <c r="L1368" s="426" t="s">
        <v>1138</v>
      </c>
      <c r="M1368" s="426">
        <v>2022</v>
      </c>
      <c r="N1368" s="426" t="s">
        <v>657</v>
      </c>
      <c r="O1368" s="426" t="s">
        <v>658</v>
      </c>
      <c r="P1368" s="426" t="s">
        <v>651</v>
      </c>
      <c r="Q1368" s="426">
        <v>29</v>
      </c>
      <c r="R1368" s="426">
        <v>335</v>
      </c>
      <c r="S1368" s="426" t="s">
        <v>1152</v>
      </c>
      <c r="T1368" s="426">
        <v>2</v>
      </c>
      <c r="U1368" s="426"/>
    </row>
    <row r="1369" ht="13.5" spans="1:21">
      <c r="A1369" s="426" t="s">
        <v>629</v>
      </c>
      <c r="B1369" s="426" t="s">
        <v>271</v>
      </c>
      <c r="C1369" s="426">
        <v>2022</v>
      </c>
      <c r="D1369" s="426" t="s">
        <v>273</v>
      </c>
      <c r="E1369" s="427" t="s">
        <v>274</v>
      </c>
      <c r="F1369" s="426" t="s">
        <v>275</v>
      </c>
      <c r="G1369" s="426" t="s">
        <v>249</v>
      </c>
      <c r="H1369" s="426" t="s">
        <v>256</v>
      </c>
      <c r="I1369" s="426">
        <v>37</v>
      </c>
      <c r="J1369" s="426" t="s">
        <v>629</v>
      </c>
      <c r="K1369" s="426" t="s">
        <v>271</v>
      </c>
      <c r="L1369" s="426" t="s">
        <v>1138</v>
      </c>
      <c r="M1369" s="426">
        <v>2022</v>
      </c>
      <c r="N1369" s="426" t="s">
        <v>657</v>
      </c>
      <c r="O1369" s="426" t="s">
        <v>658</v>
      </c>
      <c r="P1369" s="426" t="s">
        <v>651</v>
      </c>
      <c r="Q1369" s="426">
        <v>30</v>
      </c>
      <c r="R1369" s="426">
        <v>336</v>
      </c>
      <c r="S1369" s="426" t="s">
        <v>1153</v>
      </c>
      <c r="T1369" s="426">
        <v>2</v>
      </c>
      <c r="U1369" s="426"/>
    </row>
    <row r="1370" ht="13.5" spans="1:21">
      <c r="A1370" s="426" t="s">
        <v>629</v>
      </c>
      <c r="B1370" s="426" t="s">
        <v>271</v>
      </c>
      <c r="C1370" s="426">
        <v>2022</v>
      </c>
      <c r="D1370" s="426" t="s">
        <v>273</v>
      </c>
      <c r="E1370" s="427" t="s">
        <v>274</v>
      </c>
      <c r="F1370" s="426" t="s">
        <v>275</v>
      </c>
      <c r="G1370" s="426" t="s">
        <v>249</v>
      </c>
      <c r="H1370" s="426" t="s">
        <v>256</v>
      </c>
      <c r="I1370" s="426">
        <v>37</v>
      </c>
      <c r="J1370" s="426" t="s">
        <v>629</v>
      </c>
      <c r="K1370" s="426" t="s">
        <v>271</v>
      </c>
      <c r="L1370" s="426" t="s">
        <v>1138</v>
      </c>
      <c r="M1370" s="426">
        <v>2022</v>
      </c>
      <c r="N1370" s="426" t="s">
        <v>657</v>
      </c>
      <c r="O1370" s="426" t="s">
        <v>666</v>
      </c>
      <c r="P1370" s="426" t="s">
        <v>651</v>
      </c>
      <c r="Q1370" s="426">
        <v>31</v>
      </c>
      <c r="R1370" s="426">
        <v>337</v>
      </c>
      <c r="S1370" s="426" t="s">
        <v>1154</v>
      </c>
      <c r="T1370" s="426"/>
      <c r="U1370" s="426" t="s">
        <v>668</v>
      </c>
    </row>
    <row r="1371" ht="13.5" spans="1:21">
      <c r="A1371" s="426" t="s">
        <v>629</v>
      </c>
      <c r="B1371" s="426" t="s">
        <v>271</v>
      </c>
      <c r="C1371" s="426">
        <v>2022</v>
      </c>
      <c r="D1371" s="426" t="s">
        <v>273</v>
      </c>
      <c r="E1371" s="427" t="s">
        <v>274</v>
      </c>
      <c r="F1371" s="426" t="s">
        <v>275</v>
      </c>
      <c r="G1371" s="426" t="s">
        <v>249</v>
      </c>
      <c r="H1371" s="426" t="s">
        <v>256</v>
      </c>
      <c r="I1371" s="426">
        <v>37</v>
      </c>
      <c r="J1371" s="426" t="s">
        <v>629</v>
      </c>
      <c r="K1371" s="426" t="s">
        <v>271</v>
      </c>
      <c r="L1371" s="426" t="s">
        <v>1138</v>
      </c>
      <c r="M1371" s="426">
        <v>2022</v>
      </c>
      <c r="N1371" s="426" t="s">
        <v>657</v>
      </c>
      <c r="O1371" s="426" t="s">
        <v>666</v>
      </c>
      <c r="P1371" s="426" t="s">
        <v>651</v>
      </c>
      <c r="Q1371" s="426">
        <v>32</v>
      </c>
      <c r="R1371" s="426">
        <v>338</v>
      </c>
      <c r="S1371" s="426" t="s">
        <v>1155</v>
      </c>
      <c r="T1371" s="426"/>
      <c r="U1371" s="426" t="s">
        <v>668</v>
      </c>
    </row>
    <row r="1372" ht="13.5" spans="1:21">
      <c r="A1372" s="426" t="s">
        <v>629</v>
      </c>
      <c r="B1372" s="426" t="s">
        <v>271</v>
      </c>
      <c r="C1372" s="426">
        <v>2022</v>
      </c>
      <c r="D1372" s="426" t="s">
        <v>273</v>
      </c>
      <c r="E1372" s="427" t="s">
        <v>274</v>
      </c>
      <c r="F1372" s="426" t="s">
        <v>275</v>
      </c>
      <c r="G1372" s="426" t="s">
        <v>249</v>
      </c>
      <c r="H1372" s="426" t="s">
        <v>256</v>
      </c>
      <c r="I1372" s="426">
        <v>37</v>
      </c>
      <c r="J1372" s="426" t="s">
        <v>629</v>
      </c>
      <c r="K1372" s="426" t="s">
        <v>271</v>
      </c>
      <c r="L1372" s="426" t="s">
        <v>1138</v>
      </c>
      <c r="M1372" s="426">
        <v>2022</v>
      </c>
      <c r="N1372" s="426" t="s">
        <v>657</v>
      </c>
      <c r="O1372" s="426" t="s">
        <v>666</v>
      </c>
      <c r="P1372" s="426" t="s">
        <v>651</v>
      </c>
      <c r="Q1372" s="426">
        <v>33</v>
      </c>
      <c r="R1372" s="426">
        <v>339</v>
      </c>
      <c r="S1372" s="426" t="s">
        <v>1156</v>
      </c>
      <c r="T1372" s="426"/>
      <c r="U1372" s="426" t="s">
        <v>668</v>
      </c>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K201"/>
  <sheetViews>
    <sheetView workbookViewId="0">
      <selection activeCell="A1" sqref="A1"/>
    </sheetView>
  </sheetViews>
  <sheetFormatPr defaultColWidth="10.2857142857143" defaultRowHeight="12.75"/>
  <cols>
    <col min="1" max="1" width="16.152380952381" customWidth="1"/>
    <col min="2" max="2" width="19.5809523809524" customWidth="1"/>
    <col min="3" max="11" width="11.6" customWidth="1"/>
  </cols>
  <sheetData>
    <row r="1" spans="1:11">
      <c r="A1" s="418" t="s">
        <v>1157</v>
      </c>
      <c r="B1" s="418" t="s">
        <v>1158</v>
      </c>
      <c r="C1" s="207"/>
      <c r="D1" s="207"/>
      <c r="E1" s="207"/>
      <c r="F1" s="207"/>
      <c r="G1" s="207"/>
      <c r="H1" s="207"/>
      <c r="I1" s="207"/>
      <c r="J1" s="207"/>
      <c r="K1" s="207"/>
    </row>
    <row r="2" spans="1:11">
      <c r="A2" s="419" t="s">
        <v>23</v>
      </c>
      <c r="B2" s="420" t="s">
        <v>1159</v>
      </c>
      <c r="C2" s="207"/>
      <c r="D2" s="207"/>
      <c r="E2" s="207"/>
      <c r="F2" s="207"/>
      <c r="G2" s="207"/>
      <c r="H2" s="207"/>
      <c r="I2" s="207"/>
      <c r="J2" s="207"/>
      <c r="K2" s="207"/>
    </row>
    <row r="3" spans="1:11">
      <c r="A3" s="419" t="s">
        <v>23</v>
      </c>
      <c r="B3" s="420" t="s">
        <v>1160</v>
      </c>
      <c r="C3" s="207"/>
      <c r="D3" s="207"/>
      <c r="E3" s="207"/>
      <c r="F3" s="207"/>
      <c r="G3" s="207"/>
      <c r="H3" s="207"/>
      <c r="I3" s="207"/>
      <c r="J3" s="207"/>
      <c r="K3" s="207"/>
    </row>
    <row r="4" spans="1:11">
      <c r="A4" s="419" t="s">
        <v>23</v>
      </c>
      <c r="B4" s="420" t="s">
        <v>1161</v>
      </c>
      <c r="C4" s="207"/>
      <c r="D4" s="207"/>
      <c r="E4" s="207"/>
      <c r="F4" s="207"/>
      <c r="G4" s="207"/>
      <c r="H4" s="207"/>
      <c r="I4" s="207"/>
      <c r="J4" s="207"/>
      <c r="K4" s="207"/>
    </row>
    <row r="5" spans="1:11">
      <c r="A5" s="419" t="s">
        <v>247</v>
      </c>
      <c r="B5" s="420" t="s">
        <v>1162</v>
      </c>
      <c r="C5" s="207"/>
      <c r="D5" s="207"/>
      <c r="E5" s="207"/>
      <c r="F5" s="207"/>
      <c r="G5" s="207"/>
      <c r="H5" s="207"/>
      <c r="I5" s="207"/>
      <c r="J5" s="207"/>
      <c r="K5" s="207"/>
    </row>
    <row r="6" spans="1:11">
      <c r="A6" s="419" t="s">
        <v>247</v>
      </c>
      <c r="B6" s="420" t="s">
        <v>1163</v>
      </c>
      <c r="C6" s="207"/>
      <c r="D6" s="207"/>
      <c r="E6" s="207"/>
      <c r="F6" s="207"/>
      <c r="G6" s="207"/>
      <c r="H6" s="207"/>
      <c r="I6" s="207"/>
      <c r="J6" s="207"/>
      <c r="K6" s="207"/>
    </row>
    <row r="7" spans="1:11">
      <c r="A7" s="419" t="s">
        <v>247</v>
      </c>
      <c r="B7" s="420" t="s">
        <v>1164</v>
      </c>
      <c r="C7" s="207"/>
      <c r="D7" s="207"/>
      <c r="E7" s="207"/>
      <c r="F7" s="207"/>
      <c r="G7" s="207"/>
      <c r="H7" s="207"/>
      <c r="I7" s="207"/>
      <c r="J7" s="207"/>
      <c r="K7" s="207"/>
    </row>
    <row r="8" spans="1:11">
      <c r="A8" s="419" t="s">
        <v>377</v>
      </c>
      <c r="B8" s="420" t="s">
        <v>1165</v>
      </c>
      <c r="C8" s="207"/>
      <c r="D8" s="207"/>
      <c r="E8" s="207"/>
      <c r="F8" s="207"/>
      <c r="G8" s="207"/>
      <c r="H8" s="207"/>
      <c r="I8" s="207"/>
      <c r="J8" s="207"/>
      <c r="K8" s="207"/>
    </row>
    <row r="9" spans="1:11">
      <c r="A9" s="419" t="s">
        <v>377</v>
      </c>
      <c r="B9" s="420" t="s">
        <v>1166</v>
      </c>
      <c r="C9" s="207"/>
      <c r="D9" s="207"/>
      <c r="E9" s="207"/>
      <c r="F9" s="207"/>
      <c r="G9" s="207"/>
      <c r="H9" s="207"/>
      <c r="I9" s="207"/>
      <c r="J9" s="207"/>
      <c r="K9" s="207"/>
    </row>
    <row r="10" spans="1:11">
      <c r="A10" s="419" t="s">
        <v>1167</v>
      </c>
      <c r="B10" s="420" t="s">
        <v>1168</v>
      </c>
      <c r="C10" s="207"/>
      <c r="D10" s="207"/>
      <c r="E10" s="207"/>
      <c r="F10" s="207"/>
      <c r="G10" s="207"/>
      <c r="H10" s="207"/>
      <c r="I10" s="207"/>
      <c r="J10" s="207"/>
      <c r="K10" s="207"/>
    </row>
    <row r="11" spans="1:11">
      <c r="A11" s="419" t="s">
        <v>1167</v>
      </c>
      <c r="B11" s="420" t="s">
        <v>1169</v>
      </c>
      <c r="C11" s="207"/>
      <c r="D11" s="207"/>
      <c r="E11" s="207"/>
      <c r="F11" s="207"/>
      <c r="G11" s="207"/>
      <c r="H11" s="207"/>
      <c r="I11" s="207"/>
      <c r="J11" s="207"/>
      <c r="K11" s="207"/>
    </row>
    <row r="12" spans="1:11">
      <c r="A12" s="419" t="s">
        <v>1167</v>
      </c>
      <c r="B12" s="420" t="s">
        <v>1170</v>
      </c>
      <c r="C12" s="207"/>
      <c r="D12" s="207"/>
      <c r="E12" s="207"/>
      <c r="F12" s="207"/>
      <c r="G12" s="207"/>
      <c r="H12" s="207"/>
      <c r="I12" s="207"/>
      <c r="J12" s="207"/>
      <c r="K12" s="207"/>
    </row>
    <row r="13" spans="1:11">
      <c r="A13" s="419" t="s">
        <v>1167</v>
      </c>
      <c r="B13" s="420" t="s">
        <v>1171</v>
      </c>
      <c r="C13" s="207"/>
      <c r="D13" s="207"/>
      <c r="E13" s="207"/>
      <c r="F13" s="207"/>
      <c r="G13" s="207"/>
      <c r="H13" s="207"/>
      <c r="I13" s="207"/>
      <c r="J13" s="207"/>
      <c r="K13" s="207"/>
    </row>
    <row r="14" spans="1:11">
      <c r="A14" s="419" t="s">
        <v>1167</v>
      </c>
      <c r="B14" s="420" t="s">
        <v>1172</v>
      </c>
      <c r="C14" s="207"/>
      <c r="D14" s="207"/>
      <c r="E14" s="207"/>
      <c r="F14" s="207"/>
      <c r="G14" s="207"/>
      <c r="H14" s="207"/>
      <c r="I14" s="207"/>
      <c r="J14" s="207"/>
      <c r="K14" s="207"/>
    </row>
    <row r="15" spans="1:11">
      <c r="A15" s="419" t="s">
        <v>1173</v>
      </c>
      <c r="B15" s="420" t="s">
        <v>1174</v>
      </c>
      <c r="C15" s="207"/>
      <c r="D15" s="207"/>
      <c r="E15" s="207"/>
      <c r="F15" s="207"/>
      <c r="G15" s="207"/>
      <c r="H15" s="207"/>
      <c r="I15" s="207"/>
      <c r="J15" s="207"/>
      <c r="K15" s="207"/>
    </row>
    <row r="16" spans="1:11">
      <c r="A16" s="421"/>
      <c r="B16" s="422"/>
      <c r="C16" s="207"/>
      <c r="D16" s="207"/>
      <c r="E16" s="207"/>
      <c r="F16" s="207"/>
      <c r="G16" s="207"/>
      <c r="H16" s="207"/>
      <c r="I16" s="207"/>
      <c r="J16" s="207"/>
      <c r="K16" s="207"/>
    </row>
    <row r="17" spans="1:11">
      <c r="A17" s="421"/>
      <c r="B17" s="422"/>
      <c r="C17" s="207"/>
      <c r="D17" s="207"/>
      <c r="E17" s="207"/>
      <c r="F17" s="207"/>
      <c r="G17" s="207"/>
      <c r="H17" s="207"/>
      <c r="I17" s="207"/>
      <c r="J17" s="207"/>
      <c r="K17" s="207"/>
    </row>
    <row r="18" spans="1:11">
      <c r="A18" s="421"/>
      <c r="B18" s="422"/>
      <c r="C18" s="207"/>
      <c r="D18" s="207"/>
      <c r="E18" s="207"/>
      <c r="F18" s="207"/>
      <c r="G18" s="207"/>
      <c r="H18" s="207"/>
      <c r="I18" s="207"/>
      <c r="J18" s="207"/>
      <c r="K18" s="207"/>
    </row>
    <row r="19" spans="1:11">
      <c r="A19" s="421"/>
      <c r="B19" s="422"/>
      <c r="C19" s="207"/>
      <c r="D19" s="207"/>
      <c r="E19" s="207"/>
      <c r="F19" s="207"/>
      <c r="G19" s="207"/>
      <c r="H19" s="207"/>
      <c r="I19" s="207"/>
      <c r="J19" s="207"/>
      <c r="K19" s="207"/>
    </row>
    <row r="20" spans="1:11">
      <c r="A20" s="421"/>
      <c r="B20" s="422"/>
      <c r="C20" s="207"/>
      <c r="D20" s="207"/>
      <c r="E20" s="207"/>
      <c r="F20" s="207"/>
      <c r="G20" s="207"/>
      <c r="H20" s="207"/>
      <c r="I20" s="207"/>
      <c r="J20" s="207"/>
      <c r="K20" s="207"/>
    </row>
    <row r="21" spans="1:11">
      <c r="A21" s="421"/>
      <c r="B21" s="422"/>
      <c r="C21" s="207"/>
      <c r="D21" s="207"/>
      <c r="E21" s="207"/>
      <c r="F21" s="207"/>
      <c r="G21" s="207"/>
      <c r="H21" s="207"/>
      <c r="I21" s="207"/>
      <c r="J21" s="207"/>
      <c r="K21" s="207"/>
    </row>
    <row r="22" spans="1:11">
      <c r="A22" s="421"/>
      <c r="B22" s="422"/>
      <c r="C22" s="207"/>
      <c r="D22" s="207"/>
      <c r="E22" s="207"/>
      <c r="F22" s="207"/>
      <c r="G22" s="207"/>
      <c r="H22" s="207"/>
      <c r="I22" s="207"/>
      <c r="J22" s="207"/>
      <c r="K22" s="207"/>
    </row>
    <row r="23" spans="1:11">
      <c r="A23" s="421"/>
      <c r="B23" s="422"/>
      <c r="C23" s="207"/>
      <c r="D23" s="207"/>
      <c r="E23" s="207"/>
      <c r="F23" s="207"/>
      <c r="G23" s="207"/>
      <c r="H23" s="207"/>
      <c r="I23" s="207"/>
      <c r="J23" s="207"/>
      <c r="K23" s="207"/>
    </row>
    <row r="24" spans="1:11">
      <c r="A24" s="421"/>
      <c r="B24" s="422"/>
      <c r="C24" s="207"/>
      <c r="D24" s="207"/>
      <c r="E24" s="207"/>
      <c r="F24" s="207"/>
      <c r="G24" s="207"/>
      <c r="H24" s="207"/>
      <c r="I24" s="207"/>
      <c r="J24" s="207"/>
      <c r="K24" s="207"/>
    </row>
    <row r="25" spans="1:11">
      <c r="A25" s="421"/>
      <c r="B25" s="422"/>
      <c r="C25" s="207"/>
      <c r="D25" s="207"/>
      <c r="E25" s="207"/>
      <c r="F25" s="207"/>
      <c r="G25" s="207"/>
      <c r="H25" s="207"/>
      <c r="I25" s="207"/>
      <c r="J25" s="207"/>
      <c r="K25" s="207"/>
    </row>
    <row r="26" spans="1:11">
      <c r="A26" s="421"/>
      <c r="B26" s="422"/>
      <c r="C26" s="207"/>
      <c r="D26" s="207"/>
      <c r="E26" s="207"/>
      <c r="F26" s="207"/>
      <c r="G26" s="207"/>
      <c r="H26" s="207"/>
      <c r="I26" s="207"/>
      <c r="J26" s="207"/>
      <c r="K26" s="207"/>
    </row>
    <row r="27" spans="1:11">
      <c r="A27" s="421"/>
      <c r="B27" s="422"/>
      <c r="C27" s="207"/>
      <c r="D27" s="207"/>
      <c r="E27" s="207"/>
      <c r="F27" s="207"/>
      <c r="G27" s="207"/>
      <c r="H27" s="207"/>
      <c r="I27" s="207"/>
      <c r="J27" s="207"/>
      <c r="K27" s="207"/>
    </row>
    <row r="28" spans="1:11">
      <c r="A28" s="421"/>
      <c r="B28" s="422"/>
      <c r="C28" s="207"/>
      <c r="D28" s="207"/>
      <c r="E28" s="207"/>
      <c r="F28" s="207"/>
      <c r="G28" s="207"/>
      <c r="H28" s="207"/>
      <c r="I28" s="207"/>
      <c r="J28" s="207"/>
      <c r="K28" s="207"/>
    </row>
    <row r="29" spans="1:11">
      <c r="A29" s="421"/>
      <c r="B29" s="422"/>
      <c r="C29" s="207"/>
      <c r="D29" s="207"/>
      <c r="E29" s="207"/>
      <c r="F29" s="207"/>
      <c r="G29" s="207"/>
      <c r="H29" s="207"/>
      <c r="I29" s="207"/>
      <c r="J29" s="207"/>
      <c r="K29" s="207"/>
    </row>
    <row r="30" spans="1:11">
      <c r="A30" s="421"/>
      <c r="B30" s="422"/>
      <c r="C30" s="207"/>
      <c r="D30" s="207"/>
      <c r="E30" s="207"/>
      <c r="F30" s="207"/>
      <c r="G30" s="207"/>
      <c r="H30" s="207"/>
      <c r="I30" s="207"/>
      <c r="J30" s="207"/>
      <c r="K30" s="207"/>
    </row>
    <row r="31" spans="1:11">
      <c r="A31" s="421"/>
      <c r="B31" s="422"/>
      <c r="C31" s="207"/>
      <c r="D31" s="207"/>
      <c r="E31" s="207"/>
      <c r="F31" s="207"/>
      <c r="G31" s="207"/>
      <c r="H31" s="207"/>
      <c r="I31" s="207"/>
      <c r="J31" s="207"/>
      <c r="K31" s="207"/>
    </row>
    <row r="32" spans="1:11">
      <c r="A32" s="421"/>
      <c r="B32" s="422"/>
      <c r="C32" s="207"/>
      <c r="D32" s="207"/>
      <c r="E32" s="207"/>
      <c r="F32" s="207"/>
      <c r="G32" s="207"/>
      <c r="H32" s="207"/>
      <c r="I32" s="207"/>
      <c r="J32" s="207"/>
      <c r="K32" s="207"/>
    </row>
    <row r="33" spans="1:11">
      <c r="A33" s="421"/>
      <c r="B33" s="422"/>
      <c r="C33" s="207"/>
      <c r="D33" s="207"/>
      <c r="E33" s="207"/>
      <c r="F33" s="207"/>
      <c r="G33" s="207"/>
      <c r="H33" s="207"/>
      <c r="I33" s="207"/>
      <c r="J33" s="207"/>
      <c r="K33" s="207"/>
    </row>
    <row r="34" spans="1:11">
      <c r="A34" s="421"/>
      <c r="B34" s="422"/>
      <c r="C34" s="207"/>
      <c r="D34" s="207"/>
      <c r="E34" s="207"/>
      <c r="F34" s="207"/>
      <c r="G34" s="207"/>
      <c r="H34" s="207"/>
      <c r="I34" s="207"/>
      <c r="J34" s="207"/>
      <c r="K34" s="207"/>
    </row>
    <row r="35" spans="1:11">
      <c r="A35" s="421"/>
      <c r="B35" s="422"/>
      <c r="C35" s="207"/>
      <c r="D35" s="207"/>
      <c r="E35" s="207"/>
      <c r="F35" s="207"/>
      <c r="G35" s="207"/>
      <c r="H35" s="207"/>
      <c r="I35" s="207"/>
      <c r="J35" s="207"/>
      <c r="K35" s="207"/>
    </row>
    <row r="36" spans="1:11">
      <c r="A36" s="421"/>
      <c r="B36" s="422"/>
      <c r="C36" s="207"/>
      <c r="D36" s="207"/>
      <c r="E36" s="207"/>
      <c r="F36" s="207"/>
      <c r="G36" s="207"/>
      <c r="H36" s="207"/>
      <c r="I36" s="207"/>
      <c r="J36" s="207"/>
      <c r="K36" s="207"/>
    </row>
    <row r="37" spans="1:11">
      <c r="A37" s="421"/>
      <c r="B37" s="422"/>
      <c r="C37" s="207"/>
      <c r="D37" s="207"/>
      <c r="E37" s="207"/>
      <c r="F37" s="207"/>
      <c r="G37" s="207"/>
      <c r="H37" s="207"/>
      <c r="I37" s="207"/>
      <c r="J37" s="207"/>
      <c r="K37" s="207"/>
    </row>
    <row r="38" spans="1:11">
      <c r="A38" s="421"/>
      <c r="B38" s="422"/>
      <c r="C38" s="207"/>
      <c r="D38" s="207"/>
      <c r="E38" s="207"/>
      <c r="F38" s="207"/>
      <c r="G38" s="207"/>
      <c r="H38" s="207"/>
      <c r="I38" s="207"/>
      <c r="J38" s="207"/>
      <c r="K38" s="207"/>
    </row>
    <row r="39" spans="1:11">
      <c r="A39" s="421"/>
      <c r="B39" s="422"/>
      <c r="C39" s="207"/>
      <c r="D39" s="207"/>
      <c r="E39" s="207"/>
      <c r="F39" s="207"/>
      <c r="G39" s="207"/>
      <c r="H39" s="207"/>
      <c r="I39" s="207"/>
      <c r="J39" s="207"/>
      <c r="K39" s="207"/>
    </row>
    <row r="40" spans="1:11">
      <c r="A40" s="421"/>
      <c r="B40" s="422"/>
      <c r="C40" s="207"/>
      <c r="D40" s="207"/>
      <c r="E40" s="207"/>
      <c r="F40" s="207"/>
      <c r="G40" s="207"/>
      <c r="H40" s="207"/>
      <c r="I40" s="207"/>
      <c r="J40" s="207"/>
      <c r="K40" s="207"/>
    </row>
    <row r="41" spans="1:11">
      <c r="A41" s="421"/>
      <c r="B41" s="422"/>
      <c r="C41" s="207"/>
      <c r="D41" s="207"/>
      <c r="E41" s="207"/>
      <c r="F41" s="207"/>
      <c r="G41" s="207"/>
      <c r="H41" s="207"/>
      <c r="I41" s="207"/>
      <c r="J41" s="207"/>
      <c r="K41" s="207"/>
    </row>
    <row r="42" spans="1:11">
      <c r="A42" s="421"/>
      <c r="B42" s="422"/>
      <c r="C42" s="207"/>
      <c r="D42" s="207"/>
      <c r="E42" s="207"/>
      <c r="F42" s="207"/>
      <c r="G42" s="207"/>
      <c r="H42" s="207"/>
      <c r="I42" s="207"/>
      <c r="J42" s="207"/>
      <c r="K42" s="207"/>
    </row>
    <row r="43" spans="1:11">
      <c r="A43" s="421"/>
      <c r="B43" s="422"/>
      <c r="C43" s="207"/>
      <c r="D43" s="207"/>
      <c r="E43" s="207"/>
      <c r="F43" s="207"/>
      <c r="G43" s="207"/>
      <c r="H43" s="207"/>
      <c r="I43" s="207"/>
      <c r="J43" s="207"/>
      <c r="K43" s="207"/>
    </row>
    <row r="44" spans="1:11">
      <c r="A44" s="421"/>
      <c r="B44" s="422"/>
      <c r="C44" s="207"/>
      <c r="D44" s="207"/>
      <c r="E44" s="207"/>
      <c r="F44" s="207"/>
      <c r="G44" s="207"/>
      <c r="H44" s="207"/>
      <c r="I44" s="207"/>
      <c r="J44" s="207"/>
      <c r="K44" s="207"/>
    </row>
    <row r="45" spans="1:11">
      <c r="A45" s="421"/>
      <c r="B45" s="422"/>
      <c r="C45" s="207"/>
      <c r="D45" s="207"/>
      <c r="E45" s="207"/>
      <c r="F45" s="207"/>
      <c r="G45" s="207"/>
      <c r="H45" s="207"/>
      <c r="I45" s="207"/>
      <c r="J45" s="207"/>
      <c r="K45" s="207"/>
    </row>
    <row r="46" spans="1:11">
      <c r="A46" s="421"/>
      <c r="B46" s="422"/>
      <c r="C46" s="207"/>
      <c r="D46" s="207"/>
      <c r="E46" s="207"/>
      <c r="F46" s="207"/>
      <c r="G46" s="207"/>
      <c r="H46" s="207"/>
      <c r="I46" s="207"/>
      <c r="J46" s="207"/>
      <c r="K46" s="207"/>
    </row>
    <row r="47" spans="1:11">
      <c r="A47" s="421"/>
      <c r="B47" s="422"/>
      <c r="C47" s="207"/>
      <c r="D47" s="207"/>
      <c r="E47" s="207"/>
      <c r="F47" s="207"/>
      <c r="G47" s="207"/>
      <c r="H47" s="207"/>
      <c r="I47" s="207"/>
      <c r="J47" s="207"/>
      <c r="K47" s="207"/>
    </row>
    <row r="48" spans="1:11">
      <c r="A48" s="421"/>
      <c r="B48" s="422"/>
      <c r="C48" s="207"/>
      <c r="D48" s="207"/>
      <c r="E48" s="207"/>
      <c r="F48" s="207"/>
      <c r="G48" s="207"/>
      <c r="H48" s="207"/>
      <c r="I48" s="207"/>
      <c r="J48" s="207"/>
      <c r="K48" s="207"/>
    </row>
    <row r="49" spans="1:11">
      <c r="A49" s="421"/>
      <c r="B49" s="422"/>
      <c r="C49" s="207"/>
      <c r="D49" s="207"/>
      <c r="E49" s="207"/>
      <c r="F49" s="207"/>
      <c r="G49" s="207"/>
      <c r="H49" s="207"/>
      <c r="I49" s="207"/>
      <c r="J49" s="207"/>
      <c r="K49" s="207"/>
    </row>
    <row r="50" spans="1:11">
      <c r="A50" s="421"/>
      <c r="B50" s="422"/>
      <c r="C50" s="207"/>
      <c r="D50" s="207"/>
      <c r="E50" s="207"/>
      <c r="F50" s="207"/>
      <c r="G50" s="207"/>
      <c r="H50" s="207"/>
      <c r="I50" s="207"/>
      <c r="J50" s="207"/>
      <c r="K50" s="207"/>
    </row>
    <row r="51" spans="1:11">
      <c r="A51" s="421"/>
      <c r="B51" s="422"/>
      <c r="C51" s="207"/>
      <c r="D51" s="207"/>
      <c r="E51" s="207"/>
      <c r="F51" s="207"/>
      <c r="G51" s="207"/>
      <c r="H51" s="207"/>
      <c r="I51" s="207"/>
      <c r="J51" s="207"/>
      <c r="K51" s="207"/>
    </row>
    <row r="52" spans="1:11">
      <c r="A52" s="421"/>
      <c r="B52" s="422"/>
      <c r="C52" s="207"/>
      <c r="D52" s="207"/>
      <c r="E52" s="207"/>
      <c r="F52" s="207"/>
      <c r="G52" s="207"/>
      <c r="H52" s="207"/>
      <c r="I52" s="207"/>
      <c r="J52" s="207"/>
      <c r="K52" s="207"/>
    </row>
    <row r="53" spans="1:11">
      <c r="A53" s="421"/>
      <c r="B53" s="422"/>
      <c r="C53" s="207"/>
      <c r="D53" s="207"/>
      <c r="E53" s="207"/>
      <c r="F53" s="207"/>
      <c r="G53" s="207"/>
      <c r="H53" s="207"/>
      <c r="I53" s="207"/>
      <c r="J53" s="207"/>
      <c r="K53" s="207"/>
    </row>
    <row r="54" spans="1:11">
      <c r="A54" s="421"/>
      <c r="B54" s="422"/>
      <c r="C54" s="207"/>
      <c r="D54" s="207"/>
      <c r="E54" s="207"/>
      <c r="F54" s="207"/>
      <c r="G54" s="207"/>
      <c r="H54" s="207"/>
      <c r="I54" s="207"/>
      <c r="J54" s="207"/>
      <c r="K54" s="207"/>
    </row>
    <row r="55" spans="1:11">
      <c r="A55" s="421"/>
      <c r="B55" s="422"/>
      <c r="C55" s="207"/>
      <c r="D55" s="207"/>
      <c r="E55" s="207"/>
      <c r="F55" s="207"/>
      <c r="G55" s="207"/>
      <c r="H55" s="207"/>
      <c r="I55" s="207"/>
      <c r="J55" s="207"/>
      <c r="K55" s="207"/>
    </row>
    <row r="56" spans="1:11">
      <c r="A56" s="421"/>
      <c r="B56" s="422"/>
      <c r="C56" s="207"/>
      <c r="D56" s="207"/>
      <c r="E56" s="207"/>
      <c r="F56" s="207"/>
      <c r="G56" s="207"/>
      <c r="H56" s="207"/>
      <c r="I56" s="207"/>
      <c r="J56" s="207"/>
      <c r="K56" s="207"/>
    </row>
    <row r="57" spans="1:11">
      <c r="A57" s="421"/>
      <c r="B57" s="422"/>
      <c r="C57" s="207"/>
      <c r="D57" s="207"/>
      <c r="E57" s="207"/>
      <c r="F57" s="207"/>
      <c r="G57" s="207"/>
      <c r="H57" s="207"/>
      <c r="I57" s="207"/>
      <c r="J57" s="207"/>
      <c r="K57" s="207"/>
    </row>
    <row r="58" spans="1:11">
      <c r="A58" s="421"/>
      <c r="B58" s="422"/>
      <c r="C58" s="207"/>
      <c r="D58" s="207"/>
      <c r="E58" s="207"/>
      <c r="F58" s="207"/>
      <c r="G58" s="207"/>
      <c r="H58" s="207"/>
      <c r="I58" s="207"/>
      <c r="J58" s="207"/>
      <c r="K58" s="207"/>
    </row>
    <row r="59" spans="1:11">
      <c r="A59" s="421"/>
      <c r="B59" s="422"/>
      <c r="C59" s="207"/>
      <c r="D59" s="207"/>
      <c r="E59" s="207"/>
      <c r="F59" s="207"/>
      <c r="G59" s="207"/>
      <c r="H59" s="207"/>
      <c r="I59" s="207"/>
      <c r="J59" s="207"/>
      <c r="K59" s="207"/>
    </row>
    <row r="60" spans="1:11">
      <c r="A60" s="421"/>
      <c r="B60" s="422"/>
      <c r="C60" s="207"/>
      <c r="D60" s="207"/>
      <c r="E60" s="207"/>
      <c r="F60" s="207"/>
      <c r="G60" s="207"/>
      <c r="H60" s="207"/>
      <c r="I60" s="207"/>
      <c r="J60" s="207"/>
      <c r="K60" s="207"/>
    </row>
    <row r="61" spans="1:11">
      <c r="A61" s="421"/>
      <c r="B61" s="422"/>
      <c r="C61" s="207"/>
      <c r="D61" s="207"/>
      <c r="E61" s="207"/>
      <c r="F61" s="207"/>
      <c r="G61" s="207"/>
      <c r="H61" s="207"/>
      <c r="I61" s="207"/>
      <c r="J61" s="207"/>
      <c r="K61" s="207"/>
    </row>
    <row r="62" spans="1:11">
      <c r="A62" s="421"/>
      <c r="B62" s="422"/>
      <c r="C62" s="207"/>
      <c r="D62" s="207"/>
      <c r="E62" s="207"/>
      <c r="F62" s="207"/>
      <c r="G62" s="207"/>
      <c r="H62" s="207"/>
      <c r="I62" s="207"/>
      <c r="J62" s="207"/>
      <c r="K62" s="207"/>
    </row>
    <row r="63" spans="1:11">
      <c r="A63" s="421"/>
      <c r="B63" s="422"/>
      <c r="C63" s="207"/>
      <c r="D63" s="207"/>
      <c r="E63" s="207"/>
      <c r="F63" s="207"/>
      <c r="G63" s="207"/>
      <c r="H63" s="207"/>
      <c r="I63" s="207"/>
      <c r="J63" s="207"/>
      <c r="K63" s="207"/>
    </row>
    <row r="64" spans="1:11">
      <c r="A64" s="421"/>
      <c r="B64" s="422"/>
      <c r="C64" s="207"/>
      <c r="D64" s="207"/>
      <c r="E64" s="207"/>
      <c r="F64" s="207"/>
      <c r="G64" s="207"/>
      <c r="H64" s="207"/>
      <c r="I64" s="207"/>
      <c r="J64" s="207"/>
      <c r="K64" s="207"/>
    </row>
    <row r="65" spans="1:11">
      <c r="A65" s="421"/>
      <c r="B65" s="422"/>
      <c r="C65" s="207"/>
      <c r="D65" s="207"/>
      <c r="E65" s="207"/>
      <c r="F65" s="207"/>
      <c r="G65" s="207"/>
      <c r="H65" s="207"/>
      <c r="I65" s="207"/>
      <c r="J65" s="207"/>
      <c r="K65" s="207"/>
    </row>
    <row r="66" spans="1:11">
      <c r="A66" s="421"/>
      <c r="B66" s="422"/>
      <c r="C66" s="207"/>
      <c r="D66" s="207"/>
      <c r="E66" s="207"/>
      <c r="F66" s="207"/>
      <c r="G66" s="207"/>
      <c r="H66" s="207"/>
      <c r="I66" s="207"/>
      <c r="J66" s="207"/>
      <c r="K66" s="207"/>
    </row>
    <row r="67" spans="1:11">
      <c r="A67" s="421"/>
      <c r="B67" s="422"/>
      <c r="C67" s="207"/>
      <c r="D67" s="207"/>
      <c r="E67" s="207"/>
      <c r="F67" s="207"/>
      <c r="G67" s="207"/>
      <c r="H67" s="207"/>
      <c r="I67" s="207"/>
      <c r="J67" s="207"/>
      <c r="K67" s="207"/>
    </row>
    <row r="68" spans="1:11">
      <c r="A68" s="421"/>
      <c r="B68" s="422"/>
      <c r="C68" s="207"/>
      <c r="D68" s="207"/>
      <c r="E68" s="207"/>
      <c r="F68" s="207"/>
      <c r="G68" s="207"/>
      <c r="H68" s="207"/>
      <c r="I68" s="207"/>
      <c r="J68" s="207"/>
      <c r="K68" s="207"/>
    </row>
    <row r="69" spans="1:11">
      <c r="A69" s="421"/>
      <c r="B69" s="422"/>
      <c r="C69" s="207"/>
      <c r="D69" s="207"/>
      <c r="E69" s="207"/>
      <c r="F69" s="207"/>
      <c r="G69" s="207"/>
      <c r="H69" s="207"/>
      <c r="I69" s="207"/>
      <c r="J69" s="207"/>
      <c r="K69" s="207"/>
    </row>
    <row r="70" spans="1:11">
      <c r="A70" s="421"/>
      <c r="B70" s="422"/>
      <c r="C70" s="207"/>
      <c r="D70" s="207"/>
      <c r="E70" s="207"/>
      <c r="F70" s="207"/>
      <c r="G70" s="207"/>
      <c r="H70" s="207"/>
      <c r="I70" s="207"/>
      <c r="J70" s="207"/>
      <c r="K70" s="207"/>
    </row>
    <row r="71" spans="1:11">
      <c r="A71" s="421"/>
      <c r="B71" s="422"/>
      <c r="C71" s="207"/>
      <c r="D71" s="207"/>
      <c r="E71" s="207"/>
      <c r="F71" s="207"/>
      <c r="G71" s="207"/>
      <c r="H71" s="207"/>
      <c r="I71" s="207"/>
      <c r="J71" s="207"/>
      <c r="K71" s="207"/>
    </row>
    <row r="72" spans="1:11">
      <c r="A72" s="421"/>
      <c r="B72" s="422"/>
      <c r="C72" s="207"/>
      <c r="D72" s="207"/>
      <c r="E72" s="207"/>
      <c r="F72" s="207"/>
      <c r="G72" s="207"/>
      <c r="H72" s="207"/>
      <c r="I72" s="207"/>
      <c r="J72" s="207"/>
      <c r="K72" s="207"/>
    </row>
    <row r="73" spans="1:11">
      <c r="A73" s="421"/>
      <c r="B73" s="422"/>
      <c r="C73" s="207"/>
      <c r="D73" s="207"/>
      <c r="E73" s="207"/>
      <c r="F73" s="207"/>
      <c r="G73" s="207"/>
      <c r="H73" s="207"/>
      <c r="I73" s="207"/>
      <c r="J73" s="207"/>
      <c r="K73" s="207"/>
    </row>
    <row r="74" spans="1:11">
      <c r="A74" s="421"/>
      <c r="B74" s="422"/>
      <c r="C74" s="207"/>
      <c r="D74" s="207"/>
      <c r="E74" s="207"/>
      <c r="F74" s="207"/>
      <c r="G74" s="207"/>
      <c r="H74" s="207"/>
      <c r="I74" s="207"/>
      <c r="J74" s="207"/>
      <c r="K74" s="207"/>
    </row>
    <row r="75" spans="1:11">
      <c r="A75" s="421"/>
      <c r="B75" s="422"/>
      <c r="C75" s="207"/>
      <c r="D75" s="207"/>
      <c r="E75" s="207"/>
      <c r="F75" s="207"/>
      <c r="G75" s="207"/>
      <c r="H75" s="207"/>
      <c r="I75" s="207"/>
      <c r="J75" s="207"/>
      <c r="K75" s="207"/>
    </row>
    <row r="76" spans="1:11">
      <c r="A76" s="421"/>
      <c r="B76" s="422"/>
      <c r="C76" s="207"/>
      <c r="D76" s="207"/>
      <c r="E76" s="207"/>
      <c r="F76" s="207"/>
      <c r="G76" s="207"/>
      <c r="H76" s="207"/>
      <c r="I76" s="207"/>
      <c r="J76" s="207"/>
      <c r="K76" s="207"/>
    </row>
    <row r="77" spans="1:11">
      <c r="A77" s="421"/>
      <c r="B77" s="422"/>
      <c r="C77" s="207"/>
      <c r="D77" s="207"/>
      <c r="E77" s="207"/>
      <c r="F77" s="207"/>
      <c r="G77" s="207"/>
      <c r="H77" s="207"/>
      <c r="I77" s="207"/>
      <c r="J77" s="207"/>
      <c r="K77" s="207"/>
    </row>
    <row r="78" spans="1:11">
      <c r="A78" s="421"/>
      <c r="B78" s="422"/>
      <c r="C78" s="207"/>
      <c r="D78" s="207"/>
      <c r="E78" s="207"/>
      <c r="F78" s="207"/>
      <c r="G78" s="207"/>
      <c r="H78" s="207"/>
      <c r="I78" s="207"/>
      <c r="J78" s="207"/>
      <c r="K78" s="207"/>
    </row>
    <row r="79" spans="1:11">
      <c r="A79" s="421"/>
      <c r="B79" s="422"/>
      <c r="C79" s="207"/>
      <c r="D79" s="207"/>
      <c r="E79" s="207"/>
      <c r="F79" s="207"/>
      <c r="G79" s="207"/>
      <c r="H79" s="207"/>
      <c r="I79" s="207"/>
      <c r="J79" s="207"/>
      <c r="K79" s="207"/>
    </row>
    <row r="80" spans="1:11">
      <c r="A80" s="421"/>
      <c r="B80" s="422"/>
      <c r="C80" s="207"/>
      <c r="D80" s="207"/>
      <c r="E80" s="207"/>
      <c r="F80" s="207"/>
      <c r="G80" s="207"/>
      <c r="H80" s="207"/>
      <c r="I80" s="207"/>
      <c r="J80" s="207"/>
      <c r="K80" s="207"/>
    </row>
    <row r="81" spans="1:11">
      <c r="A81" s="421"/>
      <c r="B81" s="422"/>
      <c r="C81" s="207"/>
      <c r="D81" s="207"/>
      <c r="E81" s="207"/>
      <c r="F81" s="207"/>
      <c r="G81" s="207"/>
      <c r="H81" s="207"/>
      <c r="I81" s="207"/>
      <c r="J81" s="207"/>
      <c r="K81" s="207"/>
    </row>
    <row r="82" spans="1:11">
      <c r="A82" s="421"/>
      <c r="B82" s="422"/>
      <c r="C82" s="207"/>
      <c r="D82" s="207"/>
      <c r="E82" s="207"/>
      <c r="F82" s="207"/>
      <c r="G82" s="207"/>
      <c r="H82" s="207"/>
      <c r="I82" s="207"/>
      <c r="J82" s="207"/>
      <c r="K82" s="207"/>
    </row>
    <row r="83" spans="1:11">
      <c r="A83" s="421"/>
      <c r="B83" s="422"/>
      <c r="C83" s="207"/>
      <c r="D83" s="207"/>
      <c r="E83" s="207"/>
      <c r="F83" s="207"/>
      <c r="G83" s="207"/>
      <c r="H83" s="207"/>
      <c r="I83" s="207"/>
      <c r="J83" s="207"/>
      <c r="K83" s="207"/>
    </row>
    <row r="84" spans="1:11">
      <c r="A84" s="421"/>
      <c r="B84" s="422"/>
      <c r="C84" s="207"/>
      <c r="D84" s="207"/>
      <c r="E84" s="207"/>
      <c r="F84" s="207"/>
      <c r="G84" s="207"/>
      <c r="H84" s="207"/>
      <c r="I84" s="207"/>
      <c r="J84" s="207"/>
      <c r="K84" s="207"/>
    </row>
    <row r="85" spans="1:11">
      <c r="A85" s="421"/>
      <c r="B85" s="422"/>
      <c r="C85" s="207"/>
      <c r="D85" s="207"/>
      <c r="E85" s="207"/>
      <c r="F85" s="207"/>
      <c r="G85" s="207"/>
      <c r="H85" s="207"/>
      <c r="I85" s="207"/>
      <c r="J85" s="207"/>
      <c r="K85" s="207"/>
    </row>
    <row r="86" spans="1:11">
      <c r="A86" s="421"/>
      <c r="B86" s="422"/>
      <c r="C86" s="207"/>
      <c r="D86" s="207"/>
      <c r="E86" s="207"/>
      <c r="F86" s="207"/>
      <c r="G86" s="207"/>
      <c r="H86" s="207"/>
      <c r="I86" s="207"/>
      <c r="J86" s="207"/>
      <c r="K86" s="207"/>
    </row>
    <row r="87" spans="1:11">
      <c r="A87" s="421"/>
      <c r="B87" s="422"/>
      <c r="C87" s="207"/>
      <c r="D87" s="207"/>
      <c r="E87" s="207"/>
      <c r="F87" s="207"/>
      <c r="G87" s="207"/>
      <c r="H87" s="207"/>
      <c r="I87" s="207"/>
      <c r="J87" s="207"/>
      <c r="K87" s="207"/>
    </row>
    <row r="88" spans="1:11">
      <c r="A88" s="421"/>
      <c r="B88" s="422"/>
      <c r="C88" s="207"/>
      <c r="D88" s="207"/>
      <c r="E88" s="207"/>
      <c r="F88" s="207"/>
      <c r="G88" s="207"/>
      <c r="H88" s="207"/>
      <c r="I88" s="207"/>
      <c r="J88" s="207"/>
      <c r="K88" s="207"/>
    </row>
    <row r="89" spans="1:11">
      <c r="A89" s="421"/>
      <c r="B89" s="422"/>
      <c r="C89" s="207"/>
      <c r="D89" s="207"/>
      <c r="E89" s="207"/>
      <c r="F89" s="207"/>
      <c r="G89" s="207"/>
      <c r="H89" s="207"/>
      <c r="I89" s="207"/>
      <c r="J89" s="207"/>
      <c r="K89" s="207"/>
    </row>
    <row r="90" spans="1:11">
      <c r="A90" s="421"/>
      <c r="B90" s="422"/>
      <c r="C90" s="207"/>
      <c r="D90" s="207"/>
      <c r="E90" s="207"/>
      <c r="F90" s="207"/>
      <c r="G90" s="207"/>
      <c r="H90" s="207"/>
      <c r="I90" s="207"/>
      <c r="J90" s="207"/>
      <c r="K90" s="207"/>
    </row>
    <row r="91" spans="1:11">
      <c r="A91" s="421"/>
      <c r="B91" s="422"/>
      <c r="C91" s="207"/>
      <c r="D91" s="207"/>
      <c r="E91" s="207"/>
      <c r="F91" s="207"/>
      <c r="G91" s="207"/>
      <c r="H91" s="207"/>
      <c r="I91" s="207"/>
      <c r="J91" s="207"/>
      <c r="K91" s="207"/>
    </row>
    <row r="92" spans="1:11">
      <c r="A92" s="421"/>
      <c r="B92" s="422"/>
      <c r="C92" s="207"/>
      <c r="D92" s="207"/>
      <c r="E92" s="207"/>
      <c r="F92" s="207"/>
      <c r="G92" s="207"/>
      <c r="H92" s="207"/>
      <c r="I92" s="207"/>
      <c r="J92" s="207"/>
      <c r="K92" s="207"/>
    </row>
    <row r="93" spans="1:11">
      <c r="A93" s="421"/>
      <c r="B93" s="422"/>
      <c r="C93" s="207"/>
      <c r="D93" s="207"/>
      <c r="E93" s="207"/>
      <c r="F93" s="207"/>
      <c r="G93" s="207"/>
      <c r="H93" s="207"/>
      <c r="I93" s="207"/>
      <c r="J93" s="207"/>
      <c r="K93" s="207"/>
    </row>
    <row r="94" spans="1:11">
      <c r="A94" s="421"/>
      <c r="B94" s="422"/>
      <c r="C94" s="207"/>
      <c r="D94" s="207"/>
      <c r="E94" s="207"/>
      <c r="F94" s="207"/>
      <c r="G94" s="207"/>
      <c r="H94" s="207"/>
      <c r="I94" s="207"/>
      <c r="J94" s="207"/>
      <c r="K94" s="207"/>
    </row>
    <row r="95" spans="1:11">
      <c r="A95" s="421"/>
      <c r="B95" s="422"/>
      <c r="C95" s="207"/>
      <c r="D95" s="207"/>
      <c r="E95" s="207"/>
      <c r="F95" s="207"/>
      <c r="G95" s="207"/>
      <c r="H95" s="207"/>
      <c r="I95" s="207"/>
      <c r="J95" s="207"/>
      <c r="K95" s="207"/>
    </row>
    <row r="96" spans="1:11">
      <c r="A96" s="421"/>
      <c r="B96" s="422"/>
      <c r="C96" s="207"/>
      <c r="D96" s="207"/>
      <c r="E96" s="207"/>
      <c r="F96" s="207"/>
      <c r="G96" s="207"/>
      <c r="H96" s="207"/>
      <c r="I96" s="207"/>
      <c r="J96" s="207"/>
      <c r="K96" s="207"/>
    </row>
    <row r="97" spans="1:11">
      <c r="A97" s="421"/>
      <c r="B97" s="422"/>
      <c r="C97" s="207"/>
      <c r="D97" s="207"/>
      <c r="E97" s="207"/>
      <c r="F97" s="207"/>
      <c r="G97" s="207"/>
      <c r="H97" s="207"/>
      <c r="I97" s="207"/>
      <c r="J97" s="207"/>
      <c r="K97" s="207"/>
    </row>
    <row r="98" spans="1:11">
      <c r="A98" s="421"/>
      <c r="B98" s="422"/>
      <c r="C98" s="207"/>
      <c r="D98" s="207"/>
      <c r="E98" s="207"/>
      <c r="F98" s="207"/>
      <c r="G98" s="207"/>
      <c r="H98" s="207"/>
      <c r="I98" s="207"/>
      <c r="J98" s="207"/>
      <c r="K98" s="207"/>
    </row>
    <row r="99" spans="1:11">
      <c r="A99" s="421"/>
      <c r="B99" s="422"/>
      <c r="C99" s="207"/>
      <c r="D99" s="207"/>
      <c r="E99" s="207"/>
      <c r="F99" s="207"/>
      <c r="G99" s="207"/>
      <c r="H99" s="207"/>
      <c r="I99" s="207"/>
      <c r="J99" s="207"/>
      <c r="K99" s="207"/>
    </row>
    <row r="100" spans="1:11">
      <c r="A100" s="421"/>
      <c r="B100" s="422"/>
      <c r="C100" s="207"/>
      <c r="D100" s="207"/>
      <c r="E100" s="207"/>
      <c r="F100" s="207"/>
      <c r="G100" s="207"/>
      <c r="H100" s="207"/>
      <c r="I100" s="207"/>
      <c r="J100" s="207"/>
      <c r="K100" s="207"/>
    </row>
    <row r="101" spans="1:11">
      <c r="A101" s="421"/>
      <c r="B101" s="422"/>
      <c r="C101" s="207"/>
      <c r="D101" s="207"/>
      <c r="E101" s="207"/>
      <c r="F101" s="207"/>
      <c r="G101" s="207"/>
      <c r="H101" s="207"/>
      <c r="I101" s="207"/>
      <c r="J101" s="207"/>
      <c r="K101" s="207"/>
    </row>
    <row r="102" spans="1:11">
      <c r="A102" s="421"/>
      <c r="B102" s="422"/>
      <c r="C102" s="207"/>
      <c r="D102" s="207"/>
      <c r="E102" s="207"/>
      <c r="F102" s="207"/>
      <c r="G102" s="207"/>
      <c r="H102" s="207"/>
      <c r="I102" s="207"/>
      <c r="J102" s="207"/>
      <c r="K102" s="207"/>
    </row>
    <row r="103" spans="1:11">
      <c r="A103" s="421"/>
      <c r="B103" s="422"/>
      <c r="C103" s="207"/>
      <c r="D103" s="207"/>
      <c r="E103" s="207"/>
      <c r="F103" s="207"/>
      <c r="G103" s="207"/>
      <c r="H103" s="207"/>
      <c r="I103" s="207"/>
      <c r="J103" s="207"/>
      <c r="K103" s="207"/>
    </row>
    <row r="104" spans="1:11">
      <c r="A104" s="421"/>
      <c r="B104" s="422"/>
      <c r="C104" s="207"/>
      <c r="D104" s="207"/>
      <c r="E104" s="207"/>
      <c r="F104" s="207"/>
      <c r="G104" s="207"/>
      <c r="H104" s="207"/>
      <c r="I104" s="207"/>
      <c r="J104" s="207"/>
      <c r="K104" s="207"/>
    </row>
    <row r="105" spans="1:11">
      <c r="A105" s="421"/>
      <c r="B105" s="422"/>
      <c r="C105" s="207"/>
      <c r="D105" s="207"/>
      <c r="E105" s="207"/>
      <c r="F105" s="207"/>
      <c r="G105" s="207"/>
      <c r="H105" s="207"/>
      <c r="I105" s="207"/>
      <c r="J105" s="207"/>
      <c r="K105" s="207"/>
    </row>
    <row r="106" spans="1:11">
      <c r="A106" s="421"/>
      <c r="B106" s="422"/>
      <c r="C106" s="207"/>
      <c r="D106" s="207"/>
      <c r="E106" s="207"/>
      <c r="F106" s="207"/>
      <c r="G106" s="207"/>
      <c r="H106" s="207"/>
      <c r="I106" s="207"/>
      <c r="J106" s="207"/>
      <c r="K106" s="207"/>
    </row>
    <row r="107" spans="1:11">
      <c r="A107" s="421"/>
      <c r="B107" s="422"/>
      <c r="C107" s="207"/>
      <c r="D107" s="207"/>
      <c r="E107" s="207"/>
      <c r="F107" s="207"/>
      <c r="G107" s="207"/>
      <c r="H107" s="207"/>
      <c r="I107" s="207"/>
      <c r="J107" s="207"/>
      <c r="K107" s="207"/>
    </row>
    <row r="108" spans="1:11">
      <c r="A108" s="421"/>
      <c r="B108" s="422"/>
      <c r="C108" s="207"/>
      <c r="D108" s="207"/>
      <c r="E108" s="207"/>
      <c r="F108" s="207"/>
      <c r="G108" s="207"/>
      <c r="H108" s="207"/>
      <c r="I108" s="207"/>
      <c r="J108" s="207"/>
      <c r="K108" s="207"/>
    </row>
    <row r="109" spans="1:11">
      <c r="A109" s="421"/>
      <c r="B109" s="422"/>
      <c r="C109" s="207"/>
      <c r="D109" s="207"/>
      <c r="E109" s="207"/>
      <c r="F109" s="207"/>
      <c r="G109" s="207"/>
      <c r="H109" s="207"/>
      <c r="I109" s="207"/>
      <c r="J109" s="207"/>
      <c r="K109" s="207"/>
    </row>
    <row r="110" spans="1:11">
      <c r="A110" s="421"/>
      <c r="B110" s="422"/>
      <c r="C110" s="207"/>
      <c r="D110" s="207"/>
      <c r="E110" s="207"/>
      <c r="F110" s="207"/>
      <c r="G110" s="207"/>
      <c r="H110" s="207"/>
      <c r="I110" s="207"/>
      <c r="J110" s="207"/>
      <c r="K110" s="207"/>
    </row>
    <row r="111" spans="1:11">
      <c r="A111" s="421"/>
      <c r="B111" s="422"/>
      <c r="C111" s="207"/>
      <c r="D111" s="207"/>
      <c r="E111" s="207"/>
      <c r="F111" s="207"/>
      <c r="G111" s="207"/>
      <c r="H111" s="207"/>
      <c r="I111" s="207"/>
      <c r="J111" s="207"/>
      <c r="K111" s="207"/>
    </row>
    <row r="112" spans="1:11">
      <c r="A112" s="421"/>
      <c r="B112" s="422"/>
      <c r="C112" s="207"/>
      <c r="D112" s="207"/>
      <c r="E112" s="207"/>
      <c r="F112" s="207"/>
      <c r="G112" s="207"/>
      <c r="H112" s="207"/>
      <c r="I112" s="207"/>
      <c r="J112" s="207"/>
      <c r="K112" s="207"/>
    </row>
    <row r="113" spans="1:11">
      <c r="A113" s="421"/>
      <c r="B113" s="422"/>
      <c r="C113" s="207"/>
      <c r="D113" s="207"/>
      <c r="E113" s="207"/>
      <c r="F113" s="207"/>
      <c r="G113" s="207"/>
      <c r="H113" s="207"/>
      <c r="I113" s="207"/>
      <c r="J113" s="207"/>
      <c r="K113" s="207"/>
    </row>
    <row r="114" spans="1:11">
      <c r="A114" s="421"/>
      <c r="B114" s="422"/>
      <c r="C114" s="207"/>
      <c r="D114" s="207"/>
      <c r="E114" s="207"/>
      <c r="F114" s="207"/>
      <c r="G114" s="207"/>
      <c r="H114" s="207"/>
      <c r="I114" s="207"/>
      <c r="J114" s="207"/>
      <c r="K114" s="207"/>
    </row>
    <row r="115" spans="1:11">
      <c r="A115" s="421"/>
      <c r="B115" s="422"/>
      <c r="C115" s="207"/>
      <c r="D115" s="207"/>
      <c r="E115" s="207"/>
      <c r="F115" s="207"/>
      <c r="G115" s="207"/>
      <c r="H115" s="207"/>
      <c r="I115" s="207"/>
      <c r="J115" s="207"/>
      <c r="K115" s="207"/>
    </row>
    <row r="116" spans="1:11">
      <c r="A116" s="421"/>
      <c r="B116" s="422"/>
      <c r="C116" s="207"/>
      <c r="D116" s="207"/>
      <c r="E116" s="207"/>
      <c r="F116" s="207"/>
      <c r="G116" s="207"/>
      <c r="H116" s="207"/>
      <c r="I116" s="207"/>
      <c r="J116" s="207"/>
      <c r="K116" s="207"/>
    </row>
    <row r="117" spans="1:11">
      <c r="A117" s="421"/>
      <c r="B117" s="422"/>
      <c r="C117" s="207"/>
      <c r="D117" s="207"/>
      <c r="E117" s="207"/>
      <c r="F117" s="207"/>
      <c r="G117" s="207"/>
      <c r="H117" s="207"/>
      <c r="I117" s="207"/>
      <c r="J117" s="207"/>
      <c r="K117" s="207"/>
    </row>
    <row r="118" spans="1:11">
      <c r="A118" s="421"/>
      <c r="B118" s="422"/>
      <c r="C118" s="207"/>
      <c r="D118" s="207"/>
      <c r="E118" s="207"/>
      <c r="F118" s="207"/>
      <c r="G118" s="207"/>
      <c r="H118" s="207"/>
      <c r="I118" s="207"/>
      <c r="J118" s="207"/>
      <c r="K118" s="207"/>
    </row>
    <row r="119" spans="1:11">
      <c r="A119" s="421"/>
      <c r="B119" s="422"/>
      <c r="C119" s="207"/>
      <c r="D119" s="207"/>
      <c r="E119" s="207"/>
      <c r="F119" s="207"/>
      <c r="G119" s="207"/>
      <c r="H119" s="207"/>
      <c r="I119" s="207"/>
      <c r="J119" s="207"/>
      <c r="K119" s="207"/>
    </row>
    <row r="120" spans="1:11">
      <c r="A120" s="421"/>
      <c r="B120" s="422"/>
      <c r="C120" s="207"/>
      <c r="D120" s="207"/>
      <c r="E120" s="207"/>
      <c r="F120" s="207"/>
      <c r="G120" s="207"/>
      <c r="H120" s="207"/>
      <c r="I120" s="207"/>
      <c r="J120" s="207"/>
      <c r="K120" s="207"/>
    </row>
    <row r="121" spans="1:11">
      <c r="A121" s="421"/>
      <c r="B121" s="422"/>
      <c r="C121" s="207"/>
      <c r="D121" s="207"/>
      <c r="E121" s="207"/>
      <c r="F121" s="207"/>
      <c r="G121" s="207"/>
      <c r="H121" s="207"/>
      <c r="I121" s="207"/>
      <c r="J121" s="207"/>
      <c r="K121" s="207"/>
    </row>
    <row r="122" spans="1:11">
      <c r="A122" s="421"/>
      <c r="B122" s="422"/>
      <c r="C122" s="207"/>
      <c r="D122" s="207"/>
      <c r="E122" s="207"/>
      <c r="F122" s="207"/>
      <c r="G122" s="207"/>
      <c r="H122" s="207"/>
      <c r="I122" s="207"/>
      <c r="J122" s="207"/>
      <c r="K122" s="207"/>
    </row>
    <row r="123" spans="1:11">
      <c r="A123" s="421"/>
      <c r="B123" s="422"/>
      <c r="C123" s="207"/>
      <c r="D123" s="207"/>
      <c r="E123" s="207"/>
      <c r="F123" s="207"/>
      <c r="G123" s="207"/>
      <c r="H123" s="207"/>
      <c r="I123" s="207"/>
      <c r="J123" s="207"/>
      <c r="K123" s="207"/>
    </row>
    <row r="124" spans="1:11">
      <c r="A124" s="421"/>
      <c r="B124" s="422"/>
      <c r="C124" s="207"/>
      <c r="D124" s="207"/>
      <c r="E124" s="207"/>
      <c r="F124" s="207"/>
      <c r="G124" s="207"/>
      <c r="H124" s="207"/>
      <c r="I124" s="207"/>
      <c r="J124" s="207"/>
      <c r="K124" s="207"/>
    </row>
    <row r="125" spans="1:11">
      <c r="A125" s="421"/>
      <c r="B125" s="422"/>
      <c r="C125" s="207"/>
      <c r="D125" s="207"/>
      <c r="E125" s="207"/>
      <c r="F125" s="207"/>
      <c r="G125" s="207"/>
      <c r="H125" s="207"/>
      <c r="I125" s="207"/>
      <c r="J125" s="207"/>
      <c r="K125" s="207"/>
    </row>
    <row r="126" spans="1:11">
      <c r="A126" s="421"/>
      <c r="B126" s="422"/>
      <c r="C126" s="207"/>
      <c r="D126" s="207"/>
      <c r="E126" s="207"/>
      <c r="F126" s="207"/>
      <c r="G126" s="207"/>
      <c r="H126" s="207"/>
      <c r="I126" s="207"/>
      <c r="J126" s="207"/>
      <c r="K126" s="207"/>
    </row>
    <row r="127" spans="1:11">
      <c r="A127" s="421"/>
      <c r="B127" s="422"/>
      <c r="C127" s="207"/>
      <c r="D127" s="207"/>
      <c r="E127" s="207"/>
      <c r="F127" s="207"/>
      <c r="G127" s="207"/>
      <c r="H127" s="207"/>
      <c r="I127" s="207"/>
      <c r="J127" s="207"/>
      <c r="K127" s="207"/>
    </row>
    <row r="128" spans="1:11">
      <c r="A128" s="421"/>
      <c r="B128" s="422"/>
      <c r="C128" s="207"/>
      <c r="D128" s="207"/>
      <c r="E128" s="207"/>
      <c r="F128" s="207"/>
      <c r="G128" s="207"/>
      <c r="H128" s="207"/>
      <c r="I128" s="207"/>
      <c r="J128" s="207"/>
      <c r="K128" s="207"/>
    </row>
    <row r="129" spans="1:11">
      <c r="A129" s="421"/>
      <c r="B129" s="422"/>
      <c r="C129" s="207"/>
      <c r="D129" s="207"/>
      <c r="E129" s="207"/>
      <c r="F129" s="207"/>
      <c r="G129" s="207"/>
      <c r="H129" s="207"/>
      <c r="I129" s="207"/>
      <c r="J129" s="207"/>
      <c r="K129" s="207"/>
    </row>
    <row r="130" spans="1:11">
      <c r="A130" s="421"/>
      <c r="B130" s="422"/>
      <c r="C130" s="207"/>
      <c r="D130" s="207"/>
      <c r="E130" s="207"/>
      <c r="F130" s="207"/>
      <c r="G130" s="207"/>
      <c r="H130" s="207"/>
      <c r="I130" s="207"/>
      <c r="J130" s="207"/>
      <c r="K130" s="207"/>
    </row>
    <row r="131" spans="1:11">
      <c r="A131" s="421"/>
      <c r="B131" s="422"/>
      <c r="C131" s="207"/>
      <c r="D131" s="207"/>
      <c r="E131" s="207"/>
      <c r="F131" s="207"/>
      <c r="G131" s="207"/>
      <c r="H131" s="207"/>
      <c r="I131" s="207"/>
      <c r="J131" s="207"/>
      <c r="K131" s="207"/>
    </row>
    <row r="132" spans="1:11">
      <c r="A132" s="421"/>
      <c r="B132" s="422"/>
      <c r="C132" s="207"/>
      <c r="D132" s="207"/>
      <c r="E132" s="207"/>
      <c r="F132" s="207"/>
      <c r="G132" s="207"/>
      <c r="H132" s="207"/>
      <c r="I132" s="207"/>
      <c r="J132" s="207"/>
      <c r="K132" s="207"/>
    </row>
    <row r="133" spans="1:11">
      <c r="A133" s="421"/>
      <c r="B133" s="422"/>
      <c r="C133" s="207"/>
      <c r="D133" s="207"/>
      <c r="E133" s="207"/>
      <c r="F133" s="207"/>
      <c r="G133" s="207"/>
      <c r="H133" s="207"/>
      <c r="I133" s="207"/>
      <c r="J133" s="207"/>
      <c r="K133" s="207"/>
    </row>
    <row r="134" spans="1:11">
      <c r="A134" s="421"/>
      <c r="B134" s="422"/>
      <c r="C134" s="207"/>
      <c r="D134" s="207"/>
      <c r="E134" s="207"/>
      <c r="F134" s="207"/>
      <c r="G134" s="207"/>
      <c r="H134" s="207"/>
      <c r="I134" s="207"/>
      <c r="J134" s="207"/>
      <c r="K134" s="207"/>
    </row>
    <row r="135" spans="1:11">
      <c r="A135" s="421"/>
      <c r="B135" s="422"/>
      <c r="C135" s="207"/>
      <c r="D135" s="207"/>
      <c r="E135" s="207"/>
      <c r="F135" s="207"/>
      <c r="G135" s="207"/>
      <c r="H135" s="207"/>
      <c r="I135" s="207"/>
      <c r="J135" s="207"/>
      <c r="K135" s="207"/>
    </row>
    <row r="136" spans="1:11">
      <c r="A136" s="421"/>
      <c r="B136" s="422"/>
      <c r="C136" s="207"/>
      <c r="D136" s="207"/>
      <c r="E136" s="207"/>
      <c r="F136" s="207"/>
      <c r="G136" s="207"/>
      <c r="H136" s="207"/>
      <c r="I136" s="207"/>
      <c r="J136" s="207"/>
      <c r="K136" s="207"/>
    </row>
    <row r="137" spans="1:11">
      <c r="A137" s="421"/>
      <c r="B137" s="422"/>
      <c r="C137" s="207"/>
      <c r="D137" s="207"/>
      <c r="E137" s="207"/>
      <c r="F137" s="207"/>
      <c r="G137" s="207"/>
      <c r="H137" s="207"/>
      <c r="I137" s="207"/>
      <c r="J137" s="207"/>
      <c r="K137" s="207"/>
    </row>
    <row r="138" spans="1:11">
      <c r="A138" s="421"/>
      <c r="B138" s="422"/>
      <c r="C138" s="207"/>
      <c r="D138" s="207"/>
      <c r="E138" s="207"/>
      <c r="F138" s="207"/>
      <c r="G138" s="207"/>
      <c r="H138" s="207"/>
      <c r="I138" s="207"/>
      <c r="J138" s="207"/>
      <c r="K138" s="207"/>
    </row>
    <row r="139" spans="1:11">
      <c r="A139" s="421"/>
      <c r="B139" s="422"/>
      <c r="C139" s="207"/>
      <c r="D139" s="207"/>
      <c r="E139" s="207"/>
      <c r="F139" s="207"/>
      <c r="G139" s="207"/>
      <c r="H139" s="207"/>
      <c r="I139" s="207"/>
      <c r="J139" s="207"/>
      <c r="K139" s="207"/>
    </row>
    <row r="140" spans="1:11">
      <c r="A140" s="421"/>
      <c r="B140" s="422"/>
      <c r="C140" s="207"/>
      <c r="D140" s="207"/>
      <c r="E140" s="207"/>
      <c r="F140" s="207"/>
      <c r="G140" s="207"/>
      <c r="H140" s="207"/>
      <c r="I140" s="207"/>
      <c r="J140" s="207"/>
      <c r="K140" s="207"/>
    </row>
    <row r="141" spans="1:11">
      <c r="A141" s="421"/>
      <c r="B141" s="422"/>
      <c r="C141" s="207"/>
      <c r="D141" s="207"/>
      <c r="E141" s="207"/>
      <c r="F141" s="207"/>
      <c r="G141" s="207"/>
      <c r="H141" s="207"/>
      <c r="I141" s="207"/>
      <c r="J141" s="207"/>
      <c r="K141" s="207"/>
    </row>
    <row r="142" spans="1:11">
      <c r="A142" s="421"/>
      <c r="B142" s="422"/>
      <c r="C142" s="207"/>
      <c r="D142" s="207"/>
      <c r="E142" s="207"/>
      <c r="F142" s="207"/>
      <c r="G142" s="207"/>
      <c r="H142" s="207"/>
      <c r="I142" s="207"/>
      <c r="J142" s="207"/>
      <c r="K142" s="207"/>
    </row>
    <row r="143" spans="1:11">
      <c r="A143" s="421"/>
      <c r="B143" s="422"/>
      <c r="C143" s="207"/>
      <c r="D143" s="207"/>
      <c r="E143" s="207"/>
      <c r="F143" s="207"/>
      <c r="G143" s="207"/>
      <c r="H143" s="207"/>
      <c r="I143" s="207"/>
      <c r="J143" s="207"/>
      <c r="K143" s="207"/>
    </row>
    <row r="144" spans="1:11">
      <c r="A144" s="421"/>
      <c r="B144" s="422"/>
      <c r="C144" s="207"/>
      <c r="D144" s="207"/>
      <c r="E144" s="207"/>
      <c r="F144" s="207"/>
      <c r="G144" s="207"/>
      <c r="H144" s="207"/>
      <c r="I144" s="207"/>
      <c r="J144" s="207"/>
      <c r="K144" s="207"/>
    </row>
    <row r="145" spans="1:11">
      <c r="A145" s="421"/>
      <c r="B145" s="422"/>
      <c r="C145" s="207"/>
      <c r="D145" s="207"/>
      <c r="E145" s="207"/>
      <c r="F145" s="207"/>
      <c r="G145" s="207"/>
      <c r="H145" s="207"/>
      <c r="I145" s="207"/>
      <c r="J145" s="207"/>
      <c r="K145" s="207"/>
    </row>
    <row r="146" spans="1:11">
      <c r="A146" s="421"/>
      <c r="B146" s="422"/>
      <c r="C146" s="207"/>
      <c r="D146" s="207"/>
      <c r="E146" s="207"/>
      <c r="F146" s="207"/>
      <c r="G146" s="207"/>
      <c r="H146" s="207"/>
      <c r="I146" s="207"/>
      <c r="J146" s="207"/>
      <c r="K146" s="207"/>
    </row>
    <row r="147" spans="1:11">
      <c r="A147" s="421"/>
      <c r="B147" s="422"/>
      <c r="C147" s="207"/>
      <c r="D147" s="207"/>
      <c r="E147" s="207"/>
      <c r="F147" s="207"/>
      <c r="G147" s="207"/>
      <c r="H147" s="207"/>
      <c r="I147" s="207"/>
      <c r="J147" s="207"/>
      <c r="K147" s="207"/>
    </row>
    <row r="148" spans="1:11">
      <c r="A148" s="421"/>
      <c r="B148" s="422"/>
      <c r="C148" s="207"/>
      <c r="D148" s="207"/>
      <c r="E148" s="207"/>
      <c r="F148" s="207"/>
      <c r="G148" s="207"/>
      <c r="H148" s="207"/>
      <c r="I148" s="207"/>
      <c r="J148" s="207"/>
      <c r="K148" s="207"/>
    </row>
    <row r="149" spans="1:11">
      <c r="A149" s="421"/>
      <c r="B149" s="422"/>
      <c r="C149" s="207"/>
      <c r="D149" s="207"/>
      <c r="E149" s="207"/>
      <c r="F149" s="207"/>
      <c r="G149" s="207"/>
      <c r="H149" s="207"/>
      <c r="I149" s="207"/>
      <c r="J149" s="207"/>
      <c r="K149" s="207"/>
    </row>
    <row r="150" spans="1:11">
      <c r="A150" s="421"/>
      <c r="B150" s="422"/>
      <c r="C150" s="207"/>
      <c r="D150" s="207"/>
      <c r="E150" s="207"/>
      <c r="F150" s="207"/>
      <c r="G150" s="207"/>
      <c r="H150" s="207"/>
      <c r="I150" s="207"/>
      <c r="J150" s="207"/>
      <c r="K150" s="207"/>
    </row>
    <row r="151" spans="1:11">
      <c r="A151" s="421"/>
      <c r="B151" s="422"/>
      <c r="C151" s="207"/>
      <c r="D151" s="207"/>
      <c r="E151" s="207"/>
      <c r="F151" s="207"/>
      <c r="G151" s="207"/>
      <c r="H151" s="207"/>
      <c r="I151" s="207"/>
      <c r="J151" s="207"/>
      <c r="K151" s="207"/>
    </row>
    <row r="152" spans="1:11">
      <c r="A152" s="421"/>
      <c r="B152" s="422"/>
      <c r="C152" s="207"/>
      <c r="D152" s="207"/>
      <c r="E152" s="207"/>
      <c r="F152" s="207"/>
      <c r="G152" s="207"/>
      <c r="H152" s="207"/>
      <c r="I152" s="207"/>
      <c r="J152" s="207"/>
      <c r="K152" s="207"/>
    </row>
    <row r="153" spans="1:11">
      <c r="A153" s="421"/>
      <c r="B153" s="422"/>
      <c r="C153" s="207"/>
      <c r="D153" s="207"/>
      <c r="E153" s="207"/>
      <c r="F153" s="207"/>
      <c r="G153" s="207"/>
      <c r="H153" s="207"/>
      <c r="I153" s="207"/>
      <c r="J153" s="207"/>
      <c r="K153" s="207"/>
    </row>
    <row r="154" spans="1:11">
      <c r="A154" s="421"/>
      <c r="B154" s="422"/>
      <c r="C154" s="207"/>
      <c r="D154" s="207"/>
      <c r="E154" s="207"/>
      <c r="F154" s="207"/>
      <c r="G154" s="207"/>
      <c r="H154" s="207"/>
      <c r="I154" s="207"/>
      <c r="J154" s="207"/>
      <c r="K154" s="207"/>
    </row>
    <row r="155" spans="1:11">
      <c r="A155" s="421"/>
      <c r="B155" s="422"/>
      <c r="C155" s="207"/>
      <c r="D155" s="207"/>
      <c r="E155" s="207"/>
      <c r="F155" s="207"/>
      <c r="G155" s="207"/>
      <c r="H155" s="207"/>
      <c r="I155" s="207"/>
      <c r="J155" s="207"/>
      <c r="K155" s="207"/>
    </row>
    <row r="156" spans="1:11">
      <c r="A156" s="421"/>
      <c r="B156" s="422"/>
      <c r="C156" s="207"/>
      <c r="D156" s="207"/>
      <c r="E156" s="207"/>
      <c r="F156" s="207"/>
      <c r="G156" s="207"/>
      <c r="H156" s="207"/>
      <c r="I156" s="207"/>
      <c r="J156" s="207"/>
      <c r="K156" s="207"/>
    </row>
    <row r="157" spans="1:11">
      <c r="A157" s="421"/>
      <c r="B157" s="422"/>
      <c r="C157" s="207"/>
      <c r="D157" s="207"/>
      <c r="E157" s="207"/>
      <c r="F157" s="207"/>
      <c r="G157" s="207"/>
      <c r="H157" s="207"/>
      <c r="I157" s="207"/>
      <c r="J157" s="207"/>
      <c r="K157" s="207"/>
    </row>
    <row r="158" spans="1:11">
      <c r="A158" s="421"/>
      <c r="B158" s="422"/>
      <c r="C158" s="207"/>
      <c r="D158" s="207"/>
      <c r="E158" s="207"/>
      <c r="F158" s="207"/>
      <c r="G158" s="207"/>
      <c r="H158" s="207"/>
      <c r="I158" s="207"/>
      <c r="J158" s="207"/>
      <c r="K158" s="207"/>
    </row>
    <row r="159" spans="1:11">
      <c r="A159" s="421"/>
      <c r="B159" s="422"/>
      <c r="C159" s="207"/>
      <c r="D159" s="207"/>
      <c r="E159" s="207"/>
      <c r="F159" s="207"/>
      <c r="G159" s="207"/>
      <c r="H159" s="207"/>
      <c r="I159" s="207"/>
      <c r="J159" s="207"/>
      <c r="K159" s="207"/>
    </row>
    <row r="160" spans="1:11">
      <c r="A160" s="421"/>
      <c r="B160" s="422"/>
      <c r="C160" s="207"/>
      <c r="D160" s="207"/>
      <c r="E160" s="207"/>
      <c r="F160" s="207"/>
      <c r="G160" s="207"/>
      <c r="H160" s="207"/>
      <c r="I160" s="207"/>
      <c r="J160" s="207"/>
      <c r="K160" s="207"/>
    </row>
    <row r="161" spans="1:11">
      <c r="A161" s="421"/>
      <c r="B161" s="422"/>
      <c r="C161" s="207"/>
      <c r="D161" s="207"/>
      <c r="E161" s="207"/>
      <c r="F161" s="207"/>
      <c r="G161" s="207"/>
      <c r="H161" s="207"/>
      <c r="I161" s="207"/>
      <c r="J161" s="207"/>
      <c r="K161" s="207"/>
    </row>
    <row r="162" spans="1:11">
      <c r="A162" s="421"/>
      <c r="B162" s="422"/>
      <c r="C162" s="207"/>
      <c r="D162" s="207"/>
      <c r="E162" s="207"/>
      <c r="F162" s="207"/>
      <c r="G162" s="207"/>
      <c r="H162" s="207"/>
      <c r="I162" s="207"/>
      <c r="J162" s="207"/>
      <c r="K162" s="207"/>
    </row>
    <row r="163" spans="1:11">
      <c r="A163" s="421"/>
      <c r="B163" s="422"/>
      <c r="C163" s="207"/>
      <c r="D163" s="207"/>
      <c r="E163" s="207"/>
      <c r="F163" s="207"/>
      <c r="G163" s="207"/>
      <c r="H163" s="207"/>
      <c r="I163" s="207"/>
      <c r="J163" s="207"/>
      <c r="K163" s="207"/>
    </row>
    <row r="164" spans="1:11">
      <c r="A164" s="421"/>
      <c r="B164" s="422"/>
      <c r="C164" s="207"/>
      <c r="D164" s="207"/>
      <c r="E164" s="207"/>
      <c r="F164" s="207"/>
      <c r="G164" s="207"/>
      <c r="H164" s="207"/>
      <c r="I164" s="207"/>
      <c r="J164" s="207"/>
      <c r="K164" s="207"/>
    </row>
    <row r="165" spans="1:11">
      <c r="A165" s="421"/>
      <c r="B165" s="422"/>
      <c r="C165" s="207"/>
      <c r="D165" s="207"/>
      <c r="E165" s="207"/>
      <c r="F165" s="207"/>
      <c r="G165" s="207"/>
      <c r="H165" s="207"/>
      <c r="I165" s="207"/>
      <c r="J165" s="207"/>
      <c r="K165" s="207"/>
    </row>
    <row r="166" spans="1:11">
      <c r="A166" s="421"/>
      <c r="B166" s="422"/>
      <c r="C166" s="207"/>
      <c r="D166" s="207"/>
      <c r="E166" s="207"/>
      <c r="F166" s="207"/>
      <c r="G166" s="207"/>
      <c r="H166" s="207"/>
      <c r="I166" s="207"/>
      <c r="J166" s="207"/>
      <c r="K166" s="207"/>
    </row>
    <row r="167" spans="1:11">
      <c r="A167" s="421"/>
      <c r="B167" s="422"/>
      <c r="C167" s="207"/>
      <c r="D167" s="207"/>
      <c r="E167" s="207"/>
      <c r="F167" s="207"/>
      <c r="G167" s="207"/>
      <c r="H167" s="207"/>
      <c r="I167" s="207"/>
      <c r="J167" s="207"/>
      <c r="K167" s="207"/>
    </row>
    <row r="168" spans="1:11">
      <c r="A168" s="421"/>
      <c r="B168" s="422"/>
      <c r="C168" s="207"/>
      <c r="D168" s="207"/>
      <c r="E168" s="207"/>
      <c r="F168" s="207"/>
      <c r="G168" s="207"/>
      <c r="H168" s="207"/>
      <c r="I168" s="207"/>
      <c r="J168" s="207"/>
      <c r="K168" s="207"/>
    </row>
    <row r="169" spans="1:11">
      <c r="A169" s="421"/>
      <c r="B169" s="422"/>
      <c r="C169" s="207"/>
      <c r="D169" s="207"/>
      <c r="E169" s="207"/>
      <c r="F169" s="207"/>
      <c r="G169" s="207"/>
      <c r="H169" s="207"/>
      <c r="I169" s="207"/>
      <c r="J169" s="207"/>
      <c r="K169" s="207"/>
    </row>
    <row r="170" spans="1:11">
      <c r="A170" s="421"/>
      <c r="B170" s="422"/>
      <c r="C170" s="207"/>
      <c r="D170" s="207"/>
      <c r="E170" s="207"/>
      <c r="F170" s="207"/>
      <c r="G170" s="207"/>
      <c r="H170" s="207"/>
      <c r="I170" s="207"/>
      <c r="J170" s="207"/>
      <c r="K170" s="207"/>
    </row>
    <row r="171" spans="1:11">
      <c r="A171" s="421"/>
      <c r="B171" s="422"/>
      <c r="C171" s="207"/>
      <c r="D171" s="207"/>
      <c r="E171" s="207"/>
      <c r="F171" s="207"/>
      <c r="G171" s="207"/>
      <c r="H171" s="207"/>
      <c r="I171" s="207"/>
      <c r="J171" s="207"/>
      <c r="K171" s="207"/>
    </row>
    <row r="172" spans="1:11">
      <c r="A172" s="421"/>
      <c r="B172" s="422"/>
      <c r="C172" s="207"/>
      <c r="D172" s="207"/>
      <c r="E172" s="207"/>
      <c r="F172" s="207"/>
      <c r="G172" s="207"/>
      <c r="H172" s="207"/>
      <c r="I172" s="207"/>
      <c r="J172" s="207"/>
      <c r="K172" s="207"/>
    </row>
    <row r="173" spans="1:11">
      <c r="A173" s="421"/>
      <c r="B173" s="422"/>
      <c r="C173" s="207"/>
      <c r="D173" s="207"/>
      <c r="E173" s="207"/>
      <c r="F173" s="207"/>
      <c r="G173" s="207"/>
      <c r="H173" s="207"/>
      <c r="I173" s="207"/>
      <c r="J173" s="207"/>
      <c r="K173" s="207"/>
    </row>
    <row r="174" spans="1:11">
      <c r="A174" s="421"/>
      <c r="B174" s="422"/>
      <c r="C174" s="207"/>
      <c r="D174" s="207"/>
      <c r="E174" s="207"/>
      <c r="F174" s="207"/>
      <c r="G174" s="207"/>
      <c r="H174" s="207"/>
      <c r="I174" s="207"/>
      <c r="J174" s="207"/>
      <c r="K174" s="207"/>
    </row>
    <row r="175" spans="1:11">
      <c r="A175" s="421"/>
      <c r="B175" s="422"/>
      <c r="C175" s="207"/>
      <c r="D175" s="207"/>
      <c r="E175" s="207"/>
      <c r="F175" s="207"/>
      <c r="G175" s="207"/>
      <c r="H175" s="207"/>
      <c r="I175" s="207"/>
      <c r="J175" s="207"/>
      <c r="K175" s="207"/>
    </row>
    <row r="176" spans="1:11">
      <c r="A176" s="421"/>
      <c r="B176" s="422"/>
      <c r="C176" s="207"/>
      <c r="D176" s="207"/>
      <c r="E176" s="207"/>
      <c r="F176" s="207"/>
      <c r="G176" s="207"/>
      <c r="H176" s="207"/>
      <c r="I176" s="207"/>
      <c r="J176" s="207"/>
      <c r="K176" s="207"/>
    </row>
    <row r="177" spans="1:11">
      <c r="A177" s="421"/>
      <c r="B177" s="422"/>
      <c r="C177" s="207"/>
      <c r="D177" s="207"/>
      <c r="E177" s="207"/>
      <c r="F177" s="207"/>
      <c r="G177" s="207"/>
      <c r="H177" s="207"/>
      <c r="I177" s="207"/>
      <c r="J177" s="207"/>
      <c r="K177" s="207"/>
    </row>
    <row r="178" spans="1:11">
      <c r="A178" s="421"/>
      <c r="B178" s="422"/>
      <c r="C178" s="207"/>
      <c r="D178" s="207"/>
      <c r="E178" s="207"/>
      <c r="F178" s="207"/>
      <c r="G178" s="207"/>
      <c r="H178" s="207"/>
      <c r="I178" s="207"/>
      <c r="J178" s="207"/>
      <c r="K178" s="207"/>
    </row>
    <row r="179" spans="1:11">
      <c r="A179" s="421"/>
      <c r="B179" s="422"/>
      <c r="C179" s="207"/>
      <c r="D179" s="207"/>
      <c r="E179" s="207"/>
      <c r="F179" s="207"/>
      <c r="G179" s="207"/>
      <c r="H179" s="207"/>
      <c r="I179" s="207"/>
      <c r="J179" s="207"/>
      <c r="K179" s="207"/>
    </row>
    <row r="180" spans="1:11">
      <c r="A180" s="421"/>
      <c r="B180" s="422"/>
      <c r="C180" s="207"/>
      <c r="D180" s="207"/>
      <c r="E180" s="207"/>
      <c r="F180" s="207"/>
      <c r="G180" s="207"/>
      <c r="H180" s="207"/>
      <c r="I180" s="207"/>
      <c r="J180" s="207"/>
      <c r="K180" s="207"/>
    </row>
    <row r="181" spans="1:11">
      <c r="A181" s="421"/>
      <c r="B181" s="422"/>
      <c r="C181" s="207"/>
      <c r="D181" s="207"/>
      <c r="E181" s="207"/>
      <c r="F181" s="207"/>
      <c r="G181" s="207"/>
      <c r="H181" s="207"/>
      <c r="I181" s="207"/>
      <c r="J181" s="207"/>
      <c r="K181" s="207"/>
    </row>
    <row r="182" spans="1:11">
      <c r="A182" s="421"/>
      <c r="B182" s="422"/>
      <c r="C182" s="207"/>
      <c r="D182" s="207"/>
      <c r="E182" s="207"/>
      <c r="F182" s="207"/>
      <c r="G182" s="207"/>
      <c r="H182" s="207"/>
      <c r="I182" s="207"/>
      <c r="J182" s="207"/>
      <c r="K182" s="207"/>
    </row>
    <row r="183" spans="1:11">
      <c r="A183" s="421"/>
      <c r="B183" s="422"/>
      <c r="C183" s="207"/>
      <c r="D183" s="207"/>
      <c r="E183" s="207"/>
      <c r="F183" s="207"/>
      <c r="G183" s="207"/>
      <c r="H183" s="207"/>
      <c r="I183" s="207"/>
      <c r="J183" s="207"/>
      <c r="K183" s="207"/>
    </row>
    <row r="184" spans="1:11">
      <c r="A184" s="421"/>
      <c r="B184" s="422"/>
      <c r="C184" s="207"/>
      <c r="D184" s="207"/>
      <c r="E184" s="207"/>
      <c r="F184" s="207"/>
      <c r="G184" s="207"/>
      <c r="H184" s="207"/>
      <c r="I184" s="207"/>
      <c r="J184" s="207"/>
      <c r="K184" s="207"/>
    </row>
    <row r="185" spans="1:11">
      <c r="A185" s="421"/>
      <c r="B185" s="422"/>
      <c r="C185" s="207"/>
      <c r="D185" s="207"/>
      <c r="E185" s="207"/>
      <c r="F185" s="207"/>
      <c r="G185" s="207"/>
      <c r="H185" s="207"/>
      <c r="I185" s="207"/>
      <c r="J185" s="207"/>
      <c r="K185" s="207"/>
    </row>
    <row r="186" spans="1:11">
      <c r="A186" s="421"/>
      <c r="B186" s="422"/>
      <c r="C186" s="207"/>
      <c r="D186" s="207"/>
      <c r="E186" s="207"/>
      <c r="F186" s="207"/>
      <c r="G186" s="207"/>
      <c r="H186" s="207"/>
      <c r="I186" s="207"/>
      <c r="J186" s="207"/>
      <c r="K186" s="207"/>
    </row>
    <row r="187" spans="1:11">
      <c r="A187" s="421"/>
      <c r="B187" s="422"/>
      <c r="C187" s="207"/>
      <c r="D187" s="207"/>
      <c r="E187" s="207"/>
      <c r="F187" s="207"/>
      <c r="G187" s="207"/>
      <c r="H187" s="207"/>
      <c r="I187" s="207"/>
      <c r="J187" s="207"/>
      <c r="K187" s="207"/>
    </row>
    <row r="188" spans="1:11">
      <c r="A188" s="421"/>
      <c r="B188" s="422"/>
      <c r="C188" s="207"/>
      <c r="D188" s="207"/>
      <c r="E188" s="207"/>
      <c r="F188" s="207"/>
      <c r="G188" s="207"/>
      <c r="H188" s="207"/>
      <c r="I188" s="207"/>
      <c r="J188" s="207"/>
      <c r="K188" s="207"/>
    </row>
    <row r="189" spans="1:11">
      <c r="A189" s="421"/>
      <c r="B189" s="422"/>
      <c r="C189" s="207"/>
      <c r="D189" s="207"/>
      <c r="E189" s="207"/>
      <c r="F189" s="207"/>
      <c r="G189" s="207"/>
      <c r="H189" s="207"/>
      <c r="I189" s="207"/>
      <c r="J189" s="207"/>
      <c r="K189" s="207"/>
    </row>
    <row r="190" spans="1:11">
      <c r="A190" s="421"/>
      <c r="B190" s="422"/>
      <c r="C190" s="207"/>
      <c r="D190" s="207"/>
      <c r="E190" s="207"/>
      <c r="F190" s="207"/>
      <c r="G190" s="207"/>
      <c r="H190" s="207"/>
      <c r="I190" s="207"/>
      <c r="J190" s="207"/>
      <c r="K190" s="207"/>
    </row>
    <row r="191" spans="1:11">
      <c r="A191" s="421"/>
      <c r="B191" s="422"/>
      <c r="C191" s="207"/>
      <c r="D191" s="207"/>
      <c r="E191" s="207"/>
      <c r="F191" s="207"/>
      <c r="G191" s="207"/>
      <c r="H191" s="207"/>
      <c r="I191" s="207"/>
      <c r="J191" s="207"/>
      <c r="K191" s="207"/>
    </row>
    <row r="192" spans="1:11">
      <c r="A192" s="421"/>
      <c r="B192" s="422"/>
      <c r="C192" s="207"/>
      <c r="D192" s="207"/>
      <c r="E192" s="207"/>
      <c r="F192" s="207"/>
      <c r="G192" s="207"/>
      <c r="H192" s="207"/>
      <c r="I192" s="207"/>
      <c r="J192" s="207"/>
      <c r="K192" s="207"/>
    </row>
    <row r="193" spans="1:11">
      <c r="A193" s="421"/>
      <c r="B193" s="422"/>
      <c r="C193" s="207"/>
      <c r="D193" s="207"/>
      <c r="E193" s="207"/>
      <c r="F193" s="207"/>
      <c r="G193" s="207"/>
      <c r="H193" s="207"/>
      <c r="I193" s="207"/>
      <c r="J193" s="207"/>
      <c r="K193" s="207"/>
    </row>
    <row r="194" spans="1:11">
      <c r="A194" s="421"/>
      <c r="B194" s="422"/>
      <c r="C194" s="207"/>
      <c r="D194" s="207"/>
      <c r="E194" s="207"/>
      <c r="F194" s="207"/>
      <c r="G194" s="207"/>
      <c r="H194" s="207"/>
      <c r="I194" s="207"/>
      <c r="J194" s="207"/>
      <c r="K194" s="207"/>
    </row>
    <row r="195" spans="1:11">
      <c r="A195" s="421"/>
      <c r="B195" s="422"/>
      <c r="C195" s="207"/>
      <c r="D195" s="207"/>
      <c r="E195" s="207"/>
      <c r="F195" s="207"/>
      <c r="G195" s="207"/>
      <c r="H195" s="207"/>
      <c r="I195" s="207"/>
      <c r="J195" s="207"/>
      <c r="K195" s="207"/>
    </row>
    <row r="196" spans="1:11">
      <c r="A196" s="421"/>
      <c r="B196" s="422"/>
      <c r="C196" s="207"/>
      <c r="D196" s="207"/>
      <c r="E196" s="207"/>
      <c r="F196" s="207"/>
      <c r="G196" s="207"/>
      <c r="H196" s="207"/>
      <c r="I196" s="207"/>
      <c r="J196" s="207"/>
      <c r="K196" s="207"/>
    </row>
    <row r="197" spans="1:11">
      <c r="A197" s="421"/>
      <c r="B197" s="422"/>
      <c r="C197" s="207"/>
      <c r="D197" s="207"/>
      <c r="E197" s="207"/>
      <c r="F197" s="207"/>
      <c r="G197" s="207"/>
      <c r="H197" s="207"/>
      <c r="I197" s="207"/>
      <c r="J197" s="207"/>
      <c r="K197" s="207"/>
    </row>
    <row r="198" spans="1:11">
      <c r="A198" s="421"/>
      <c r="B198" s="422"/>
      <c r="C198" s="207"/>
      <c r="D198" s="207"/>
      <c r="E198" s="207"/>
      <c r="F198" s="207"/>
      <c r="G198" s="207"/>
      <c r="H198" s="207"/>
      <c r="I198" s="207"/>
      <c r="J198" s="207"/>
      <c r="K198" s="207"/>
    </row>
    <row r="199" spans="1:11">
      <c r="A199" s="421"/>
      <c r="B199" s="422"/>
      <c r="C199" s="207"/>
      <c r="D199" s="207"/>
      <c r="E199" s="207"/>
      <c r="F199" s="207"/>
      <c r="G199" s="207"/>
      <c r="H199" s="207"/>
      <c r="I199" s="207"/>
      <c r="J199" s="207"/>
      <c r="K199" s="207"/>
    </row>
    <row r="200" spans="1:11">
      <c r="A200" s="421"/>
      <c r="B200" s="422"/>
      <c r="C200" s="207"/>
      <c r="D200" s="207"/>
      <c r="E200" s="207"/>
      <c r="F200" s="207"/>
      <c r="G200" s="207"/>
      <c r="H200" s="207"/>
      <c r="I200" s="207"/>
      <c r="J200" s="207"/>
      <c r="K200" s="207"/>
    </row>
    <row r="201" spans="1:11">
      <c r="A201" s="421"/>
      <c r="B201" s="422"/>
      <c r="C201" s="207"/>
      <c r="D201" s="207"/>
      <c r="E201" s="207"/>
      <c r="F201" s="207"/>
      <c r="G201" s="207"/>
      <c r="H201" s="207"/>
      <c r="I201" s="207"/>
      <c r="J201" s="207"/>
      <c r="K201" s="207"/>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P124"/>
  <sheetViews>
    <sheetView workbookViewId="0">
      <selection activeCell="A1" sqref="A1"/>
    </sheetView>
  </sheetViews>
  <sheetFormatPr defaultColWidth="10.2857142857143" defaultRowHeight="12.75"/>
  <cols>
    <col min="1" max="1" width="4.99047619047619" customWidth="1"/>
    <col min="2" max="2" width="8.77142857142857" customWidth="1"/>
    <col min="3" max="3" width="36.847619047619" customWidth="1"/>
    <col min="4" max="4" width="4.99047619047619" customWidth="1"/>
    <col min="5" max="5" width="9.98095238095238" customWidth="1"/>
    <col min="6" max="6" width="8.77142857142857" customWidth="1"/>
    <col min="7" max="7" width="6.88571428571429" customWidth="1"/>
    <col min="8" max="9" width="8.77142857142857" customWidth="1"/>
    <col min="10" max="11" width="4.99047619047619" customWidth="1"/>
    <col min="12" max="12" width="9.98095238095238" customWidth="1"/>
    <col min="13" max="13" width="33.0666666666667" customWidth="1"/>
    <col min="14" max="14" width="12.552380952381" customWidth="1"/>
    <col min="15" max="15" width="9.31428571428571" customWidth="1"/>
    <col min="16" max="16" width="4.99047619047619" customWidth="1"/>
  </cols>
  <sheetData>
    <row r="1" spans="1:16">
      <c r="A1" s="394" t="s">
        <v>1175</v>
      </c>
      <c r="B1" s="395" t="s">
        <v>0</v>
      </c>
      <c r="C1" s="394" t="s">
        <v>1</v>
      </c>
      <c r="D1" s="394" t="s">
        <v>2</v>
      </c>
      <c r="E1" s="394" t="s">
        <v>3</v>
      </c>
      <c r="F1" s="394" t="s">
        <v>4</v>
      </c>
      <c r="G1" s="394" t="s">
        <v>5</v>
      </c>
      <c r="H1" s="394" t="s">
        <v>1176</v>
      </c>
      <c r="I1" s="394" t="s">
        <v>7</v>
      </c>
      <c r="J1" s="407" t="s">
        <v>1177</v>
      </c>
      <c r="K1" s="394" t="s">
        <v>639</v>
      </c>
      <c r="L1" s="394" t="s">
        <v>10</v>
      </c>
      <c r="M1" s="394" t="s">
        <v>11</v>
      </c>
      <c r="N1" s="394" t="s">
        <v>12</v>
      </c>
      <c r="O1" s="394" t="s">
        <v>1178</v>
      </c>
      <c r="P1" s="394" t="s">
        <v>1179</v>
      </c>
    </row>
    <row r="2" ht="24" spans="1:16">
      <c r="A2" s="396">
        <v>1</v>
      </c>
      <c r="B2" s="397" t="s">
        <v>1180</v>
      </c>
      <c r="C2" s="398" t="s">
        <v>637</v>
      </c>
      <c r="D2" s="398" t="s">
        <v>15</v>
      </c>
      <c r="E2" s="398" t="s">
        <v>16</v>
      </c>
      <c r="F2" s="398" t="s">
        <v>17</v>
      </c>
      <c r="G2" s="398" t="s">
        <v>18</v>
      </c>
      <c r="H2" s="398">
        <v>2023</v>
      </c>
      <c r="I2" s="398" t="s">
        <v>20</v>
      </c>
      <c r="J2" s="398">
        <v>15</v>
      </c>
      <c r="K2" s="398">
        <v>2018</v>
      </c>
      <c r="L2" s="398" t="s">
        <v>23</v>
      </c>
      <c r="M2" s="408" t="s">
        <v>636</v>
      </c>
      <c r="N2" s="409" t="s">
        <v>25</v>
      </c>
      <c r="O2" s="410" t="s">
        <v>1181</v>
      </c>
      <c r="P2" s="396">
        <v>5</v>
      </c>
    </row>
    <row r="3" ht="24" spans="1:16">
      <c r="A3" s="399">
        <v>2</v>
      </c>
      <c r="B3" s="400" t="s">
        <v>46</v>
      </c>
      <c r="C3" s="401" t="s">
        <v>47</v>
      </c>
      <c r="D3" s="401" t="s">
        <v>15</v>
      </c>
      <c r="E3" s="401" t="s">
        <v>16</v>
      </c>
      <c r="F3" s="401" t="s">
        <v>17</v>
      </c>
      <c r="G3" s="402" t="s">
        <v>1182</v>
      </c>
      <c r="H3" s="401">
        <v>2024</v>
      </c>
      <c r="I3" s="401" t="s">
        <v>20</v>
      </c>
      <c r="J3" s="401">
        <v>26</v>
      </c>
      <c r="K3" s="401">
        <v>2019</v>
      </c>
      <c r="L3" s="401" t="s">
        <v>23</v>
      </c>
      <c r="M3" s="411" t="s">
        <v>34</v>
      </c>
      <c r="N3" s="412" t="s">
        <v>25</v>
      </c>
      <c r="O3" s="399" t="s">
        <v>1183</v>
      </c>
      <c r="P3" s="399">
        <v>3</v>
      </c>
    </row>
    <row r="4" ht="24" spans="1:16">
      <c r="A4" s="399">
        <v>3</v>
      </c>
      <c r="B4" s="400" t="s">
        <v>38</v>
      </c>
      <c r="C4" s="401" t="s">
        <v>39</v>
      </c>
      <c r="D4" s="401" t="s">
        <v>15</v>
      </c>
      <c r="E4" s="401" t="s">
        <v>16</v>
      </c>
      <c r="F4" s="401" t="s">
        <v>17</v>
      </c>
      <c r="G4" s="402" t="s">
        <v>1184</v>
      </c>
      <c r="H4" s="401">
        <v>2024</v>
      </c>
      <c r="I4" s="401" t="s">
        <v>20</v>
      </c>
      <c r="J4" s="401">
        <v>27</v>
      </c>
      <c r="K4" s="401">
        <v>2019</v>
      </c>
      <c r="L4" s="401" t="s">
        <v>23</v>
      </c>
      <c r="M4" s="411" t="s">
        <v>24</v>
      </c>
      <c r="N4" s="412" t="s">
        <v>25</v>
      </c>
      <c r="O4" s="399" t="s">
        <v>1185</v>
      </c>
      <c r="P4" s="399">
        <v>5</v>
      </c>
    </row>
    <row r="5" ht="24" spans="1:16">
      <c r="A5" s="399">
        <v>4</v>
      </c>
      <c r="B5" s="400" t="s">
        <v>44</v>
      </c>
      <c r="C5" s="401" t="s">
        <v>45</v>
      </c>
      <c r="D5" s="401" t="s">
        <v>15</v>
      </c>
      <c r="E5" s="401" t="s">
        <v>16</v>
      </c>
      <c r="F5" s="401" t="s">
        <v>17</v>
      </c>
      <c r="G5" s="402" t="s">
        <v>1184</v>
      </c>
      <c r="H5" s="401">
        <v>2024</v>
      </c>
      <c r="I5" s="401" t="s">
        <v>20</v>
      </c>
      <c r="J5" s="401">
        <v>20</v>
      </c>
      <c r="K5" s="401">
        <v>2019</v>
      </c>
      <c r="L5" s="401" t="s">
        <v>23</v>
      </c>
      <c r="M5" s="411" t="s">
        <v>29</v>
      </c>
      <c r="N5" s="412" t="s">
        <v>25</v>
      </c>
      <c r="O5" s="399" t="s">
        <v>1185</v>
      </c>
      <c r="P5" s="399">
        <v>5</v>
      </c>
    </row>
    <row r="6" ht="24" spans="1:16">
      <c r="A6" s="399">
        <v>5</v>
      </c>
      <c r="B6" s="400" t="s">
        <v>59</v>
      </c>
      <c r="C6" s="401" t="s">
        <v>60</v>
      </c>
      <c r="D6" s="401" t="s">
        <v>15</v>
      </c>
      <c r="E6" s="401" t="s">
        <v>16</v>
      </c>
      <c r="F6" s="401" t="s">
        <v>17</v>
      </c>
      <c r="G6" s="401" t="s">
        <v>61</v>
      </c>
      <c r="H6" s="401">
        <v>2025</v>
      </c>
      <c r="I6" s="401" t="s">
        <v>20</v>
      </c>
      <c r="J6" s="401">
        <v>23</v>
      </c>
      <c r="K6" s="401">
        <v>2020</v>
      </c>
      <c r="L6" s="401" t="s">
        <v>23</v>
      </c>
      <c r="M6" s="411" t="s">
        <v>34</v>
      </c>
      <c r="N6" s="412" t="s">
        <v>25</v>
      </c>
      <c r="O6" s="399" t="s">
        <v>1186</v>
      </c>
      <c r="P6" s="399">
        <v>5</v>
      </c>
    </row>
    <row r="7" ht="24" spans="1:16">
      <c r="A7" s="399">
        <v>6</v>
      </c>
      <c r="B7" s="400" t="s">
        <v>50</v>
      </c>
      <c r="C7" s="401" t="s">
        <v>51</v>
      </c>
      <c r="D7" s="401" t="s">
        <v>15</v>
      </c>
      <c r="E7" s="401" t="s">
        <v>16</v>
      </c>
      <c r="F7" s="401" t="s">
        <v>17</v>
      </c>
      <c r="G7" s="401" t="s">
        <v>52</v>
      </c>
      <c r="H7" s="401">
        <v>2025</v>
      </c>
      <c r="I7" s="401" t="s">
        <v>20</v>
      </c>
      <c r="J7" s="401">
        <v>23</v>
      </c>
      <c r="K7" s="401">
        <v>2020</v>
      </c>
      <c r="L7" s="401" t="s">
        <v>23</v>
      </c>
      <c r="M7" s="411" t="s">
        <v>24</v>
      </c>
      <c r="N7" s="412" t="s">
        <v>25</v>
      </c>
      <c r="O7" s="413" t="s">
        <v>1187</v>
      </c>
      <c r="P7" s="399">
        <v>5</v>
      </c>
    </row>
    <row r="8" ht="24" spans="1:16">
      <c r="A8" s="399">
        <v>7</v>
      </c>
      <c r="B8" s="400" t="s">
        <v>56</v>
      </c>
      <c r="C8" s="401" t="s">
        <v>57</v>
      </c>
      <c r="D8" s="401" t="s">
        <v>15</v>
      </c>
      <c r="E8" s="401" t="s">
        <v>16</v>
      </c>
      <c r="F8" s="401" t="s">
        <v>17</v>
      </c>
      <c r="G8" s="401" t="s">
        <v>52</v>
      </c>
      <c r="H8" s="401">
        <v>2025</v>
      </c>
      <c r="I8" s="401" t="s">
        <v>20</v>
      </c>
      <c r="J8" s="401">
        <v>23</v>
      </c>
      <c r="K8" s="401">
        <v>2020</v>
      </c>
      <c r="L8" s="401" t="s">
        <v>23</v>
      </c>
      <c r="M8" s="411" t="s">
        <v>29</v>
      </c>
      <c r="N8" s="412" t="s">
        <v>25</v>
      </c>
      <c r="O8" s="413" t="s">
        <v>1187</v>
      </c>
      <c r="P8" s="399">
        <v>5</v>
      </c>
    </row>
    <row r="9" ht="24" spans="1:16">
      <c r="A9" s="399">
        <v>8</v>
      </c>
      <c r="B9" s="400" t="s">
        <v>62</v>
      </c>
      <c r="C9" s="401" t="s">
        <v>63</v>
      </c>
      <c r="D9" s="401" t="s">
        <v>15</v>
      </c>
      <c r="E9" s="401" t="s">
        <v>16</v>
      </c>
      <c r="F9" s="401" t="s">
        <v>17</v>
      </c>
      <c r="G9" s="401" t="s">
        <v>64</v>
      </c>
      <c r="H9" s="401">
        <v>2026</v>
      </c>
      <c r="I9" s="401" t="s">
        <v>20</v>
      </c>
      <c r="J9" s="401">
        <v>29</v>
      </c>
      <c r="K9" s="401">
        <v>2021</v>
      </c>
      <c r="L9" s="401" t="s">
        <v>23</v>
      </c>
      <c r="M9" s="411" t="s">
        <v>29</v>
      </c>
      <c r="N9" s="412" t="s">
        <v>25</v>
      </c>
      <c r="O9" s="399" t="s">
        <v>1188</v>
      </c>
      <c r="P9" s="399">
        <v>5</v>
      </c>
    </row>
    <row r="10" ht="24" spans="1:16">
      <c r="A10" s="399">
        <v>9</v>
      </c>
      <c r="B10" s="400" t="s">
        <v>68</v>
      </c>
      <c r="C10" s="401" t="s">
        <v>69</v>
      </c>
      <c r="D10" s="401" t="s">
        <v>15</v>
      </c>
      <c r="E10" s="401" t="s">
        <v>16</v>
      </c>
      <c r="F10" s="401" t="s">
        <v>17</v>
      </c>
      <c r="G10" s="401" t="s">
        <v>70</v>
      </c>
      <c r="H10" s="401">
        <v>2026</v>
      </c>
      <c r="I10" s="401" t="s">
        <v>20</v>
      </c>
      <c r="J10" s="401">
        <v>34</v>
      </c>
      <c r="K10" s="401">
        <v>2021</v>
      </c>
      <c r="L10" s="401" t="s">
        <v>23</v>
      </c>
      <c r="M10" s="411" t="s">
        <v>72</v>
      </c>
      <c r="N10" s="412" t="s">
        <v>25</v>
      </c>
      <c r="O10" s="399" t="s">
        <v>1189</v>
      </c>
      <c r="P10" s="399">
        <v>5</v>
      </c>
    </row>
    <row r="11" ht="24" spans="1:16">
      <c r="A11" s="399">
        <v>10</v>
      </c>
      <c r="B11" s="400" t="s">
        <v>73</v>
      </c>
      <c r="C11" s="401" t="s">
        <v>74</v>
      </c>
      <c r="D11" s="401" t="s">
        <v>15</v>
      </c>
      <c r="E11" s="401" t="s">
        <v>16</v>
      </c>
      <c r="F11" s="401" t="s">
        <v>17</v>
      </c>
      <c r="G11" s="401" t="s">
        <v>75</v>
      </c>
      <c r="H11" s="401">
        <v>2026</v>
      </c>
      <c r="I11" s="401" t="s">
        <v>20</v>
      </c>
      <c r="J11" s="401">
        <v>28</v>
      </c>
      <c r="K11" s="401">
        <v>2021</v>
      </c>
      <c r="L11" s="401" t="s">
        <v>23</v>
      </c>
      <c r="M11" s="411" t="s">
        <v>76</v>
      </c>
      <c r="N11" s="412" t="s">
        <v>25</v>
      </c>
      <c r="O11" s="399" t="s">
        <v>1190</v>
      </c>
      <c r="P11" s="399">
        <v>5</v>
      </c>
    </row>
    <row r="12" ht="24" spans="1:16">
      <c r="A12" s="399">
        <v>11</v>
      </c>
      <c r="B12" s="400" t="s">
        <v>77</v>
      </c>
      <c r="C12" s="401" t="s">
        <v>78</v>
      </c>
      <c r="D12" s="401" t="s">
        <v>15</v>
      </c>
      <c r="E12" s="401" t="s">
        <v>16</v>
      </c>
      <c r="F12" s="401" t="s">
        <v>17</v>
      </c>
      <c r="G12" s="401" t="s">
        <v>79</v>
      </c>
      <c r="H12" s="401">
        <v>2026</v>
      </c>
      <c r="I12" s="401" t="s">
        <v>20</v>
      </c>
      <c r="J12" s="401">
        <v>31</v>
      </c>
      <c r="K12" s="401">
        <v>2021</v>
      </c>
      <c r="L12" s="401" t="s">
        <v>23</v>
      </c>
      <c r="M12" s="411" t="s">
        <v>76</v>
      </c>
      <c r="N12" s="412" t="s">
        <v>25</v>
      </c>
      <c r="O12" s="399" t="s">
        <v>1191</v>
      </c>
      <c r="P12" s="399">
        <v>5</v>
      </c>
    </row>
    <row r="13" ht="24" spans="1:16">
      <c r="A13" s="399">
        <v>12</v>
      </c>
      <c r="B13" s="400" t="s">
        <v>81</v>
      </c>
      <c r="C13" s="401" t="s">
        <v>82</v>
      </c>
      <c r="D13" s="401" t="s">
        <v>15</v>
      </c>
      <c r="E13" s="401" t="s">
        <v>16</v>
      </c>
      <c r="F13" s="401" t="s">
        <v>17</v>
      </c>
      <c r="G13" s="401" t="s">
        <v>83</v>
      </c>
      <c r="H13" s="401">
        <v>2027</v>
      </c>
      <c r="I13" s="401" t="s">
        <v>20</v>
      </c>
      <c r="J13" s="401">
        <v>48</v>
      </c>
      <c r="K13" s="401">
        <v>2022</v>
      </c>
      <c r="L13" s="401" t="s">
        <v>23</v>
      </c>
      <c r="M13" s="411" t="s">
        <v>29</v>
      </c>
      <c r="N13" s="412" t="s">
        <v>25</v>
      </c>
      <c r="O13" s="399" t="s">
        <v>1192</v>
      </c>
      <c r="P13" s="399">
        <v>4</v>
      </c>
    </row>
    <row r="14" ht="24" spans="1:16">
      <c r="A14" s="399">
        <v>13</v>
      </c>
      <c r="B14" s="400" t="s">
        <v>87</v>
      </c>
      <c r="C14" s="401" t="s">
        <v>88</v>
      </c>
      <c r="D14" s="401" t="s">
        <v>15</v>
      </c>
      <c r="E14" s="401" t="s">
        <v>16</v>
      </c>
      <c r="F14" s="401" t="s">
        <v>17</v>
      </c>
      <c r="G14" s="401" t="s">
        <v>89</v>
      </c>
      <c r="H14" s="401">
        <v>2027</v>
      </c>
      <c r="I14" s="401" t="s">
        <v>20</v>
      </c>
      <c r="J14" s="401">
        <v>48</v>
      </c>
      <c r="K14" s="401">
        <v>2022</v>
      </c>
      <c r="L14" s="401" t="s">
        <v>23</v>
      </c>
      <c r="M14" s="411" t="s">
        <v>72</v>
      </c>
      <c r="N14" s="412" t="s">
        <v>25</v>
      </c>
      <c r="O14" s="399" t="s">
        <v>1193</v>
      </c>
      <c r="P14" s="399">
        <v>4</v>
      </c>
    </row>
    <row r="15" ht="24" spans="1:16">
      <c r="A15" s="399">
        <v>14</v>
      </c>
      <c r="B15" s="400" t="s">
        <v>90</v>
      </c>
      <c r="C15" s="401" t="s">
        <v>91</v>
      </c>
      <c r="D15" s="401" t="s">
        <v>15</v>
      </c>
      <c r="E15" s="401" t="s">
        <v>16</v>
      </c>
      <c r="F15" s="401" t="s">
        <v>17</v>
      </c>
      <c r="G15" s="401" t="s">
        <v>92</v>
      </c>
      <c r="H15" s="401">
        <v>2027</v>
      </c>
      <c r="I15" s="401" t="s">
        <v>20</v>
      </c>
      <c r="J15" s="401">
        <v>46</v>
      </c>
      <c r="K15" s="401">
        <v>2022</v>
      </c>
      <c r="L15" s="401" t="s">
        <v>23</v>
      </c>
      <c r="M15" s="411" t="s">
        <v>76</v>
      </c>
      <c r="N15" s="412" t="s">
        <v>25</v>
      </c>
      <c r="O15" s="399" t="s">
        <v>1194</v>
      </c>
      <c r="P15" s="399">
        <v>4</v>
      </c>
    </row>
    <row r="16" ht="24" spans="1:16">
      <c r="A16" s="399">
        <v>15</v>
      </c>
      <c r="B16" s="400" t="s">
        <v>94</v>
      </c>
      <c r="C16" s="401" t="s">
        <v>95</v>
      </c>
      <c r="D16" s="401" t="s">
        <v>15</v>
      </c>
      <c r="E16" s="401" t="s">
        <v>16</v>
      </c>
      <c r="F16" s="401" t="s">
        <v>17</v>
      </c>
      <c r="G16" s="401" t="s">
        <v>96</v>
      </c>
      <c r="H16" s="401">
        <v>2027</v>
      </c>
      <c r="I16" s="401" t="s">
        <v>20</v>
      </c>
      <c r="J16" s="401">
        <v>40</v>
      </c>
      <c r="K16" s="401">
        <v>2022</v>
      </c>
      <c r="L16" s="401" t="s">
        <v>23</v>
      </c>
      <c r="M16" s="411" t="s">
        <v>76</v>
      </c>
      <c r="N16" s="412" t="s">
        <v>25</v>
      </c>
      <c r="O16" s="399" t="s">
        <v>1195</v>
      </c>
      <c r="P16" s="399">
        <v>4</v>
      </c>
    </row>
    <row r="17" ht="24" spans="1:16">
      <c r="A17" s="399">
        <v>16</v>
      </c>
      <c r="B17" s="400" t="s">
        <v>103</v>
      </c>
      <c r="C17" s="401" t="s">
        <v>104</v>
      </c>
      <c r="D17" s="401" t="s">
        <v>15</v>
      </c>
      <c r="E17" s="401" t="s">
        <v>100</v>
      </c>
      <c r="F17" s="401" t="s">
        <v>17</v>
      </c>
      <c r="G17" s="401" t="s">
        <v>105</v>
      </c>
      <c r="H17" s="401">
        <v>2024</v>
      </c>
      <c r="I17" s="401" t="s">
        <v>20</v>
      </c>
      <c r="J17" s="401">
        <v>15</v>
      </c>
      <c r="K17" s="401">
        <v>2019</v>
      </c>
      <c r="L17" s="401" t="s">
        <v>23</v>
      </c>
      <c r="M17" s="411" t="s">
        <v>102</v>
      </c>
      <c r="N17" s="412" t="s">
        <v>25</v>
      </c>
      <c r="O17" s="413" t="s">
        <v>1196</v>
      </c>
      <c r="P17" s="399">
        <v>5</v>
      </c>
    </row>
    <row r="18" ht="24" spans="1:16">
      <c r="A18" s="399">
        <v>17</v>
      </c>
      <c r="B18" s="400" t="s">
        <v>106</v>
      </c>
      <c r="C18" s="401" t="s">
        <v>107</v>
      </c>
      <c r="D18" s="401" t="s">
        <v>15</v>
      </c>
      <c r="E18" s="401" t="s">
        <v>100</v>
      </c>
      <c r="F18" s="401" t="s">
        <v>17</v>
      </c>
      <c r="G18" s="401" t="s">
        <v>108</v>
      </c>
      <c r="H18" s="401">
        <v>2025</v>
      </c>
      <c r="I18" s="401" t="s">
        <v>20</v>
      </c>
      <c r="J18" s="401">
        <v>18</v>
      </c>
      <c r="K18" s="401">
        <v>2020</v>
      </c>
      <c r="L18" s="401" t="s">
        <v>23</v>
      </c>
      <c r="M18" s="411" t="s">
        <v>102</v>
      </c>
      <c r="N18" s="412" t="s">
        <v>25</v>
      </c>
      <c r="O18" s="413" t="s">
        <v>1197</v>
      </c>
      <c r="P18" s="399">
        <v>3</v>
      </c>
    </row>
    <row r="19" ht="24" spans="1:16">
      <c r="A19" s="399">
        <v>18</v>
      </c>
      <c r="B19" s="400" t="s">
        <v>109</v>
      </c>
      <c r="C19" s="401" t="s">
        <v>110</v>
      </c>
      <c r="D19" s="401" t="s">
        <v>15</v>
      </c>
      <c r="E19" s="401" t="s">
        <v>100</v>
      </c>
      <c r="F19" s="401" t="s">
        <v>17</v>
      </c>
      <c r="G19" s="401" t="s">
        <v>111</v>
      </c>
      <c r="H19" s="401">
        <v>2026</v>
      </c>
      <c r="I19" s="401" t="s">
        <v>20</v>
      </c>
      <c r="J19" s="401">
        <v>21</v>
      </c>
      <c r="K19" s="401">
        <v>2021</v>
      </c>
      <c r="L19" s="401" t="s">
        <v>23</v>
      </c>
      <c r="M19" s="411" t="s">
        <v>102</v>
      </c>
      <c r="N19" s="412" t="s">
        <v>25</v>
      </c>
      <c r="O19" s="413" t="s">
        <v>1198</v>
      </c>
      <c r="P19" s="399">
        <v>3</v>
      </c>
    </row>
    <row r="20" ht="24" spans="1:16">
      <c r="A20" s="399">
        <v>19</v>
      </c>
      <c r="B20" s="400" t="s">
        <v>113</v>
      </c>
      <c r="C20" s="401" t="s">
        <v>114</v>
      </c>
      <c r="D20" s="401" t="s">
        <v>15</v>
      </c>
      <c r="E20" s="401" t="s">
        <v>100</v>
      </c>
      <c r="F20" s="401" t="s">
        <v>17</v>
      </c>
      <c r="G20" s="401" t="s">
        <v>115</v>
      </c>
      <c r="H20" s="401">
        <v>2027</v>
      </c>
      <c r="I20" s="401" t="s">
        <v>20</v>
      </c>
      <c r="J20" s="401">
        <v>45</v>
      </c>
      <c r="K20" s="401">
        <v>2022</v>
      </c>
      <c r="L20" s="401" t="s">
        <v>23</v>
      </c>
      <c r="M20" s="411" t="s">
        <v>102</v>
      </c>
      <c r="N20" s="412" t="s">
        <v>25</v>
      </c>
      <c r="O20" s="399" t="s">
        <v>1199</v>
      </c>
      <c r="P20" s="399">
        <v>4</v>
      </c>
    </row>
    <row r="21" ht="24" spans="1:16">
      <c r="A21" s="399">
        <v>20</v>
      </c>
      <c r="B21" s="400" t="s">
        <v>117</v>
      </c>
      <c r="C21" s="401" t="s">
        <v>118</v>
      </c>
      <c r="D21" s="401" t="s">
        <v>15</v>
      </c>
      <c r="E21" s="401" t="s">
        <v>100</v>
      </c>
      <c r="F21" s="401" t="s">
        <v>17</v>
      </c>
      <c r="G21" s="401" t="s">
        <v>119</v>
      </c>
      <c r="H21" s="401">
        <v>2027</v>
      </c>
      <c r="I21" s="401" t="s">
        <v>20</v>
      </c>
      <c r="J21" s="401">
        <v>45</v>
      </c>
      <c r="K21" s="401">
        <v>2022</v>
      </c>
      <c r="L21" s="401" t="s">
        <v>23</v>
      </c>
      <c r="M21" s="411" t="s">
        <v>120</v>
      </c>
      <c r="N21" s="412" t="s">
        <v>25</v>
      </c>
      <c r="O21" s="399" t="s">
        <v>1200</v>
      </c>
      <c r="P21" s="399">
        <v>4</v>
      </c>
    </row>
    <row r="22" ht="24" spans="1:16">
      <c r="A22" s="399">
        <v>21</v>
      </c>
      <c r="B22" s="400" t="s">
        <v>121</v>
      </c>
      <c r="C22" s="401" t="s">
        <v>122</v>
      </c>
      <c r="D22" s="401" t="s">
        <v>15</v>
      </c>
      <c r="E22" s="401" t="s">
        <v>100</v>
      </c>
      <c r="F22" s="401" t="s">
        <v>17</v>
      </c>
      <c r="G22" s="401" t="s">
        <v>123</v>
      </c>
      <c r="H22" s="401">
        <v>2027</v>
      </c>
      <c r="I22" s="401" t="s">
        <v>20</v>
      </c>
      <c r="J22" s="401">
        <v>45</v>
      </c>
      <c r="K22" s="401">
        <v>2022</v>
      </c>
      <c r="L22" s="401" t="s">
        <v>23</v>
      </c>
      <c r="M22" s="411" t="s">
        <v>124</v>
      </c>
      <c r="N22" s="412" t="s">
        <v>25</v>
      </c>
      <c r="O22" s="399" t="s">
        <v>1201</v>
      </c>
      <c r="P22" s="399">
        <v>4</v>
      </c>
    </row>
    <row r="23" ht="24" spans="1:16">
      <c r="A23" s="399">
        <v>22</v>
      </c>
      <c r="B23" s="400" t="s">
        <v>152</v>
      </c>
      <c r="C23" s="401" t="s">
        <v>153</v>
      </c>
      <c r="D23" s="401" t="s">
        <v>127</v>
      </c>
      <c r="E23" s="401" t="s">
        <v>128</v>
      </c>
      <c r="F23" s="401" t="s">
        <v>17</v>
      </c>
      <c r="G23" s="401" t="s">
        <v>154</v>
      </c>
      <c r="H23" s="401">
        <v>2024</v>
      </c>
      <c r="I23" s="401" t="s">
        <v>20</v>
      </c>
      <c r="J23" s="401">
        <v>28</v>
      </c>
      <c r="K23" s="401">
        <v>2021</v>
      </c>
      <c r="L23" s="401" t="s">
        <v>23</v>
      </c>
      <c r="M23" s="411" t="s">
        <v>134</v>
      </c>
      <c r="N23" s="412" t="s">
        <v>25</v>
      </c>
      <c r="O23" s="399" t="s">
        <v>1202</v>
      </c>
      <c r="P23" s="399">
        <v>5</v>
      </c>
    </row>
    <row r="24" ht="24" spans="1:16">
      <c r="A24" s="399">
        <v>23</v>
      </c>
      <c r="B24" s="400" t="s">
        <v>155</v>
      </c>
      <c r="C24" s="401" t="s">
        <v>156</v>
      </c>
      <c r="D24" s="401" t="s">
        <v>127</v>
      </c>
      <c r="E24" s="401" t="s">
        <v>128</v>
      </c>
      <c r="F24" s="401" t="s">
        <v>17</v>
      </c>
      <c r="G24" s="401" t="s">
        <v>157</v>
      </c>
      <c r="H24" s="401">
        <v>2024</v>
      </c>
      <c r="I24" s="401" t="s">
        <v>20</v>
      </c>
      <c r="J24" s="401">
        <v>28</v>
      </c>
      <c r="K24" s="401">
        <v>2021</v>
      </c>
      <c r="L24" s="401" t="s">
        <v>23</v>
      </c>
      <c r="M24" s="411" t="s">
        <v>130</v>
      </c>
      <c r="N24" s="412" t="s">
        <v>25</v>
      </c>
      <c r="O24" s="399" t="s">
        <v>1203</v>
      </c>
      <c r="P24" s="399">
        <v>5</v>
      </c>
    </row>
    <row r="25" ht="24" spans="1:16">
      <c r="A25" s="399">
        <v>24</v>
      </c>
      <c r="B25" s="400" t="s">
        <v>158</v>
      </c>
      <c r="C25" s="401" t="s">
        <v>159</v>
      </c>
      <c r="D25" s="401" t="s">
        <v>127</v>
      </c>
      <c r="E25" s="401" t="s">
        <v>128</v>
      </c>
      <c r="F25" s="401" t="s">
        <v>17</v>
      </c>
      <c r="G25" s="401" t="s">
        <v>160</v>
      </c>
      <c r="H25" s="401">
        <v>2024</v>
      </c>
      <c r="I25" s="401" t="s">
        <v>20</v>
      </c>
      <c r="J25" s="401">
        <v>28</v>
      </c>
      <c r="K25" s="401">
        <v>2021</v>
      </c>
      <c r="L25" s="401" t="s">
        <v>23</v>
      </c>
      <c r="M25" s="411" t="s">
        <v>146</v>
      </c>
      <c r="N25" s="412" t="s">
        <v>25</v>
      </c>
      <c r="O25" s="399" t="s">
        <v>1204</v>
      </c>
      <c r="P25" s="399">
        <v>5</v>
      </c>
    </row>
    <row r="26" ht="24" spans="1:16">
      <c r="A26" s="399">
        <v>25</v>
      </c>
      <c r="B26" s="400" t="s">
        <v>161</v>
      </c>
      <c r="C26" s="401" t="s">
        <v>162</v>
      </c>
      <c r="D26" s="401" t="s">
        <v>127</v>
      </c>
      <c r="E26" s="401" t="s">
        <v>128</v>
      </c>
      <c r="F26" s="401" t="s">
        <v>17</v>
      </c>
      <c r="G26" s="401" t="s">
        <v>163</v>
      </c>
      <c r="H26" s="401">
        <v>2024</v>
      </c>
      <c r="I26" s="401" t="s">
        <v>20</v>
      </c>
      <c r="J26" s="401">
        <v>29</v>
      </c>
      <c r="K26" s="401">
        <v>2021</v>
      </c>
      <c r="L26" s="401" t="s">
        <v>23</v>
      </c>
      <c r="M26" s="411" t="s">
        <v>134</v>
      </c>
      <c r="N26" s="412" t="s">
        <v>25</v>
      </c>
      <c r="O26" s="399" t="s">
        <v>1205</v>
      </c>
      <c r="P26" s="399">
        <v>5</v>
      </c>
    </row>
    <row r="27" ht="24" spans="1:16">
      <c r="A27" s="399">
        <v>26</v>
      </c>
      <c r="B27" s="400" t="s">
        <v>164</v>
      </c>
      <c r="C27" s="401" t="s">
        <v>165</v>
      </c>
      <c r="D27" s="401" t="s">
        <v>127</v>
      </c>
      <c r="E27" s="401" t="s">
        <v>128</v>
      </c>
      <c r="F27" s="401" t="s">
        <v>17</v>
      </c>
      <c r="G27" s="401" t="s">
        <v>154</v>
      </c>
      <c r="H27" s="401">
        <v>2024</v>
      </c>
      <c r="I27" s="401" t="s">
        <v>20</v>
      </c>
      <c r="J27" s="401">
        <v>35</v>
      </c>
      <c r="K27" s="401">
        <v>2021</v>
      </c>
      <c r="L27" s="401" t="s">
        <v>23</v>
      </c>
      <c r="M27" s="411" t="s">
        <v>146</v>
      </c>
      <c r="N27" s="412" t="s">
        <v>25</v>
      </c>
      <c r="O27" s="399" t="s">
        <v>1206</v>
      </c>
      <c r="P27" s="399">
        <v>5</v>
      </c>
    </row>
    <row r="28" ht="24" spans="1:16">
      <c r="A28" s="399">
        <v>27</v>
      </c>
      <c r="B28" s="400" t="s">
        <v>167</v>
      </c>
      <c r="C28" s="401" t="s">
        <v>168</v>
      </c>
      <c r="D28" s="401" t="s">
        <v>127</v>
      </c>
      <c r="E28" s="401" t="s">
        <v>128</v>
      </c>
      <c r="F28" s="401" t="s">
        <v>17</v>
      </c>
      <c r="G28" s="401" t="s">
        <v>169</v>
      </c>
      <c r="H28" s="401">
        <v>2024</v>
      </c>
      <c r="I28" s="401" t="s">
        <v>20</v>
      </c>
      <c r="J28" s="401">
        <v>29</v>
      </c>
      <c r="K28" s="401">
        <v>2021</v>
      </c>
      <c r="L28" s="401" t="s">
        <v>23</v>
      </c>
      <c r="M28" s="411" t="s">
        <v>130</v>
      </c>
      <c r="N28" s="412" t="s">
        <v>25</v>
      </c>
      <c r="O28" s="399" t="s">
        <v>1207</v>
      </c>
      <c r="P28" s="399">
        <v>5</v>
      </c>
    </row>
    <row r="29" ht="24" spans="1:16">
      <c r="A29" s="399">
        <v>28</v>
      </c>
      <c r="B29" s="400" t="s">
        <v>170</v>
      </c>
      <c r="C29" s="401" t="s">
        <v>171</v>
      </c>
      <c r="D29" s="401" t="s">
        <v>127</v>
      </c>
      <c r="E29" s="401" t="s">
        <v>128</v>
      </c>
      <c r="F29" s="401" t="s">
        <v>17</v>
      </c>
      <c r="G29" s="401" t="s">
        <v>172</v>
      </c>
      <c r="H29" s="401">
        <v>2024</v>
      </c>
      <c r="I29" s="401" t="s">
        <v>20</v>
      </c>
      <c r="J29" s="401">
        <v>35</v>
      </c>
      <c r="K29" s="401">
        <v>2021</v>
      </c>
      <c r="L29" s="401" t="s">
        <v>23</v>
      </c>
      <c r="M29" s="411" t="s">
        <v>130</v>
      </c>
      <c r="N29" s="412" t="s">
        <v>25</v>
      </c>
      <c r="O29" s="399" t="s">
        <v>1208</v>
      </c>
      <c r="P29" s="399">
        <v>5</v>
      </c>
    </row>
    <row r="30" ht="24" spans="1:16">
      <c r="A30" s="399">
        <v>29</v>
      </c>
      <c r="B30" s="400" t="s">
        <v>173</v>
      </c>
      <c r="C30" s="401" t="s">
        <v>174</v>
      </c>
      <c r="D30" s="401" t="s">
        <v>127</v>
      </c>
      <c r="E30" s="401" t="s">
        <v>128</v>
      </c>
      <c r="F30" s="401" t="s">
        <v>17</v>
      </c>
      <c r="G30" s="401" t="s">
        <v>175</v>
      </c>
      <c r="H30" s="401">
        <v>2024</v>
      </c>
      <c r="I30" s="401" t="s">
        <v>20</v>
      </c>
      <c r="J30" s="401">
        <v>43</v>
      </c>
      <c r="K30" s="401">
        <v>2021</v>
      </c>
      <c r="L30" s="401" t="s">
        <v>23</v>
      </c>
      <c r="M30" s="411" t="s">
        <v>138</v>
      </c>
      <c r="N30" s="412" t="s">
        <v>25</v>
      </c>
      <c r="O30" s="413" t="s">
        <v>1209</v>
      </c>
      <c r="P30" s="399">
        <v>3</v>
      </c>
    </row>
    <row r="31" ht="24" spans="1:16">
      <c r="A31" s="399">
        <v>30</v>
      </c>
      <c r="B31" s="400" t="s">
        <v>176</v>
      </c>
      <c r="C31" s="401" t="s">
        <v>177</v>
      </c>
      <c r="D31" s="401" t="s">
        <v>127</v>
      </c>
      <c r="E31" s="401" t="s">
        <v>128</v>
      </c>
      <c r="F31" s="401" t="s">
        <v>17</v>
      </c>
      <c r="G31" s="401" t="s">
        <v>178</v>
      </c>
      <c r="H31" s="401">
        <v>2024</v>
      </c>
      <c r="I31" s="401" t="s">
        <v>20</v>
      </c>
      <c r="J31" s="401">
        <v>41</v>
      </c>
      <c r="K31" s="401">
        <v>2021</v>
      </c>
      <c r="L31" s="401" t="s">
        <v>23</v>
      </c>
      <c r="M31" s="411" t="s">
        <v>138</v>
      </c>
      <c r="N31" s="412" t="s">
        <v>25</v>
      </c>
      <c r="O31" s="413" t="s">
        <v>1210</v>
      </c>
      <c r="P31" s="399">
        <v>3</v>
      </c>
    </row>
    <row r="32" ht="24" spans="1:16">
      <c r="A32" s="399">
        <v>31</v>
      </c>
      <c r="B32" s="400" t="s">
        <v>180</v>
      </c>
      <c r="C32" s="401" t="s">
        <v>181</v>
      </c>
      <c r="D32" s="401" t="s">
        <v>127</v>
      </c>
      <c r="E32" s="401" t="s">
        <v>128</v>
      </c>
      <c r="F32" s="401" t="s">
        <v>17</v>
      </c>
      <c r="G32" s="401" t="s">
        <v>70</v>
      </c>
      <c r="H32" s="401">
        <v>2024</v>
      </c>
      <c r="I32" s="401" t="s">
        <v>20</v>
      </c>
      <c r="J32" s="401">
        <v>24</v>
      </c>
      <c r="K32" s="401">
        <v>2021</v>
      </c>
      <c r="L32" s="401" t="s">
        <v>23</v>
      </c>
      <c r="M32" s="411" t="s">
        <v>134</v>
      </c>
      <c r="N32" s="412" t="s">
        <v>25</v>
      </c>
      <c r="O32" s="399" t="s">
        <v>1211</v>
      </c>
      <c r="P32" s="399">
        <v>5</v>
      </c>
    </row>
    <row r="33" ht="24" spans="1:16">
      <c r="A33" s="399">
        <v>32</v>
      </c>
      <c r="B33" s="400" t="s">
        <v>183</v>
      </c>
      <c r="C33" s="401" t="s">
        <v>184</v>
      </c>
      <c r="D33" s="401" t="s">
        <v>127</v>
      </c>
      <c r="E33" s="401" t="s">
        <v>128</v>
      </c>
      <c r="F33" s="401" t="s">
        <v>17</v>
      </c>
      <c r="G33" s="401" t="s">
        <v>185</v>
      </c>
      <c r="H33" s="401">
        <v>2024</v>
      </c>
      <c r="I33" s="401" t="s">
        <v>20</v>
      </c>
      <c r="J33" s="401">
        <v>29</v>
      </c>
      <c r="K33" s="401">
        <v>2021</v>
      </c>
      <c r="L33" s="401" t="s">
        <v>23</v>
      </c>
      <c r="M33" s="411" t="s">
        <v>134</v>
      </c>
      <c r="N33" s="412" t="s">
        <v>25</v>
      </c>
      <c r="O33" s="399" t="s">
        <v>1212</v>
      </c>
      <c r="P33" s="399">
        <v>3</v>
      </c>
    </row>
    <row r="34" ht="24" spans="1:16">
      <c r="A34" s="399">
        <v>33</v>
      </c>
      <c r="B34" s="400" t="s">
        <v>186</v>
      </c>
      <c r="C34" s="401" t="s">
        <v>187</v>
      </c>
      <c r="D34" s="401" t="s">
        <v>127</v>
      </c>
      <c r="E34" s="401" t="s">
        <v>128</v>
      </c>
      <c r="F34" s="401" t="s">
        <v>17</v>
      </c>
      <c r="G34" s="401" t="s">
        <v>188</v>
      </c>
      <c r="H34" s="401">
        <v>2024</v>
      </c>
      <c r="I34" s="401" t="s">
        <v>20</v>
      </c>
      <c r="J34" s="401">
        <v>30</v>
      </c>
      <c r="K34" s="401">
        <v>2021</v>
      </c>
      <c r="L34" s="401" t="s">
        <v>23</v>
      </c>
      <c r="M34" s="411" t="s">
        <v>130</v>
      </c>
      <c r="N34" s="412" t="s">
        <v>25</v>
      </c>
      <c r="O34" s="399" t="s">
        <v>1213</v>
      </c>
      <c r="P34" s="399">
        <v>5</v>
      </c>
    </row>
    <row r="35" ht="24" spans="1:16">
      <c r="A35" s="399">
        <v>34</v>
      </c>
      <c r="B35" s="400" t="s">
        <v>190</v>
      </c>
      <c r="C35" s="401" t="s">
        <v>191</v>
      </c>
      <c r="D35" s="401" t="s">
        <v>127</v>
      </c>
      <c r="E35" s="401" t="s">
        <v>128</v>
      </c>
      <c r="F35" s="401" t="s">
        <v>17</v>
      </c>
      <c r="G35" s="401" t="s">
        <v>192</v>
      </c>
      <c r="H35" s="401">
        <v>2025</v>
      </c>
      <c r="I35" s="401" t="s">
        <v>20</v>
      </c>
      <c r="J35" s="401">
        <v>31</v>
      </c>
      <c r="K35" s="401">
        <v>2022</v>
      </c>
      <c r="L35" s="401" t="s">
        <v>23</v>
      </c>
      <c r="M35" s="411" t="s">
        <v>134</v>
      </c>
      <c r="N35" s="412" t="s">
        <v>25</v>
      </c>
      <c r="O35" s="399" t="s">
        <v>1214</v>
      </c>
      <c r="P35" s="399">
        <v>4</v>
      </c>
    </row>
    <row r="36" ht="24" spans="1:16">
      <c r="A36" s="399">
        <v>35</v>
      </c>
      <c r="B36" s="400" t="s">
        <v>193</v>
      </c>
      <c r="C36" s="401" t="s">
        <v>194</v>
      </c>
      <c r="D36" s="401" t="s">
        <v>127</v>
      </c>
      <c r="E36" s="401" t="s">
        <v>128</v>
      </c>
      <c r="F36" s="401" t="s">
        <v>17</v>
      </c>
      <c r="G36" s="401" t="s">
        <v>195</v>
      </c>
      <c r="H36" s="401">
        <v>2025</v>
      </c>
      <c r="I36" s="401" t="s">
        <v>20</v>
      </c>
      <c r="J36" s="401">
        <v>28</v>
      </c>
      <c r="K36" s="401">
        <v>2022</v>
      </c>
      <c r="L36" s="401" t="s">
        <v>23</v>
      </c>
      <c r="M36" s="411" t="s">
        <v>130</v>
      </c>
      <c r="N36" s="412" t="s">
        <v>25</v>
      </c>
      <c r="O36" s="399" t="s">
        <v>1215</v>
      </c>
      <c r="P36" s="399">
        <v>4</v>
      </c>
    </row>
    <row r="37" ht="24" spans="1:16">
      <c r="A37" s="399">
        <v>36</v>
      </c>
      <c r="B37" s="400" t="s">
        <v>196</v>
      </c>
      <c r="C37" s="401" t="s">
        <v>197</v>
      </c>
      <c r="D37" s="401" t="s">
        <v>127</v>
      </c>
      <c r="E37" s="401" t="s">
        <v>128</v>
      </c>
      <c r="F37" s="401" t="s">
        <v>17</v>
      </c>
      <c r="G37" s="401" t="s">
        <v>198</v>
      </c>
      <c r="H37" s="401">
        <v>2025</v>
      </c>
      <c r="I37" s="401" t="s">
        <v>20</v>
      </c>
      <c r="J37" s="401">
        <v>32</v>
      </c>
      <c r="K37" s="401">
        <v>2022</v>
      </c>
      <c r="L37" s="401" t="s">
        <v>23</v>
      </c>
      <c r="M37" s="411" t="s">
        <v>146</v>
      </c>
      <c r="N37" s="412" t="s">
        <v>25</v>
      </c>
      <c r="O37" s="399" t="s">
        <v>1216</v>
      </c>
      <c r="P37" s="399">
        <v>4</v>
      </c>
    </row>
    <row r="38" ht="24" spans="1:16">
      <c r="A38" s="399">
        <v>37</v>
      </c>
      <c r="B38" s="400" t="s">
        <v>199</v>
      </c>
      <c r="C38" s="401" t="s">
        <v>200</v>
      </c>
      <c r="D38" s="401" t="s">
        <v>127</v>
      </c>
      <c r="E38" s="401" t="s">
        <v>128</v>
      </c>
      <c r="F38" s="401" t="s">
        <v>17</v>
      </c>
      <c r="G38" s="401" t="s">
        <v>133</v>
      </c>
      <c r="H38" s="401">
        <v>2025</v>
      </c>
      <c r="I38" s="401" t="s">
        <v>20</v>
      </c>
      <c r="J38" s="401">
        <v>47</v>
      </c>
      <c r="K38" s="401">
        <v>2022</v>
      </c>
      <c r="L38" s="401" t="s">
        <v>23</v>
      </c>
      <c r="M38" s="411" t="s">
        <v>134</v>
      </c>
      <c r="N38" s="412" t="s">
        <v>25</v>
      </c>
      <c r="O38" s="399" t="s">
        <v>1217</v>
      </c>
      <c r="P38" s="399">
        <v>4</v>
      </c>
    </row>
    <row r="39" ht="24" spans="1:16">
      <c r="A39" s="399">
        <v>38</v>
      </c>
      <c r="B39" s="400" t="s">
        <v>202</v>
      </c>
      <c r="C39" s="401" t="s">
        <v>203</v>
      </c>
      <c r="D39" s="401" t="s">
        <v>127</v>
      </c>
      <c r="E39" s="401" t="s">
        <v>128</v>
      </c>
      <c r="F39" s="401" t="s">
        <v>17</v>
      </c>
      <c r="G39" s="401" t="s">
        <v>204</v>
      </c>
      <c r="H39" s="401">
        <v>2025</v>
      </c>
      <c r="I39" s="401" t="s">
        <v>20</v>
      </c>
      <c r="J39" s="401">
        <v>42</v>
      </c>
      <c r="K39" s="401">
        <v>2022</v>
      </c>
      <c r="L39" s="401" t="s">
        <v>23</v>
      </c>
      <c r="M39" s="411" t="s">
        <v>146</v>
      </c>
      <c r="N39" s="412" t="s">
        <v>25</v>
      </c>
      <c r="O39" s="399" t="s">
        <v>1218</v>
      </c>
      <c r="P39" s="399">
        <v>4</v>
      </c>
    </row>
    <row r="40" ht="24" spans="1:16">
      <c r="A40" s="399">
        <v>39</v>
      </c>
      <c r="B40" s="400" t="s">
        <v>206</v>
      </c>
      <c r="C40" s="401" t="s">
        <v>207</v>
      </c>
      <c r="D40" s="401" t="s">
        <v>127</v>
      </c>
      <c r="E40" s="401" t="s">
        <v>128</v>
      </c>
      <c r="F40" s="401" t="s">
        <v>17</v>
      </c>
      <c r="G40" s="401" t="s">
        <v>208</v>
      </c>
      <c r="H40" s="401">
        <v>2025</v>
      </c>
      <c r="I40" s="401" t="s">
        <v>20</v>
      </c>
      <c r="J40" s="401">
        <v>37</v>
      </c>
      <c r="K40" s="401">
        <v>2022</v>
      </c>
      <c r="L40" s="401" t="s">
        <v>23</v>
      </c>
      <c r="M40" s="411" t="s">
        <v>130</v>
      </c>
      <c r="N40" s="412" t="s">
        <v>25</v>
      </c>
      <c r="O40" s="399" t="s">
        <v>1219</v>
      </c>
      <c r="P40" s="399">
        <v>4</v>
      </c>
    </row>
    <row r="41" ht="24" spans="1:16">
      <c r="A41" s="399">
        <v>40</v>
      </c>
      <c r="B41" s="400" t="s">
        <v>210</v>
      </c>
      <c r="C41" s="401" t="s">
        <v>211</v>
      </c>
      <c r="D41" s="401" t="s">
        <v>127</v>
      </c>
      <c r="E41" s="401" t="s">
        <v>128</v>
      </c>
      <c r="F41" s="401" t="s">
        <v>17</v>
      </c>
      <c r="G41" s="402" t="s">
        <v>145</v>
      </c>
      <c r="H41" s="401">
        <v>2025</v>
      </c>
      <c r="I41" s="401" t="s">
        <v>20</v>
      </c>
      <c r="J41" s="401">
        <v>37</v>
      </c>
      <c r="K41" s="401">
        <v>2022</v>
      </c>
      <c r="L41" s="401" t="s">
        <v>23</v>
      </c>
      <c r="M41" s="411" t="s">
        <v>130</v>
      </c>
      <c r="N41" s="412" t="s">
        <v>25</v>
      </c>
      <c r="O41" s="399" t="s">
        <v>1220</v>
      </c>
      <c r="P41" s="399">
        <v>4</v>
      </c>
    </row>
    <row r="42" ht="24" spans="1:16">
      <c r="A42" s="399">
        <v>41</v>
      </c>
      <c r="B42" s="400" t="s">
        <v>213</v>
      </c>
      <c r="C42" s="401" t="s">
        <v>214</v>
      </c>
      <c r="D42" s="401" t="s">
        <v>127</v>
      </c>
      <c r="E42" s="401" t="s">
        <v>128</v>
      </c>
      <c r="F42" s="401" t="s">
        <v>17</v>
      </c>
      <c r="G42" s="401" t="s">
        <v>215</v>
      </c>
      <c r="H42" s="401">
        <v>2025</v>
      </c>
      <c r="I42" s="401" t="s">
        <v>20</v>
      </c>
      <c r="J42" s="401">
        <v>46</v>
      </c>
      <c r="K42" s="401">
        <v>2022</v>
      </c>
      <c r="L42" s="401" t="s">
        <v>23</v>
      </c>
      <c r="M42" s="411" t="s">
        <v>138</v>
      </c>
      <c r="N42" s="412" t="s">
        <v>25</v>
      </c>
      <c r="O42" s="399" t="s">
        <v>1221</v>
      </c>
      <c r="P42" s="399">
        <v>4</v>
      </c>
    </row>
    <row r="43" ht="24" spans="1:16">
      <c r="A43" s="399">
        <v>42</v>
      </c>
      <c r="B43" s="400" t="s">
        <v>216</v>
      </c>
      <c r="C43" s="401" t="s">
        <v>217</v>
      </c>
      <c r="D43" s="401" t="s">
        <v>127</v>
      </c>
      <c r="E43" s="401" t="s">
        <v>128</v>
      </c>
      <c r="F43" s="401" t="s">
        <v>17</v>
      </c>
      <c r="G43" s="401" t="s">
        <v>218</v>
      </c>
      <c r="H43" s="401">
        <v>2025</v>
      </c>
      <c r="I43" s="401" t="s">
        <v>20</v>
      </c>
      <c r="J43" s="401">
        <v>45</v>
      </c>
      <c r="K43" s="401">
        <v>2022</v>
      </c>
      <c r="L43" s="401" t="s">
        <v>23</v>
      </c>
      <c r="M43" s="411" t="s">
        <v>219</v>
      </c>
      <c r="N43" s="412" t="s">
        <v>25</v>
      </c>
      <c r="O43" s="399" t="s">
        <v>1222</v>
      </c>
      <c r="P43" s="399">
        <v>4</v>
      </c>
    </row>
    <row r="44" ht="24" spans="1:16">
      <c r="A44" s="399">
        <v>45</v>
      </c>
      <c r="B44" s="400" t="s">
        <v>239</v>
      </c>
      <c r="C44" s="401" t="s">
        <v>240</v>
      </c>
      <c r="D44" s="401" t="s">
        <v>222</v>
      </c>
      <c r="E44" s="401" t="s">
        <v>223</v>
      </c>
      <c r="F44" s="401" t="s">
        <v>17</v>
      </c>
      <c r="G44" s="401" t="s">
        <v>105</v>
      </c>
      <c r="H44" s="401">
        <v>2024</v>
      </c>
      <c r="I44" s="401" t="s">
        <v>20</v>
      </c>
      <c r="J44" s="401">
        <v>30</v>
      </c>
      <c r="K44" s="401">
        <v>2022</v>
      </c>
      <c r="L44" s="401" t="s">
        <v>23</v>
      </c>
      <c r="M44" s="411" t="s">
        <v>229</v>
      </c>
      <c r="N44" s="412" t="s">
        <v>25</v>
      </c>
      <c r="O44" s="413" t="s">
        <v>1223</v>
      </c>
      <c r="P44" s="399">
        <v>5</v>
      </c>
    </row>
    <row r="45" ht="24" spans="1:16">
      <c r="A45" s="399">
        <v>46</v>
      </c>
      <c r="B45" s="400" t="s">
        <v>241</v>
      </c>
      <c r="C45" s="401" t="s">
        <v>242</v>
      </c>
      <c r="D45" s="401" t="s">
        <v>222</v>
      </c>
      <c r="E45" s="401" t="s">
        <v>223</v>
      </c>
      <c r="F45" s="401" t="s">
        <v>17</v>
      </c>
      <c r="G45" s="401" t="s">
        <v>243</v>
      </c>
      <c r="H45" s="401">
        <v>2024</v>
      </c>
      <c r="I45" s="401" t="s">
        <v>20</v>
      </c>
      <c r="J45" s="401">
        <v>24</v>
      </c>
      <c r="K45" s="401">
        <v>2022</v>
      </c>
      <c r="L45" s="401" t="s">
        <v>23</v>
      </c>
      <c r="M45" s="411" t="s">
        <v>234</v>
      </c>
      <c r="N45" s="412" t="s">
        <v>25</v>
      </c>
      <c r="O45" s="413" t="s">
        <v>1224</v>
      </c>
      <c r="P45" s="399">
        <v>3</v>
      </c>
    </row>
    <row r="46" ht="24" spans="1:16">
      <c r="A46" s="399">
        <v>47</v>
      </c>
      <c r="B46" s="400" t="s">
        <v>235</v>
      </c>
      <c r="C46" s="401" t="s">
        <v>236</v>
      </c>
      <c r="D46" s="401" t="s">
        <v>222</v>
      </c>
      <c r="E46" s="401" t="s">
        <v>223</v>
      </c>
      <c r="F46" s="401" t="s">
        <v>17</v>
      </c>
      <c r="G46" s="401" t="s">
        <v>105</v>
      </c>
      <c r="H46" s="401">
        <v>2024</v>
      </c>
      <c r="I46" s="401" t="s">
        <v>20</v>
      </c>
      <c r="J46" s="401">
        <v>19</v>
      </c>
      <c r="K46" s="401">
        <v>2022</v>
      </c>
      <c r="L46" s="401" t="s">
        <v>23</v>
      </c>
      <c r="M46" s="411" t="s">
        <v>238</v>
      </c>
      <c r="N46" s="412" t="s">
        <v>25</v>
      </c>
      <c r="O46" s="413" t="s">
        <v>1196</v>
      </c>
      <c r="P46" s="399">
        <v>5</v>
      </c>
    </row>
    <row r="47" ht="24" spans="1:16">
      <c r="A47" s="396">
        <v>43</v>
      </c>
      <c r="B47" s="397" t="s">
        <v>630</v>
      </c>
      <c r="C47" s="398" t="s">
        <v>631</v>
      </c>
      <c r="D47" s="398" t="s">
        <v>222</v>
      </c>
      <c r="E47" s="398" t="s">
        <v>223</v>
      </c>
      <c r="F47" s="398" t="s">
        <v>17</v>
      </c>
      <c r="G47" s="403" t="s">
        <v>141</v>
      </c>
      <c r="H47" s="398">
        <v>2025</v>
      </c>
      <c r="I47" s="398" t="s">
        <v>20</v>
      </c>
      <c r="J47" s="398">
        <v>21</v>
      </c>
      <c r="K47" s="398">
        <v>2023</v>
      </c>
      <c r="L47" s="398" t="s">
        <v>23</v>
      </c>
      <c r="M47" s="408" t="s">
        <v>238</v>
      </c>
      <c r="N47" s="409" t="s">
        <v>25</v>
      </c>
      <c r="O47" s="410" t="s">
        <v>1225</v>
      </c>
      <c r="P47" s="396">
        <v>3</v>
      </c>
    </row>
    <row r="48" ht="24" spans="1:16">
      <c r="A48" s="396">
        <v>44</v>
      </c>
      <c r="B48" s="397" t="s">
        <v>633</v>
      </c>
      <c r="C48" s="398" t="s">
        <v>634</v>
      </c>
      <c r="D48" s="398" t="s">
        <v>222</v>
      </c>
      <c r="E48" s="398" t="s">
        <v>223</v>
      </c>
      <c r="F48" s="398" t="s">
        <v>17</v>
      </c>
      <c r="G48" s="403" t="s">
        <v>141</v>
      </c>
      <c r="H48" s="398">
        <v>2025</v>
      </c>
      <c r="I48" s="398" t="s">
        <v>20</v>
      </c>
      <c r="J48" s="398">
        <v>25</v>
      </c>
      <c r="K48" s="398">
        <v>2023</v>
      </c>
      <c r="L48" s="398" t="s">
        <v>23</v>
      </c>
      <c r="M48" s="408" t="s">
        <v>632</v>
      </c>
      <c r="N48" s="409" t="s">
        <v>25</v>
      </c>
      <c r="O48" s="410" t="s">
        <v>1225</v>
      </c>
      <c r="P48" s="396">
        <v>3</v>
      </c>
    </row>
    <row r="49" ht="24" spans="1:16">
      <c r="A49" s="404">
        <v>48</v>
      </c>
      <c r="B49" s="405" t="s">
        <v>1226</v>
      </c>
      <c r="C49" s="406" t="s">
        <v>1227</v>
      </c>
      <c r="D49" s="406" t="s">
        <v>127</v>
      </c>
      <c r="E49" s="406" t="s">
        <v>128</v>
      </c>
      <c r="F49" s="406" t="s">
        <v>1228</v>
      </c>
      <c r="G49" s="406" t="s">
        <v>1229</v>
      </c>
      <c r="H49" s="406">
        <v>2024</v>
      </c>
      <c r="I49" s="406" t="s">
        <v>20</v>
      </c>
      <c r="J49" s="406">
        <v>37</v>
      </c>
      <c r="K49" s="406">
        <v>2021</v>
      </c>
      <c r="L49" s="406" t="s">
        <v>23</v>
      </c>
      <c r="M49" s="414" t="s">
        <v>134</v>
      </c>
      <c r="N49" s="415"/>
      <c r="O49" s="416"/>
      <c r="P49" s="416"/>
    </row>
    <row r="50" ht="24" spans="1:16">
      <c r="A50" s="404">
        <v>49</v>
      </c>
      <c r="B50" s="405" t="s">
        <v>1230</v>
      </c>
      <c r="C50" s="406" t="s">
        <v>1231</v>
      </c>
      <c r="D50" s="406" t="s">
        <v>127</v>
      </c>
      <c r="E50" s="406" t="s">
        <v>128</v>
      </c>
      <c r="F50" s="406" t="s">
        <v>1228</v>
      </c>
      <c r="G50" s="406" t="s">
        <v>1232</v>
      </c>
      <c r="H50" s="406">
        <v>2024</v>
      </c>
      <c r="I50" s="406" t="s">
        <v>20</v>
      </c>
      <c r="J50" s="406">
        <v>21</v>
      </c>
      <c r="K50" s="406">
        <v>2021</v>
      </c>
      <c r="L50" s="406" t="s">
        <v>23</v>
      </c>
      <c r="M50" s="414" t="s">
        <v>138</v>
      </c>
      <c r="N50" s="415"/>
      <c r="O50" s="416"/>
      <c r="P50" s="416"/>
    </row>
    <row r="51" ht="24" spans="1:16">
      <c r="A51" s="399">
        <v>50</v>
      </c>
      <c r="B51" s="400" t="s">
        <v>289</v>
      </c>
      <c r="C51" s="401" t="s">
        <v>290</v>
      </c>
      <c r="D51" s="401" t="s">
        <v>15</v>
      </c>
      <c r="E51" s="401" t="s">
        <v>16</v>
      </c>
      <c r="F51" s="401" t="s">
        <v>17</v>
      </c>
      <c r="G51" s="401" t="s">
        <v>291</v>
      </c>
      <c r="H51" s="401">
        <v>2024</v>
      </c>
      <c r="I51" s="401" t="s">
        <v>20</v>
      </c>
      <c r="J51" s="401">
        <v>30</v>
      </c>
      <c r="K51" s="401">
        <v>2019</v>
      </c>
      <c r="L51" s="401" t="s">
        <v>247</v>
      </c>
      <c r="M51" s="411" t="s">
        <v>283</v>
      </c>
      <c r="N51" s="412" t="s">
        <v>25</v>
      </c>
      <c r="O51" s="399" t="s">
        <v>1233</v>
      </c>
      <c r="P51" s="399">
        <v>2</v>
      </c>
    </row>
    <row r="52" ht="24" spans="1:16">
      <c r="A52" s="399">
        <v>51</v>
      </c>
      <c r="B52" s="400" t="s">
        <v>292</v>
      </c>
      <c r="C52" s="401" t="s">
        <v>293</v>
      </c>
      <c r="D52" s="401" t="s">
        <v>15</v>
      </c>
      <c r="E52" s="401" t="s">
        <v>16</v>
      </c>
      <c r="F52" s="401" t="s">
        <v>17</v>
      </c>
      <c r="G52" s="401" t="s">
        <v>291</v>
      </c>
      <c r="H52" s="401">
        <v>2024</v>
      </c>
      <c r="I52" s="401" t="s">
        <v>20</v>
      </c>
      <c r="J52" s="401">
        <v>24</v>
      </c>
      <c r="K52" s="401">
        <v>2019</v>
      </c>
      <c r="L52" s="401" t="s">
        <v>247</v>
      </c>
      <c r="M52" s="411" t="s">
        <v>288</v>
      </c>
      <c r="N52" s="412" t="s">
        <v>25</v>
      </c>
      <c r="O52" s="399" t="s">
        <v>1234</v>
      </c>
      <c r="P52" s="399">
        <v>2</v>
      </c>
    </row>
    <row r="53" ht="24" spans="1:16">
      <c r="A53" s="399">
        <v>52</v>
      </c>
      <c r="B53" s="400" t="s">
        <v>294</v>
      </c>
      <c r="C53" s="401" t="s">
        <v>295</v>
      </c>
      <c r="D53" s="401" t="s">
        <v>15</v>
      </c>
      <c r="E53" s="401" t="s">
        <v>16</v>
      </c>
      <c r="F53" s="401" t="s">
        <v>17</v>
      </c>
      <c r="G53" s="401" t="s">
        <v>296</v>
      </c>
      <c r="H53" s="401">
        <v>2025</v>
      </c>
      <c r="I53" s="401" t="s">
        <v>20</v>
      </c>
      <c r="J53" s="401">
        <v>30</v>
      </c>
      <c r="K53" s="401">
        <v>2020</v>
      </c>
      <c r="L53" s="401" t="s">
        <v>247</v>
      </c>
      <c r="M53" s="411" t="s">
        <v>283</v>
      </c>
      <c r="N53" s="412" t="s">
        <v>25</v>
      </c>
      <c r="O53" s="399" t="s">
        <v>1235</v>
      </c>
      <c r="P53" s="399">
        <v>2</v>
      </c>
    </row>
    <row r="54" ht="24" spans="1:16">
      <c r="A54" s="399">
        <v>53</v>
      </c>
      <c r="B54" s="400" t="s">
        <v>297</v>
      </c>
      <c r="C54" s="401" t="s">
        <v>298</v>
      </c>
      <c r="D54" s="401" t="s">
        <v>15</v>
      </c>
      <c r="E54" s="401" t="s">
        <v>16</v>
      </c>
      <c r="F54" s="401" t="s">
        <v>17</v>
      </c>
      <c r="G54" s="401" t="s">
        <v>299</v>
      </c>
      <c r="H54" s="401">
        <v>2025</v>
      </c>
      <c r="I54" s="401" t="s">
        <v>20</v>
      </c>
      <c r="J54" s="401">
        <v>19</v>
      </c>
      <c r="K54" s="401">
        <v>2020</v>
      </c>
      <c r="L54" s="401" t="s">
        <v>247</v>
      </c>
      <c r="M54" s="411" t="s">
        <v>288</v>
      </c>
      <c r="N54" s="412" t="s">
        <v>25</v>
      </c>
      <c r="O54" s="413" t="s">
        <v>1236</v>
      </c>
      <c r="P54" s="399">
        <v>2</v>
      </c>
    </row>
    <row r="55" ht="24" spans="1:16">
      <c r="A55" s="399">
        <v>54</v>
      </c>
      <c r="B55" s="400" t="s">
        <v>300</v>
      </c>
      <c r="C55" s="401" t="s">
        <v>301</v>
      </c>
      <c r="D55" s="401" t="s">
        <v>15</v>
      </c>
      <c r="E55" s="401" t="s">
        <v>16</v>
      </c>
      <c r="F55" s="401" t="s">
        <v>17</v>
      </c>
      <c r="G55" s="401" t="s">
        <v>302</v>
      </c>
      <c r="H55" s="401">
        <v>2026</v>
      </c>
      <c r="I55" s="401" t="s">
        <v>20</v>
      </c>
      <c r="J55" s="401">
        <v>29</v>
      </c>
      <c r="K55" s="401">
        <v>2021</v>
      </c>
      <c r="L55" s="401" t="s">
        <v>247</v>
      </c>
      <c r="M55" s="411" t="s">
        <v>303</v>
      </c>
      <c r="N55" s="412" t="s">
        <v>25</v>
      </c>
      <c r="O55" s="399" t="s">
        <v>1237</v>
      </c>
      <c r="P55" s="399">
        <v>3</v>
      </c>
    </row>
    <row r="56" ht="24" spans="1:16">
      <c r="A56" s="399">
        <v>55</v>
      </c>
      <c r="B56" s="400" t="s">
        <v>304</v>
      </c>
      <c r="C56" s="401" t="s">
        <v>305</v>
      </c>
      <c r="D56" s="401" t="s">
        <v>15</v>
      </c>
      <c r="E56" s="401" t="s">
        <v>16</v>
      </c>
      <c r="F56" s="401" t="s">
        <v>17</v>
      </c>
      <c r="G56" s="401" t="s">
        <v>306</v>
      </c>
      <c r="H56" s="401">
        <v>2026</v>
      </c>
      <c r="I56" s="401" t="s">
        <v>20</v>
      </c>
      <c r="J56" s="401">
        <v>30</v>
      </c>
      <c r="K56" s="401">
        <v>2021</v>
      </c>
      <c r="L56" s="401" t="s">
        <v>247</v>
      </c>
      <c r="M56" s="411" t="s">
        <v>303</v>
      </c>
      <c r="N56" s="412" t="s">
        <v>25</v>
      </c>
      <c r="O56" s="399" t="s">
        <v>1238</v>
      </c>
      <c r="P56" s="399">
        <v>3</v>
      </c>
    </row>
    <row r="57" ht="24" spans="1:16">
      <c r="A57" s="399">
        <v>56</v>
      </c>
      <c r="B57" s="400" t="s">
        <v>307</v>
      </c>
      <c r="C57" s="401" t="s">
        <v>308</v>
      </c>
      <c r="D57" s="401" t="s">
        <v>15</v>
      </c>
      <c r="E57" s="401" t="s">
        <v>16</v>
      </c>
      <c r="F57" s="401" t="s">
        <v>17</v>
      </c>
      <c r="G57" s="401" t="s">
        <v>309</v>
      </c>
      <c r="H57" s="401">
        <v>2026</v>
      </c>
      <c r="I57" s="401" t="s">
        <v>20</v>
      </c>
      <c r="J57" s="401">
        <v>25</v>
      </c>
      <c r="K57" s="401">
        <v>2021</v>
      </c>
      <c r="L57" s="401" t="s">
        <v>247</v>
      </c>
      <c r="M57" s="411" t="s">
        <v>288</v>
      </c>
      <c r="N57" s="412" t="s">
        <v>25</v>
      </c>
      <c r="O57" s="399" t="s">
        <v>1239</v>
      </c>
      <c r="P57" s="399">
        <v>3</v>
      </c>
    </row>
    <row r="58" ht="24" spans="1:16">
      <c r="A58" s="399">
        <v>57</v>
      </c>
      <c r="B58" s="400" t="s">
        <v>310</v>
      </c>
      <c r="C58" s="401" t="s">
        <v>311</v>
      </c>
      <c r="D58" s="401" t="s">
        <v>15</v>
      </c>
      <c r="E58" s="401" t="s">
        <v>16</v>
      </c>
      <c r="F58" s="401" t="s">
        <v>17</v>
      </c>
      <c r="G58" s="401" t="s">
        <v>312</v>
      </c>
      <c r="H58" s="401">
        <v>2027</v>
      </c>
      <c r="I58" s="401" t="s">
        <v>20</v>
      </c>
      <c r="J58" s="401">
        <v>45</v>
      </c>
      <c r="K58" s="401">
        <v>2022</v>
      </c>
      <c r="L58" s="401" t="s">
        <v>247</v>
      </c>
      <c r="M58" s="411" t="s">
        <v>303</v>
      </c>
      <c r="N58" s="412" t="s">
        <v>25</v>
      </c>
      <c r="O58" s="399" t="s">
        <v>1240</v>
      </c>
      <c r="P58" s="399">
        <v>2</v>
      </c>
    </row>
    <row r="59" ht="24" spans="1:16">
      <c r="A59" s="399">
        <v>58</v>
      </c>
      <c r="B59" s="400" t="s">
        <v>313</v>
      </c>
      <c r="C59" s="401" t="s">
        <v>314</v>
      </c>
      <c r="D59" s="401" t="s">
        <v>15</v>
      </c>
      <c r="E59" s="401" t="s">
        <v>16</v>
      </c>
      <c r="F59" s="401" t="s">
        <v>17</v>
      </c>
      <c r="G59" s="401" t="s">
        <v>286</v>
      </c>
      <c r="H59" s="401">
        <v>2027</v>
      </c>
      <c r="I59" s="401" t="s">
        <v>20</v>
      </c>
      <c r="J59" s="401">
        <v>43</v>
      </c>
      <c r="K59" s="401">
        <v>2022</v>
      </c>
      <c r="L59" s="401" t="s">
        <v>247</v>
      </c>
      <c r="M59" s="411" t="s">
        <v>288</v>
      </c>
      <c r="N59" s="412" t="s">
        <v>25</v>
      </c>
      <c r="O59" s="399" t="s">
        <v>1241</v>
      </c>
      <c r="P59" s="399">
        <v>2</v>
      </c>
    </row>
    <row r="60" ht="24" spans="1:16">
      <c r="A60" s="399">
        <v>59</v>
      </c>
      <c r="B60" s="400" t="s">
        <v>315</v>
      </c>
      <c r="C60" s="401" t="s">
        <v>316</v>
      </c>
      <c r="D60" s="401" t="s">
        <v>15</v>
      </c>
      <c r="E60" s="401" t="s">
        <v>100</v>
      </c>
      <c r="F60" s="401" t="s">
        <v>17</v>
      </c>
      <c r="G60" s="401" t="s">
        <v>317</v>
      </c>
      <c r="H60" s="401">
        <v>2027</v>
      </c>
      <c r="I60" s="401" t="s">
        <v>20</v>
      </c>
      <c r="J60" s="401">
        <v>31</v>
      </c>
      <c r="K60" s="401">
        <v>2022</v>
      </c>
      <c r="L60" s="401" t="s">
        <v>247</v>
      </c>
      <c r="M60" s="411" t="s">
        <v>318</v>
      </c>
      <c r="N60" s="412" t="s">
        <v>25</v>
      </c>
      <c r="O60" s="399" t="s">
        <v>1242</v>
      </c>
      <c r="P60" s="399">
        <v>2</v>
      </c>
    </row>
    <row r="61" ht="24" spans="1:16">
      <c r="A61" s="399">
        <v>60</v>
      </c>
      <c r="B61" s="400" t="s">
        <v>332</v>
      </c>
      <c r="C61" s="401" t="s">
        <v>333</v>
      </c>
      <c r="D61" s="401" t="s">
        <v>127</v>
      </c>
      <c r="E61" s="401" t="s">
        <v>128</v>
      </c>
      <c r="F61" s="401" t="s">
        <v>17</v>
      </c>
      <c r="G61" s="401" t="s">
        <v>334</v>
      </c>
      <c r="H61" s="401">
        <v>2024</v>
      </c>
      <c r="I61" s="401" t="s">
        <v>20</v>
      </c>
      <c r="J61" s="401">
        <v>28</v>
      </c>
      <c r="K61" s="401">
        <v>2021</v>
      </c>
      <c r="L61" s="401" t="s">
        <v>247</v>
      </c>
      <c r="M61" s="411" t="s">
        <v>321</v>
      </c>
      <c r="N61" s="412" t="s">
        <v>25</v>
      </c>
      <c r="O61" s="413" t="s">
        <v>1243</v>
      </c>
      <c r="P61" s="399">
        <v>3</v>
      </c>
    </row>
    <row r="62" ht="24" spans="1:16">
      <c r="A62" s="399">
        <v>61</v>
      </c>
      <c r="B62" s="400" t="s">
        <v>335</v>
      </c>
      <c r="C62" s="401" t="s">
        <v>336</v>
      </c>
      <c r="D62" s="401" t="s">
        <v>127</v>
      </c>
      <c r="E62" s="401" t="s">
        <v>128</v>
      </c>
      <c r="F62" s="401" t="s">
        <v>17</v>
      </c>
      <c r="G62" s="401" t="s">
        <v>337</v>
      </c>
      <c r="H62" s="401">
        <v>2024</v>
      </c>
      <c r="I62" s="401" t="s">
        <v>20</v>
      </c>
      <c r="J62" s="401">
        <v>26</v>
      </c>
      <c r="K62" s="401">
        <v>2021</v>
      </c>
      <c r="L62" s="401" t="s">
        <v>247</v>
      </c>
      <c r="M62" s="411" t="s">
        <v>331</v>
      </c>
      <c r="N62" s="412" t="s">
        <v>25</v>
      </c>
      <c r="O62" s="399" t="s">
        <v>1244</v>
      </c>
      <c r="P62" s="399">
        <v>3</v>
      </c>
    </row>
    <row r="63" ht="24" spans="1:16">
      <c r="A63" s="399">
        <v>62</v>
      </c>
      <c r="B63" s="400" t="s">
        <v>338</v>
      </c>
      <c r="C63" s="401" t="s">
        <v>339</v>
      </c>
      <c r="D63" s="401" t="s">
        <v>127</v>
      </c>
      <c r="E63" s="401" t="s">
        <v>128</v>
      </c>
      <c r="F63" s="401" t="s">
        <v>17</v>
      </c>
      <c r="G63" s="401" t="s">
        <v>340</v>
      </c>
      <c r="H63" s="401">
        <v>2024</v>
      </c>
      <c r="I63" s="401" t="s">
        <v>20</v>
      </c>
      <c r="J63" s="401">
        <v>37</v>
      </c>
      <c r="K63" s="401">
        <v>2021</v>
      </c>
      <c r="L63" s="401" t="s">
        <v>247</v>
      </c>
      <c r="M63" s="411" t="s">
        <v>321</v>
      </c>
      <c r="N63" s="412" t="s">
        <v>25</v>
      </c>
      <c r="O63" s="413" t="s">
        <v>1245</v>
      </c>
      <c r="P63" s="399">
        <v>3</v>
      </c>
    </row>
    <row r="64" ht="24" spans="1:16">
      <c r="A64" s="399">
        <v>63</v>
      </c>
      <c r="B64" s="400" t="s">
        <v>341</v>
      </c>
      <c r="C64" s="401" t="s">
        <v>342</v>
      </c>
      <c r="D64" s="401" t="s">
        <v>127</v>
      </c>
      <c r="E64" s="401" t="s">
        <v>128</v>
      </c>
      <c r="F64" s="401" t="s">
        <v>17</v>
      </c>
      <c r="G64" s="401" t="s">
        <v>343</v>
      </c>
      <c r="H64" s="401">
        <v>2025</v>
      </c>
      <c r="I64" s="401" t="s">
        <v>20</v>
      </c>
      <c r="J64" s="401">
        <v>32</v>
      </c>
      <c r="K64" s="401">
        <v>2022</v>
      </c>
      <c r="L64" s="401" t="s">
        <v>247</v>
      </c>
      <c r="M64" s="411" t="s">
        <v>321</v>
      </c>
      <c r="N64" s="412" t="s">
        <v>25</v>
      </c>
      <c r="O64" s="399" t="s">
        <v>1246</v>
      </c>
      <c r="P64" s="399">
        <v>2</v>
      </c>
    </row>
    <row r="65" ht="24" spans="1:16">
      <c r="A65" s="399">
        <v>64</v>
      </c>
      <c r="B65" s="400" t="s">
        <v>344</v>
      </c>
      <c r="C65" s="401" t="s">
        <v>345</v>
      </c>
      <c r="D65" s="401" t="s">
        <v>127</v>
      </c>
      <c r="E65" s="401" t="s">
        <v>128</v>
      </c>
      <c r="F65" s="401" t="s">
        <v>17</v>
      </c>
      <c r="G65" s="401" t="s">
        <v>346</v>
      </c>
      <c r="H65" s="401">
        <v>2025</v>
      </c>
      <c r="I65" s="401" t="s">
        <v>20</v>
      </c>
      <c r="J65" s="401">
        <v>40</v>
      </c>
      <c r="K65" s="401">
        <v>2022</v>
      </c>
      <c r="L65" s="401" t="s">
        <v>247</v>
      </c>
      <c r="M65" s="411" t="s">
        <v>331</v>
      </c>
      <c r="N65" s="412" t="s">
        <v>25</v>
      </c>
      <c r="O65" s="413" t="s">
        <v>1247</v>
      </c>
      <c r="P65" s="399">
        <v>3</v>
      </c>
    </row>
    <row r="66" ht="24" spans="1:16">
      <c r="A66" s="399">
        <v>65</v>
      </c>
      <c r="B66" s="400" t="s">
        <v>347</v>
      </c>
      <c r="C66" s="401" t="s">
        <v>348</v>
      </c>
      <c r="D66" s="401" t="s">
        <v>127</v>
      </c>
      <c r="E66" s="401" t="s">
        <v>128</v>
      </c>
      <c r="F66" s="401" t="s">
        <v>17</v>
      </c>
      <c r="G66" s="401" t="s">
        <v>349</v>
      </c>
      <c r="H66" s="401">
        <v>2025</v>
      </c>
      <c r="I66" s="401" t="s">
        <v>20</v>
      </c>
      <c r="J66" s="401">
        <v>44</v>
      </c>
      <c r="K66" s="401">
        <v>2022</v>
      </c>
      <c r="L66" s="401" t="s">
        <v>247</v>
      </c>
      <c r="M66" s="411" t="s">
        <v>321</v>
      </c>
      <c r="N66" s="412" t="s">
        <v>25</v>
      </c>
      <c r="O66" s="399" t="s">
        <v>1248</v>
      </c>
      <c r="P66" s="399">
        <v>3</v>
      </c>
    </row>
    <row r="67" ht="24" spans="1:16">
      <c r="A67" s="399">
        <v>66</v>
      </c>
      <c r="B67" s="400" t="s">
        <v>355</v>
      </c>
      <c r="C67" s="401" t="s">
        <v>356</v>
      </c>
      <c r="D67" s="401" t="s">
        <v>127</v>
      </c>
      <c r="E67" s="401" t="s">
        <v>271</v>
      </c>
      <c r="F67" s="401" t="s">
        <v>17</v>
      </c>
      <c r="G67" s="401" t="s">
        <v>357</v>
      </c>
      <c r="H67" s="401">
        <v>2024</v>
      </c>
      <c r="I67" s="401" t="s">
        <v>20</v>
      </c>
      <c r="J67" s="401">
        <v>26</v>
      </c>
      <c r="K67" s="401">
        <v>2021</v>
      </c>
      <c r="L67" s="401" t="s">
        <v>247</v>
      </c>
      <c r="M67" s="411" t="s">
        <v>354</v>
      </c>
      <c r="N67" s="412" t="s">
        <v>25</v>
      </c>
      <c r="O67" s="399" t="s">
        <v>1249</v>
      </c>
      <c r="P67" s="399">
        <v>2</v>
      </c>
    </row>
    <row r="68" ht="24" spans="1:16">
      <c r="A68" s="399">
        <v>67</v>
      </c>
      <c r="B68" s="400" t="s">
        <v>366</v>
      </c>
      <c r="C68" s="401" t="s">
        <v>367</v>
      </c>
      <c r="D68" s="401" t="s">
        <v>222</v>
      </c>
      <c r="E68" s="401" t="s">
        <v>223</v>
      </c>
      <c r="F68" s="401" t="s">
        <v>17</v>
      </c>
      <c r="G68" s="401" t="s">
        <v>368</v>
      </c>
      <c r="H68" s="401">
        <v>2024</v>
      </c>
      <c r="I68" s="401" t="s">
        <v>20</v>
      </c>
      <c r="J68" s="401">
        <v>20</v>
      </c>
      <c r="K68" s="401">
        <v>2022</v>
      </c>
      <c r="L68" s="401" t="s">
        <v>247</v>
      </c>
      <c r="M68" s="411" t="s">
        <v>369</v>
      </c>
      <c r="N68" s="412" t="s">
        <v>25</v>
      </c>
      <c r="O68" s="399" t="s">
        <v>1250</v>
      </c>
      <c r="P68" s="399">
        <v>2</v>
      </c>
    </row>
    <row r="69" ht="24" spans="1:16">
      <c r="A69" s="396">
        <v>68</v>
      </c>
      <c r="B69" s="397" t="s">
        <v>370</v>
      </c>
      <c r="C69" s="398" t="s">
        <v>371</v>
      </c>
      <c r="D69" s="398" t="s">
        <v>222</v>
      </c>
      <c r="E69" s="398" t="s">
        <v>223</v>
      </c>
      <c r="F69" s="398" t="s">
        <v>17</v>
      </c>
      <c r="G69" s="398" t="s">
        <v>372</v>
      </c>
      <c r="H69" s="398">
        <v>2024</v>
      </c>
      <c r="I69" s="398" t="s">
        <v>20</v>
      </c>
      <c r="J69" s="398">
        <v>16</v>
      </c>
      <c r="K69" s="398">
        <v>2022</v>
      </c>
      <c r="L69" s="398" t="s">
        <v>247</v>
      </c>
      <c r="M69" s="408" t="s">
        <v>373</v>
      </c>
      <c r="N69" s="409" t="s">
        <v>25</v>
      </c>
      <c r="O69" s="410" t="s">
        <v>1251</v>
      </c>
      <c r="P69" s="396">
        <v>2</v>
      </c>
    </row>
    <row r="70" ht="24" spans="1:16">
      <c r="A70" s="399">
        <v>69</v>
      </c>
      <c r="B70" s="400" t="s">
        <v>258</v>
      </c>
      <c r="C70" s="401" t="s">
        <v>259</v>
      </c>
      <c r="D70" s="401" t="s">
        <v>127</v>
      </c>
      <c r="E70" s="401" t="s">
        <v>128</v>
      </c>
      <c r="F70" s="401" t="s">
        <v>17</v>
      </c>
      <c r="G70" s="401" t="s">
        <v>260</v>
      </c>
      <c r="H70" s="401">
        <v>2024</v>
      </c>
      <c r="I70" s="401" t="s">
        <v>20</v>
      </c>
      <c r="J70" s="401">
        <v>29</v>
      </c>
      <c r="K70" s="401">
        <v>2021</v>
      </c>
      <c r="L70" s="401" t="s">
        <v>247</v>
      </c>
      <c r="M70" s="411" t="s">
        <v>248</v>
      </c>
      <c r="N70" s="412" t="s">
        <v>249</v>
      </c>
      <c r="O70" s="399" t="s">
        <v>1252</v>
      </c>
      <c r="P70" s="399">
        <v>1</v>
      </c>
    </row>
    <row r="71" ht="24" spans="1:16">
      <c r="A71" s="399">
        <v>70</v>
      </c>
      <c r="B71" s="400" t="s">
        <v>261</v>
      </c>
      <c r="C71" s="401" t="s">
        <v>262</v>
      </c>
      <c r="D71" s="401" t="s">
        <v>127</v>
      </c>
      <c r="E71" s="401" t="s">
        <v>128</v>
      </c>
      <c r="F71" s="401" t="s">
        <v>17</v>
      </c>
      <c r="G71" s="401" t="s">
        <v>263</v>
      </c>
      <c r="H71" s="401">
        <v>2024</v>
      </c>
      <c r="I71" s="401" t="s">
        <v>20</v>
      </c>
      <c r="J71" s="401">
        <v>17</v>
      </c>
      <c r="K71" s="401">
        <v>2021</v>
      </c>
      <c r="L71" s="401" t="s">
        <v>247</v>
      </c>
      <c r="M71" s="411" t="s">
        <v>264</v>
      </c>
      <c r="N71" s="412" t="s">
        <v>249</v>
      </c>
      <c r="O71" s="399" t="s">
        <v>1253</v>
      </c>
      <c r="P71" s="399">
        <v>1</v>
      </c>
    </row>
    <row r="72" ht="24" spans="1:16">
      <c r="A72" s="399">
        <v>71</v>
      </c>
      <c r="B72" s="400" t="s">
        <v>265</v>
      </c>
      <c r="C72" s="401" t="s">
        <v>266</v>
      </c>
      <c r="D72" s="401" t="s">
        <v>127</v>
      </c>
      <c r="E72" s="401" t="s">
        <v>128</v>
      </c>
      <c r="F72" s="401" t="s">
        <v>17</v>
      </c>
      <c r="G72" s="401" t="s">
        <v>263</v>
      </c>
      <c r="H72" s="401">
        <v>2024</v>
      </c>
      <c r="I72" s="401" t="s">
        <v>20</v>
      </c>
      <c r="J72" s="401">
        <v>17</v>
      </c>
      <c r="K72" s="401">
        <v>2021</v>
      </c>
      <c r="L72" s="401" t="s">
        <v>247</v>
      </c>
      <c r="M72" s="411" t="s">
        <v>248</v>
      </c>
      <c r="N72" s="412" t="s">
        <v>249</v>
      </c>
      <c r="O72" s="399" t="s">
        <v>1253</v>
      </c>
      <c r="P72" s="399">
        <v>1</v>
      </c>
    </row>
    <row r="73" ht="24" spans="1:16">
      <c r="A73" s="399">
        <v>72</v>
      </c>
      <c r="B73" s="400" t="s">
        <v>267</v>
      </c>
      <c r="C73" s="401" t="s">
        <v>268</v>
      </c>
      <c r="D73" s="401" t="s">
        <v>127</v>
      </c>
      <c r="E73" s="401" t="s">
        <v>128</v>
      </c>
      <c r="F73" s="401" t="s">
        <v>17</v>
      </c>
      <c r="G73" s="401" t="s">
        <v>246</v>
      </c>
      <c r="H73" s="401">
        <v>2025</v>
      </c>
      <c r="I73" s="401" t="s">
        <v>20</v>
      </c>
      <c r="J73" s="401">
        <v>45</v>
      </c>
      <c r="K73" s="401">
        <v>2022</v>
      </c>
      <c r="L73" s="401" t="s">
        <v>247</v>
      </c>
      <c r="M73" s="411" t="s">
        <v>248</v>
      </c>
      <c r="N73" s="412" t="s">
        <v>249</v>
      </c>
      <c r="O73" s="399" t="s">
        <v>1254</v>
      </c>
      <c r="P73" s="399">
        <v>1</v>
      </c>
    </row>
    <row r="74" ht="24" spans="1:16">
      <c r="A74" s="399">
        <v>73</v>
      </c>
      <c r="B74" s="400" t="s">
        <v>269</v>
      </c>
      <c r="C74" s="401" t="s">
        <v>270</v>
      </c>
      <c r="D74" s="401" t="s">
        <v>127</v>
      </c>
      <c r="E74" s="401" t="s">
        <v>271</v>
      </c>
      <c r="F74" s="401" t="s">
        <v>17</v>
      </c>
      <c r="G74" s="401" t="s">
        <v>272</v>
      </c>
      <c r="H74" s="401">
        <v>2024</v>
      </c>
      <c r="I74" s="401" t="s">
        <v>20</v>
      </c>
      <c r="J74" s="401">
        <v>42</v>
      </c>
      <c r="K74" s="401">
        <v>2021</v>
      </c>
      <c r="L74" s="401" t="s">
        <v>247</v>
      </c>
      <c r="M74" s="411" t="s">
        <v>273</v>
      </c>
      <c r="N74" s="412" t="s">
        <v>249</v>
      </c>
      <c r="O74" s="399" t="s">
        <v>1255</v>
      </c>
      <c r="P74" s="399">
        <v>1</v>
      </c>
    </row>
    <row r="75" ht="24" spans="1:16">
      <c r="A75" s="399">
        <v>74</v>
      </c>
      <c r="B75" s="400" t="s">
        <v>274</v>
      </c>
      <c r="C75" s="401" t="s">
        <v>275</v>
      </c>
      <c r="D75" s="401" t="s">
        <v>127</v>
      </c>
      <c r="E75" s="401" t="s">
        <v>271</v>
      </c>
      <c r="F75" s="401" t="s">
        <v>17</v>
      </c>
      <c r="G75" s="401" t="s">
        <v>256</v>
      </c>
      <c r="H75" s="401">
        <v>2025</v>
      </c>
      <c r="I75" s="401" t="s">
        <v>20</v>
      </c>
      <c r="J75" s="401">
        <v>37</v>
      </c>
      <c r="K75" s="401">
        <v>2022</v>
      </c>
      <c r="L75" s="401" t="s">
        <v>247</v>
      </c>
      <c r="M75" s="411" t="s">
        <v>273</v>
      </c>
      <c r="N75" s="412" t="s">
        <v>249</v>
      </c>
      <c r="O75" s="413" t="s">
        <v>1256</v>
      </c>
      <c r="P75" s="399">
        <v>1</v>
      </c>
    </row>
    <row r="76" ht="24" spans="1:16">
      <c r="A76" s="399">
        <v>75</v>
      </c>
      <c r="B76" s="400" t="s">
        <v>362</v>
      </c>
      <c r="C76" s="401" t="s">
        <v>363</v>
      </c>
      <c r="D76" s="401" t="s">
        <v>222</v>
      </c>
      <c r="E76" s="401" t="s">
        <v>223</v>
      </c>
      <c r="F76" s="401" t="s">
        <v>17</v>
      </c>
      <c r="G76" s="401" t="s">
        <v>364</v>
      </c>
      <c r="H76" s="401">
        <v>2024</v>
      </c>
      <c r="I76" s="401" t="s">
        <v>20</v>
      </c>
      <c r="J76" s="401">
        <v>36</v>
      </c>
      <c r="K76" s="401">
        <v>2022</v>
      </c>
      <c r="L76" s="401" t="s">
        <v>247</v>
      </c>
      <c r="M76" s="411" t="s">
        <v>279</v>
      </c>
      <c r="N76" s="417" t="s">
        <v>249</v>
      </c>
      <c r="O76" s="413" t="s">
        <v>1257</v>
      </c>
      <c r="P76" s="399">
        <v>1</v>
      </c>
    </row>
    <row r="77" ht="24" spans="1:16">
      <c r="A77" s="399">
        <v>76</v>
      </c>
      <c r="B77" s="400" t="s">
        <v>379</v>
      </c>
      <c r="C77" s="401" t="s">
        <v>380</v>
      </c>
      <c r="D77" s="401" t="s">
        <v>15</v>
      </c>
      <c r="E77" s="401" t="s">
        <v>16</v>
      </c>
      <c r="F77" s="401" t="s">
        <v>17</v>
      </c>
      <c r="G77" s="401" t="s">
        <v>381</v>
      </c>
      <c r="H77" s="401">
        <v>2024</v>
      </c>
      <c r="I77" s="401" t="s">
        <v>20</v>
      </c>
      <c r="J77" s="401">
        <v>25</v>
      </c>
      <c r="K77" s="401">
        <v>2019</v>
      </c>
      <c r="L77" s="401" t="s">
        <v>377</v>
      </c>
      <c r="M77" s="411" t="s">
        <v>378</v>
      </c>
      <c r="N77" s="412" t="s">
        <v>25</v>
      </c>
      <c r="O77" s="399" t="s">
        <v>1258</v>
      </c>
      <c r="P77" s="399">
        <v>1</v>
      </c>
    </row>
    <row r="78" ht="24" spans="1:16">
      <c r="A78" s="399">
        <v>77</v>
      </c>
      <c r="B78" s="400" t="s">
        <v>382</v>
      </c>
      <c r="C78" s="401" t="s">
        <v>383</v>
      </c>
      <c r="D78" s="401" t="s">
        <v>15</v>
      </c>
      <c r="E78" s="401" t="s">
        <v>16</v>
      </c>
      <c r="F78" s="401" t="s">
        <v>17</v>
      </c>
      <c r="G78" s="401" t="s">
        <v>384</v>
      </c>
      <c r="H78" s="401">
        <v>2025</v>
      </c>
      <c r="I78" s="401" t="s">
        <v>20</v>
      </c>
      <c r="J78" s="401">
        <v>38</v>
      </c>
      <c r="K78" s="401">
        <v>2020</v>
      </c>
      <c r="L78" s="401" t="s">
        <v>377</v>
      </c>
      <c r="M78" s="411" t="s">
        <v>378</v>
      </c>
      <c r="N78" s="412" t="s">
        <v>25</v>
      </c>
      <c r="O78" s="399" t="s">
        <v>1259</v>
      </c>
      <c r="P78" s="399">
        <v>1</v>
      </c>
    </row>
    <row r="79" ht="24" spans="1:16">
      <c r="A79" s="399">
        <v>78</v>
      </c>
      <c r="B79" s="400" t="s">
        <v>386</v>
      </c>
      <c r="C79" s="401" t="s">
        <v>387</v>
      </c>
      <c r="D79" s="401" t="s">
        <v>15</v>
      </c>
      <c r="E79" s="401" t="s">
        <v>16</v>
      </c>
      <c r="F79" s="401" t="s">
        <v>17</v>
      </c>
      <c r="G79" s="401" t="s">
        <v>388</v>
      </c>
      <c r="H79" s="401">
        <v>2026</v>
      </c>
      <c r="I79" s="401" t="s">
        <v>20</v>
      </c>
      <c r="J79" s="401">
        <v>28</v>
      </c>
      <c r="K79" s="401">
        <v>2021</v>
      </c>
      <c r="L79" s="401" t="s">
        <v>377</v>
      </c>
      <c r="M79" s="411" t="s">
        <v>378</v>
      </c>
      <c r="N79" s="412" t="s">
        <v>25</v>
      </c>
      <c r="O79" s="399" t="s">
        <v>1260</v>
      </c>
      <c r="P79" s="399">
        <v>1</v>
      </c>
    </row>
    <row r="80" ht="24" spans="1:16">
      <c r="A80" s="399">
        <v>79</v>
      </c>
      <c r="B80" s="400" t="s">
        <v>389</v>
      </c>
      <c r="C80" s="401" t="s">
        <v>390</v>
      </c>
      <c r="D80" s="401" t="s">
        <v>15</v>
      </c>
      <c r="E80" s="401" t="s">
        <v>16</v>
      </c>
      <c r="F80" s="401" t="s">
        <v>17</v>
      </c>
      <c r="G80" s="401" t="s">
        <v>391</v>
      </c>
      <c r="H80" s="401">
        <v>2026</v>
      </c>
      <c r="I80" s="401" t="s">
        <v>20</v>
      </c>
      <c r="J80" s="401">
        <v>26</v>
      </c>
      <c r="K80" s="401">
        <v>2021</v>
      </c>
      <c r="L80" s="401" t="s">
        <v>377</v>
      </c>
      <c r="M80" s="411" t="s">
        <v>378</v>
      </c>
      <c r="N80" s="412" t="s">
        <v>25</v>
      </c>
      <c r="O80" s="399" t="s">
        <v>1261</v>
      </c>
      <c r="P80" s="399">
        <v>1</v>
      </c>
    </row>
    <row r="81" ht="24" spans="1:16">
      <c r="A81" s="399">
        <v>80</v>
      </c>
      <c r="B81" s="400" t="s">
        <v>392</v>
      </c>
      <c r="C81" s="401" t="s">
        <v>393</v>
      </c>
      <c r="D81" s="401" t="s">
        <v>15</v>
      </c>
      <c r="E81" s="401" t="s">
        <v>16</v>
      </c>
      <c r="F81" s="401" t="s">
        <v>17</v>
      </c>
      <c r="G81" s="401" t="s">
        <v>394</v>
      </c>
      <c r="H81" s="401">
        <v>2027</v>
      </c>
      <c r="I81" s="401" t="s">
        <v>20</v>
      </c>
      <c r="J81" s="401">
        <v>44</v>
      </c>
      <c r="K81" s="401">
        <v>2022</v>
      </c>
      <c r="L81" s="401" t="s">
        <v>377</v>
      </c>
      <c r="M81" s="411" t="s">
        <v>378</v>
      </c>
      <c r="N81" s="412" t="s">
        <v>25</v>
      </c>
      <c r="O81" s="399" t="s">
        <v>1262</v>
      </c>
      <c r="P81" s="399">
        <v>1</v>
      </c>
    </row>
    <row r="82" ht="24" spans="1:16">
      <c r="A82" s="399">
        <v>81</v>
      </c>
      <c r="B82" s="400" t="s">
        <v>395</v>
      </c>
      <c r="C82" s="401" t="s">
        <v>396</v>
      </c>
      <c r="D82" s="401" t="s">
        <v>15</v>
      </c>
      <c r="E82" s="401" t="s">
        <v>16</v>
      </c>
      <c r="F82" s="401" t="s">
        <v>17</v>
      </c>
      <c r="G82" s="401" t="s">
        <v>397</v>
      </c>
      <c r="H82" s="401">
        <v>2027</v>
      </c>
      <c r="I82" s="401" t="s">
        <v>20</v>
      </c>
      <c r="J82" s="401">
        <v>36</v>
      </c>
      <c r="K82" s="401">
        <v>2022</v>
      </c>
      <c r="L82" s="401" t="s">
        <v>377</v>
      </c>
      <c r="M82" s="411" t="s">
        <v>378</v>
      </c>
      <c r="N82" s="412" t="s">
        <v>25</v>
      </c>
      <c r="O82" s="399" t="s">
        <v>1263</v>
      </c>
      <c r="P82" s="399">
        <v>1</v>
      </c>
    </row>
    <row r="83" ht="24" spans="1:16">
      <c r="A83" s="399">
        <v>82</v>
      </c>
      <c r="B83" s="400" t="s">
        <v>398</v>
      </c>
      <c r="C83" s="401" t="s">
        <v>399</v>
      </c>
      <c r="D83" s="401" t="s">
        <v>15</v>
      </c>
      <c r="E83" s="401" t="s">
        <v>16</v>
      </c>
      <c r="F83" s="401" t="s">
        <v>17</v>
      </c>
      <c r="G83" s="401" t="s">
        <v>400</v>
      </c>
      <c r="H83" s="401">
        <v>2027</v>
      </c>
      <c r="I83" s="401" t="s">
        <v>20</v>
      </c>
      <c r="J83" s="401">
        <v>44</v>
      </c>
      <c r="K83" s="401">
        <v>2022</v>
      </c>
      <c r="L83" s="401" t="s">
        <v>377</v>
      </c>
      <c r="M83" s="411" t="s">
        <v>401</v>
      </c>
      <c r="N83" s="412" t="s">
        <v>25</v>
      </c>
      <c r="O83" s="399" t="s">
        <v>1264</v>
      </c>
      <c r="P83" s="399">
        <v>1</v>
      </c>
    </row>
    <row r="84" ht="24" spans="1:16">
      <c r="A84" s="399">
        <v>83</v>
      </c>
      <c r="B84" s="400" t="s">
        <v>413</v>
      </c>
      <c r="C84" s="401" t="s">
        <v>414</v>
      </c>
      <c r="D84" s="401" t="s">
        <v>127</v>
      </c>
      <c r="E84" s="401" t="s">
        <v>128</v>
      </c>
      <c r="F84" s="401" t="s">
        <v>17</v>
      </c>
      <c r="G84" s="401" t="s">
        <v>415</v>
      </c>
      <c r="H84" s="401">
        <v>2024</v>
      </c>
      <c r="I84" s="401" t="s">
        <v>20</v>
      </c>
      <c r="J84" s="401">
        <v>33</v>
      </c>
      <c r="K84" s="401">
        <v>2021</v>
      </c>
      <c r="L84" s="401" t="s">
        <v>377</v>
      </c>
      <c r="M84" s="411" t="s">
        <v>405</v>
      </c>
      <c r="N84" s="412" t="s">
        <v>25</v>
      </c>
      <c r="O84" s="413" t="s">
        <v>1265</v>
      </c>
      <c r="P84" s="399">
        <v>1</v>
      </c>
    </row>
    <row r="85" ht="24" spans="1:16">
      <c r="A85" s="399">
        <v>84</v>
      </c>
      <c r="B85" s="400" t="s">
        <v>416</v>
      </c>
      <c r="C85" s="401" t="s">
        <v>417</v>
      </c>
      <c r="D85" s="401" t="s">
        <v>127</v>
      </c>
      <c r="E85" s="401" t="s">
        <v>128</v>
      </c>
      <c r="F85" s="401" t="s">
        <v>17</v>
      </c>
      <c r="G85" s="401" t="s">
        <v>418</v>
      </c>
      <c r="H85" s="401">
        <v>2024</v>
      </c>
      <c r="I85" s="401" t="s">
        <v>20</v>
      </c>
      <c r="J85" s="401">
        <v>33</v>
      </c>
      <c r="K85" s="401">
        <v>2021</v>
      </c>
      <c r="L85" s="401" t="s">
        <v>377</v>
      </c>
      <c r="M85" s="411" t="s">
        <v>419</v>
      </c>
      <c r="N85" s="412" t="s">
        <v>25</v>
      </c>
      <c r="O85" s="399" t="s">
        <v>1266</v>
      </c>
      <c r="P85" s="399">
        <v>1</v>
      </c>
    </row>
    <row r="86" ht="24" spans="1:16">
      <c r="A86" s="399">
        <v>85</v>
      </c>
      <c r="B86" s="400" t="s">
        <v>420</v>
      </c>
      <c r="C86" s="401" t="s">
        <v>421</v>
      </c>
      <c r="D86" s="401" t="s">
        <v>127</v>
      </c>
      <c r="E86" s="401" t="s">
        <v>128</v>
      </c>
      <c r="F86" s="401" t="s">
        <v>17</v>
      </c>
      <c r="G86" s="401" t="s">
        <v>422</v>
      </c>
      <c r="H86" s="401">
        <v>2024</v>
      </c>
      <c r="I86" s="401" t="s">
        <v>20</v>
      </c>
      <c r="J86" s="401">
        <v>33</v>
      </c>
      <c r="K86" s="401">
        <v>2021</v>
      </c>
      <c r="L86" s="401" t="s">
        <v>377</v>
      </c>
      <c r="M86" s="411" t="s">
        <v>423</v>
      </c>
      <c r="N86" s="412" t="s">
        <v>25</v>
      </c>
      <c r="O86" s="399" t="s">
        <v>1267</v>
      </c>
      <c r="P86" s="399">
        <v>1</v>
      </c>
    </row>
    <row r="87" ht="24" spans="1:16">
      <c r="A87" s="399">
        <v>86</v>
      </c>
      <c r="B87" s="400" t="s">
        <v>424</v>
      </c>
      <c r="C87" s="401" t="s">
        <v>425</v>
      </c>
      <c r="D87" s="401" t="s">
        <v>127</v>
      </c>
      <c r="E87" s="401" t="s">
        <v>128</v>
      </c>
      <c r="F87" s="401" t="s">
        <v>17</v>
      </c>
      <c r="G87" s="401" t="s">
        <v>426</v>
      </c>
      <c r="H87" s="401">
        <v>2025</v>
      </c>
      <c r="I87" s="401" t="s">
        <v>20</v>
      </c>
      <c r="J87" s="401">
        <v>30</v>
      </c>
      <c r="K87" s="401">
        <v>2022</v>
      </c>
      <c r="L87" s="401" t="s">
        <v>377</v>
      </c>
      <c r="M87" s="411" t="s">
        <v>405</v>
      </c>
      <c r="N87" s="412" t="s">
        <v>25</v>
      </c>
      <c r="O87" s="413" t="s">
        <v>1268</v>
      </c>
      <c r="P87" s="399">
        <v>1</v>
      </c>
    </row>
    <row r="88" ht="24" spans="1:16">
      <c r="A88" s="399">
        <v>87</v>
      </c>
      <c r="B88" s="400" t="s">
        <v>427</v>
      </c>
      <c r="C88" s="401" t="s">
        <v>428</v>
      </c>
      <c r="D88" s="401" t="s">
        <v>127</v>
      </c>
      <c r="E88" s="401" t="s">
        <v>128</v>
      </c>
      <c r="F88" s="401" t="s">
        <v>17</v>
      </c>
      <c r="G88" s="402" t="s">
        <v>408</v>
      </c>
      <c r="H88" s="401">
        <v>2025</v>
      </c>
      <c r="I88" s="401" t="s">
        <v>20</v>
      </c>
      <c r="J88" s="401">
        <v>44</v>
      </c>
      <c r="K88" s="401">
        <v>2022</v>
      </c>
      <c r="L88" s="401" t="s">
        <v>377</v>
      </c>
      <c r="M88" s="411" t="s">
        <v>423</v>
      </c>
      <c r="N88" s="412" t="s">
        <v>25</v>
      </c>
      <c r="O88" s="413" t="s">
        <v>1269</v>
      </c>
      <c r="P88" s="399">
        <v>1</v>
      </c>
    </row>
    <row r="89" ht="24" spans="1:16">
      <c r="A89" s="399">
        <v>88</v>
      </c>
      <c r="B89" s="400" t="s">
        <v>437</v>
      </c>
      <c r="C89" s="401" t="s">
        <v>438</v>
      </c>
      <c r="D89" s="401" t="s">
        <v>222</v>
      </c>
      <c r="E89" s="401" t="s">
        <v>223</v>
      </c>
      <c r="F89" s="401" t="s">
        <v>17</v>
      </c>
      <c r="G89" s="401" t="s">
        <v>439</v>
      </c>
      <c r="H89" s="401">
        <v>2024</v>
      </c>
      <c r="I89" s="401" t="s">
        <v>20</v>
      </c>
      <c r="J89" s="401">
        <v>48</v>
      </c>
      <c r="K89" s="401">
        <v>2022</v>
      </c>
      <c r="L89" s="401" t="s">
        <v>377</v>
      </c>
      <c r="M89" s="411" t="s">
        <v>433</v>
      </c>
      <c r="N89" s="412" t="s">
        <v>25</v>
      </c>
      <c r="O89" s="413" t="s">
        <v>1270</v>
      </c>
      <c r="P89" s="399">
        <v>1</v>
      </c>
    </row>
    <row r="90" ht="24" spans="1:16">
      <c r="A90" s="396">
        <v>89</v>
      </c>
      <c r="B90" s="397" t="s">
        <v>1271</v>
      </c>
      <c r="C90" s="398" t="s">
        <v>635</v>
      </c>
      <c r="D90" s="398" t="s">
        <v>222</v>
      </c>
      <c r="E90" s="398" t="s">
        <v>223</v>
      </c>
      <c r="F90" s="398" t="s">
        <v>17</v>
      </c>
      <c r="G90" s="403" t="s">
        <v>404</v>
      </c>
      <c r="H90" s="398">
        <v>2025</v>
      </c>
      <c r="I90" s="398" t="s">
        <v>20</v>
      </c>
      <c r="J90" s="398">
        <v>38</v>
      </c>
      <c r="K90" s="398">
        <v>2023</v>
      </c>
      <c r="L90" s="398" t="s">
        <v>377</v>
      </c>
      <c r="M90" s="408" t="s">
        <v>433</v>
      </c>
      <c r="N90" s="409" t="s">
        <v>25</v>
      </c>
      <c r="O90" s="410" t="s">
        <v>1272</v>
      </c>
      <c r="P90" s="396">
        <v>1</v>
      </c>
    </row>
    <row r="91" ht="24" spans="1:16">
      <c r="A91" s="399">
        <v>90</v>
      </c>
      <c r="B91" s="400" t="s">
        <v>440</v>
      </c>
      <c r="C91" s="401" t="s">
        <v>441</v>
      </c>
      <c r="D91" s="401" t="s">
        <v>127</v>
      </c>
      <c r="E91" s="401" t="s">
        <v>442</v>
      </c>
      <c r="F91" s="401" t="s">
        <v>17</v>
      </c>
      <c r="G91" s="401" t="s">
        <v>443</v>
      </c>
      <c r="H91" s="401">
        <v>2023</v>
      </c>
      <c r="I91" s="401" t="s">
        <v>20</v>
      </c>
      <c r="J91" s="401">
        <v>34</v>
      </c>
      <c r="K91" s="401">
        <v>2020</v>
      </c>
      <c r="L91" s="401" t="s">
        <v>444</v>
      </c>
      <c r="M91" s="411" t="s">
        <v>445</v>
      </c>
      <c r="N91" s="412" t="s">
        <v>249</v>
      </c>
      <c r="O91" s="399" t="s">
        <v>1273</v>
      </c>
      <c r="P91" s="399">
        <v>2</v>
      </c>
    </row>
    <row r="92" ht="24" spans="1:16">
      <c r="A92" s="399">
        <v>91</v>
      </c>
      <c r="B92" s="400" t="s">
        <v>446</v>
      </c>
      <c r="C92" s="401" t="s">
        <v>447</v>
      </c>
      <c r="D92" s="401" t="s">
        <v>127</v>
      </c>
      <c r="E92" s="401" t="s">
        <v>442</v>
      </c>
      <c r="F92" s="401" t="s">
        <v>17</v>
      </c>
      <c r="G92" s="401" t="s">
        <v>448</v>
      </c>
      <c r="H92" s="401">
        <v>2024</v>
      </c>
      <c r="I92" s="401" t="s">
        <v>20</v>
      </c>
      <c r="J92" s="401">
        <v>32</v>
      </c>
      <c r="K92" s="401">
        <v>2021</v>
      </c>
      <c r="L92" s="401" t="s">
        <v>444</v>
      </c>
      <c r="M92" s="411" t="s">
        <v>445</v>
      </c>
      <c r="N92" s="412" t="s">
        <v>249</v>
      </c>
      <c r="O92" s="399" t="s">
        <v>1274</v>
      </c>
      <c r="P92" s="399">
        <v>2</v>
      </c>
    </row>
    <row r="93" ht="24" spans="1:16">
      <c r="A93" s="399">
        <v>92</v>
      </c>
      <c r="B93" s="400" t="s">
        <v>449</v>
      </c>
      <c r="C93" s="401" t="s">
        <v>450</v>
      </c>
      <c r="D93" s="401" t="s">
        <v>127</v>
      </c>
      <c r="E93" s="401" t="s">
        <v>442</v>
      </c>
      <c r="F93" s="401" t="s">
        <v>17</v>
      </c>
      <c r="G93" s="401" t="s">
        <v>451</v>
      </c>
      <c r="H93" s="401">
        <v>2025</v>
      </c>
      <c r="I93" s="401" t="s">
        <v>20</v>
      </c>
      <c r="J93" s="401">
        <v>34</v>
      </c>
      <c r="K93" s="401">
        <v>2022</v>
      </c>
      <c r="L93" s="401" t="s">
        <v>444</v>
      </c>
      <c r="M93" s="411" t="s">
        <v>445</v>
      </c>
      <c r="N93" s="412" t="s">
        <v>249</v>
      </c>
      <c r="O93" s="399" t="s">
        <v>1275</v>
      </c>
      <c r="P93" s="399">
        <v>2</v>
      </c>
    </row>
    <row r="94" ht="24" spans="1:16">
      <c r="A94" s="399">
        <v>93</v>
      </c>
      <c r="B94" s="400" t="s">
        <v>452</v>
      </c>
      <c r="C94" s="401" t="s">
        <v>453</v>
      </c>
      <c r="D94" s="401" t="s">
        <v>127</v>
      </c>
      <c r="E94" s="401" t="s">
        <v>442</v>
      </c>
      <c r="F94" s="401" t="s">
        <v>17</v>
      </c>
      <c r="G94" s="401" t="s">
        <v>454</v>
      </c>
      <c r="H94" s="401">
        <v>2025</v>
      </c>
      <c r="I94" s="401" t="s">
        <v>20</v>
      </c>
      <c r="J94" s="401">
        <v>29</v>
      </c>
      <c r="K94" s="401">
        <v>2022</v>
      </c>
      <c r="L94" s="401" t="s">
        <v>444</v>
      </c>
      <c r="M94" s="411" t="s">
        <v>455</v>
      </c>
      <c r="N94" s="412" t="s">
        <v>249</v>
      </c>
      <c r="O94" s="399" t="s">
        <v>1276</v>
      </c>
      <c r="P94" s="399">
        <v>2</v>
      </c>
    </row>
    <row r="95" ht="24" spans="1:16">
      <c r="A95" s="399">
        <v>94</v>
      </c>
      <c r="B95" s="400" t="s">
        <v>456</v>
      </c>
      <c r="C95" s="401" t="s">
        <v>457</v>
      </c>
      <c r="D95" s="401" t="s">
        <v>127</v>
      </c>
      <c r="E95" s="401" t="s">
        <v>458</v>
      </c>
      <c r="F95" s="401" t="s">
        <v>17</v>
      </c>
      <c r="G95" s="401" t="s">
        <v>459</v>
      </c>
      <c r="H95" s="401">
        <v>2023</v>
      </c>
      <c r="I95" s="401" t="s">
        <v>20</v>
      </c>
      <c r="J95" s="401">
        <v>12</v>
      </c>
      <c r="K95" s="401">
        <v>2020</v>
      </c>
      <c r="L95" s="401" t="s">
        <v>444</v>
      </c>
      <c r="M95" s="411" t="s">
        <v>460</v>
      </c>
      <c r="N95" s="412" t="s">
        <v>249</v>
      </c>
      <c r="O95" s="399" t="s">
        <v>1277</v>
      </c>
      <c r="P95" s="399">
        <v>2</v>
      </c>
    </row>
    <row r="96" ht="24" spans="1:16">
      <c r="A96" s="399">
        <v>95</v>
      </c>
      <c r="B96" s="400" t="s">
        <v>461</v>
      </c>
      <c r="C96" s="401" t="s">
        <v>462</v>
      </c>
      <c r="D96" s="401" t="s">
        <v>127</v>
      </c>
      <c r="E96" s="401" t="s">
        <v>458</v>
      </c>
      <c r="F96" s="401" t="s">
        <v>17</v>
      </c>
      <c r="G96" s="401" t="s">
        <v>459</v>
      </c>
      <c r="H96" s="401">
        <v>2023</v>
      </c>
      <c r="I96" s="401" t="s">
        <v>20</v>
      </c>
      <c r="J96" s="401">
        <v>13</v>
      </c>
      <c r="K96" s="401">
        <v>2020</v>
      </c>
      <c r="L96" s="401" t="s">
        <v>444</v>
      </c>
      <c r="M96" s="411" t="s">
        <v>463</v>
      </c>
      <c r="N96" s="412" t="s">
        <v>249</v>
      </c>
      <c r="O96" s="399" t="s">
        <v>1277</v>
      </c>
      <c r="P96" s="399">
        <v>2</v>
      </c>
    </row>
    <row r="97" ht="24" spans="1:16">
      <c r="A97" s="399">
        <v>96</v>
      </c>
      <c r="B97" s="400" t="s">
        <v>464</v>
      </c>
      <c r="C97" s="401" t="s">
        <v>465</v>
      </c>
      <c r="D97" s="401" t="s">
        <v>127</v>
      </c>
      <c r="E97" s="401" t="s">
        <v>458</v>
      </c>
      <c r="F97" s="401" t="s">
        <v>17</v>
      </c>
      <c r="G97" s="401" t="s">
        <v>459</v>
      </c>
      <c r="H97" s="401">
        <v>2023</v>
      </c>
      <c r="I97" s="401" t="s">
        <v>20</v>
      </c>
      <c r="J97" s="401">
        <v>20</v>
      </c>
      <c r="K97" s="401">
        <v>2020</v>
      </c>
      <c r="L97" s="401" t="s">
        <v>444</v>
      </c>
      <c r="M97" s="411" t="s">
        <v>466</v>
      </c>
      <c r="N97" s="412" t="s">
        <v>249</v>
      </c>
      <c r="O97" s="399" t="s">
        <v>1277</v>
      </c>
      <c r="P97" s="399">
        <v>2</v>
      </c>
    </row>
    <row r="98" ht="24" spans="1:16">
      <c r="A98" s="399">
        <v>97</v>
      </c>
      <c r="B98" s="400" t="s">
        <v>467</v>
      </c>
      <c r="C98" s="401" t="s">
        <v>468</v>
      </c>
      <c r="D98" s="401" t="s">
        <v>127</v>
      </c>
      <c r="E98" s="401" t="s">
        <v>458</v>
      </c>
      <c r="F98" s="401" t="s">
        <v>17</v>
      </c>
      <c r="G98" s="401" t="s">
        <v>469</v>
      </c>
      <c r="H98" s="401">
        <v>2023</v>
      </c>
      <c r="I98" s="401" t="s">
        <v>20</v>
      </c>
      <c r="J98" s="401">
        <v>24</v>
      </c>
      <c r="K98" s="401">
        <v>2020</v>
      </c>
      <c r="L98" s="401" t="s">
        <v>444</v>
      </c>
      <c r="M98" s="411" t="s">
        <v>470</v>
      </c>
      <c r="N98" s="412" t="s">
        <v>249</v>
      </c>
      <c r="O98" s="399" t="s">
        <v>1278</v>
      </c>
      <c r="P98" s="399">
        <v>2</v>
      </c>
    </row>
    <row r="99" ht="24" spans="1:16">
      <c r="A99" s="399">
        <v>98</v>
      </c>
      <c r="B99" s="400" t="s">
        <v>471</v>
      </c>
      <c r="C99" s="401" t="s">
        <v>472</v>
      </c>
      <c r="D99" s="401" t="s">
        <v>127</v>
      </c>
      <c r="E99" s="401" t="s">
        <v>458</v>
      </c>
      <c r="F99" s="401" t="s">
        <v>17</v>
      </c>
      <c r="G99" s="401" t="s">
        <v>469</v>
      </c>
      <c r="H99" s="401">
        <v>2023</v>
      </c>
      <c r="I99" s="401" t="s">
        <v>20</v>
      </c>
      <c r="J99" s="401">
        <v>20</v>
      </c>
      <c r="K99" s="401">
        <v>2020</v>
      </c>
      <c r="L99" s="401" t="s">
        <v>444</v>
      </c>
      <c r="M99" s="411" t="s">
        <v>473</v>
      </c>
      <c r="N99" s="412" t="s">
        <v>249</v>
      </c>
      <c r="O99" s="399" t="s">
        <v>1278</v>
      </c>
      <c r="P99" s="399">
        <v>2</v>
      </c>
    </row>
    <row r="100" ht="24" spans="1:16">
      <c r="A100" s="399">
        <v>99</v>
      </c>
      <c r="B100" s="400" t="s">
        <v>474</v>
      </c>
      <c r="C100" s="401" t="s">
        <v>475</v>
      </c>
      <c r="D100" s="401" t="s">
        <v>127</v>
      </c>
      <c r="E100" s="401" t="s">
        <v>458</v>
      </c>
      <c r="F100" s="401" t="s">
        <v>17</v>
      </c>
      <c r="G100" s="401" t="s">
        <v>476</v>
      </c>
      <c r="H100" s="401">
        <v>2023</v>
      </c>
      <c r="I100" s="401" t="s">
        <v>20</v>
      </c>
      <c r="J100" s="401">
        <v>25</v>
      </c>
      <c r="K100" s="401">
        <v>2020</v>
      </c>
      <c r="L100" s="401" t="s">
        <v>444</v>
      </c>
      <c r="M100" s="411" t="s">
        <v>470</v>
      </c>
      <c r="N100" s="412" t="s">
        <v>249</v>
      </c>
      <c r="O100" s="399" t="s">
        <v>1279</v>
      </c>
      <c r="P100" s="399">
        <v>2</v>
      </c>
    </row>
    <row r="101" ht="24" spans="1:16">
      <c r="A101" s="399">
        <v>100</v>
      </c>
      <c r="B101" s="400" t="s">
        <v>477</v>
      </c>
      <c r="C101" s="401" t="s">
        <v>478</v>
      </c>
      <c r="D101" s="401" t="s">
        <v>127</v>
      </c>
      <c r="E101" s="401" t="s">
        <v>458</v>
      </c>
      <c r="F101" s="401" t="s">
        <v>17</v>
      </c>
      <c r="G101" s="401" t="s">
        <v>476</v>
      </c>
      <c r="H101" s="401">
        <v>2023</v>
      </c>
      <c r="I101" s="401" t="s">
        <v>20</v>
      </c>
      <c r="J101" s="401">
        <v>25</v>
      </c>
      <c r="K101" s="401">
        <v>2020</v>
      </c>
      <c r="L101" s="401" t="s">
        <v>444</v>
      </c>
      <c r="M101" s="411" t="s">
        <v>473</v>
      </c>
      <c r="N101" s="412" t="s">
        <v>249</v>
      </c>
      <c r="O101" s="399" t="s">
        <v>1279</v>
      </c>
      <c r="P101" s="399">
        <v>2</v>
      </c>
    </row>
    <row r="102" ht="24" spans="1:16">
      <c r="A102" s="399">
        <v>101</v>
      </c>
      <c r="B102" s="400" t="s">
        <v>479</v>
      </c>
      <c r="C102" s="401" t="s">
        <v>480</v>
      </c>
      <c r="D102" s="401" t="s">
        <v>127</v>
      </c>
      <c r="E102" s="401" t="s">
        <v>458</v>
      </c>
      <c r="F102" s="401" t="s">
        <v>17</v>
      </c>
      <c r="G102" s="401" t="s">
        <v>481</v>
      </c>
      <c r="H102" s="401">
        <v>2023</v>
      </c>
      <c r="I102" s="401" t="s">
        <v>20</v>
      </c>
      <c r="J102" s="401">
        <v>20</v>
      </c>
      <c r="K102" s="401">
        <v>2020</v>
      </c>
      <c r="L102" s="401" t="s">
        <v>444</v>
      </c>
      <c r="M102" s="411" t="s">
        <v>460</v>
      </c>
      <c r="N102" s="412" t="s">
        <v>249</v>
      </c>
      <c r="O102" s="399" t="s">
        <v>1280</v>
      </c>
      <c r="P102" s="399">
        <v>2</v>
      </c>
    </row>
    <row r="103" ht="24" spans="1:16">
      <c r="A103" s="399">
        <v>102</v>
      </c>
      <c r="B103" s="400" t="s">
        <v>482</v>
      </c>
      <c r="C103" s="401" t="s">
        <v>483</v>
      </c>
      <c r="D103" s="401" t="s">
        <v>127</v>
      </c>
      <c r="E103" s="401" t="s">
        <v>458</v>
      </c>
      <c r="F103" s="401" t="s">
        <v>17</v>
      </c>
      <c r="G103" s="401" t="s">
        <v>481</v>
      </c>
      <c r="H103" s="401">
        <v>2023</v>
      </c>
      <c r="I103" s="401" t="s">
        <v>20</v>
      </c>
      <c r="J103" s="401">
        <v>25</v>
      </c>
      <c r="K103" s="401">
        <v>2020</v>
      </c>
      <c r="L103" s="401" t="s">
        <v>444</v>
      </c>
      <c r="M103" s="411" t="s">
        <v>463</v>
      </c>
      <c r="N103" s="412" t="s">
        <v>249</v>
      </c>
      <c r="O103" s="399" t="s">
        <v>1280</v>
      </c>
      <c r="P103" s="399">
        <v>2</v>
      </c>
    </row>
    <row r="104" ht="24" spans="1:16">
      <c r="A104" s="399">
        <v>103</v>
      </c>
      <c r="B104" s="400" t="s">
        <v>484</v>
      </c>
      <c r="C104" s="401" t="s">
        <v>485</v>
      </c>
      <c r="D104" s="401" t="s">
        <v>127</v>
      </c>
      <c r="E104" s="401" t="s">
        <v>458</v>
      </c>
      <c r="F104" s="401" t="s">
        <v>17</v>
      </c>
      <c r="G104" s="401" t="s">
        <v>481</v>
      </c>
      <c r="H104" s="401">
        <v>2023</v>
      </c>
      <c r="I104" s="401" t="s">
        <v>20</v>
      </c>
      <c r="J104" s="401">
        <v>3</v>
      </c>
      <c r="K104" s="401">
        <v>2020</v>
      </c>
      <c r="L104" s="401" t="s">
        <v>444</v>
      </c>
      <c r="M104" s="411" t="s">
        <v>466</v>
      </c>
      <c r="N104" s="412" t="s">
        <v>249</v>
      </c>
      <c r="O104" s="399" t="s">
        <v>1280</v>
      </c>
      <c r="P104" s="399">
        <v>2</v>
      </c>
    </row>
    <row r="105" ht="24" spans="1:16">
      <c r="A105" s="399">
        <v>104</v>
      </c>
      <c r="B105" s="400" t="s">
        <v>487</v>
      </c>
      <c r="C105" s="401" t="s">
        <v>488</v>
      </c>
      <c r="D105" s="401" t="s">
        <v>127</v>
      </c>
      <c r="E105" s="401" t="s">
        <v>458</v>
      </c>
      <c r="F105" s="401" t="s">
        <v>17</v>
      </c>
      <c r="G105" s="401" t="s">
        <v>489</v>
      </c>
      <c r="H105" s="401">
        <v>2023</v>
      </c>
      <c r="I105" s="401" t="s">
        <v>20</v>
      </c>
      <c r="J105" s="401">
        <v>23</v>
      </c>
      <c r="K105" s="401">
        <v>2020</v>
      </c>
      <c r="L105" s="401" t="s">
        <v>444</v>
      </c>
      <c r="M105" s="411" t="s">
        <v>470</v>
      </c>
      <c r="N105" s="412" t="s">
        <v>249</v>
      </c>
      <c r="O105" s="399" t="s">
        <v>1281</v>
      </c>
      <c r="P105" s="399">
        <v>2</v>
      </c>
    </row>
    <row r="106" ht="24" spans="1:16">
      <c r="A106" s="399">
        <v>105</v>
      </c>
      <c r="B106" s="400" t="s">
        <v>490</v>
      </c>
      <c r="C106" s="401" t="s">
        <v>491</v>
      </c>
      <c r="D106" s="401" t="s">
        <v>127</v>
      </c>
      <c r="E106" s="401" t="s">
        <v>458</v>
      </c>
      <c r="F106" s="401" t="s">
        <v>17</v>
      </c>
      <c r="G106" s="401" t="s">
        <v>489</v>
      </c>
      <c r="H106" s="401">
        <v>2023</v>
      </c>
      <c r="I106" s="401" t="s">
        <v>20</v>
      </c>
      <c r="J106" s="401">
        <v>20</v>
      </c>
      <c r="K106" s="401">
        <v>2020</v>
      </c>
      <c r="L106" s="401" t="s">
        <v>444</v>
      </c>
      <c r="M106" s="411" t="s">
        <v>473</v>
      </c>
      <c r="N106" s="412" t="s">
        <v>249</v>
      </c>
      <c r="O106" s="399" t="s">
        <v>1281</v>
      </c>
      <c r="P106" s="399">
        <v>2</v>
      </c>
    </row>
    <row r="107" ht="24" spans="1:16">
      <c r="A107" s="399">
        <v>106</v>
      </c>
      <c r="B107" s="400" t="s">
        <v>492</v>
      </c>
      <c r="C107" s="401" t="s">
        <v>493</v>
      </c>
      <c r="D107" s="401" t="s">
        <v>127</v>
      </c>
      <c r="E107" s="401" t="s">
        <v>458</v>
      </c>
      <c r="F107" s="401" t="s">
        <v>17</v>
      </c>
      <c r="G107" s="401" t="s">
        <v>494</v>
      </c>
      <c r="H107" s="401">
        <v>2024</v>
      </c>
      <c r="I107" s="401" t="s">
        <v>20</v>
      </c>
      <c r="J107" s="401">
        <v>23</v>
      </c>
      <c r="K107" s="401">
        <v>2021</v>
      </c>
      <c r="L107" s="401" t="s">
        <v>444</v>
      </c>
      <c r="M107" s="411" t="s">
        <v>460</v>
      </c>
      <c r="N107" s="412" t="s">
        <v>249</v>
      </c>
      <c r="O107" s="399" t="s">
        <v>1282</v>
      </c>
      <c r="P107" s="399">
        <v>2</v>
      </c>
    </row>
    <row r="108" ht="24" spans="1:16">
      <c r="A108" s="399">
        <v>107</v>
      </c>
      <c r="B108" s="400" t="s">
        <v>495</v>
      </c>
      <c r="C108" s="401" t="s">
        <v>496</v>
      </c>
      <c r="D108" s="401" t="s">
        <v>127</v>
      </c>
      <c r="E108" s="401" t="s">
        <v>458</v>
      </c>
      <c r="F108" s="401" t="s">
        <v>17</v>
      </c>
      <c r="G108" s="401" t="s">
        <v>494</v>
      </c>
      <c r="H108" s="401">
        <v>2024</v>
      </c>
      <c r="I108" s="401" t="s">
        <v>20</v>
      </c>
      <c r="J108" s="401">
        <v>15</v>
      </c>
      <c r="K108" s="401">
        <v>2021</v>
      </c>
      <c r="L108" s="401" t="s">
        <v>444</v>
      </c>
      <c r="M108" s="411" t="s">
        <v>463</v>
      </c>
      <c r="N108" s="412" t="s">
        <v>249</v>
      </c>
      <c r="O108" s="399" t="s">
        <v>1282</v>
      </c>
      <c r="P108" s="399">
        <v>2</v>
      </c>
    </row>
    <row r="109" ht="24" spans="1:16">
      <c r="A109" s="399">
        <v>108</v>
      </c>
      <c r="B109" s="400" t="s">
        <v>497</v>
      </c>
      <c r="C109" s="401" t="s">
        <v>498</v>
      </c>
      <c r="D109" s="401" t="s">
        <v>127</v>
      </c>
      <c r="E109" s="401" t="s">
        <v>458</v>
      </c>
      <c r="F109" s="401" t="s">
        <v>17</v>
      </c>
      <c r="G109" s="401" t="s">
        <v>494</v>
      </c>
      <c r="H109" s="401">
        <v>2024</v>
      </c>
      <c r="I109" s="401" t="s">
        <v>20</v>
      </c>
      <c r="J109" s="401">
        <v>10</v>
      </c>
      <c r="K109" s="401">
        <v>2021</v>
      </c>
      <c r="L109" s="401" t="s">
        <v>444</v>
      </c>
      <c r="M109" s="411" t="s">
        <v>466</v>
      </c>
      <c r="N109" s="412" t="s">
        <v>249</v>
      </c>
      <c r="O109" s="399" t="s">
        <v>1282</v>
      </c>
      <c r="P109" s="399">
        <v>2</v>
      </c>
    </row>
    <row r="110" ht="24" spans="1:16">
      <c r="A110" s="399">
        <v>109</v>
      </c>
      <c r="B110" s="400" t="s">
        <v>500</v>
      </c>
      <c r="C110" s="401" t="s">
        <v>501</v>
      </c>
      <c r="D110" s="401" t="s">
        <v>127</v>
      </c>
      <c r="E110" s="401" t="s">
        <v>458</v>
      </c>
      <c r="F110" s="401" t="s">
        <v>17</v>
      </c>
      <c r="G110" s="401" t="s">
        <v>502</v>
      </c>
      <c r="H110" s="401">
        <v>2024</v>
      </c>
      <c r="I110" s="401" t="s">
        <v>20</v>
      </c>
      <c r="J110" s="401">
        <v>31</v>
      </c>
      <c r="K110" s="401">
        <v>2021</v>
      </c>
      <c r="L110" s="401" t="s">
        <v>444</v>
      </c>
      <c r="M110" s="411" t="s">
        <v>470</v>
      </c>
      <c r="N110" s="412" t="s">
        <v>249</v>
      </c>
      <c r="O110" s="399" t="s">
        <v>1283</v>
      </c>
      <c r="P110" s="399">
        <v>2</v>
      </c>
    </row>
    <row r="111" ht="24" spans="1:16">
      <c r="A111" s="399">
        <v>110</v>
      </c>
      <c r="B111" s="400" t="s">
        <v>503</v>
      </c>
      <c r="C111" s="401" t="s">
        <v>504</v>
      </c>
      <c r="D111" s="401" t="s">
        <v>127</v>
      </c>
      <c r="E111" s="401" t="s">
        <v>458</v>
      </c>
      <c r="F111" s="401" t="s">
        <v>17</v>
      </c>
      <c r="G111" s="401" t="s">
        <v>502</v>
      </c>
      <c r="H111" s="401">
        <v>2024</v>
      </c>
      <c r="I111" s="401" t="s">
        <v>20</v>
      </c>
      <c r="J111" s="401">
        <v>24</v>
      </c>
      <c r="K111" s="401">
        <v>2021</v>
      </c>
      <c r="L111" s="401" t="s">
        <v>444</v>
      </c>
      <c r="M111" s="411" t="s">
        <v>505</v>
      </c>
      <c r="N111" s="412" t="s">
        <v>249</v>
      </c>
      <c r="O111" s="399" t="s">
        <v>1283</v>
      </c>
      <c r="P111" s="399">
        <v>2</v>
      </c>
    </row>
    <row r="112" ht="24" spans="1:16">
      <c r="A112" s="399">
        <v>111</v>
      </c>
      <c r="B112" s="400" t="s">
        <v>506</v>
      </c>
      <c r="C112" s="401" t="s">
        <v>507</v>
      </c>
      <c r="D112" s="401" t="s">
        <v>127</v>
      </c>
      <c r="E112" s="401" t="s">
        <v>458</v>
      </c>
      <c r="F112" s="401" t="s">
        <v>17</v>
      </c>
      <c r="G112" s="401" t="s">
        <v>508</v>
      </c>
      <c r="H112" s="401">
        <v>2024</v>
      </c>
      <c r="I112" s="401" t="s">
        <v>20</v>
      </c>
      <c r="J112" s="401">
        <v>25</v>
      </c>
      <c r="K112" s="401">
        <v>2021</v>
      </c>
      <c r="L112" s="401" t="s">
        <v>444</v>
      </c>
      <c r="M112" s="411" t="s">
        <v>470</v>
      </c>
      <c r="N112" s="412" t="s">
        <v>249</v>
      </c>
      <c r="O112" s="399" t="s">
        <v>1284</v>
      </c>
      <c r="P112" s="399">
        <v>2</v>
      </c>
    </row>
    <row r="113" ht="24" spans="1:16">
      <c r="A113" s="399">
        <v>112</v>
      </c>
      <c r="B113" s="400" t="s">
        <v>509</v>
      </c>
      <c r="C113" s="401" t="s">
        <v>510</v>
      </c>
      <c r="D113" s="401" t="s">
        <v>127</v>
      </c>
      <c r="E113" s="401" t="s">
        <v>458</v>
      </c>
      <c r="F113" s="401" t="s">
        <v>17</v>
      </c>
      <c r="G113" s="401" t="s">
        <v>508</v>
      </c>
      <c r="H113" s="401">
        <v>2024</v>
      </c>
      <c r="I113" s="401" t="s">
        <v>20</v>
      </c>
      <c r="J113" s="401">
        <v>16</v>
      </c>
      <c r="K113" s="401">
        <v>2021</v>
      </c>
      <c r="L113" s="401" t="s">
        <v>444</v>
      </c>
      <c r="M113" s="411" t="s">
        <v>505</v>
      </c>
      <c r="N113" s="412" t="s">
        <v>249</v>
      </c>
      <c r="O113" s="399" t="s">
        <v>1284</v>
      </c>
      <c r="P113" s="399">
        <v>2</v>
      </c>
    </row>
    <row r="114" ht="24" spans="1:16">
      <c r="A114" s="399">
        <v>113</v>
      </c>
      <c r="B114" s="400" t="s">
        <v>511</v>
      </c>
      <c r="C114" s="401" t="s">
        <v>512</v>
      </c>
      <c r="D114" s="401" t="s">
        <v>127</v>
      </c>
      <c r="E114" s="401" t="s">
        <v>458</v>
      </c>
      <c r="F114" s="401" t="s">
        <v>17</v>
      </c>
      <c r="G114" s="401" t="s">
        <v>513</v>
      </c>
      <c r="H114" s="401">
        <v>2024</v>
      </c>
      <c r="I114" s="401" t="s">
        <v>20</v>
      </c>
      <c r="J114" s="401">
        <v>13</v>
      </c>
      <c r="K114" s="401">
        <v>2021</v>
      </c>
      <c r="L114" s="401" t="s">
        <v>444</v>
      </c>
      <c r="M114" s="411" t="s">
        <v>460</v>
      </c>
      <c r="N114" s="412" t="s">
        <v>249</v>
      </c>
      <c r="O114" s="399" t="s">
        <v>1285</v>
      </c>
      <c r="P114" s="399">
        <v>2</v>
      </c>
    </row>
    <row r="115" ht="24" spans="1:16">
      <c r="A115" s="399">
        <v>114</v>
      </c>
      <c r="B115" s="400" t="s">
        <v>514</v>
      </c>
      <c r="C115" s="401" t="s">
        <v>515</v>
      </c>
      <c r="D115" s="401" t="s">
        <v>127</v>
      </c>
      <c r="E115" s="401" t="s">
        <v>458</v>
      </c>
      <c r="F115" s="401" t="s">
        <v>17</v>
      </c>
      <c r="G115" s="401" t="s">
        <v>513</v>
      </c>
      <c r="H115" s="401">
        <v>2024</v>
      </c>
      <c r="I115" s="401" t="s">
        <v>20</v>
      </c>
      <c r="J115" s="401">
        <v>19</v>
      </c>
      <c r="K115" s="401">
        <v>2021</v>
      </c>
      <c r="L115" s="401" t="s">
        <v>444</v>
      </c>
      <c r="M115" s="411" t="s">
        <v>463</v>
      </c>
      <c r="N115" s="412" t="s">
        <v>249</v>
      </c>
      <c r="O115" s="399" t="s">
        <v>1285</v>
      </c>
      <c r="P115" s="399">
        <v>2</v>
      </c>
    </row>
    <row r="116" ht="24" spans="1:16">
      <c r="A116" s="399">
        <v>115</v>
      </c>
      <c r="B116" s="400" t="s">
        <v>516</v>
      </c>
      <c r="C116" s="401" t="s">
        <v>517</v>
      </c>
      <c r="D116" s="401" t="s">
        <v>127</v>
      </c>
      <c r="E116" s="401" t="s">
        <v>458</v>
      </c>
      <c r="F116" s="401" t="s">
        <v>17</v>
      </c>
      <c r="G116" s="401" t="s">
        <v>513</v>
      </c>
      <c r="H116" s="401">
        <v>2024</v>
      </c>
      <c r="I116" s="401" t="s">
        <v>20</v>
      </c>
      <c r="J116" s="401">
        <v>9</v>
      </c>
      <c r="K116" s="401">
        <v>2021</v>
      </c>
      <c r="L116" s="401" t="s">
        <v>444</v>
      </c>
      <c r="M116" s="411" t="s">
        <v>466</v>
      </c>
      <c r="N116" s="412" t="s">
        <v>249</v>
      </c>
      <c r="O116" s="399" t="s">
        <v>1285</v>
      </c>
      <c r="P116" s="399">
        <v>2</v>
      </c>
    </row>
    <row r="117" ht="24" spans="1:16">
      <c r="A117" s="399">
        <v>116</v>
      </c>
      <c r="B117" s="400" t="s">
        <v>518</v>
      </c>
      <c r="C117" s="401" t="s">
        <v>519</v>
      </c>
      <c r="D117" s="401" t="s">
        <v>127</v>
      </c>
      <c r="E117" s="401" t="s">
        <v>458</v>
      </c>
      <c r="F117" s="401" t="s">
        <v>17</v>
      </c>
      <c r="G117" s="401" t="s">
        <v>520</v>
      </c>
      <c r="H117" s="401">
        <v>2024</v>
      </c>
      <c r="I117" s="401" t="s">
        <v>20</v>
      </c>
      <c r="J117" s="401">
        <v>18</v>
      </c>
      <c r="K117" s="401">
        <v>2021</v>
      </c>
      <c r="L117" s="401" t="s">
        <v>444</v>
      </c>
      <c r="M117" s="411" t="s">
        <v>470</v>
      </c>
      <c r="N117" s="412" t="s">
        <v>249</v>
      </c>
      <c r="O117" s="399" t="s">
        <v>1286</v>
      </c>
      <c r="P117" s="399">
        <v>2</v>
      </c>
    </row>
    <row r="118" ht="24" spans="1:16">
      <c r="A118" s="399">
        <v>117</v>
      </c>
      <c r="B118" s="400" t="s">
        <v>521</v>
      </c>
      <c r="C118" s="401" t="s">
        <v>522</v>
      </c>
      <c r="D118" s="401" t="s">
        <v>127</v>
      </c>
      <c r="E118" s="401" t="s">
        <v>458</v>
      </c>
      <c r="F118" s="401" t="s">
        <v>17</v>
      </c>
      <c r="G118" s="401" t="s">
        <v>520</v>
      </c>
      <c r="H118" s="401">
        <v>2024</v>
      </c>
      <c r="I118" s="401" t="s">
        <v>20</v>
      </c>
      <c r="J118" s="401">
        <v>20</v>
      </c>
      <c r="K118" s="401">
        <v>2021</v>
      </c>
      <c r="L118" s="401" t="s">
        <v>444</v>
      </c>
      <c r="M118" s="411" t="s">
        <v>505</v>
      </c>
      <c r="N118" s="412" t="s">
        <v>249</v>
      </c>
      <c r="O118" s="399" t="s">
        <v>1286</v>
      </c>
      <c r="P118" s="399">
        <v>2</v>
      </c>
    </row>
    <row r="119" ht="24" spans="1:16">
      <c r="A119" s="399">
        <v>118</v>
      </c>
      <c r="B119" s="400" t="s">
        <v>523</v>
      </c>
      <c r="C119" s="401" t="s">
        <v>524</v>
      </c>
      <c r="D119" s="401" t="s">
        <v>127</v>
      </c>
      <c r="E119" s="401" t="s">
        <v>458</v>
      </c>
      <c r="F119" s="401" t="s">
        <v>17</v>
      </c>
      <c r="G119" s="401" t="s">
        <v>525</v>
      </c>
      <c r="H119" s="401">
        <v>2025</v>
      </c>
      <c r="I119" s="401" t="s">
        <v>20</v>
      </c>
      <c r="J119" s="401">
        <v>47</v>
      </c>
      <c r="K119" s="401">
        <v>2022</v>
      </c>
      <c r="L119" s="401" t="s">
        <v>444</v>
      </c>
      <c r="M119" s="411" t="s">
        <v>460</v>
      </c>
      <c r="N119" s="412" t="s">
        <v>249</v>
      </c>
      <c r="O119" s="399" t="s">
        <v>1287</v>
      </c>
      <c r="P119" s="399">
        <v>2</v>
      </c>
    </row>
    <row r="120" ht="24" spans="1:16">
      <c r="A120" s="399">
        <v>119</v>
      </c>
      <c r="B120" s="400" t="s">
        <v>526</v>
      </c>
      <c r="C120" s="401" t="s">
        <v>527</v>
      </c>
      <c r="D120" s="401" t="s">
        <v>127</v>
      </c>
      <c r="E120" s="401" t="s">
        <v>458</v>
      </c>
      <c r="F120" s="401" t="s">
        <v>17</v>
      </c>
      <c r="G120" s="401" t="s">
        <v>528</v>
      </c>
      <c r="H120" s="401">
        <v>2025</v>
      </c>
      <c r="I120" s="401" t="s">
        <v>20</v>
      </c>
      <c r="J120" s="401">
        <v>50</v>
      </c>
      <c r="K120" s="401">
        <v>2022</v>
      </c>
      <c r="L120" s="401" t="s">
        <v>444</v>
      </c>
      <c r="M120" s="411" t="s">
        <v>470</v>
      </c>
      <c r="N120" s="412" t="s">
        <v>249</v>
      </c>
      <c r="O120" s="399" t="s">
        <v>1288</v>
      </c>
      <c r="P120" s="399">
        <v>2</v>
      </c>
    </row>
    <row r="121" ht="24" spans="1:16">
      <c r="A121" s="399">
        <v>120</v>
      </c>
      <c r="B121" s="400" t="s">
        <v>530</v>
      </c>
      <c r="C121" s="401" t="s">
        <v>531</v>
      </c>
      <c r="D121" s="401" t="s">
        <v>127</v>
      </c>
      <c r="E121" s="401" t="s">
        <v>458</v>
      </c>
      <c r="F121" s="401" t="s">
        <v>17</v>
      </c>
      <c r="G121" s="401" t="s">
        <v>532</v>
      </c>
      <c r="H121" s="401">
        <v>2025</v>
      </c>
      <c r="I121" s="401" t="s">
        <v>20</v>
      </c>
      <c r="J121" s="401">
        <v>52</v>
      </c>
      <c r="K121" s="401">
        <v>2022</v>
      </c>
      <c r="L121" s="401" t="s">
        <v>444</v>
      </c>
      <c r="M121" s="411" t="s">
        <v>505</v>
      </c>
      <c r="N121" s="412" t="s">
        <v>249</v>
      </c>
      <c r="O121" s="399" t="s">
        <v>1289</v>
      </c>
      <c r="P121" s="399">
        <v>2</v>
      </c>
    </row>
    <row r="122" ht="24" spans="1:16">
      <c r="A122" s="399">
        <v>121</v>
      </c>
      <c r="B122" s="400" t="s">
        <v>534</v>
      </c>
      <c r="C122" s="401" t="s">
        <v>535</v>
      </c>
      <c r="D122" s="401" t="s">
        <v>127</v>
      </c>
      <c r="E122" s="401" t="s">
        <v>458</v>
      </c>
      <c r="F122" s="401" t="s">
        <v>17</v>
      </c>
      <c r="G122" s="401" t="s">
        <v>536</v>
      </c>
      <c r="H122" s="401">
        <v>2025</v>
      </c>
      <c r="I122" s="401" t="s">
        <v>20</v>
      </c>
      <c r="J122" s="401">
        <v>37</v>
      </c>
      <c r="K122" s="401">
        <v>2022</v>
      </c>
      <c r="L122" s="401" t="s">
        <v>444</v>
      </c>
      <c r="M122" s="411" t="s">
        <v>463</v>
      </c>
      <c r="N122" s="412" t="s">
        <v>249</v>
      </c>
      <c r="O122" s="399" t="s">
        <v>1290</v>
      </c>
      <c r="P122" s="399">
        <v>2</v>
      </c>
    </row>
    <row r="123" ht="24" spans="1:16">
      <c r="A123" s="399">
        <v>122</v>
      </c>
      <c r="B123" s="400" t="s">
        <v>537</v>
      </c>
      <c r="C123" s="401" t="s">
        <v>538</v>
      </c>
      <c r="D123" s="401" t="s">
        <v>127</v>
      </c>
      <c r="E123" s="401" t="s">
        <v>458</v>
      </c>
      <c r="F123" s="401" t="s">
        <v>17</v>
      </c>
      <c r="G123" s="401" t="s">
        <v>539</v>
      </c>
      <c r="H123" s="401">
        <v>2025</v>
      </c>
      <c r="I123" s="401" t="s">
        <v>20</v>
      </c>
      <c r="J123" s="401">
        <v>39</v>
      </c>
      <c r="K123" s="401">
        <v>2022</v>
      </c>
      <c r="L123" s="401" t="s">
        <v>444</v>
      </c>
      <c r="M123" s="411" t="s">
        <v>541</v>
      </c>
      <c r="N123" s="412" t="s">
        <v>249</v>
      </c>
      <c r="O123" s="399" t="s">
        <v>1291</v>
      </c>
      <c r="P123" s="399">
        <v>2</v>
      </c>
    </row>
    <row r="124" ht="24" spans="1:16">
      <c r="A124" s="399">
        <v>123</v>
      </c>
      <c r="B124" s="400" t="s">
        <v>542</v>
      </c>
      <c r="C124" s="401" t="s">
        <v>543</v>
      </c>
      <c r="D124" s="401" t="s">
        <v>127</v>
      </c>
      <c r="E124" s="401" t="s">
        <v>458</v>
      </c>
      <c r="F124" s="401" t="s">
        <v>17</v>
      </c>
      <c r="G124" s="401" t="s">
        <v>544</v>
      </c>
      <c r="H124" s="401">
        <v>2025</v>
      </c>
      <c r="I124" s="401" t="s">
        <v>20</v>
      </c>
      <c r="J124" s="401">
        <v>41</v>
      </c>
      <c r="K124" s="401">
        <v>2022</v>
      </c>
      <c r="L124" s="401" t="s">
        <v>444</v>
      </c>
      <c r="M124" s="411" t="s">
        <v>466</v>
      </c>
      <c r="N124" s="412" t="s">
        <v>249</v>
      </c>
      <c r="O124" s="399" t="s">
        <v>1292</v>
      </c>
      <c r="P124" s="399">
        <v>2</v>
      </c>
    </row>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FF"/>
  </sheetPr>
  <dimension ref="A1:AS1487"/>
  <sheetViews>
    <sheetView workbookViewId="0">
      <pane ySplit="1" topLeftCell="A2" activePane="bottomLeft" state="frozen"/>
      <selection/>
      <selection pane="bottomLeft" activeCell="A1" sqref="$A1:$XFD1048576"/>
    </sheetView>
  </sheetViews>
  <sheetFormatPr defaultColWidth="10.2857142857143" defaultRowHeight="12.75"/>
  <cols>
    <col min="1" max="1" width="5.53333333333333" customWidth="1"/>
    <col min="2" max="2" width="9.98095238095238" customWidth="1"/>
    <col min="3" max="3" width="11.7428571428571" customWidth="1"/>
    <col min="4" max="4" width="9.98095238095238" customWidth="1"/>
    <col min="5" max="5" width="4.99047619047619" customWidth="1"/>
    <col min="6" max="6" width="22.2571428571429" customWidth="1"/>
    <col min="7" max="7" width="8.77142857142857" customWidth="1"/>
    <col min="8" max="8" width="36.847619047619" customWidth="1"/>
    <col min="9" max="9" width="6.88571428571429" customWidth="1"/>
    <col min="10" max="10" width="4.99047619047619" customWidth="1"/>
    <col min="11" max="11" width="9.98095238095238" hidden="1" customWidth="1"/>
    <col min="12" max="12" width="11.7428571428571" hidden="1" customWidth="1"/>
    <col min="13" max="13" width="9.84761904761905" hidden="1" customWidth="1"/>
    <col min="14" max="14" width="7.15238095238095" customWidth="1"/>
    <col min="15" max="15" width="9.84761904761905" customWidth="1"/>
    <col min="16" max="16" width="36.3047619047619" customWidth="1"/>
    <col min="17" max="17" width="8.62857142857143" customWidth="1"/>
    <col min="18" max="18" width="9.84761904761905" customWidth="1"/>
    <col min="19" max="19" width="8.5047619047619" customWidth="1"/>
    <col min="20" max="20" width="13.4952380952381" customWidth="1"/>
    <col min="21" max="21" width="14.9714285714286" customWidth="1"/>
    <col min="22" max="23" width="13.6285714285714" customWidth="1"/>
    <col min="24" max="24" width="15.647619047619" customWidth="1"/>
    <col min="25" max="25" width="35.7619047619048" customWidth="1"/>
    <col min="26" max="26" width="21.0571428571429" customWidth="1"/>
    <col min="27" max="27" width="17.6761904761905" customWidth="1"/>
    <col min="28" max="28" width="15.3809523809524" customWidth="1"/>
    <col min="29" max="29" width="11.0666666666667" customWidth="1"/>
    <col min="30" max="30" width="14.9714285714286" customWidth="1"/>
    <col min="31" max="31" width="17.4" customWidth="1"/>
    <col min="32" max="32" width="27.5333333333333" customWidth="1"/>
    <col min="33" max="33" width="23.2095238095238" customWidth="1"/>
    <col min="34" max="34" width="15.7809523809524" customWidth="1"/>
    <col min="35" max="35" width="15.3809523809524" customWidth="1"/>
    <col min="36" max="36" width="11.0666666666667" customWidth="1"/>
    <col min="37" max="37" width="14.5714285714286" customWidth="1"/>
    <col min="38" max="38" width="17.2761904761905" customWidth="1"/>
    <col min="39" max="39" width="50.3333333333333" customWidth="1"/>
    <col min="40" max="40" width="23.0761904761905" customWidth="1"/>
    <col min="41" max="41" width="11.0666666666667" customWidth="1"/>
    <col min="42" max="42" width="19.9714285714286" customWidth="1"/>
    <col min="43" max="44" width="11.0666666666667" customWidth="1"/>
    <col min="45" max="45" width="11.7428571428571" customWidth="1"/>
  </cols>
  <sheetData>
    <row r="1" ht="24" customHeight="1" spans="1:45">
      <c r="A1" s="166" t="s">
        <v>1175</v>
      </c>
      <c r="B1" s="167" t="s">
        <v>546</v>
      </c>
      <c r="C1" s="168" t="s">
        <v>12</v>
      </c>
      <c r="D1" s="168" t="s">
        <v>3</v>
      </c>
      <c r="E1" s="168" t="s">
        <v>639</v>
      </c>
      <c r="F1" s="168" t="s">
        <v>1293</v>
      </c>
      <c r="G1" s="169" t="s">
        <v>0</v>
      </c>
      <c r="H1" s="168" t="s">
        <v>1</v>
      </c>
      <c r="I1" s="168" t="s">
        <v>5</v>
      </c>
      <c r="J1" s="168" t="s">
        <v>1177</v>
      </c>
      <c r="K1" s="174" t="s">
        <v>640</v>
      </c>
      <c r="L1" s="168" t="s">
        <v>641</v>
      </c>
      <c r="M1" s="168" t="s">
        <v>642</v>
      </c>
      <c r="N1" s="167" t="s">
        <v>1294</v>
      </c>
      <c r="O1" s="175" t="s">
        <v>1295</v>
      </c>
      <c r="P1" s="176" t="s">
        <v>645</v>
      </c>
      <c r="Q1" s="178" t="s">
        <v>646</v>
      </c>
      <c r="R1" s="178" t="s">
        <v>647</v>
      </c>
      <c r="S1" s="178" t="s">
        <v>1296</v>
      </c>
      <c r="T1" s="179" t="s">
        <v>1297</v>
      </c>
      <c r="U1" s="180" t="s">
        <v>1298</v>
      </c>
      <c r="V1" s="181" t="s">
        <v>1299</v>
      </c>
      <c r="W1" s="181" t="s">
        <v>1300</v>
      </c>
      <c r="X1" s="182" t="s">
        <v>1301</v>
      </c>
      <c r="Y1" s="199" t="s">
        <v>1302</v>
      </c>
      <c r="Z1" s="199" t="s">
        <v>1303</v>
      </c>
      <c r="AA1" s="199" t="s">
        <v>1304</v>
      </c>
      <c r="AB1" s="199" t="s">
        <v>1305</v>
      </c>
      <c r="AC1" s="199" t="s">
        <v>1306</v>
      </c>
      <c r="AD1" s="199" t="s">
        <v>1307</v>
      </c>
      <c r="AE1" s="200" t="s">
        <v>1308</v>
      </c>
      <c r="AF1" s="200" t="s">
        <v>1309</v>
      </c>
      <c r="AG1" s="200" t="s">
        <v>1310</v>
      </c>
      <c r="AH1" s="200" t="s">
        <v>1311</v>
      </c>
      <c r="AI1" s="200" t="s">
        <v>1312</v>
      </c>
      <c r="AJ1" s="200" t="s">
        <v>1313</v>
      </c>
      <c r="AK1" s="212" t="s">
        <v>1314</v>
      </c>
      <c r="AL1" s="213" t="s">
        <v>1301</v>
      </c>
      <c r="AM1" s="214" t="s">
        <v>1302</v>
      </c>
      <c r="AN1" s="214" t="s">
        <v>1303</v>
      </c>
      <c r="AO1" s="214" t="s">
        <v>1304</v>
      </c>
      <c r="AP1" s="214" t="s">
        <v>1305</v>
      </c>
      <c r="AQ1" s="214" t="s">
        <v>1306</v>
      </c>
      <c r="AR1" s="214" t="s">
        <v>1307</v>
      </c>
      <c r="AS1" s="168" t="s">
        <v>12</v>
      </c>
    </row>
    <row r="2" ht="24" hidden="1" customHeight="1" spans="1:45">
      <c r="A2" s="170">
        <v>1</v>
      </c>
      <c r="B2" s="171" t="s">
        <v>23</v>
      </c>
      <c r="C2" s="171" t="str">
        <f>VLOOKUP(G2,班级新表!B$2:N$124,13,FALSE())</f>
        <v>汇贤校区</v>
      </c>
      <c r="D2" s="171" t="s">
        <v>16</v>
      </c>
      <c r="E2" s="172">
        <v>2019</v>
      </c>
      <c r="F2" s="171" t="s">
        <v>693</v>
      </c>
      <c r="G2" s="173" t="s">
        <v>38</v>
      </c>
      <c r="H2" s="171" t="s">
        <v>39</v>
      </c>
      <c r="I2" s="172" t="str">
        <f>VLOOKUP(G2,班级新表!B$2:G$124,6,FALSE())</f>
        <v>邓玉良</v>
      </c>
      <c r="J2" s="172">
        <v>27</v>
      </c>
      <c r="K2" s="171" t="s">
        <v>649</v>
      </c>
      <c r="L2" s="171" t="s">
        <v>650</v>
      </c>
      <c r="M2" s="171" t="s">
        <v>651</v>
      </c>
      <c r="N2" s="171"/>
      <c r="O2" s="172" t="str">
        <f>VLOOKUP(G2,班级新表!B$2:O$124,14,FALSE())</f>
        <v>5-502</v>
      </c>
      <c r="P2" s="171" t="s">
        <v>652</v>
      </c>
      <c r="Q2" s="172">
        <v>2</v>
      </c>
      <c r="R2" s="172"/>
      <c r="S2" s="172"/>
      <c r="T2" s="183" t="s">
        <v>1171</v>
      </c>
      <c r="U2" s="184" t="s">
        <v>326</v>
      </c>
      <c r="V2" s="185"/>
      <c r="W2" s="185"/>
      <c r="X2" s="186">
        <v>9787040566222</v>
      </c>
      <c r="Y2" s="201" t="s">
        <v>1315</v>
      </c>
      <c r="Z2" s="201" t="s">
        <v>1316</v>
      </c>
      <c r="AA2" s="201" t="s">
        <v>1317</v>
      </c>
      <c r="AB2" s="201" t="s">
        <v>1318</v>
      </c>
      <c r="AC2" s="201">
        <v>25</v>
      </c>
      <c r="AD2" s="192" t="s">
        <v>1319</v>
      </c>
      <c r="AE2" s="69"/>
      <c r="AF2" s="69"/>
      <c r="AG2" s="69"/>
      <c r="AH2" s="69"/>
      <c r="AI2" s="69"/>
      <c r="AJ2" s="69"/>
      <c r="AK2" s="70"/>
      <c r="AL2" s="171"/>
      <c r="AM2" s="215"/>
      <c r="AN2" s="215"/>
      <c r="AO2" s="215"/>
      <c r="AP2" s="215"/>
      <c r="AQ2" s="215"/>
      <c r="AR2" s="215"/>
      <c r="AS2" s="171" t="str">
        <f>VLOOKUP(G2,班级新表!B$2:N$124,13,FALSE())</f>
        <v>汇贤校区</v>
      </c>
    </row>
    <row r="3" ht="24" hidden="1" customHeight="1" spans="1:45">
      <c r="A3" s="170">
        <v>2</v>
      </c>
      <c r="B3" s="171" t="s">
        <v>23</v>
      </c>
      <c r="C3" s="171" t="str">
        <f>VLOOKUP(G3,班级新表!B$2:N$124,13,FALSE())</f>
        <v>汇贤校区</v>
      </c>
      <c r="D3" s="171" t="s">
        <v>16</v>
      </c>
      <c r="E3" s="172">
        <v>2019</v>
      </c>
      <c r="F3" s="171" t="s">
        <v>693</v>
      </c>
      <c r="G3" s="173" t="s">
        <v>38</v>
      </c>
      <c r="H3" s="171" t="s">
        <v>39</v>
      </c>
      <c r="I3" s="172" t="str">
        <f>VLOOKUP(G3,班级新表!B$2:G$124,6,FALSE())</f>
        <v>邓玉良</v>
      </c>
      <c r="J3" s="172">
        <v>27</v>
      </c>
      <c r="K3" s="171" t="s">
        <v>649</v>
      </c>
      <c r="L3" s="171" t="s">
        <v>650</v>
      </c>
      <c r="M3" s="171" t="s">
        <v>651</v>
      </c>
      <c r="N3" s="171"/>
      <c r="O3" s="172" t="str">
        <f>VLOOKUP(G3,班级新表!B$2:O$124,14,FALSE())</f>
        <v>5-502</v>
      </c>
      <c r="P3" s="171" t="s">
        <v>653</v>
      </c>
      <c r="Q3" s="172">
        <v>0</v>
      </c>
      <c r="R3" s="172"/>
      <c r="S3" s="172"/>
      <c r="T3" s="183" t="s">
        <v>1171</v>
      </c>
      <c r="U3" s="184" t="s">
        <v>326</v>
      </c>
      <c r="V3" s="185"/>
      <c r="W3" s="185"/>
      <c r="X3" s="187" t="s">
        <v>1320</v>
      </c>
      <c r="Y3" s="187"/>
      <c r="Z3" s="187"/>
      <c r="AA3" s="187"/>
      <c r="AB3" s="187"/>
      <c r="AC3" s="187"/>
      <c r="AD3" s="192"/>
      <c r="AE3" s="69"/>
      <c r="AF3" s="69"/>
      <c r="AG3" s="69"/>
      <c r="AH3" s="69"/>
      <c r="AI3" s="69"/>
      <c r="AJ3" s="69"/>
      <c r="AK3" s="70"/>
      <c r="AL3" s="171"/>
      <c r="AM3" s="215"/>
      <c r="AN3" s="215"/>
      <c r="AO3" s="215"/>
      <c r="AP3" s="215"/>
      <c r="AQ3" s="215"/>
      <c r="AR3" s="215"/>
      <c r="AS3" s="171" t="str">
        <f>VLOOKUP(G3,班级新表!B$2:N$124,13,FALSE())</f>
        <v>汇贤校区</v>
      </c>
    </row>
    <row r="4" ht="24" hidden="1" customHeight="1" spans="1:45">
      <c r="A4" s="170">
        <v>3</v>
      </c>
      <c r="B4" s="171" t="s">
        <v>23</v>
      </c>
      <c r="C4" s="171" t="str">
        <f>VLOOKUP(G4,班级新表!B$2:N$124,13,FALSE())</f>
        <v>汇贤校区</v>
      </c>
      <c r="D4" s="171" t="s">
        <v>16</v>
      </c>
      <c r="E4" s="172">
        <v>2019</v>
      </c>
      <c r="F4" s="171" t="s">
        <v>693</v>
      </c>
      <c r="G4" s="173" t="s">
        <v>38</v>
      </c>
      <c r="H4" s="171" t="s">
        <v>39</v>
      </c>
      <c r="I4" s="172" t="str">
        <f>VLOOKUP(G4,班级新表!B$2:G$124,6,FALSE())</f>
        <v>邓玉良</v>
      </c>
      <c r="J4" s="172">
        <v>27</v>
      </c>
      <c r="K4" s="171" t="s">
        <v>649</v>
      </c>
      <c r="L4" s="171" t="s">
        <v>654</v>
      </c>
      <c r="M4" s="171" t="s">
        <v>651</v>
      </c>
      <c r="N4" s="171"/>
      <c r="O4" s="172" t="str">
        <f>VLOOKUP(G4,班级新表!B$2:O$124,14,FALSE())</f>
        <v>5-502</v>
      </c>
      <c r="P4" s="171" t="s">
        <v>655</v>
      </c>
      <c r="Q4" s="172">
        <v>2</v>
      </c>
      <c r="R4" s="172"/>
      <c r="S4" s="172"/>
      <c r="T4" s="183" t="s">
        <v>1170</v>
      </c>
      <c r="U4" s="184" t="s">
        <v>317</v>
      </c>
      <c r="V4" s="185"/>
      <c r="W4" s="185"/>
      <c r="X4" s="187" t="s">
        <v>1321</v>
      </c>
      <c r="Y4" s="187" t="s">
        <v>1322</v>
      </c>
      <c r="Z4" s="187" t="s">
        <v>1323</v>
      </c>
      <c r="AA4" s="187" t="s">
        <v>1324</v>
      </c>
      <c r="AB4" s="187" t="s">
        <v>1325</v>
      </c>
      <c r="AC4" s="187" t="s">
        <v>1326</v>
      </c>
      <c r="AD4" s="192" t="s">
        <v>1327</v>
      </c>
      <c r="AE4" s="69" t="s">
        <v>1328</v>
      </c>
      <c r="AF4" s="69" t="s">
        <v>1329</v>
      </c>
      <c r="AG4" s="69" t="s">
        <v>1323</v>
      </c>
      <c r="AH4" s="69" t="s">
        <v>1324</v>
      </c>
      <c r="AI4" s="69" t="s">
        <v>1330</v>
      </c>
      <c r="AJ4" s="69" t="s">
        <v>1331</v>
      </c>
      <c r="AK4" s="70" t="s">
        <v>1327</v>
      </c>
      <c r="AL4" s="171"/>
      <c r="AM4" s="215"/>
      <c r="AN4" s="215"/>
      <c r="AO4" s="215"/>
      <c r="AP4" s="215"/>
      <c r="AQ4" s="215"/>
      <c r="AR4" s="215"/>
      <c r="AS4" s="171" t="str">
        <f>VLOOKUP(G4,班级新表!B$2:N$124,13,FALSE())</f>
        <v>汇贤校区</v>
      </c>
    </row>
    <row r="5" ht="24" hidden="1" customHeight="1" spans="1:45">
      <c r="A5" s="170">
        <v>4</v>
      </c>
      <c r="B5" s="171" t="s">
        <v>23</v>
      </c>
      <c r="C5" s="171" t="str">
        <f>VLOOKUP(G5,班级新表!B$2:N$124,13,FALSE())</f>
        <v>汇贤校区</v>
      </c>
      <c r="D5" s="171" t="s">
        <v>16</v>
      </c>
      <c r="E5" s="172">
        <v>2019</v>
      </c>
      <c r="F5" s="171" t="s">
        <v>693</v>
      </c>
      <c r="G5" s="173" t="s">
        <v>38</v>
      </c>
      <c r="H5" s="171" t="s">
        <v>39</v>
      </c>
      <c r="I5" s="172" t="str">
        <f>VLOOKUP(G5,班级新表!B$2:G$124,6,FALSE())</f>
        <v>邓玉良</v>
      </c>
      <c r="J5" s="172">
        <v>27</v>
      </c>
      <c r="K5" s="171" t="s">
        <v>649</v>
      </c>
      <c r="L5" s="171" t="s">
        <v>654</v>
      </c>
      <c r="M5" s="171" t="s">
        <v>651</v>
      </c>
      <c r="N5" s="171"/>
      <c r="O5" s="172" t="str">
        <f>VLOOKUP(G5,班级新表!B$2:O$124,14,FALSE())</f>
        <v>5-502</v>
      </c>
      <c r="P5" s="171" t="s">
        <v>656</v>
      </c>
      <c r="Q5" s="172">
        <v>2</v>
      </c>
      <c r="R5" s="172"/>
      <c r="S5" s="172"/>
      <c r="T5" s="183" t="s">
        <v>1172</v>
      </c>
      <c r="U5" s="184" t="s">
        <v>1332</v>
      </c>
      <c r="V5" s="185"/>
      <c r="W5" s="185" t="s">
        <v>1333</v>
      </c>
      <c r="X5" s="187"/>
      <c r="Y5" s="187"/>
      <c r="Z5" s="187"/>
      <c r="AA5" s="187"/>
      <c r="AB5" s="187"/>
      <c r="AC5" s="187"/>
      <c r="AD5" s="192"/>
      <c r="AE5" s="69"/>
      <c r="AF5" s="69"/>
      <c r="AG5" s="69"/>
      <c r="AH5" s="69"/>
      <c r="AI5" s="69"/>
      <c r="AJ5" s="69"/>
      <c r="AK5" s="70"/>
      <c r="AL5" s="171"/>
      <c r="AM5" s="215"/>
      <c r="AN5" s="215"/>
      <c r="AO5" s="215"/>
      <c r="AP5" s="215"/>
      <c r="AQ5" s="215"/>
      <c r="AR5" s="215"/>
      <c r="AS5" s="171" t="str">
        <f>VLOOKUP(G5,班级新表!B$2:N$124,13,FALSE())</f>
        <v>汇贤校区</v>
      </c>
    </row>
    <row r="6" ht="24" hidden="1" customHeight="1" spans="1:45">
      <c r="A6" s="170">
        <v>5</v>
      </c>
      <c r="B6" s="171" t="s">
        <v>23</v>
      </c>
      <c r="C6" s="171" t="str">
        <f>VLOOKUP(G6,班级新表!B$2:N$124,13,FALSE())</f>
        <v>汇贤校区</v>
      </c>
      <c r="D6" s="171" t="s">
        <v>16</v>
      </c>
      <c r="E6" s="172">
        <v>2019</v>
      </c>
      <c r="F6" s="171" t="s">
        <v>693</v>
      </c>
      <c r="G6" s="173" t="s">
        <v>38</v>
      </c>
      <c r="H6" s="171" t="s">
        <v>39</v>
      </c>
      <c r="I6" s="172" t="str">
        <f>VLOOKUP(G6,班级新表!B$2:G$124,6,FALSE())</f>
        <v>邓玉良</v>
      </c>
      <c r="J6" s="172">
        <v>27</v>
      </c>
      <c r="K6" s="171" t="s">
        <v>657</v>
      </c>
      <c r="L6" s="171" t="s">
        <v>658</v>
      </c>
      <c r="M6" s="171" t="s">
        <v>659</v>
      </c>
      <c r="N6" s="171"/>
      <c r="O6" s="172" t="str">
        <f>VLOOKUP(G6,班级新表!B$2:O$124,14,FALSE())</f>
        <v>5-502</v>
      </c>
      <c r="P6" s="171" t="s">
        <v>694</v>
      </c>
      <c r="Q6" s="172">
        <v>4</v>
      </c>
      <c r="R6" s="172"/>
      <c r="S6" s="172"/>
      <c r="T6" s="183" t="s">
        <v>1161</v>
      </c>
      <c r="U6" s="184" t="s">
        <v>1334</v>
      </c>
      <c r="V6" s="185"/>
      <c r="W6" s="185"/>
      <c r="X6" s="187" t="s">
        <v>1335</v>
      </c>
      <c r="Y6" s="187" t="s">
        <v>1336</v>
      </c>
      <c r="Z6" s="187" t="s">
        <v>1337</v>
      </c>
      <c r="AA6" s="187" t="s">
        <v>1338</v>
      </c>
      <c r="AB6" s="187" t="s">
        <v>1339</v>
      </c>
      <c r="AC6" s="187" t="s">
        <v>116</v>
      </c>
      <c r="AD6" s="193" t="s">
        <v>1340</v>
      </c>
      <c r="AE6" s="69"/>
      <c r="AF6" s="69"/>
      <c r="AG6" s="69"/>
      <c r="AH6" s="69"/>
      <c r="AI6" s="69"/>
      <c r="AJ6" s="69"/>
      <c r="AK6" s="70"/>
      <c r="AL6" s="171"/>
      <c r="AM6" s="215"/>
      <c r="AN6" s="215"/>
      <c r="AO6" s="215"/>
      <c r="AP6" s="215"/>
      <c r="AQ6" s="215"/>
      <c r="AR6" s="215"/>
      <c r="AS6" s="171" t="str">
        <f>VLOOKUP(G6,班级新表!B$2:N$124,13,FALSE())</f>
        <v>汇贤校区</v>
      </c>
    </row>
    <row r="7" ht="24" hidden="1" customHeight="1" spans="1:45">
      <c r="A7" s="170">
        <v>6</v>
      </c>
      <c r="B7" s="171" t="s">
        <v>23</v>
      </c>
      <c r="C7" s="171" t="str">
        <f>VLOOKUP(G7,班级新表!B$2:N$124,13,FALSE())</f>
        <v>汇贤校区</v>
      </c>
      <c r="D7" s="171" t="s">
        <v>16</v>
      </c>
      <c r="E7" s="172">
        <v>2019</v>
      </c>
      <c r="F7" s="171" t="s">
        <v>693</v>
      </c>
      <c r="G7" s="173" t="s">
        <v>38</v>
      </c>
      <c r="H7" s="171" t="s">
        <v>39</v>
      </c>
      <c r="I7" s="172" t="str">
        <f>VLOOKUP(G7,班级新表!B$2:G$124,6,FALSE())</f>
        <v>邓玉良</v>
      </c>
      <c r="J7" s="172">
        <v>27</v>
      </c>
      <c r="K7" s="171" t="s">
        <v>657</v>
      </c>
      <c r="L7" s="171" t="s">
        <v>658</v>
      </c>
      <c r="M7" s="171" t="s">
        <v>651</v>
      </c>
      <c r="N7" s="171"/>
      <c r="O7" s="172" t="str">
        <f>VLOOKUP(G7,班级新表!B$2:O$124,14,FALSE())</f>
        <v>5-502</v>
      </c>
      <c r="P7" s="171" t="s">
        <v>695</v>
      </c>
      <c r="Q7" s="172">
        <v>2</v>
      </c>
      <c r="R7" s="172"/>
      <c r="S7" s="172"/>
      <c r="T7" s="183" t="s">
        <v>1161</v>
      </c>
      <c r="U7" s="184" t="s">
        <v>1341</v>
      </c>
      <c r="V7" s="185"/>
      <c r="W7" s="185"/>
      <c r="X7" s="187" t="s">
        <v>1342</v>
      </c>
      <c r="Y7" s="187"/>
      <c r="Z7" s="187"/>
      <c r="AA7" s="187"/>
      <c r="AB7" s="187"/>
      <c r="AC7" s="187"/>
      <c r="AD7" s="192"/>
      <c r="AE7" s="69"/>
      <c r="AF7" s="69"/>
      <c r="AG7" s="69"/>
      <c r="AH7" s="69"/>
      <c r="AI7" s="69"/>
      <c r="AJ7" s="69"/>
      <c r="AK7" s="70"/>
      <c r="AL7" s="171"/>
      <c r="AM7" s="215"/>
      <c r="AN7" s="215"/>
      <c r="AO7" s="215"/>
      <c r="AP7" s="215"/>
      <c r="AQ7" s="215"/>
      <c r="AR7" s="215"/>
      <c r="AS7" s="171" t="str">
        <f>VLOOKUP(G7,班级新表!B$2:N$124,13,FALSE())</f>
        <v>汇贤校区</v>
      </c>
    </row>
    <row r="8" ht="24" hidden="1" customHeight="1" spans="1:45">
      <c r="A8" s="170">
        <v>7</v>
      </c>
      <c r="B8" s="171" t="s">
        <v>23</v>
      </c>
      <c r="C8" s="171" t="str">
        <f>VLOOKUP(G8,班级新表!B$2:N$124,13,FALSE())</f>
        <v>汇贤校区</v>
      </c>
      <c r="D8" s="171" t="s">
        <v>16</v>
      </c>
      <c r="E8" s="172">
        <v>2019</v>
      </c>
      <c r="F8" s="171" t="s">
        <v>693</v>
      </c>
      <c r="G8" s="173" t="s">
        <v>38</v>
      </c>
      <c r="H8" s="171" t="s">
        <v>39</v>
      </c>
      <c r="I8" s="172" t="str">
        <f>VLOOKUP(G8,班级新表!B$2:G$124,6,FALSE())</f>
        <v>邓玉良</v>
      </c>
      <c r="J8" s="172">
        <v>27</v>
      </c>
      <c r="K8" s="171" t="s">
        <v>649</v>
      </c>
      <c r="L8" s="171" t="s">
        <v>654</v>
      </c>
      <c r="M8" s="171" t="s">
        <v>659</v>
      </c>
      <c r="N8" s="171"/>
      <c r="O8" s="172" t="str">
        <f>VLOOKUP(G8,班级新表!B$2:O$124,14,FALSE())</f>
        <v>5-502</v>
      </c>
      <c r="P8" s="171" t="s">
        <v>696</v>
      </c>
      <c r="Q8" s="172">
        <v>2</v>
      </c>
      <c r="R8" s="172"/>
      <c r="S8" s="172"/>
      <c r="T8" s="183"/>
      <c r="U8" s="184" t="s">
        <v>312</v>
      </c>
      <c r="V8" s="185"/>
      <c r="W8" s="185" t="s">
        <v>1333</v>
      </c>
      <c r="X8" s="187"/>
      <c r="Y8" s="187"/>
      <c r="Z8" s="187"/>
      <c r="AA8" s="187"/>
      <c r="AB8" s="187"/>
      <c r="AC8" s="187"/>
      <c r="AD8" s="192"/>
      <c r="AE8" s="69"/>
      <c r="AF8" s="69"/>
      <c r="AG8" s="69"/>
      <c r="AH8" s="69"/>
      <c r="AI8" s="69"/>
      <c r="AJ8" s="69"/>
      <c r="AK8" s="70"/>
      <c r="AL8" s="171"/>
      <c r="AM8" s="215"/>
      <c r="AN8" s="215"/>
      <c r="AO8" s="215"/>
      <c r="AP8" s="215"/>
      <c r="AQ8" s="215"/>
      <c r="AR8" s="215"/>
      <c r="AS8" s="171" t="str">
        <f>VLOOKUP(G8,班级新表!B$2:N$124,13,FALSE())</f>
        <v>汇贤校区</v>
      </c>
    </row>
    <row r="9" ht="24" hidden="1" customHeight="1" spans="1:45">
      <c r="A9" s="170">
        <v>8</v>
      </c>
      <c r="B9" s="171" t="s">
        <v>23</v>
      </c>
      <c r="C9" s="171" t="str">
        <f>VLOOKUP(G9,班级新表!B$2:N$124,13,FALSE())</f>
        <v>汇贤校区</v>
      </c>
      <c r="D9" s="171" t="s">
        <v>16</v>
      </c>
      <c r="E9" s="172">
        <v>2019</v>
      </c>
      <c r="F9" s="171" t="s">
        <v>693</v>
      </c>
      <c r="G9" s="173" t="s">
        <v>38</v>
      </c>
      <c r="H9" s="171" t="s">
        <v>39</v>
      </c>
      <c r="I9" s="172" t="str">
        <f>VLOOKUP(G9,班级新表!B$2:G$124,6,FALSE())</f>
        <v>邓玉良</v>
      </c>
      <c r="J9" s="172">
        <v>27</v>
      </c>
      <c r="K9" s="171" t="s">
        <v>649</v>
      </c>
      <c r="L9" s="171" t="s">
        <v>654</v>
      </c>
      <c r="M9" s="171" t="s">
        <v>659</v>
      </c>
      <c r="N9" s="171"/>
      <c r="O9" s="172" t="str">
        <f>VLOOKUP(G9,班级新表!B$2:O$124,14,FALSE())</f>
        <v>5-502</v>
      </c>
      <c r="P9" s="171" t="s">
        <v>697</v>
      </c>
      <c r="Q9" s="172">
        <v>2</v>
      </c>
      <c r="R9" s="172"/>
      <c r="S9" s="172"/>
      <c r="T9" s="183"/>
      <c r="U9" s="184" t="s">
        <v>1343</v>
      </c>
      <c r="V9" s="185"/>
      <c r="W9" s="185" t="s">
        <v>1333</v>
      </c>
      <c r="X9" s="187"/>
      <c r="Y9" s="187"/>
      <c r="Z9" s="187"/>
      <c r="AA9" s="187"/>
      <c r="AB9" s="187"/>
      <c r="AC9" s="187"/>
      <c r="AD9" s="192"/>
      <c r="AE9" s="69"/>
      <c r="AF9" s="69"/>
      <c r="AG9" s="69"/>
      <c r="AH9" s="69"/>
      <c r="AI9" s="69"/>
      <c r="AJ9" s="69"/>
      <c r="AK9" s="70"/>
      <c r="AL9" s="171"/>
      <c r="AM9" s="215"/>
      <c r="AN9" s="215"/>
      <c r="AO9" s="215"/>
      <c r="AP9" s="215"/>
      <c r="AQ9" s="215"/>
      <c r="AR9" s="215"/>
      <c r="AS9" s="171" t="str">
        <f>VLOOKUP(G9,班级新表!B$2:N$124,13,FALSE())</f>
        <v>汇贤校区</v>
      </c>
    </row>
    <row r="10" ht="24" hidden="1" customHeight="1" spans="1:45">
      <c r="A10" s="170">
        <v>9</v>
      </c>
      <c r="B10" s="171" t="s">
        <v>23</v>
      </c>
      <c r="C10" s="171" t="str">
        <f>VLOOKUP(G10,班级新表!B$2:N$124,13,FALSE())</f>
        <v>汇贤校区</v>
      </c>
      <c r="D10" s="171" t="s">
        <v>16</v>
      </c>
      <c r="E10" s="172">
        <v>2019</v>
      </c>
      <c r="F10" s="171" t="s">
        <v>693</v>
      </c>
      <c r="G10" s="173" t="s">
        <v>38</v>
      </c>
      <c r="H10" s="171" t="s">
        <v>39</v>
      </c>
      <c r="I10" s="172" t="str">
        <f>VLOOKUP(G10,班级新表!B$2:G$124,6,FALSE())</f>
        <v>邓玉良</v>
      </c>
      <c r="J10" s="172">
        <v>27</v>
      </c>
      <c r="K10" s="171" t="s">
        <v>649</v>
      </c>
      <c r="L10" s="171" t="s">
        <v>654</v>
      </c>
      <c r="M10" s="171" t="s">
        <v>659</v>
      </c>
      <c r="N10" s="171"/>
      <c r="O10" s="172" t="str">
        <f>VLOOKUP(G10,班级新表!B$2:O$124,14,FALSE())</f>
        <v>5-502</v>
      </c>
      <c r="P10" s="171" t="s">
        <v>684</v>
      </c>
      <c r="Q10" s="172">
        <v>2</v>
      </c>
      <c r="R10" s="172"/>
      <c r="S10" s="172"/>
      <c r="T10" s="183" t="s">
        <v>1163</v>
      </c>
      <c r="U10" s="184" t="s">
        <v>1344</v>
      </c>
      <c r="V10" s="185"/>
      <c r="W10" s="185" t="s">
        <v>1333</v>
      </c>
      <c r="X10" s="187"/>
      <c r="Y10" s="187"/>
      <c r="Z10" s="187"/>
      <c r="AA10" s="187"/>
      <c r="AB10" s="187"/>
      <c r="AC10" s="187"/>
      <c r="AD10" s="192"/>
      <c r="AE10" s="69"/>
      <c r="AF10" s="69"/>
      <c r="AG10" s="69"/>
      <c r="AH10" s="69"/>
      <c r="AI10" s="69"/>
      <c r="AJ10" s="69"/>
      <c r="AK10" s="70"/>
      <c r="AL10" s="171"/>
      <c r="AM10" s="215"/>
      <c r="AN10" s="215"/>
      <c r="AO10" s="215"/>
      <c r="AP10" s="215"/>
      <c r="AQ10" s="215"/>
      <c r="AR10" s="215"/>
      <c r="AS10" s="171" t="str">
        <f>VLOOKUP(G10,班级新表!B$2:N$124,13,FALSE())</f>
        <v>汇贤校区</v>
      </c>
    </row>
    <row r="11" ht="24" hidden="1" customHeight="1" spans="1:45">
      <c r="A11" s="170">
        <v>10</v>
      </c>
      <c r="B11" s="171" t="s">
        <v>23</v>
      </c>
      <c r="C11" s="171" t="str">
        <f>VLOOKUP(G11,班级新表!B$2:N$124,13,FALSE())</f>
        <v>汇贤校区</v>
      </c>
      <c r="D11" s="171" t="s">
        <v>16</v>
      </c>
      <c r="E11" s="172">
        <v>2019</v>
      </c>
      <c r="F11" s="171" t="s">
        <v>693</v>
      </c>
      <c r="G11" s="173" t="s">
        <v>38</v>
      </c>
      <c r="H11" s="171" t="s">
        <v>39</v>
      </c>
      <c r="I11" s="172" t="str">
        <f>VLOOKUP(G11,班级新表!B$2:G$124,6,FALSE())</f>
        <v>邓玉良</v>
      </c>
      <c r="J11" s="172">
        <v>27</v>
      </c>
      <c r="K11" s="171" t="s">
        <v>657</v>
      </c>
      <c r="L11" s="171" t="s">
        <v>658</v>
      </c>
      <c r="M11" s="171" t="s">
        <v>659</v>
      </c>
      <c r="N11" s="171"/>
      <c r="O11" s="172" t="str">
        <f>VLOOKUP(G11,班级新表!B$2:O$124,14,FALSE())</f>
        <v>5-502</v>
      </c>
      <c r="P11" s="171" t="s">
        <v>698</v>
      </c>
      <c r="Q11" s="172">
        <v>4</v>
      </c>
      <c r="R11" s="172"/>
      <c r="S11" s="172"/>
      <c r="T11" s="183" t="s">
        <v>1161</v>
      </c>
      <c r="U11" s="184" t="s">
        <v>1345</v>
      </c>
      <c r="V11" s="185"/>
      <c r="W11" s="185"/>
      <c r="X11" s="187" t="s">
        <v>1346</v>
      </c>
      <c r="Y11" s="187" t="s">
        <v>1347</v>
      </c>
      <c r="Z11" s="187" t="s">
        <v>1316</v>
      </c>
      <c r="AA11" s="187" t="s">
        <v>1348</v>
      </c>
      <c r="AB11" s="187" t="s">
        <v>1349</v>
      </c>
      <c r="AC11" s="187" t="s">
        <v>1350</v>
      </c>
      <c r="AD11" s="192" t="s">
        <v>1340</v>
      </c>
      <c r="AE11" s="69"/>
      <c r="AF11" s="69"/>
      <c r="AG11" s="69"/>
      <c r="AH11" s="69"/>
      <c r="AI11" s="69"/>
      <c r="AJ11" s="69"/>
      <c r="AK11" s="70"/>
      <c r="AL11" s="171"/>
      <c r="AM11" s="215"/>
      <c r="AN11" s="215"/>
      <c r="AO11" s="215"/>
      <c r="AP11" s="215"/>
      <c r="AQ11" s="215"/>
      <c r="AR11" s="215"/>
      <c r="AS11" s="171" t="str">
        <f>VLOOKUP(G11,班级新表!B$2:N$124,13,FALSE())</f>
        <v>汇贤校区</v>
      </c>
    </row>
    <row r="12" ht="24" hidden="1" customHeight="1" spans="1:45">
      <c r="A12" s="170">
        <v>11</v>
      </c>
      <c r="B12" s="171" t="s">
        <v>23</v>
      </c>
      <c r="C12" s="171" t="str">
        <f>VLOOKUP(G12,班级新表!B$2:N$124,13,FALSE())</f>
        <v>汇贤校区</v>
      </c>
      <c r="D12" s="171" t="s">
        <v>16</v>
      </c>
      <c r="E12" s="172">
        <v>2019</v>
      </c>
      <c r="F12" s="171" t="s">
        <v>693</v>
      </c>
      <c r="G12" s="173" t="s">
        <v>38</v>
      </c>
      <c r="H12" s="171" t="s">
        <v>39</v>
      </c>
      <c r="I12" s="172" t="str">
        <f>VLOOKUP(G12,班级新表!B$2:G$124,6,FALSE())</f>
        <v>邓玉良</v>
      </c>
      <c r="J12" s="172">
        <v>27</v>
      </c>
      <c r="K12" s="171" t="s">
        <v>657</v>
      </c>
      <c r="L12" s="171" t="s">
        <v>658</v>
      </c>
      <c r="M12" s="171" t="s">
        <v>659</v>
      </c>
      <c r="N12" s="171"/>
      <c r="O12" s="172" t="str">
        <f>VLOOKUP(G12,班级新表!B$2:O$124,14,FALSE())</f>
        <v>5-502</v>
      </c>
      <c r="P12" s="171" t="s">
        <v>699</v>
      </c>
      <c r="Q12" s="172">
        <v>4</v>
      </c>
      <c r="R12" s="172"/>
      <c r="S12" s="172"/>
      <c r="T12" s="183" t="s">
        <v>1161</v>
      </c>
      <c r="U12" s="184" t="s">
        <v>1345</v>
      </c>
      <c r="V12" s="185"/>
      <c r="W12" s="185"/>
      <c r="X12" s="187" t="s">
        <v>1351</v>
      </c>
      <c r="Y12" s="187" t="s">
        <v>1352</v>
      </c>
      <c r="Z12" s="187" t="s">
        <v>1353</v>
      </c>
      <c r="AA12" s="187" t="s">
        <v>1354</v>
      </c>
      <c r="AB12" s="187" t="s">
        <v>1355</v>
      </c>
      <c r="AC12" s="187" t="s">
        <v>1356</v>
      </c>
      <c r="AD12" s="192" t="s">
        <v>1340</v>
      </c>
      <c r="AE12" s="69"/>
      <c r="AF12" s="69"/>
      <c r="AG12" s="69"/>
      <c r="AH12" s="69"/>
      <c r="AI12" s="69"/>
      <c r="AJ12" s="69"/>
      <c r="AK12" s="70"/>
      <c r="AL12" s="171"/>
      <c r="AM12" s="215"/>
      <c r="AN12" s="215"/>
      <c r="AO12" s="215"/>
      <c r="AP12" s="215"/>
      <c r="AQ12" s="215"/>
      <c r="AR12" s="215"/>
      <c r="AS12" s="171" t="str">
        <f>VLOOKUP(G12,班级新表!B$2:N$124,13,FALSE())</f>
        <v>汇贤校区</v>
      </c>
    </row>
    <row r="13" ht="24" hidden="1" customHeight="1" spans="1:45">
      <c r="A13" s="170">
        <v>12</v>
      </c>
      <c r="B13" s="171" t="s">
        <v>23</v>
      </c>
      <c r="C13" s="171" t="str">
        <f>VLOOKUP(G13,班级新表!B$2:N$124,13,FALSE())</f>
        <v>汇贤校区</v>
      </c>
      <c r="D13" s="171" t="s">
        <v>16</v>
      </c>
      <c r="E13" s="172">
        <v>2019</v>
      </c>
      <c r="F13" s="171" t="s">
        <v>693</v>
      </c>
      <c r="G13" s="173" t="s">
        <v>38</v>
      </c>
      <c r="H13" s="171" t="s">
        <v>39</v>
      </c>
      <c r="I13" s="172" t="str">
        <f>VLOOKUP(G13,班级新表!B$2:G$124,6,FALSE())</f>
        <v>邓玉良</v>
      </c>
      <c r="J13" s="172">
        <v>27</v>
      </c>
      <c r="K13" s="171" t="s">
        <v>657</v>
      </c>
      <c r="L13" s="171" t="s">
        <v>658</v>
      </c>
      <c r="M13" s="171" t="s">
        <v>659</v>
      </c>
      <c r="N13" s="171"/>
      <c r="O13" s="172" t="str">
        <f>VLOOKUP(G13,班级新表!B$2:O$124,14,FALSE())</f>
        <v>5-502</v>
      </c>
      <c r="P13" s="171" t="s">
        <v>700</v>
      </c>
      <c r="Q13" s="172">
        <v>4</v>
      </c>
      <c r="R13" s="172"/>
      <c r="S13" s="172"/>
      <c r="T13" s="183" t="s">
        <v>1161</v>
      </c>
      <c r="U13" s="184" t="s">
        <v>1357</v>
      </c>
      <c r="V13" s="185"/>
      <c r="W13" s="185"/>
      <c r="X13" s="187" t="s">
        <v>1342</v>
      </c>
      <c r="Y13" s="187"/>
      <c r="Z13" s="187"/>
      <c r="AA13" s="187"/>
      <c r="AB13" s="187"/>
      <c r="AC13" s="187"/>
      <c r="AD13" s="192"/>
      <c r="AE13" s="69"/>
      <c r="AF13" s="69"/>
      <c r="AG13" s="69"/>
      <c r="AH13" s="69"/>
      <c r="AI13" s="69"/>
      <c r="AJ13" s="69"/>
      <c r="AK13" s="70"/>
      <c r="AL13" s="171"/>
      <c r="AM13" s="215"/>
      <c r="AN13" s="215"/>
      <c r="AO13" s="215"/>
      <c r="AP13" s="215"/>
      <c r="AQ13" s="215"/>
      <c r="AR13" s="215"/>
      <c r="AS13" s="171" t="str">
        <f>VLOOKUP(G13,班级新表!B$2:N$124,13,FALSE())</f>
        <v>汇贤校区</v>
      </c>
    </row>
    <row r="14" ht="24" hidden="1" customHeight="1" spans="1:45">
      <c r="A14" s="170">
        <v>13</v>
      </c>
      <c r="B14" s="171" t="s">
        <v>23</v>
      </c>
      <c r="C14" s="171" t="str">
        <f>VLOOKUP(G14,班级新表!B$2:N$124,13,FALSE())</f>
        <v>汇贤校区</v>
      </c>
      <c r="D14" s="171" t="s">
        <v>16</v>
      </c>
      <c r="E14" s="172">
        <v>2019</v>
      </c>
      <c r="F14" s="171" t="s">
        <v>693</v>
      </c>
      <c r="G14" s="173" t="s">
        <v>38</v>
      </c>
      <c r="H14" s="171" t="s">
        <v>39</v>
      </c>
      <c r="I14" s="172" t="str">
        <f>VLOOKUP(G14,班级新表!B$2:G$124,6,FALSE())</f>
        <v>邓玉良</v>
      </c>
      <c r="J14" s="172">
        <v>27</v>
      </c>
      <c r="K14" s="171" t="s">
        <v>657</v>
      </c>
      <c r="L14" s="171" t="s">
        <v>666</v>
      </c>
      <c r="M14" s="171" t="s">
        <v>651</v>
      </c>
      <c r="N14" s="171"/>
      <c r="O14" s="172" t="str">
        <f>VLOOKUP(G14,班级新表!B$2:O$124,14,FALSE())</f>
        <v>5-502</v>
      </c>
      <c r="P14" s="171" t="s">
        <v>701</v>
      </c>
      <c r="Q14" s="172"/>
      <c r="R14" s="172">
        <v>2</v>
      </c>
      <c r="S14" s="172"/>
      <c r="T14" s="183" t="s">
        <v>1161</v>
      </c>
      <c r="U14" s="184" t="s">
        <v>1358</v>
      </c>
      <c r="V14" s="185"/>
      <c r="W14" s="185" t="s">
        <v>1333</v>
      </c>
      <c r="X14" s="187"/>
      <c r="Y14" s="187"/>
      <c r="Z14" s="187"/>
      <c r="AA14" s="187"/>
      <c r="AB14" s="187"/>
      <c r="AC14" s="187"/>
      <c r="AD14" s="192"/>
      <c r="AE14" s="69"/>
      <c r="AF14" s="69"/>
      <c r="AG14" s="69"/>
      <c r="AH14" s="69"/>
      <c r="AI14" s="69"/>
      <c r="AJ14" s="69"/>
      <c r="AK14" s="70"/>
      <c r="AL14" s="171"/>
      <c r="AM14" s="215"/>
      <c r="AN14" s="215"/>
      <c r="AO14" s="215"/>
      <c r="AP14" s="215"/>
      <c r="AQ14" s="215"/>
      <c r="AR14" s="215"/>
      <c r="AS14" s="171" t="str">
        <f>VLOOKUP(G14,班级新表!B$2:N$124,13,FALSE())</f>
        <v>汇贤校区</v>
      </c>
    </row>
    <row r="15" ht="24" hidden="1" customHeight="1" spans="1:45">
      <c r="A15" s="170">
        <v>14</v>
      </c>
      <c r="B15" s="171" t="s">
        <v>23</v>
      </c>
      <c r="C15" s="171" t="str">
        <f>VLOOKUP(G15,班级新表!B$2:N$124,13,FALSE())</f>
        <v>汇贤校区</v>
      </c>
      <c r="D15" s="171" t="s">
        <v>16</v>
      </c>
      <c r="E15" s="172">
        <v>2019</v>
      </c>
      <c r="F15" s="171" t="s">
        <v>693</v>
      </c>
      <c r="G15" s="173" t="s">
        <v>38</v>
      </c>
      <c r="H15" s="171" t="s">
        <v>39</v>
      </c>
      <c r="I15" s="172" t="str">
        <f>VLOOKUP(G15,班级新表!B$2:G$124,6,FALSE())</f>
        <v>邓玉良</v>
      </c>
      <c r="J15" s="172">
        <v>27</v>
      </c>
      <c r="K15" s="171" t="s">
        <v>657</v>
      </c>
      <c r="L15" s="171" t="s">
        <v>666</v>
      </c>
      <c r="M15" s="171" t="s">
        <v>651</v>
      </c>
      <c r="N15" s="171"/>
      <c r="O15" s="172" t="str">
        <f>VLOOKUP(G15,班级新表!B$2:O$124,14,FALSE())</f>
        <v>5-502</v>
      </c>
      <c r="P15" s="171" t="s">
        <v>702</v>
      </c>
      <c r="Q15" s="172"/>
      <c r="R15" s="172">
        <v>1</v>
      </c>
      <c r="S15" s="172"/>
      <c r="T15" s="183" t="s">
        <v>1161</v>
      </c>
      <c r="U15" s="184" t="s">
        <v>1334</v>
      </c>
      <c r="V15" s="185"/>
      <c r="W15" s="185" t="s">
        <v>1333</v>
      </c>
      <c r="X15" s="187"/>
      <c r="Y15" s="187"/>
      <c r="Z15" s="187"/>
      <c r="AA15" s="187"/>
      <c r="AB15" s="187"/>
      <c r="AC15" s="187"/>
      <c r="AD15" s="192"/>
      <c r="AE15" s="69"/>
      <c r="AF15" s="69"/>
      <c r="AG15" s="69"/>
      <c r="AH15" s="69"/>
      <c r="AI15" s="69"/>
      <c r="AJ15" s="69"/>
      <c r="AK15" s="70"/>
      <c r="AL15" s="171"/>
      <c r="AM15" s="215"/>
      <c r="AN15" s="215"/>
      <c r="AO15" s="215"/>
      <c r="AP15" s="215"/>
      <c r="AQ15" s="215"/>
      <c r="AR15" s="215"/>
      <c r="AS15" s="171" t="str">
        <f>VLOOKUP(G15,班级新表!B$2:N$124,13,FALSE())</f>
        <v>汇贤校区</v>
      </c>
    </row>
    <row r="16" ht="24" hidden="1" customHeight="1" spans="1:45">
      <c r="A16" s="170">
        <v>15</v>
      </c>
      <c r="B16" s="171" t="s">
        <v>23</v>
      </c>
      <c r="C16" s="171" t="str">
        <f>VLOOKUP(G16,班级新表!B$2:N$124,13,FALSE())</f>
        <v>汇贤校区</v>
      </c>
      <c r="D16" s="171" t="s">
        <v>16</v>
      </c>
      <c r="E16" s="172">
        <v>2019</v>
      </c>
      <c r="F16" s="171" t="s">
        <v>703</v>
      </c>
      <c r="G16" s="173" t="s">
        <v>44</v>
      </c>
      <c r="H16" s="171" t="s">
        <v>45</v>
      </c>
      <c r="I16" s="172" t="str">
        <f>VLOOKUP(G16,班级新表!B$2:G$124,6,FALSE())</f>
        <v>邓玉良</v>
      </c>
      <c r="J16" s="172">
        <v>20</v>
      </c>
      <c r="K16" s="171" t="s">
        <v>649</v>
      </c>
      <c r="L16" s="171" t="s">
        <v>650</v>
      </c>
      <c r="M16" s="171" t="s">
        <v>651</v>
      </c>
      <c r="N16" s="171"/>
      <c r="O16" s="172" t="str">
        <f>VLOOKUP(G16,班级新表!B$2:O$124,14,FALSE())</f>
        <v>5-502</v>
      </c>
      <c r="P16" s="177" t="s">
        <v>652</v>
      </c>
      <c r="Q16" s="188">
        <v>2</v>
      </c>
      <c r="R16" s="188"/>
      <c r="S16" s="188" t="s">
        <v>1359</v>
      </c>
      <c r="T16" s="189"/>
      <c r="U16" s="190"/>
      <c r="V16" s="185"/>
      <c r="W16" s="185"/>
      <c r="X16" s="186">
        <v>9787040566222</v>
      </c>
      <c r="Y16" s="201" t="s">
        <v>1315</v>
      </c>
      <c r="Z16" s="201" t="s">
        <v>1316</v>
      </c>
      <c r="AA16" s="201" t="s">
        <v>1317</v>
      </c>
      <c r="AB16" s="201" t="s">
        <v>1318</v>
      </c>
      <c r="AC16" s="201">
        <v>25</v>
      </c>
      <c r="AD16" s="192" t="s">
        <v>1319</v>
      </c>
      <c r="AE16" s="69"/>
      <c r="AF16" s="69"/>
      <c r="AG16" s="69"/>
      <c r="AH16" s="69"/>
      <c r="AI16" s="69"/>
      <c r="AJ16" s="69"/>
      <c r="AK16" s="70"/>
      <c r="AL16" s="171"/>
      <c r="AM16" s="215"/>
      <c r="AN16" s="215"/>
      <c r="AO16" s="215"/>
      <c r="AP16" s="215"/>
      <c r="AQ16" s="215"/>
      <c r="AR16" s="215"/>
      <c r="AS16" s="171" t="str">
        <f>VLOOKUP(G16,班级新表!B$2:N$124,13,FALSE())</f>
        <v>汇贤校区</v>
      </c>
    </row>
    <row r="17" ht="24" hidden="1" customHeight="1" spans="1:45">
      <c r="A17" s="170">
        <v>16</v>
      </c>
      <c r="B17" s="171" t="s">
        <v>23</v>
      </c>
      <c r="C17" s="171" t="str">
        <f>VLOOKUP(G17,班级新表!B$2:N$124,13,FALSE())</f>
        <v>汇贤校区</v>
      </c>
      <c r="D17" s="171" t="s">
        <v>16</v>
      </c>
      <c r="E17" s="172">
        <v>2019</v>
      </c>
      <c r="F17" s="171" t="s">
        <v>703</v>
      </c>
      <c r="G17" s="173" t="s">
        <v>44</v>
      </c>
      <c r="H17" s="171" t="s">
        <v>45</v>
      </c>
      <c r="I17" s="172" t="str">
        <f>VLOOKUP(G17,班级新表!B$2:G$124,6,FALSE())</f>
        <v>邓玉良</v>
      </c>
      <c r="J17" s="172">
        <v>20</v>
      </c>
      <c r="K17" s="171" t="s">
        <v>649</v>
      </c>
      <c r="L17" s="171" t="s">
        <v>650</v>
      </c>
      <c r="M17" s="171" t="s">
        <v>651</v>
      </c>
      <c r="N17" s="171"/>
      <c r="O17" s="172" t="str">
        <f>VLOOKUP(G17,班级新表!B$2:O$124,14,FALSE())</f>
        <v>5-502</v>
      </c>
      <c r="P17" s="177" t="s">
        <v>653</v>
      </c>
      <c r="Q17" s="188">
        <v>0</v>
      </c>
      <c r="R17" s="188"/>
      <c r="S17" s="188" t="s">
        <v>1359</v>
      </c>
      <c r="T17" s="189"/>
      <c r="U17" s="190"/>
      <c r="V17" s="185"/>
      <c r="W17" s="185" t="s">
        <v>1333</v>
      </c>
      <c r="X17" s="187"/>
      <c r="Y17" s="187"/>
      <c r="Z17" s="187"/>
      <c r="AA17" s="187"/>
      <c r="AB17" s="187"/>
      <c r="AC17" s="187"/>
      <c r="AD17" s="192"/>
      <c r="AE17" s="69"/>
      <c r="AF17" s="69"/>
      <c r="AG17" s="69"/>
      <c r="AH17" s="69"/>
      <c r="AI17" s="69"/>
      <c r="AJ17" s="69"/>
      <c r="AK17" s="70"/>
      <c r="AL17" s="171"/>
      <c r="AM17" s="215"/>
      <c r="AN17" s="215"/>
      <c r="AO17" s="215"/>
      <c r="AP17" s="215"/>
      <c r="AQ17" s="215"/>
      <c r="AR17" s="215"/>
      <c r="AS17" s="171" t="str">
        <f>VLOOKUP(G17,班级新表!B$2:N$124,13,FALSE())</f>
        <v>汇贤校区</v>
      </c>
    </row>
    <row r="18" ht="24" hidden="1" customHeight="1" spans="1:45">
      <c r="A18" s="170">
        <v>17</v>
      </c>
      <c r="B18" s="171" t="s">
        <v>23</v>
      </c>
      <c r="C18" s="171" t="str">
        <f>VLOOKUP(G18,班级新表!B$2:N$124,13,FALSE())</f>
        <v>汇贤校区</v>
      </c>
      <c r="D18" s="171" t="s">
        <v>16</v>
      </c>
      <c r="E18" s="172">
        <v>2019</v>
      </c>
      <c r="F18" s="171" t="s">
        <v>703</v>
      </c>
      <c r="G18" s="173" t="s">
        <v>44</v>
      </c>
      <c r="H18" s="171" t="s">
        <v>45</v>
      </c>
      <c r="I18" s="172" t="str">
        <f>VLOOKUP(G18,班级新表!B$2:G$124,6,FALSE())</f>
        <v>邓玉良</v>
      </c>
      <c r="J18" s="172">
        <v>20</v>
      </c>
      <c r="K18" s="171" t="s">
        <v>649</v>
      </c>
      <c r="L18" s="171" t="s">
        <v>654</v>
      </c>
      <c r="M18" s="171" t="s">
        <v>651</v>
      </c>
      <c r="N18" s="171"/>
      <c r="O18" s="172" t="str">
        <f>VLOOKUP(G18,班级新表!B$2:O$124,14,FALSE())</f>
        <v>5-502</v>
      </c>
      <c r="P18" s="177" t="s">
        <v>655</v>
      </c>
      <c r="Q18" s="188">
        <v>2</v>
      </c>
      <c r="R18" s="188"/>
      <c r="S18" s="188" t="s">
        <v>1359</v>
      </c>
      <c r="T18" s="189"/>
      <c r="U18" s="190"/>
      <c r="V18" s="185"/>
      <c r="W18" s="185"/>
      <c r="X18" s="187" t="s">
        <v>1321</v>
      </c>
      <c r="Y18" s="187" t="s">
        <v>1322</v>
      </c>
      <c r="Z18" s="187" t="s">
        <v>1323</v>
      </c>
      <c r="AA18" s="187" t="s">
        <v>1324</v>
      </c>
      <c r="AB18" s="187" t="s">
        <v>1325</v>
      </c>
      <c r="AC18" s="187" t="s">
        <v>1326</v>
      </c>
      <c r="AD18" s="192" t="s">
        <v>1327</v>
      </c>
      <c r="AE18" s="69" t="s">
        <v>1328</v>
      </c>
      <c r="AF18" s="69" t="s">
        <v>1329</v>
      </c>
      <c r="AG18" s="69" t="s">
        <v>1323</v>
      </c>
      <c r="AH18" s="69" t="s">
        <v>1324</v>
      </c>
      <c r="AI18" s="69" t="s">
        <v>1330</v>
      </c>
      <c r="AJ18" s="69" t="s">
        <v>1331</v>
      </c>
      <c r="AK18" s="70" t="s">
        <v>1327</v>
      </c>
      <c r="AL18" s="171"/>
      <c r="AM18" s="215"/>
      <c r="AN18" s="215"/>
      <c r="AO18" s="215"/>
      <c r="AP18" s="215"/>
      <c r="AQ18" s="215"/>
      <c r="AR18" s="215"/>
      <c r="AS18" s="171" t="str">
        <f>VLOOKUP(G18,班级新表!B$2:N$124,13,FALSE())</f>
        <v>汇贤校区</v>
      </c>
    </row>
    <row r="19" ht="24" hidden="1" customHeight="1" spans="1:45">
      <c r="A19" s="170">
        <v>18</v>
      </c>
      <c r="B19" s="171" t="s">
        <v>23</v>
      </c>
      <c r="C19" s="171" t="str">
        <f>VLOOKUP(G19,班级新表!B$2:N$124,13,FALSE())</f>
        <v>汇贤校区</v>
      </c>
      <c r="D19" s="171" t="s">
        <v>16</v>
      </c>
      <c r="E19" s="172">
        <v>2019</v>
      </c>
      <c r="F19" s="171" t="s">
        <v>703</v>
      </c>
      <c r="G19" s="173" t="s">
        <v>44</v>
      </c>
      <c r="H19" s="171" t="s">
        <v>45</v>
      </c>
      <c r="I19" s="172" t="str">
        <f>VLOOKUP(G19,班级新表!B$2:G$124,6,FALSE())</f>
        <v>邓玉良</v>
      </c>
      <c r="J19" s="172">
        <v>20</v>
      </c>
      <c r="K19" s="171" t="s">
        <v>649</v>
      </c>
      <c r="L19" s="171" t="s">
        <v>654</v>
      </c>
      <c r="M19" s="171" t="s">
        <v>651</v>
      </c>
      <c r="N19" s="171"/>
      <c r="O19" s="172" t="str">
        <f>VLOOKUP(G19,班级新表!B$2:O$124,14,FALSE())</f>
        <v>5-502</v>
      </c>
      <c r="P19" s="177" t="s">
        <v>656</v>
      </c>
      <c r="Q19" s="191">
        <v>2</v>
      </c>
      <c r="R19" s="188"/>
      <c r="S19" s="188" t="s">
        <v>1359</v>
      </c>
      <c r="T19" s="189"/>
      <c r="U19" s="190"/>
      <c r="V19" s="185"/>
      <c r="W19" s="185" t="s">
        <v>1333</v>
      </c>
      <c r="X19" s="192"/>
      <c r="Y19" s="187"/>
      <c r="Z19" s="187"/>
      <c r="AA19" s="187"/>
      <c r="AB19" s="187"/>
      <c r="AC19" s="187"/>
      <c r="AD19" s="192"/>
      <c r="AE19" s="69"/>
      <c r="AF19" s="69"/>
      <c r="AG19" s="69"/>
      <c r="AH19" s="69"/>
      <c r="AI19" s="69"/>
      <c r="AJ19" s="69"/>
      <c r="AK19" s="70"/>
      <c r="AL19" s="171"/>
      <c r="AM19" s="215"/>
      <c r="AN19" s="215"/>
      <c r="AO19" s="215"/>
      <c r="AP19" s="215"/>
      <c r="AQ19" s="215"/>
      <c r="AR19" s="215"/>
      <c r="AS19" s="171" t="str">
        <f>VLOOKUP(G19,班级新表!B$2:N$124,13,FALSE())</f>
        <v>汇贤校区</v>
      </c>
    </row>
    <row r="20" ht="24" hidden="1" customHeight="1" spans="1:45">
      <c r="A20" s="170">
        <v>19</v>
      </c>
      <c r="B20" s="171" t="s">
        <v>23</v>
      </c>
      <c r="C20" s="171" t="str">
        <f>VLOOKUP(G20,班级新表!B$2:N$124,13,FALSE())</f>
        <v>汇贤校区</v>
      </c>
      <c r="D20" s="171" t="s">
        <v>16</v>
      </c>
      <c r="E20" s="172">
        <v>2019</v>
      </c>
      <c r="F20" s="171" t="s">
        <v>703</v>
      </c>
      <c r="G20" s="173" t="s">
        <v>44</v>
      </c>
      <c r="H20" s="171" t="s">
        <v>45</v>
      </c>
      <c r="I20" s="172" t="str">
        <f>VLOOKUP(G20,班级新表!B$2:G$124,6,FALSE())</f>
        <v>邓玉良</v>
      </c>
      <c r="J20" s="172">
        <v>20</v>
      </c>
      <c r="K20" s="171" t="s">
        <v>657</v>
      </c>
      <c r="L20" s="171" t="s">
        <v>658</v>
      </c>
      <c r="M20" s="171" t="s">
        <v>659</v>
      </c>
      <c r="N20" s="171"/>
      <c r="O20" s="172" t="str">
        <f>VLOOKUP(G20,班级新表!B$2:O$124,14,FALSE())</f>
        <v>5-502</v>
      </c>
      <c r="P20" s="171" t="s">
        <v>704</v>
      </c>
      <c r="Q20" s="172">
        <v>5</v>
      </c>
      <c r="R20" s="172"/>
      <c r="S20" s="172"/>
      <c r="T20" s="183" t="s">
        <v>1159</v>
      </c>
      <c r="U20" s="184" t="s">
        <v>108</v>
      </c>
      <c r="V20" s="185"/>
      <c r="W20" s="185"/>
      <c r="X20" s="193">
        <v>9787121280832</v>
      </c>
      <c r="Y20" s="193" t="s">
        <v>1360</v>
      </c>
      <c r="Z20" s="193" t="s">
        <v>1361</v>
      </c>
      <c r="AA20" s="193" t="s">
        <v>1362</v>
      </c>
      <c r="AB20" s="193" t="s">
        <v>1363</v>
      </c>
      <c r="AC20" s="202">
        <v>29.8</v>
      </c>
      <c r="AD20" s="192" t="s">
        <v>1340</v>
      </c>
      <c r="AE20" s="69"/>
      <c r="AF20" s="69"/>
      <c r="AG20" s="69"/>
      <c r="AH20" s="69"/>
      <c r="AI20" s="69"/>
      <c r="AJ20" s="69"/>
      <c r="AK20" s="70"/>
      <c r="AL20" s="171"/>
      <c r="AM20" s="215"/>
      <c r="AN20" s="215"/>
      <c r="AO20" s="215"/>
      <c r="AP20" s="215"/>
      <c r="AQ20" s="215"/>
      <c r="AR20" s="215"/>
      <c r="AS20" s="171" t="str">
        <f>VLOOKUP(G20,班级新表!B$2:N$124,13,FALSE())</f>
        <v>汇贤校区</v>
      </c>
    </row>
    <row r="21" ht="24" hidden="1" customHeight="1" spans="1:45">
      <c r="A21" s="170">
        <v>20</v>
      </c>
      <c r="B21" s="171" t="s">
        <v>23</v>
      </c>
      <c r="C21" s="171" t="str">
        <f>VLOOKUP(G21,班级新表!B$2:N$124,13,FALSE())</f>
        <v>汇贤校区</v>
      </c>
      <c r="D21" s="171" t="s">
        <v>16</v>
      </c>
      <c r="E21" s="172">
        <v>2019</v>
      </c>
      <c r="F21" s="171" t="s">
        <v>703</v>
      </c>
      <c r="G21" s="173" t="s">
        <v>44</v>
      </c>
      <c r="H21" s="171" t="s">
        <v>45</v>
      </c>
      <c r="I21" s="172" t="str">
        <f>VLOOKUP(G21,班级新表!B$2:G$124,6,FALSE())</f>
        <v>邓玉良</v>
      </c>
      <c r="J21" s="172">
        <v>20</v>
      </c>
      <c r="K21" s="171" t="s">
        <v>657</v>
      </c>
      <c r="L21" s="171" t="s">
        <v>658</v>
      </c>
      <c r="M21" s="171" t="s">
        <v>659</v>
      </c>
      <c r="N21" s="171"/>
      <c r="O21" s="172" t="str">
        <f>VLOOKUP(G21,班级新表!B$2:O$124,14,FALSE())</f>
        <v>5-502</v>
      </c>
      <c r="P21" s="171" t="s">
        <v>705</v>
      </c>
      <c r="Q21" s="172">
        <v>4</v>
      </c>
      <c r="R21" s="172"/>
      <c r="S21" s="172"/>
      <c r="T21" s="183" t="s">
        <v>1159</v>
      </c>
      <c r="U21" s="184" t="s">
        <v>1364</v>
      </c>
      <c r="V21" s="185"/>
      <c r="W21" s="185"/>
      <c r="X21" s="193">
        <v>9787040547238</v>
      </c>
      <c r="Y21" s="193" t="s">
        <v>1365</v>
      </c>
      <c r="Z21" s="193" t="s">
        <v>1316</v>
      </c>
      <c r="AA21" s="193" t="s">
        <v>1366</v>
      </c>
      <c r="AB21" s="193" t="s">
        <v>1367</v>
      </c>
      <c r="AC21" s="202">
        <v>34.6</v>
      </c>
      <c r="AD21" s="192" t="s">
        <v>1340</v>
      </c>
      <c r="AE21" s="69"/>
      <c r="AF21" s="69"/>
      <c r="AG21" s="69"/>
      <c r="AH21" s="69"/>
      <c r="AI21" s="69"/>
      <c r="AJ21" s="69"/>
      <c r="AK21" s="70"/>
      <c r="AL21" s="171"/>
      <c r="AM21" s="215"/>
      <c r="AN21" s="215"/>
      <c r="AO21" s="215"/>
      <c r="AP21" s="215"/>
      <c r="AQ21" s="215"/>
      <c r="AR21" s="215"/>
      <c r="AS21" s="171" t="str">
        <f>VLOOKUP(G21,班级新表!B$2:N$124,13,FALSE())</f>
        <v>汇贤校区</v>
      </c>
    </row>
    <row r="22" ht="24" hidden="1" customHeight="1" spans="1:45">
      <c r="A22" s="170">
        <v>21</v>
      </c>
      <c r="B22" s="171" t="s">
        <v>23</v>
      </c>
      <c r="C22" s="171" t="str">
        <f>VLOOKUP(G22,班级新表!B$2:N$124,13,FALSE())</f>
        <v>汇贤校区</v>
      </c>
      <c r="D22" s="171" t="s">
        <v>16</v>
      </c>
      <c r="E22" s="172">
        <v>2019</v>
      </c>
      <c r="F22" s="171" t="s">
        <v>703</v>
      </c>
      <c r="G22" s="173" t="s">
        <v>44</v>
      </c>
      <c r="H22" s="171" t="s">
        <v>45</v>
      </c>
      <c r="I22" s="172" t="str">
        <f>VLOOKUP(G22,班级新表!B$2:G$124,6,FALSE())</f>
        <v>邓玉良</v>
      </c>
      <c r="J22" s="172">
        <v>20</v>
      </c>
      <c r="K22" s="171" t="s">
        <v>657</v>
      </c>
      <c r="L22" s="171" t="s">
        <v>658</v>
      </c>
      <c r="M22" s="171" t="s">
        <v>659</v>
      </c>
      <c r="N22" s="171"/>
      <c r="O22" s="172" t="str">
        <f>VLOOKUP(G22,班级新表!B$2:O$124,14,FALSE())</f>
        <v>5-502</v>
      </c>
      <c r="P22" s="171" t="s">
        <v>706</v>
      </c>
      <c r="Q22" s="172">
        <v>6</v>
      </c>
      <c r="R22" s="172"/>
      <c r="S22" s="172"/>
      <c r="T22" s="183" t="s">
        <v>1159</v>
      </c>
      <c r="U22" s="184" t="s">
        <v>1184</v>
      </c>
      <c r="V22" s="185"/>
      <c r="W22" s="185"/>
      <c r="X22" s="193">
        <v>9787111605331</v>
      </c>
      <c r="Y22" s="193" t="s">
        <v>1368</v>
      </c>
      <c r="Z22" s="193" t="s">
        <v>1337</v>
      </c>
      <c r="AA22" s="193" t="s">
        <v>1369</v>
      </c>
      <c r="AB22" s="193" t="s">
        <v>1370</v>
      </c>
      <c r="AC22" s="202">
        <v>39.8</v>
      </c>
      <c r="AD22" s="192" t="s">
        <v>1371</v>
      </c>
      <c r="AE22" s="69"/>
      <c r="AF22" s="69"/>
      <c r="AG22" s="69"/>
      <c r="AH22" s="69"/>
      <c r="AI22" s="69"/>
      <c r="AJ22" s="69"/>
      <c r="AK22" s="70"/>
      <c r="AL22" s="171"/>
      <c r="AM22" s="215"/>
      <c r="AN22" s="215"/>
      <c r="AO22" s="215"/>
      <c r="AP22" s="215"/>
      <c r="AQ22" s="215"/>
      <c r="AR22" s="215"/>
      <c r="AS22" s="171" t="str">
        <f>VLOOKUP(G22,班级新表!B$2:N$124,13,FALSE())</f>
        <v>汇贤校区</v>
      </c>
    </row>
    <row r="23" ht="24" hidden="1" customHeight="1" spans="1:45">
      <c r="A23" s="170">
        <v>22</v>
      </c>
      <c r="B23" s="171" t="s">
        <v>23</v>
      </c>
      <c r="C23" s="171" t="str">
        <f>VLOOKUP(G23,班级新表!B$2:N$124,13,FALSE())</f>
        <v>汇贤校区</v>
      </c>
      <c r="D23" s="171" t="s">
        <v>16</v>
      </c>
      <c r="E23" s="172">
        <v>2019</v>
      </c>
      <c r="F23" s="171" t="s">
        <v>703</v>
      </c>
      <c r="G23" s="173" t="s">
        <v>44</v>
      </c>
      <c r="H23" s="171" t="s">
        <v>45</v>
      </c>
      <c r="I23" s="172" t="str">
        <f>VLOOKUP(G23,班级新表!B$2:G$124,6,FALSE())</f>
        <v>邓玉良</v>
      </c>
      <c r="J23" s="172">
        <v>20</v>
      </c>
      <c r="K23" s="171" t="s">
        <v>649</v>
      </c>
      <c r="L23" s="171" t="s">
        <v>654</v>
      </c>
      <c r="M23" s="171" t="s">
        <v>659</v>
      </c>
      <c r="N23" s="171"/>
      <c r="O23" s="172" t="str">
        <f>VLOOKUP(G23,班级新表!B$2:O$124,14,FALSE())</f>
        <v>5-502</v>
      </c>
      <c r="P23" s="171" t="s">
        <v>697</v>
      </c>
      <c r="Q23" s="172">
        <v>2</v>
      </c>
      <c r="R23" s="172"/>
      <c r="S23" s="172"/>
      <c r="T23" s="183"/>
      <c r="U23" s="184" t="s">
        <v>1343</v>
      </c>
      <c r="V23" s="185"/>
      <c r="W23" s="185" t="s">
        <v>1333</v>
      </c>
      <c r="X23" s="192"/>
      <c r="Y23" s="187"/>
      <c r="Z23" s="187"/>
      <c r="AA23" s="187"/>
      <c r="AB23" s="187"/>
      <c r="AC23" s="187"/>
      <c r="AD23" s="192"/>
      <c r="AE23" s="69"/>
      <c r="AF23" s="69"/>
      <c r="AG23" s="69"/>
      <c r="AH23" s="69"/>
      <c r="AI23" s="69"/>
      <c r="AJ23" s="69"/>
      <c r="AK23" s="70"/>
      <c r="AL23" s="171"/>
      <c r="AM23" s="215"/>
      <c r="AN23" s="215"/>
      <c r="AO23" s="215"/>
      <c r="AP23" s="215"/>
      <c r="AQ23" s="215"/>
      <c r="AR23" s="215"/>
      <c r="AS23" s="171" t="str">
        <f>VLOOKUP(G23,班级新表!B$2:N$124,13,FALSE())</f>
        <v>汇贤校区</v>
      </c>
    </row>
    <row r="24" ht="24" hidden="1" customHeight="1" spans="1:45">
      <c r="A24" s="170">
        <v>23</v>
      </c>
      <c r="B24" s="171" t="s">
        <v>23</v>
      </c>
      <c r="C24" s="171" t="str">
        <f>VLOOKUP(G24,班级新表!B$2:N$124,13,FALSE())</f>
        <v>汇贤校区</v>
      </c>
      <c r="D24" s="171" t="s">
        <v>16</v>
      </c>
      <c r="E24" s="172">
        <v>2019</v>
      </c>
      <c r="F24" s="171" t="s">
        <v>703</v>
      </c>
      <c r="G24" s="173" t="s">
        <v>44</v>
      </c>
      <c r="H24" s="171" t="s">
        <v>45</v>
      </c>
      <c r="I24" s="172" t="str">
        <f>VLOOKUP(G24,班级新表!B$2:G$124,6,FALSE())</f>
        <v>邓玉良</v>
      </c>
      <c r="J24" s="172">
        <v>20</v>
      </c>
      <c r="K24" s="171" t="s">
        <v>657</v>
      </c>
      <c r="L24" s="171" t="s">
        <v>666</v>
      </c>
      <c r="M24" s="171" t="s">
        <v>651</v>
      </c>
      <c r="N24" s="171"/>
      <c r="O24" s="172" t="str">
        <f>VLOOKUP(G24,班级新表!B$2:O$124,14,FALSE())</f>
        <v>5-502</v>
      </c>
      <c r="P24" s="171" t="s">
        <v>707</v>
      </c>
      <c r="Q24" s="172"/>
      <c r="R24" s="172">
        <v>2</v>
      </c>
      <c r="S24" s="172"/>
      <c r="T24" s="183" t="s">
        <v>1159</v>
      </c>
      <c r="U24" s="194"/>
      <c r="V24" s="185"/>
      <c r="W24" s="185" t="s">
        <v>1333</v>
      </c>
      <c r="X24" s="187"/>
      <c r="Y24" s="187"/>
      <c r="Z24" s="187"/>
      <c r="AA24" s="187"/>
      <c r="AB24" s="187"/>
      <c r="AC24" s="187"/>
      <c r="AD24" s="192"/>
      <c r="AE24" s="69"/>
      <c r="AF24" s="69"/>
      <c r="AG24" s="69"/>
      <c r="AH24" s="69"/>
      <c r="AI24" s="69"/>
      <c r="AJ24" s="69"/>
      <c r="AK24" s="70"/>
      <c r="AL24" s="171"/>
      <c r="AM24" s="215"/>
      <c r="AN24" s="215"/>
      <c r="AO24" s="215"/>
      <c r="AP24" s="215"/>
      <c r="AQ24" s="215"/>
      <c r="AR24" s="215"/>
      <c r="AS24" s="171" t="str">
        <f>VLOOKUP(G24,班级新表!B$2:N$124,13,FALSE())</f>
        <v>汇贤校区</v>
      </c>
    </row>
    <row r="25" ht="24" hidden="1" customHeight="1" spans="1:45">
      <c r="A25" s="170">
        <v>24</v>
      </c>
      <c r="B25" s="171" t="s">
        <v>23</v>
      </c>
      <c r="C25" s="171" t="str">
        <f>VLOOKUP(G25,班级新表!B$2:N$124,13,FALSE())</f>
        <v>汇贤校区</v>
      </c>
      <c r="D25" s="171" t="s">
        <v>16</v>
      </c>
      <c r="E25" s="172">
        <v>2019</v>
      </c>
      <c r="F25" s="171" t="s">
        <v>687</v>
      </c>
      <c r="G25" s="173" t="s">
        <v>46</v>
      </c>
      <c r="H25" s="171" t="s">
        <v>47</v>
      </c>
      <c r="I25" s="172" t="str">
        <f>VLOOKUP(G25,班级新表!B$2:G$124,6,FALSE())</f>
        <v>曹志华</v>
      </c>
      <c r="J25" s="172">
        <v>26</v>
      </c>
      <c r="K25" s="171" t="s">
        <v>649</v>
      </c>
      <c r="L25" s="171" t="s">
        <v>650</v>
      </c>
      <c r="M25" s="171" t="s">
        <v>651</v>
      </c>
      <c r="N25" s="171"/>
      <c r="O25" s="172" t="str">
        <f>VLOOKUP(G25,班级新表!B$2:O$124,14,FALSE())</f>
        <v>3-201</v>
      </c>
      <c r="P25" s="171" t="s">
        <v>652</v>
      </c>
      <c r="Q25" s="172">
        <v>2</v>
      </c>
      <c r="R25" s="172"/>
      <c r="S25" s="172"/>
      <c r="T25" s="183" t="s">
        <v>1171</v>
      </c>
      <c r="U25" s="184" t="s">
        <v>326</v>
      </c>
      <c r="V25" s="185"/>
      <c r="W25" s="185"/>
      <c r="X25" s="186">
        <v>9787040566222</v>
      </c>
      <c r="Y25" s="201" t="s">
        <v>1315</v>
      </c>
      <c r="Z25" s="201" t="s">
        <v>1316</v>
      </c>
      <c r="AA25" s="201" t="s">
        <v>1317</v>
      </c>
      <c r="AB25" s="201" t="s">
        <v>1318</v>
      </c>
      <c r="AC25" s="201">
        <v>25</v>
      </c>
      <c r="AD25" s="192" t="s">
        <v>1319</v>
      </c>
      <c r="AE25" s="69"/>
      <c r="AF25" s="69"/>
      <c r="AG25" s="69"/>
      <c r="AH25" s="69"/>
      <c r="AI25" s="69"/>
      <c r="AJ25" s="69"/>
      <c r="AK25" s="70"/>
      <c r="AL25" s="171"/>
      <c r="AM25" s="215"/>
      <c r="AN25" s="215"/>
      <c r="AO25" s="215"/>
      <c r="AP25" s="215"/>
      <c r="AQ25" s="215"/>
      <c r="AR25" s="215"/>
      <c r="AS25" s="171" t="str">
        <f>VLOOKUP(G25,班级新表!B$2:N$124,13,FALSE())</f>
        <v>汇贤校区</v>
      </c>
    </row>
    <row r="26" ht="24" hidden="1" customHeight="1" spans="1:45">
      <c r="A26" s="170">
        <v>25</v>
      </c>
      <c r="B26" s="171" t="s">
        <v>23</v>
      </c>
      <c r="C26" s="171" t="str">
        <f>VLOOKUP(G26,班级新表!B$2:N$124,13,FALSE())</f>
        <v>汇贤校区</v>
      </c>
      <c r="D26" s="171" t="s">
        <v>16</v>
      </c>
      <c r="E26" s="172">
        <v>2019</v>
      </c>
      <c r="F26" s="171" t="s">
        <v>687</v>
      </c>
      <c r="G26" s="173" t="s">
        <v>46</v>
      </c>
      <c r="H26" s="171" t="s">
        <v>47</v>
      </c>
      <c r="I26" s="172" t="str">
        <f>VLOOKUP(G26,班级新表!B$2:G$124,6,FALSE())</f>
        <v>曹志华</v>
      </c>
      <c r="J26" s="172">
        <v>26</v>
      </c>
      <c r="K26" s="171" t="s">
        <v>649</v>
      </c>
      <c r="L26" s="171" t="s">
        <v>650</v>
      </c>
      <c r="M26" s="171" t="s">
        <v>651</v>
      </c>
      <c r="N26" s="171"/>
      <c r="O26" s="172" t="str">
        <f>VLOOKUP(G26,班级新表!B$2:O$124,14,FALSE())</f>
        <v>3-201</v>
      </c>
      <c r="P26" s="171" t="s">
        <v>653</v>
      </c>
      <c r="Q26" s="172">
        <v>0</v>
      </c>
      <c r="R26" s="172"/>
      <c r="S26" s="172"/>
      <c r="T26" s="183" t="s">
        <v>1171</v>
      </c>
      <c r="U26" s="184" t="s">
        <v>326</v>
      </c>
      <c r="V26" s="185"/>
      <c r="W26" s="185"/>
      <c r="X26" s="187" t="s">
        <v>1320</v>
      </c>
      <c r="Y26" s="187"/>
      <c r="Z26" s="187"/>
      <c r="AA26" s="187"/>
      <c r="AB26" s="187"/>
      <c r="AC26" s="187"/>
      <c r="AD26" s="192"/>
      <c r="AE26" s="69"/>
      <c r="AF26" s="69"/>
      <c r="AG26" s="69"/>
      <c r="AH26" s="69"/>
      <c r="AI26" s="69"/>
      <c r="AJ26" s="69"/>
      <c r="AK26" s="70"/>
      <c r="AL26" s="171"/>
      <c r="AM26" s="215"/>
      <c r="AN26" s="215"/>
      <c r="AO26" s="215"/>
      <c r="AP26" s="215"/>
      <c r="AQ26" s="215"/>
      <c r="AR26" s="215"/>
      <c r="AS26" s="171" t="str">
        <f>VLOOKUP(G26,班级新表!B$2:N$124,13,FALSE())</f>
        <v>汇贤校区</v>
      </c>
    </row>
    <row r="27" ht="24" hidden="1" customHeight="1" spans="1:45">
      <c r="A27" s="170">
        <v>26</v>
      </c>
      <c r="B27" s="171" t="s">
        <v>23</v>
      </c>
      <c r="C27" s="171" t="str">
        <f>VLOOKUP(G27,班级新表!B$2:N$124,13,FALSE())</f>
        <v>汇贤校区</v>
      </c>
      <c r="D27" s="171" t="s">
        <v>16</v>
      </c>
      <c r="E27" s="172">
        <v>2019</v>
      </c>
      <c r="F27" s="171" t="s">
        <v>687</v>
      </c>
      <c r="G27" s="173" t="s">
        <v>46</v>
      </c>
      <c r="H27" s="171" t="s">
        <v>47</v>
      </c>
      <c r="I27" s="172" t="str">
        <f>VLOOKUP(G27,班级新表!B$2:G$124,6,FALSE())</f>
        <v>曹志华</v>
      </c>
      <c r="J27" s="172">
        <v>26</v>
      </c>
      <c r="K27" s="171" t="s">
        <v>649</v>
      </c>
      <c r="L27" s="171" t="s">
        <v>654</v>
      </c>
      <c r="M27" s="171" t="s">
        <v>651</v>
      </c>
      <c r="N27" s="171"/>
      <c r="O27" s="172" t="str">
        <f>VLOOKUP(G27,班级新表!B$2:O$124,14,FALSE())</f>
        <v>3-201</v>
      </c>
      <c r="P27" s="171" t="s">
        <v>655</v>
      </c>
      <c r="Q27" s="172">
        <v>2</v>
      </c>
      <c r="R27" s="172"/>
      <c r="S27" s="172"/>
      <c r="T27" s="183" t="s">
        <v>1170</v>
      </c>
      <c r="U27" s="184" t="s">
        <v>317</v>
      </c>
      <c r="V27" s="185"/>
      <c r="W27" s="185"/>
      <c r="X27" s="187" t="s">
        <v>1321</v>
      </c>
      <c r="Y27" s="187" t="s">
        <v>1322</v>
      </c>
      <c r="Z27" s="187" t="s">
        <v>1323</v>
      </c>
      <c r="AA27" s="187" t="s">
        <v>1324</v>
      </c>
      <c r="AB27" s="187" t="s">
        <v>1325</v>
      </c>
      <c r="AC27" s="187" t="s">
        <v>1326</v>
      </c>
      <c r="AD27" s="192" t="s">
        <v>1327</v>
      </c>
      <c r="AE27" s="69" t="s">
        <v>1328</v>
      </c>
      <c r="AF27" s="69" t="s">
        <v>1329</v>
      </c>
      <c r="AG27" s="69" t="s">
        <v>1323</v>
      </c>
      <c r="AH27" s="69" t="s">
        <v>1324</v>
      </c>
      <c r="AI27" s="69" t="s">
        <v>1330</v>
      </c>
      <c r="AJ27" s="69" t="s">
        <v>1331</v>
      </c>
      <c r="AK27" s="70" t="s">
        <v>1327</v>
      </c>
      <c r="AL27" s="171"/>
      <c r="AM27" s="215"/>
      <c r="AN27" s="215"/>
      <c r="AO27" s="215"/>
      <c r="AP27" s="215"/>
      <c r="AQ27" s="215"/>
      <c r="AR27" s="215"/>
      <c r="AS27" s="171" t="str">
        <f>VLOOKUP(G27,班级新表!B$2:N$124,13,FALSE())</f>
        <v>汇贤校区</v>
      </c>
    </row>
    <row r="28" ht="24" hidden="1" customHeight="1" spans="1:45">
      <c r="A28" s="170">
        <v>27</v>
      </c>
      <c r="B28" s="171" t="s">
        <v>23</v>
      </c>
      <c r="C28" s="171" t="str">
        <f>VLOOKUP(G28,班级新表!B$2:N$124,13,FALSE())</f>
        <v>汇贤校区</v>
      </c>
      <c r="D28" s="171" t="s">
        <v>16</v>
      </c>
      <c r="E28" s="172">
        <v>2019</v>
      </c>
      <c r="F28" s="171" t="s">
        <v>687</v>
      </c>
      <c r="G28" s="173" t="s">
        <v>46</v>
      </c>
      <c r="H28" s="171" t="s">
        <v>47</v>
      </c>
      <c r="I28" s="172" t="str">
        <f>VLOOKUP(G28,班级新表!B$2:G$124,6,FALSE())</f>
        <v>曹志华</v>
      </c>
      <c r="J28" s="172">
        <v>26</v>
      </c>
      <c r="K28" s="171" t="s">
        <v>649</v>
      </c>
      <c r="L28" s="171" t="s">
        <v>654</v>
      </c>
      <c r="M28" s="171" t="s">
        <v>651</v>
      </c>
      <c r="N28" s="171"/>
      <c r="O28" s="172" t="str">
        <f>VLOOKUP(G28,班级新表!B$2:O$124,14,FALSE())</f>
        <v>3-201</v>
      </c>
      <c r="P28" s="171" t="s">
        <v>656</v>
      </c>
      <c r="Q28" s="172">
        <v>2</v>
      </c>
      <c r="R28" s="172"/>
      <c r="S28" s="172"/>
      <c r="T28" s="183" t="s">
        <v>1172</v>
      </c>
      <c r="U28" s="184" t="s">
        <v>1372</v>
      </c>
      <c r="V28" s="185"/>
      <c r="W28" s="185" t="s">
        <v>1333</v>
      </c>
      <c r="X28" s="187"/>
      <c r="Y28" s="187"/>
      <c r="Z28" s="187"/>
      <c r="AA28" s="187"/>
      <c r="AB28" s="187"/>
      <c r="AC28" s="187"/>
      <c r="AD28" s="192"/>
      <c r="AE28" s="69"/>
      <c r="AF28" s="69"/>
      <c r="AG28" s="69"/>
      <c r="AH28" s="69"/>
      <c r="AI28" s="69"/>
      <c r="AJ28" s="69"/>
      <c r="AK28" s="70"/>
      <c r="AL28" s="171"/>
      <c r="AM28" s="215"/>
      <c r="AN28" s="215"/>
      <c r="AO28" s="215"/>
      <c r="AP28" s="215"/>
      <c r="AQ28" s="215"/>
      <c r="AR28" s="215"/>
      <c r="AS28" s="171" t="str">
        <f>VLOOKUP(G28,班级新表!B$2:N$124,13,FALSE())</f>
        <v>汇贤校区</v>
      </c>
    </row>
    <row r="29" ht="24" hidden="1" customHeight="1" spans="1:45">
      <c r="A29" s="170">
        <v>28</v>
      </c>
      <c r="B29" s="171" t="s">
        <v>23</v>
      </c>
      <c r="C29" s="171" t="str">
        <f>VLOOKUP(G29,班级新表!B$2:N$124,13,FALSE())</f>
        <v>汇贤校区</v>
      </c>
      <c r="D29" s="171" t="s">
        <v>16</v>
      </c>
      <c r="E29" s="172">
        <v>2019</v>
      </c>
      <c r="F29" s="171" t="s">
        <v>687</v>
      </c>
      <c r="G29" s="173" t="s">
        <v>46</v>
      </c>
      <c r="H29" s="171" t="s">
        <v>47</v>
      </c>
      <c r="I29" s="172" t="str">
        <f>VLOOKUP(G29,班级新表!B$2:G$124,6,FALSE())</f>
        <v>曹志华</v>
      </c>
      <c r="J29" s="172">
        <v>26</v>
      </c>
      <c r="K29" s="171" t="s">
        <v>657</v>
      </c>
      <c r="L29" s="171" t="s">
        <v>658</v>
      </c>
      <c r="M29" s="171" t="s">
        <v>659</v>
      </c>
      <c r="N29" s="171"/>
      <c r="O29" s="172" t="str">
        <f>VLOOKUP(G29,班级新表!B$2:O$124,14,FALSE())</f>
        <v>3-201</v>
      </c>
      <c r="P29" s="171" t="s">
        <v>688</v>
      </c>
      <c r="Q29" s="172">
        <v>5</v>
      </c>
      <c r="R29" s="172"/>
      <c r="S29" s="172"/>
      <c r="T29" s="183" t="s">
        <v>1160</v>
      </c>
      <c r="U29" s="184" t="s">
        <v>96</v>
      </c>
      <c r="V29" s="185"/>
      <c r="W29" s="185"/>
      <c r="X29" s="187" t="s">
        <v>1373</v>
      </c>
      <c r="Y29" s="187" t="s">
        <v>1374</v>
      </c>
      <c r="Z29" s="193" t="s">
        <v>1361</v>
      </c>
      <c r="AA29" s="187" t="s">
        <v>1375</v>
      </c>
      <c r="AB29" s="187" t="s">
        <v>1376</v>
      </c>
      <c r="AC29" s="187" t="s">
        <v>365</v>
      </c>
      <c r="AD29" s="192" t="s">
        <v>1340</v>
      </c>
      <c r="AE29" s="69"/>
      <c r="AF29" s="69"/>
      <c r="AG29" s="69"/>
      <c r="AH29" s="69"/>
      <c r="AI29" s="69"/>
      <c r="AJ29" s="69"/>
      <c r="AK29" s="70"/>
      <c r="AL29" s="171"/>
      <c r="AM29" s="215"/>
      <c r="AN29" s="215"/>
      <c r="AO29" s="215"/>
      <c r="AP29" s="215"/>
      <c r="AQ29" s="215"/>
      <c r="AR29" s="215"/>
      <c r="AS29" s="171" t="str">
        <f>VLOOKUP(G29,班级新表!B$2:N$124,13,FALSE())</f>
        <v>汇贤校区</v>
      </c>
    </row>
    <row r="30" ht="24" hidden="1" customHeight="1" spans="1:45">
      <c r="A30" s="170">
        <v>29</v>
      </c>
      <c r="B30" s="171" t="s">
        <v>23</v>
      </c>
      <c r="C30" s="171" t="str">
        <f>VLOOKUP(G30,班级新表!B$2:N$124,13,FALSE())</f>
        <v>汇贤校区</v>
      </c>
      <c r="D30" s="171" t="s">
        <v>16</v>
      </c>
      <c r="E30" s="172">
        <v>2019</v>
      </c>
      <c r="F30" s="171" t="s">
        <v>687</v>
      </c>
      <c r="G30" s="173" t="s">
        <v>46</v>
      </c>
      <c r="H30" s="171" t="s">
        <v>47</v>
      </c>
      <c r="I30" s="172" t="str">
        <f>VLOOKUP(G30,班级新表!B$2:G$124,6,FALSE())</f>
        <v>曹志华</v>
      </c>
      <c r="J30" s="172">
        <v>26</v>
      </c>
      <c r="K30" s="171" t="s">
        <v>657</v>
      </c>
      <c r="L30" s="171" t="s">
        <v>658</v>
      </c>
      <c r="M30" s="171" t="s">
        <v>659</v>
      </c>
      <c r="N30" s="171"/>
      <c r="O30" s="172" t="str">
        <f>VLOOKUP(G30,班级新表!B$2:O$124,14,FALSE())</f>
        <v>3-201</v>
      </c>
      <c r="P30" s="171" t="s">
        <v>689</v>
      </c>
      <c r="Q30" s="172">
        <v>5</v>
      </c>
      <c r="R30" s="172"/>
      <c r="S30" s="172"/>
      <c r="T30" s="183" t="s">
        <v>1160</v>
      </c>
      <c r="U30" s="184" t="s">
        <v>1377</v>
      </c>
      <c r="V30" s="185"/>
      <c r="W30" s="185"/>
      <c r="X30" s="187" t="s">
        <v>1378</v>
      </c>
      <c r="Y30" s="187" t="s">
        <v>1379</v>
      </c>
      <c r="Z30" s="203" t="s">
        <v>1380</v>
      </c>
      <c r="AA30" s="187" t="s">
        <v>1381</v>
      </c>
      <c r="AB30" s="187" t="s">
        <v>1382</v>
      </c>
      <c r="AC30" s="187" t="s">
        <v>1383</v>
      </c>
      <c r="AD30" s="192" t="s">
        <v>1340</v>
      </c>
      <c r="AE30" s="69"/>
      <c r="AF30" s="69"/>
      <c r="AG30" s="69"/>
      <c r="AH30" s="69"/>
      <c r="AI30" s="69"/>
      <c r="AJ30" s="69"/>
      <c r="AK30" s="70"/>
      <c r="AL30" s="171"/>
      <c r="AM30" s="215"/>
      <c r="AN30" s="215"/>
      <c r="AO30" s="215"/>
      <c r="AP30" s="215"/>
      <c r="AQ30" s="215"/>
      <c r="AR30" s="215"/>
      <c r="AS30" s="171" t="str">
        <f>VLOOKUP(G30,班级新表!B$2:N$124,13,FALSE())</f>
        <v>汇贤校区</v>
      </c>
    </row>
    <row r="31" ht="24" hidden="1" customHeight="1" spans="1:45">
      <c r="A31" s="170">
        <v>30</v>
      </c>
      <c r="B31" s="171" t="s">
        <v>23</v>
      </c>
      <c r="C31" s="171" t="str">
        <f>VLOOKUP(G31,班级新表!B$2:N$124,13,FALSE())</f>
        <v>汇贤校区</v>
      </c>
      <c r="D31" s="171" t="s">
        <v>16</v>
      </c>
      <c r="E31" s="172">
        <v>2019</v>
      </c>
      <c r="F31" s="171" t="s">
        <v>687</v>
      </c>
      <c r="G31" s="173" t="s">
        <v>46</v>
      </c>
      <c r="H31" s="171" t="s">
        <v>47</v>
      </c>
      <c r="I31" s="172" t="str">
        <f>VLOOKUP(G31,班级新表!B$2:G$124,6,FALSE())</f>
        <v>曹志华</v>
      </c>
      <c r="J31" s="172">
        <v>26</v>
      </c>
      <c r="K31" s="171" t="s">
        <v>657</v>
      </c>
      <c r="L31" s="171" t="s">
        <v>658</v>
      </c>
      <c r="M31" s="171" t="s">
        <v>659</v>
      </c>
      <c r="N31" s="171"/>
      <c r="O31" s="172" t="str">
        <f>VLOOKUP(G31,班级新表!B$2:O$124,14,FALSE())</f>
        <v>3-201</v>
      </c>
      <c r="P31" s="171" t="s">
        <v>690</v>
      </c>
      <c r="Q31" s="172">
        <v>5</v>
      </c>
      <c r="R31" s="172"/>
      <c r="S31" s="172"/>
      <c r="T31" s="183" t="s">
        <v>1159</v>
      </c>
      <c r="U31" s="184" t="s">
        <v>108</v>
      </c>
      <c r="V31" s="185"/>
      <c r="W31" s="185"/>
      <c r="X31" s="195">
        <v>9787121269691</v>
      </c>
      <c r="Y31" s="204" t="s">
        <v>1384</v>
      </c>
      <c r="Z31" s="204" t="s">
        <v>1361</v>
      </c>
      <c r="AA31" s="204" t="s">
        <v>1385</v>
      </c>
      <c r="AB31" s="205" t="s">
        <v>1386</v>
      </c>
      <c r="AC31" s="206">
        <v>35</v>
      </c>
      <c r="AD31" s="192" t="s">
        <v>1340</v>
      </c>
      <c r="AE31" s="69"/>
      <c r="AF31" s="69"/>
      <c r="AG31" s="69"/>
      <c r="AH31" s="69"/>
      <c r="AI31" s="69"/>
      <c r="AJ31" s="69"/>
      <c r="AK31" s="70"/>
      <c r="AL31" s="171"/>
      <c r="AM31" s="215"/>
      <c r="AN31" s="215"/>
      <c r="AO31" s="215"/>
      <c r="AP31" s="215"/>
      <c r="AQ31" s="215"/>
      <c r="AR31" s="215"/>
      <c r="AS31" s="171" t="str">
        <f>VLOOKUP(G31,班级新表!B$2:N$124,13,FALSE())</f>
        <v>汇贤校区</v>
      </c>
    </row>
    <row r="32" ht="24" hidden="1" customHeight="1" spans="1:45">
      <c r="A32" s="170">
        <v>31</v>
      </c>
      <c r="B32" s="171" t="s">
        <v>23</v>
      </c>
      <c r="C32" s="171" t="str">
        <f>VLOOKUP(G32,班级新表!B$2:N$124,13,FALSE())</f>
        <v>汇贤校区</v>
      </c>
      <c r="D32" s="171" t="s">
        <v>16</v>
      </c>
      <c r="E32" s="172">
        <v>2019</v>
      </c>
      <c r="F32" s="171" t="s">
        <v>687</v>
      </c>
      <c r="G32" s="173" t="s">
        <v>46</v>
      </c>
      <c r="H32" s="171" t="s">
        <v>47</v>
      </c>
      <c r="I32" s="172" t="str">
        <f>VLOOKUP(G32,班级新表!B$2:G$124,6,FALSE())</f>
        <v>曹志华</v>
      </c>
      <c r="J32" s="172">
        <v>26</v>
      </c>
      <c r="K32" s="171" t="s">
        <v>657</v>
      </c>
      <c r="L32" s="171" t="s">
        <v>666</v>
      </c>
      <c r="M32" s="171" t="s">
        <v>651</v>
      </c>
      <c r="N32" s="171"/>
      <c r="O32" s="172" t="str">
        <f>VLOOKUP(G32,班级新表!B$2:O$124,14,FALSE())</f>
        <v>3-201</v>
      </c>
      <c r="P32" s="171" t="s">
        <v>691</v>
      </c>
      <c r="Q32" s="172"/>
      <c r="R32" s="172">
        <v>4</v>
      </c>
      <c r="S32" s="172"/>
      <c r="T32" s="183" t="s">
        <v>1160</v>
      </c>
      <c r="U32" s="194"/>
      <c r="V32" s="185"/>
      <c r="W32" s="185" t="s">
        <v>1333</v>
      </c>
      <c r="X32" s="187"/>
      <c r="Y32" s="207"/>
      <c r="Z32" s="187"/>
      <c r="AA32" s="187"/>
      <c r="AB32" s="187"/>
      <c r="AC32" s="187"/>
      <c r="AD32" s="192"/>
      <c r="AE32" s="69"/>
      <c r="AF32" s="69"/>
      <c r="AG32" s="69"/>
      <c r="AH32" s="69"/>
      <c r="AI32" s="69"/>
      <c r="AJ32" s="69"/>
      <c r="AK32" s="70"/>
      <c r="AL32" s="171"/>
      <c r="AM32" s="215"/>
      <c r="AN32" s="215"/>
      <c r="AO32" s="215"/>
      <c r="AP32" s="215"/>
      <c r="AQ32" s="215"/>
      <c r="AR32" s="215"/>
      <c r="AS32" s="171" t="str">
        <f>VLOOKUP(G32,班级新表!B$2:N$124,13,FALSE())</f>
        <v>汇贤校区</v>
      </c>
    </row>
    <row r="33" ht="24" hidden="1" customHeight="1" spans="1:45">
      <c r="A33" s="170">
        <v>32</v>
      </c>
      <c r="B33" s="171" t="s">
        <v>23</v>
      </c>
      <c r="C33" s="171" t="str">
        <f>VLOOKUP(G33,班级新表!B$2:N$124,13,FALSE())</f>
        <v>汇贤校区</v>
      </c>
      <c r="D33" s="171" t="s">
        <v>16</v>
      </c>
      <c r="E33" s="172">
        <v>2019</v>
      </c>
      <c r="F33" s="171" t="s">
        <v>687</v>
      </c>
      <c r="G33" s="173" t="s">
        <v>46</v>
      </c>
      <c r="H33" s="171" t="s">
        <v>47</v>
      </c>
      <c r="I33" s="172" t="str">
        <f>VLOOKUP(G33,班级新表!B$2:G$124,6,FALSE())</f>
        <v>曹志华</v>
      </c>
      <c r="J33" s="172">
        <v>26</v>
      </c>
      <c r="K33" s="171" t="s">
        <v>657</v>
      </c>
      <c r="L33" s="171" t="s">
        <v>666</v>
      </c>
      <c r="M33" s="171" t="s">
        <v>651</v>
      </c>
      <c r="N33" s="171"/>
      <c r="O33" s="172" t="str">
        <f>VLOOKUP(G33,班级新表!B$2:O$124,14,FALSE())</f>
        <v>3-201</v>
      </c>
      <c r="P33" s="171" t="s">
        <v>692</v>
      </c>
      <c r="Q33" s="172"/>
      <c r="R33" s="172">
        <v>2</v>
      </c>
      <c r="S33" s="172"/>
      <c r="T33" s="183" t="s">
        <v>1160</v>
      </c>
      <c r="U33" s="194"/>
      <c r="V33" s="185"/>
      <c r="W33" s="185" t="s">
        <v>1333</v>
      </c>
      <c r="X33" s="187"/>
      <c r="Y33" s="187"/>
      <c r="Z33" s="187"/>
      <c r="AA33" s="187"/>
      <c r="AB33" s="187"/>
      <c r="AC33" s="187"/>
      <c r="AD33" s="192"/>
      <c r="AE33" s="69"/>
      <c r="AF33" s="69"/>
      <c r="AG33" s="69"/>
      <c r="AH33" s="69"/>
      <c r="AI33" s="69"/>
      <c r="AJ33" s="69"/>
      <c r="AK33" s="70"/>
      <c r="AL33" s="171"/>
      <c r="AM33" s="215"/>
      <c r="AN33" s="215"/>
      <c r="AO33" s="215"/>
      <c r="AP33" s="215"/>
      <c r="AQ33" s="215"/>
      <c r="AR33" s="215"/>
      <c r="AS33" s="171" t="str">
        <f>VLOOKUP(G33,班级新表!B$2:N$124,13,FALSE())</f>
        <v>汇贤校区</v>
      </c>
    </row>
    <row r="34" ht="24" hidden="1" customHeight="1" spans="1:45">
      <c r="A34" s="170">
        <v>33</v>
      </c>
      <c r="B34" s="171" t="s">
        <v>23</v>
      </c>
      <c r="C34" s="171" t="str">
        <f>VLOOKUP(G34,班级新表!B$2:N$124,13,FALSE())</f>
        <v>汇贤校区</v>
      </c>
      <c r="D34" s="171" t="s">
        <v>16</v>
      </c>
      <c r="E34" s="172">
        <v>2020</v>
      </c>
      <c r="F34" s="171" t="s">
        <v>693</v>
      </c>
      <c r="G34" s="173" t="s">
        <v>50</v>
      </c>
      <c r="H34" s="171" t="s">
        <v>51</v>
      </c>
      <c r="I34" s="172" t="str">
        <f>VLOOKUP(G34,班级新表!B$2:G$124,6,FALSE())</f>
        <v>常双荣</v>
      </c>
      <c r="J34" s="172">
        <v>23</v>
      </c>
      <c r="K34" s="171" t="s">
        <v>649</v>
      </c>
      <c r="L34" s="171" t="s">
        <v>650</v>
      </c>
      <c r="M34" s="171" t="s">
        <v>651</v>
      </c>
      <c r="N34" s="171"/>
      <c r="O34" s="172" t="str">
        <f>VLOOKUP(G34,班级新表!B$2:O$124,14,FALSE())</f>
        <v>5-503</v>
      </c>
      <c r="P34" s="171" t="s">
        <v>708</v>
      </c>
      <c r="Q34" s="172">
        <v>2</v>
      </c>
      <c r="R34" s="172"/>
      <c r="S34" s="172"/>
      <c r="T34" s="183" t="s">
        <v>1171</v>
      </c>
      <c r="U34" s="184" t="s">
        <v>291</v>
      </c>
      <c r="V34" s="185"/>
      <c r="W34" s="185"/>
      <c r="X34" s="186">
        <v>9787305242212</v>
      </c>
      <c r="Y34" s="201" t="s">
        <v>1387</v>
      </c>
      <c r="Z34" s="201" t="s">
        <v>1388</v>
      </c>
      <c r="AA34" s="201" t="s">
        <v>1317</v>
      </c>
      <c r="AB34" s="201" t="s">
        <v>1389</v>
      </c>
      <c r="AC34" s="201">
        <v>58</v>
      </c>
      <c r="AD34" s="192" t="s">
        <v>1340</v>
      </c>
      <c r="AE34" s="69"/>
      <c r="AF34" s="69"/>
      <c r="AG34" s="69"/>
      <c r="AH34" s="69"/>
      <c r="AI34" s="69"/>
      <c r="AJ34" s="69"/>
      <c r="AK34" s="70"/>
      <c r="AL34" s="171"/>
      <c r="AM34" s="215"/>
      <c r="AN34" s="215"/>
      <c r="AO34" s="215"/>
      <c r="AP34" s="215"/>
      <c r="AQ34" s="215"/>
      <c r="AR34" s="215"/>
      <c r="AS34" s="171" t="str">
        <f>VLOOKUP(G34,班级新表!B$2:N$124,13,FALSE())</f>
        <v>汇贤校区</v>
      </c>
    </row>
    <row r="35" ht="24" hidden="1" customHeight="1" spans="1:45">
      <c r="A35" s="170">
        <v>34</v>
      </c>
      <c r="B35" s="171" t="s">
        <v>23</v>
      </c>
      <c r="C35" s="171" t="str">
        <f>VLOOKUP(G35,班级新表!B$2:N$124,13,FALSE())</f>
        <v>汇贤校区</v>
      </c>
      <c r="D35" s="171" t="s">
        <v>16</v>
      </c>
      <c r="E35" s="172">
        <v>2020</v>
      </c>
      <c r="F35" s="171" t="s">
        <v>693</v>
      </c>
      <c r="G35" s="173" t="s">
        <v>50</v>
      </c>
      <c r="H35" s="171" t="s">
        <v>51</v>
      </c>
      <c r="I35" s="172" t="str">
        <f>VLOOKUP(G35,班级新表!B$2:G$124,6,FALSE())</f>
        <v>常双荣</v>
      </c>
      <c r="J35" s="172">
        <v>23</v>
      </c>
      <c r="K35" s="171" t="s">
        <v>649</v>
      </c>
      <c r="L35" s="171" t="s">
        <v>654</v>
      </c>
      <c r="M35" s="171" t="s">
        <v>651</v>
      </c>
      <c r="N35" s="171"/>
      <c r="O35" s="172" t="str">
        <f>VLOOKUP(G35,班级新表!B$2:O$124,14,FALSE())</f>
        <v>5-503</v>
      </c>
      <c r="P35" s="171" t="s">
        <v>709</v>
      </c>
      <c r="Q35" s="172">
        <v>2</v>
      </c>
      <c r="R35" s="172"/>
      <c r="S35" s="172"/>
      <c r="T35" s="183" t="s">
        <v>1168</v>
      </c>
      <c r="U35" s="184" t="s">
        <v>1390</v>
      </c>
      <c r="V35" s="185"/>
      <c r="W35" s="185"/>
      <c r="X35" s="196">
        <v>9787549937219</v>
      </c>
      <c r="Y35" s="201" t="s">
        <v>1391</v>
      </c>
      <c r="Z35" s="201" t="s">
        <v>1323</v>
      </c>
      <c r="AA35" s="187" t="s">
        <v>1392</v>
      </c>
      <c r="AB35" s="201" t="s">
        <v>1393</v>
      </c>
      <c r="AC35" s="201">
        <v>17.5</v>
      </c>
      <c r="AD35" s="192" t="s">
        <v>1327</v>
      </c>
      <c r="AE35" s="208">
        <v>9787549937226</v>
      </c>
      <c r="AF35" s="71" t="s">
        <v>1394</v>
      </c>
      <c r="AG35" s="71" t="s">
        <v>1323</v>
      </c>
      <c r="AH35" s="71" t="s">
        <v>1392</v>
      </c>
      <c r="AI35" s="71" t="s">
        <v>1393</v>
      </c>
      <c r="AJ35" s="71">
        <v>17.3</v>
      </c>
      <c r="AK35" s="70" t="s">
        <v>1327</v>
      </c>
      <c r="AL35" s="171"/>
      <c r="AM35" s="215"/>
      <c r="AN35" s="215"/>
      <c r="AO35" s="215"/>
      <c r="AP35" s="215"/>
      <c r="AQ35" s="215"/>
      <c r="AR35" s="215"/>
      <c r="AS35" s="171" t="str">
        <f>VLOOKUP(G35,班级新表!B$2:N$124,13,FALSE())</f>
        <v>汇贤校区</v>
      </c>
    </row>
    <row r="36" ht="24" hidden="1" customHeight="1" spans="1:45">
      <c r="A36" s="170">
        <v>35</v>
      </c>
      <c r="B36" s="171" t="s">
        <v>23</v>
      </c>
      <c r="C36" s="171" t="str">
        <f>VLOOKUP(G36,班级新表!B$2:N$124,13,FALSE())</f>
        <v>汇贤校区</v>
      </c>
      <c r="D36" s="171" t="s">
        <v>16</v>
      </c>
      <c r="E36" s="172">
        <v>2020</v>
      </c>
      <c r="F36" s="171" t="s">
        <v>693</v>
      </c>
      <c r="G36" s="173" t="s">
        <v>50</v>
      </c>
      <c r="H36" s="171" t="s">
        <v>51</v>
      </c>
      <c r="I36" s="172" t="str">
        <f>VLOOKUP(G36,班级新表!B$2:G$124,6,FALSE())</f>
        <v>常双荣</v>
      </c>
      <c r="J36" s="172">
        <v>23</v>
      </c>
      <c r="K36" s="171" t="s">
        <v>649</v>
      </c>
      <c r="L36" s="171" t="s">
        <v>654</v>
      </c>
      <c r="M36" s="171" t="s">
        <v>651</v>
      </c>
      <c r="N36" s="171"/>
      <c r="O36" s="172" t="str">
        <f>VLOOKUP(G36,班级新表!B$2:O$124,14,FALSE())</f>
        <v>5-503</v>
      </c>
      <c r="P36" s="171" t="s">
        <v>710</v>
      </c>
      <c r="Q36" s="172">
        <v>2</v>
      </c>
      <c r="R36" s="172"/>
      <c r="S36" s="172"/>
      <c r="T36" s="183" t="s">
        <v>1169</v>
      </c>
      <c r="U36" s="184" t="s">
        <v>1395</v>
      </c>
      <c r="V36" s="185"/>
      <c r="W36" s="185"/>
      <c r="X36" s="197">
        <v>9787549937189</v>
      </c>
      <c r="Y36" s="74" t="s">
        <v>1396</v>
      </c>
      <c r="Z36" s="74" t="s">
        <v>1323</v>
      </c>
      <c r="AA36" s="74" t="s">
        <v>1397</v>
      </c>
      <c r="AB36" s="74" t="s">
        <v>1398</v>
      </c>
      <c r="AC36" s="74">
        <v>17.5</v>
      </c>
      <c r="AD36" s="192" t="s">
        <v>1327</v>
      </c>
      <c r="AE36" s="197">
        <v>9787549937196</v>
      </c>
      <c r="AF36" s="74" t="s">
        <v>1399</v>
      </c>
      <c r="AG36" s="74" t="s">
        <v>1323</v>
      </c>
      <c r="AH36" s="74" t="s">
        <v>1397</v>
      </c>
      <c r="AI36" s="74" t="s">
        <v>1398</v>
      </c>
      <c r="AJ36" s="74">
        <v>14.3</v>
      </c>
      <c r="AK36" s="70" t="s">
        <v>1327</v>
      </c>
      <c r="AL36" s="171"/>
      <c r="AM36" s="215"/>
      <c r="AN36" s="215"/>
      <c r="AO36" s="215"/>
      <c r="AP36" s="215"/>
      <c r="AQ36" s="215"/>
      <c r="AR36" s="215"/>
      <c r="AS36" s="171" t="str">
        <f>VLOOKUP(G36,班级新表!B$2:N$124,13,FALSE())</f>
        <v>汇贤校区</v>
      </c>
    </row>
    <row r="37" ht="24" hidden="1" customHeight="1" spans="1:45">
      <c r="A37" s="170">
        <v>36</v>
      </c>
      <c r="B37" s="171" t="s">
        <v>23</v>
      </c>
      <c r="C37" s="171" t="str">
        <f>VLOOKUP(G37,班级新表!B$2:N$124,13,FALSE())</f>
        <v>汇贤校区</v>
      </c>
      <c r="D37" s="171" t="s">
        <v>16</v>
      </c>
      <c r="E37" s="172">
        <v>2020</v>
      </c>
      <c r="F37" s="171" t="s">
        <v>693</v>
      </c>
      <c r="G37" s="173" t="s">
        <v>50</v>
      </c>
      <c r="H37" s="171" t="s">
        <v>51</v>
      </c>
      <c r="I37" s="172" t="str">
        <f>VLOOKUP(G37,班级新表!B$2:G$124,6,FALSE())</f>
        <v>常双荣</v>
      </c>
      <c r="J37" s="172">
        <v>23</v>
      </c>
      <c r="K37" s="171" t="s">
        <v>649</v>
      </c>
      <c r="L37" s="171" t="s">
        <v>654</v>
      </c>
      <c r="M37" s="171" t="s">
        <v>651</v>
      </c>
      <c r="N37" s="171"/>
      <c r="O37" s="172" t="str">
        <f>VLOOKUP(G37,班级新表!B$2:O$124,14,FALSE())</f>
        <v>5-503</v>
      </c>
      <c r="P37" s="171" t="s">
        <v>711</v>
      </c>
      <c r="Q37" s="172">
        <v>2</v>
      </c>
      <c r="R37" s="172"/>
      <c r="S37" s="172"/>
      <c r="T37" s="183" t="s">
        <v>1170</v>
      </c>
      <c r="U37" s="184" t="s">
        <v>1400</v>
      </c>
      <c r="V37" s="185"/>
      <c r="W37" s="185"/>
      <c r="X37" s="187" t="s">
        <v>1401</v>
      </c>
      <c r="Y37" s="187" t="s">
        <v>1402</v>
      </c>
      <c r="Z37" s="187" t="s">
        <v>1323</v>
      </c>
      <c r="AA37" s="187" t="s">
        <v>1324</v>
      </c>
      <c r="AB37" s="187" t="s">
        <v>1393</v>
      </c>
      <c r="AC37" s="187" t="s">
        <v>49</v>
      </c>
      <c r="AD37" s="192" t="s">
        <v>1327</v>
      </c>
      <c r="AE37" s="69" t="s">
        <v>1403</v>
      </c>
      <c r="AF37" s="69" t="s">
        <v>1404</v>
      </c>
      <c r="AG37" s="69" t="s">
        <v>1323</v>
      </c>
      <c r="AH37" s="69" t="s">
        <v>1324</v>
      </c>
      <c r="AI37" s="69" t="s">
        <v>1393</v>
      </c>
      <c r="AJ37" s="69" t="s">
        <v>1405</v>
      </c>
      <c r="AK37" s="70" t="s">
        <v>1327</v>
      </c>
      <c r="AL37" s="171"/>
      <c r="AM37" s="215"/>
      <c r="AN37" s="215"/>
      <c r="AO37" s="215"/>
      <c r="AP37" s="215"/>
      <c r="AQ37" s="215"/>
      <c r="AR37" s="215"/>
      <c r="AS37" s="171" t="str">
        <f>VLOOKUP(G37,班级新表!B$2:N$124,13,FALSE())</f>
        <v>汇贤校区</v>
      </c>
    </row>
    <row r="38" ht="24" hidden="1" customHeight="1" spans="1:45">
      <c r="A38" s="170">
        <v>37</v>
      </c>
      <c r="B38" s="171" t="s">
        <v>23</v>
      </c>
      <c r="C38" s="171" t="str">
        <f>VLOOKUP(G38,班级新表!B$2:N$124,13,FALSE())</f>
        <v>汇贤校区</v>
      </c>
      <c r="D38" s="171" t="s">
        <v>16</v>
      </c>
      <c r="E38" s="172">
        <v>2020</v>
      </c>
      <c r="F38" s="171" t="s">
        <v>693</v>
      </c>
      <c r="G38" s="173" t="s">
        <v>50</v>
      </c>
      <c r="H38" s="171" t="s">
        <v>51</v>
      </c>
      <c r="I38" s="172" t="str">
        <f>VLOOKUP(G38,班级新表!B$2:G$124,6,FALSE())</f>
        <v>常双荣</v>
      </c>
      <c r="J38" s="172">
        <v>23</v>
      </c>
      <c r="K38" s="171" t="s">
        <v>649</v>
      </c>
      <c r="L38" s="171" t="s">
        <v>654</v>
      </c>
      <c r="M38" s="171" t="s">
        <v>651</v>
      </c>
      <c r="N38" s="171"/>
      <c r="O38" s="172" t="str">
        <f>VLOOKUP(G38,班级新表!B$2:O$124,14,FALSE())</f>
        <v>5-503</v>
      </c>
      <c r="P38" s="171" t="s">
        <v>712</v>
      </c>
      <c r="Q38" s="172">
        <v>2</v>
      </c>
      <c r="R38" s="172"/>
      <c r="S38" s="172"/>
      <c r="T38" s="183" t="s">
        <v>1172</v>
      </c>
      <c r="U38" s="184" t="s">
        <v>1406</v>
      </c>
      <c r="V38" s="185"/>
      <c r="W38" s="185" t="s">
        <v>1333</v>
      </c>
      <c r="X38" s="187"/>
      <c r="Y38" s="187"/>
      <c r="Z38" s="187"/>
      <c r="AA38" s="187"/>
      <c r="AB38" s="187"/>
      <c r="AC38" s="187"/>
      <c r="AD38" s="192"/>
      <c r="AE38" s="69"/>
      <c r="AF38" s="69"/>
      <c r="AG38" s="69"/>
      <c r="AH38" s="69"/>
      <c r="AI38" s="69"/>
      <c r="AJ38" s="69"/>
      <c r="AK38" s="70"/>
      <c r="AL38" s="171"/>
      <c r="AM38" s="215"/>
      <c r="AN38" s="215"/>
      <c r="AO38" s="215"/>
      <c r="AP38" s="215"/>
      <c r="AQ38" s="215"/>
      <c r="AR38" s="215"/>
      <c r="AS38" s="171" t="str">
        <f>VLOOKUP(G38,班级新表!B$2:N$124,13,FALSE())</f>
        <v>汇贤校区</v>
      </c>
    </row>
    <row r="39" ht="24" hidden="1" customHeight="1" spans="1:45">
      <c r="A39" s="170">
        <v>38</v>
      </c>
      <c r="B39" s="171" t="s">
        <v>23</v>
      </c>
      <c r="C39" s="171" t="str">
        <f>VLOOKUP(G39,班级新表!B$2:N$124,13,FALSE())</f>
        <v>汇贤校区</v>
      </c>
      <c r="D39" s="171" t="s">
        <v>16</v>
      </c>
      <c r="E39" s="172">
        <v>2020</v>
      </c>
      <c r="F39" s="171" t="s">
        <v>693</v>
      </c>
      <c r="G39" s="173" t="s">
        <v>50</v>
      </c>
      <c r="H39" s="171" t="s">
        <v>51</v>
      </c>
      <c r="I39" s="172" t="str">
        <f>VLOOKUP(G39,班级新表!B$2:G$124,6,FALSE())</f>
        <v>常双荣</v>
      </c>
      <c r="J39" s="172">
        <v>23</v>
      </c>
      <c r="K39" s="171" t="s">
        <v>649</v>
      </c>
      <c r="L39" s="171" t="s">
        <v>654</v>
      </c>
      <c r="M39" s="171" t="s">
        <v>659</v>
      </c>
      <c r="N39" s="171"/>
      <c r="O39" s="172" t="str">
        <f>VLOOKUP(G39,班级新表!B$2:O$124,14,FALSE())</f>
        <v>5-503</v>
      </c>
      <c r="P39" s="171" t="s">
        <v>713</v>
      </c>
      <c r="Q39" s="172">
        <v>1</v>
      </c>
      <c r="R39" s="172"/>
      <c r="S39" s="172"/>
      <c r="T39" s="183" t="s">
        <v>1171</v>
      </c>
      <c r="U39" s="184" t="s">
        <v>1407</v>
      </c>
      <c r="V39" s="185"/>
      <c r="W39" s="185" t="s">
        <v>1333</v>
      </c>
      <c r="X39" s="187"/>
      <c r="Y39" s="187"/>
      <c r="Z39" s="187"/>
      <c r="AA39" s="187"/>
      <c r="AB39" s="187"/>
      <c r="AC39" s="187"/>
      <c r="AD39" s="192"/>
      <c r="AE39" s="69"/>
      <c r="AF39" s="69"/>
      <c r="AG39" s="69"/>
      <c r="AH39" s="69"/>
      <c r="AI39" s="69"/>
      <c r="AJ39" s="69"/>
      <c r="AK39" s="70"/>
      <c r="AL39" s="171"/>
      <c r="AM39" s="215"/>
      <c r="AN39" s="215"/>
      <c r="AO39" s="215"/>
      <c r="AP39" s="215"/>
      <c r="AQ39" s="215"/>
      <c r="AR39" s="215"/>
      <c r="AS39" s="171" t="str">
        <f>VLOOKUP(G39,班级新表!B$2:N$124,13,FALSE())</f>
        <v>汇贤校区</v>
      </c>
    </row>
    <row r="40" ht="24" hidden="1" customHeight="1" spans="1:45">
      <c r="A40" s="170">
        <v>39</v>
      </c>
      <c r="B40" s="171" t="s">
        <v>23</v>
      </c>
      <c r="C40" s="171" t="str">
        <f>VLOOKUP(G40,班级新表!B$2:N$124,13,FALSE())</f>
        <v>汇贤校区</v>
      </c>
      <c r="D40" s="171" t="s">
        <v>16</v>
      </c>
      <c r="E40" s="172">
        <v>2020</v>
      </c>
      <c r="F40" s="171" t="s">
        <v>693</v>
      </c>
      <c r="G40" s="173" t="s">
        <v>50</v>
      </c>
      <c r="H40" s="171" t="s">
        <v>51</v>
      </c>
      <c r="I40" s="172" t="str">
        <f>VLOOKUP(G40,班级新表!B$2:G$124,6,FALSE())</f>
        <v>常双荣</v>
      </c>
      <c r="J40" s="172">
        <v>23</v>
      </c>
      <c r="K40" s="171" t="s">
        <v>657</v>
      </c>
      <c r="L40" s="171" t="s">
        <v>658</v>
      </c>
      <c r="M40" s="171" t="s">
        <v>651</v>
      </c>
      <c r="N40" s="171"/>
      <c r="O40" s="172" t="str">
        <f>VLOOKUP(G40,班级新表!B$2:O$124,14,FALSE())</f>
        <v>5-503</v>
      </c>
      <c r="P40" s="171" t="s">
        <v>739</v>
      </c>
      <c r="Q40" s="172">
        <v>4</v>
      </c>
      <c r="R40" s="172"/>
      <c r="S40" s="172"/>
      <c r="T40" s="183" t="s">
        <v>1161</v>
      </c>
      <c r="U40" s="184" t="s">
        <v>178</v>
      </c>
      <c r="V40" s="185"/>
      <c r="W40" s="185" t="s">
        <v>1333</v>
      </c>
      <c r="X40" s="193"/>
      <c r="Y40" s="209"/>
      <c r="Z40" s="187"/>
      <c r="AA40" s="209"/>
      <c r="AB40" s="187"/>
      <c r="AC40" s="187"/>
      <c r="AD40" s="192"/>
      <c r="AE40" s="69"/>
      <c r="AF40" s="69"/>
      <c r="AG40" s="69"/>
      <c r="AH40" s="69"/>
      <c r="AI40" s="69"/>
      <c r="AJ40" s="69"/>
      <c r="AK40" s="70"/>
      <c r="AL40" s="171"/>
      <c r="AM40" s="215"/>
      <c r="AN40" s="215"/>
      <c r="AO40" s="215"/>
      <c r="AP40" s="215"/>
      <c r="AQ40" s="215"/>
      <c r="AR40" s="215"/>
      <c r="AS40" s="171" t="str">
        <f>VLOOKUP(G40,班级新表!B$2:N$124,13,FALSE())</f>
        <v>汇贤校区</v>
      </c>
    </row>
    <row r="41" ht="24" hidden="1" customHeight="1" spans="1:45">
      <c r="A41" s="170">
        <v>40</v>
      </c>
      <c r="B41" s="171" t="s">
        <v>23</v>
      </c>
      <c r="C41" s="171" t="str">
        <f>VLOOKUP(G41,班级新表!B$2:N$124,13,FALSE())</f>
        <v>汇贤校区</v>
      </c>
      <c r="D41" s="171" t="s">
        <v>16</v>
      </c>
      <c r="E41" s="172">
        <v>2020</v>
      </c>
      <c r="F41" s="171" t="s">
        <v>693</v>
      </c>
      <c r="G41" s="173" t="s">
        <v>50</v>
      </c>
      <c r="H41" s="171" t="s">
        <v>51</v>
      </c>
      <c r="I41" s="172" t="str">
        <f>VLOOKUP(G41,班级新表!B$2:G$124,6,FALSE())</f>
        <v>常双荣</v>
      </c>
      <c r="J41" s="172">
        <v>23</v>
      </c>
      <c r="K41" s="171" t="s">
        <v>657</v>
      </c>
      <c r="L41" s="171" t="s">
        <v>658</v>
      </c>
      <c r="M41" s="171" t="s">
        <v>651</v>
      </c>
      <c r="N41" s="171"/>
      <c r="O41" s="172" t="str">
        <f>VLOOKUP(G41,班级新表!B$2:O$124,14,FALSE())</f>
        <v>5-503</v>
      </c>
      <c r="P41" s="171" t="s">
        <v>740</v>
      </c>
      <c r="Q41" s="172">
        <v>4</v>
      </c>
      <c r="R41" s="172"/>
      <c r="S41" s="172"/>
      <c r="T41" s="183" t="s">
        <v>1161</v>
      </c>
      <c r="U41" s="184" t="s">
        <v>1408</v>
      </c>
      <c r="V41" s="185"/>
      <c r="W41" s="185"/>
      <c r="X41" s="193">
        <v>9787302557548</v>
      </c>
      <c r="Y41" s="187" t="s">
        <v>1409</v>
      </c>
      <c r="Z41" s="201" t="s">
        <v>1410</v>
      </c>
      <c r="AA41" s="187" t="s">
        <v>1411</v>
      </c>
      <c r="AB41" s="201" t="s">
        <v>1412</v>
      </c>
      <c r="AC41" s="201">
        <v>49</v>
      </c>
      <c r="AD41" s="192" t="s">
        <v>1340</v>
      </c>
      <c r="AE41" s="69"/>
      <c r="AF41" s="69"/>
      <c r="AG41" s="69"/>
      <c r="AH41" s="69"/>
      <c r="AI41" s="69"/>
      <c r="AJ41" s="69"/>
      <c r="AK41" s="70"/>
      <c r="AL41" s="171"/>
      <c r="AM41" s="215"/>
      <c r="AN41" s="215"/>
      <c r="AO41" s="215"/>
      <c r="AP41" s="215"/>
      <c r="AQ41" s="215"/>
      <c r="AR41" s="215"/>
      <c r="AS41" s="171" t="str">
        <f>VLOOKUP(G41,班级新表!B$2:N$124,13,FALSE())</f>
        <v>汇贤校区</v>
      </c>
    </row>
    <row r="42" ht="24" hidden="1" customHeight="1" spans="1:45">
      <c r="A42" s="170">
        <v>41</v>
      </c>
      <c r="B42" s="171" t="s">
        <v>23</v>
      </c>
      <c r="C42" s="171" t="str">
        <f>VLOOKUP(G42,班级新表!B$2:N$124,13,FALSE())</f>
        <v>汇贤校区</v>
      </c>
      <c r="D42" s="171" t="s">
        <v>16</v>
      </c>
      <c r="E42" s="172">
        <v>2020</v>
      </c>
      <c r="F42" s="171" t="s">
        <v>693</v>
      </c>
      <c r="G42" s="173" t="s">
        <v>50</v>
      </c>
      <c r="H42" s="171" t="s">
        <v>51</v>
      </c>
      <c r="I42" s="172" t="str">
        <f>VLOOKUP(G42,班级新表!B$2:G$124,6,FALSE())</f>
        <v>常双荣</v>
      </c>
      <c r="J42" s="172">
        <v>23</v>
      </c>
      <c r="K42" s="171" t="s">
        <v>657</v>
      </c>
      <c r="L42" s="171" t="s">
        <v>658</v>
      </c>
      <c r="M42" s="171" t="s">
        <v>651</v>
      </c>
      <c r="N42" s="171"/>
      <c r="O42" s="172" t="str">
        <f>VLOOKUP(G42,班级新表!B$2:O$124,14,FALSE())</f>
        <v>5-503</v>
      </c>
      <c r="P42" s="171" t="s">
        <v>741</v>
      </c>
      <c r="Q42" s="172">
        <v>4</v>
      </c>
      <c r="R42" s="172"/>
      <c r="S42" s="172"/>
      <c r="T42" s="183" t="s">
        <v>1161</v>
      </c>
      <c r="U42" s="184" t="s">
        <v>1358</v>
      </c>
      <c r="V42" s="185"/>
      <c r="W42" s="185"/>
      <c r="X42" s="187" t="s">
        <v>1413</v>
      </c>
      <c r="Y42" s="187" t="s">
        <v>1414</v>
      </c>
      <c r="Z42" s="187" t="s">
        <v>1353</v>
      </c>
      <c r="AA42" s="187" t="s">
        <v>1415</v>
      </c>
      <c r="AB42" s="187" t="s">
        <v>1416</v>
      </c>
      <c r="AC42" s="187" t="s">
        <v>1417</v>
      </c>
      <c r="AD42" s="192" t="s">
        <v>1340</v>
      </c>
      <c r="AE42" s="69"/>
      <c r="AF42" s="69"/>
      <c r="AG42" s="69"/>
      <c r="AH42" s="69"/>
      <c r="AI42" s="69"/>
      <c r="AJ42" s="69"/>
      <c r="AK42" s="70"/>
      <c r="AL42" s="171"/>
      <c r="AM42" s="215"/>
      <c r="AN42" s="215"/>
      <c r="AO42" s="215"/>
      <c r="AP42" s="215"/>
      <c r="AQ42" s="215"/>
      <c r="AR42" s="215"/>
      <c r="AS42" s="171" t="str">
        <f>VLOOKUP(G42,班级新表!B$2:N$124,13,FALSE())</f>
        <v>汇贤校区</v>
      </c>
    </row>
    <row r="43" ht="24" hidden="1" customHeight="1" spans="1:45">
      <c r="A43" s="170">
        <v>42</v>
      </c>
      <c r="B43" s="171" t="s">
        <v>23</v>
      </c>
      <c r="C43" s="171" t="str">
        <f>VLOOKUP(G43,班级新表!B$2:N$124,13,FALSE())</f>
        <v>汇贤校区</v>
      </c>
      <c r="D43" s="171" t="s">
        <v>16</v>
      </c>
      <c r="E43" s="172">
        <v>2020</v>
      </c>
      <c r="F43" s="171" t="s">
        <v>693</v>
      </c>
      <c r="G43" s="173" t="s">
        <v>50</v>
      </c>
      <c r="H43" s="171" t="s">
        <v>51</v>
      </c>
      <c r="I43" s="172" t="str">
        <f>VLOOKUP(G43,班级新表!B$2:G$124,6,FALSE())</f>
        <v>常双荣</v>
      </c>
      <c r="J43" s="172">
        <v>23</v>
      </c>
      <c r="K43" s="171" t="s">
        <v>657</v>
      </c>
      <c r="L43" s="171" t="s">
        <v>658</v>
      </c>
      <c r="M43" s="171" t="s">
        <v>659</v>
      </c>
      <c r="N43" s="171"/>
      <c r="O43" s="172" t="str">
        <f>VLOOKUP(G43,班级新表!B$2:O$124,14,FALSE())</f>
        <v>5-503</v>
      </c>
      <c r="P43" s="171" t="s">
        <v>742</v>
      </c>
      <c r="Q43" s="172">
        <v>4</v>
      </c>
      <c r="R43" s="172"/>
      <c r="S43" s="172"/>
      <c r="T43" s="183" t="s">
        <v>1161</v>
      </c>
      <c r="U43" s="184" t="s">
        <v>1418</v>
      </c>
      <c r="V43" s="185"/>
      <c r="W43" s="185"/>
      <c r="X43" s="196">
        <v>9787568260855</v>
      </c>
      <c r="Y43" s="201" t="s">
        <v>1419</v>
      </c>
      <c r="Z43" s="201" t="s">
        <v>1420</v>
      </c>
      <c r="AA43" s="201" t="s">
        <v>1421</v>
      </c>
      <c r="AB43" s="201">
        <v>201808</v>
      </c>
      <c r="AC43" s="201">
        <v>46</v>
      </c>
      <c r="AD43" s="192" t="s">
        <v>1340</v>
      </c>
      <c r="AE43" s="69"/>
      <c r="AF43" s="69"/>
      <c r="AG43" s="69"/>
      <c r="AH43" s="69"/>
      <c r="AI43" s="69"/>
      <c r="AJ43" s="69"/>
      <c r="AK43" s="70"/>
      <c r="AL43" s="171"/>
      <c r="AM43" s="215"/>
      <c r="AN43" s="215"/>
      <c r="AO43" s="215"/>
      <c r="AP43" s="215"/>
      <c r="AQ43" s="215"/>
      <c r="AR43" s="215"/>
      <c r="AS43" s="171" t="str">
        <f>VLOOKUP(G43,班级新表!B$2:N$124,13,FALSE())</f>
        <v>汇贤校区</v>
      </c>
    </row>
    <row r="44" ht="24" hidden="1" customHeight="1" spans="1:45">
      <c r="A44" s="170">
        <v>43</v>
      </c>
      <c r="B44" s="171" t="s">
        <v>23</v>
      </c>
      <c r="C44" s="171" t="str">
        <f>VLOOKUP(G44,班级新表!B$2:N$124,13,FALSE())</f>
        <v>汇贤校区</v>
      </c>
      <c r="D44" s="171" t="s">
        <v>16</v>
      </c>
      <c r="E44" s="172">
        <v>2020</v>
      </c>
      <c r="F44" s="171" t="s">
        <v>693</v>
      </c>
      <c r="G44" s="173" t="s">
        <v>50</v>
      </c>
      <c r="H44" s="171" t="s">
        <v>51</v>
      </c>
      <c r="I44" s="172" t="str">
        <f>VLOOKUP(G44,班级新表!B$2:G$124,6,FALSE())</f>
        <v>常双荣</v>
      </c>
      <c r="J44" s="172">
        <v>23</v>
      </c>
      <c r="K44" s="171" t="s">
        <v>657</v>
      </c>
      <c r="L44" s="171" t="s">
        <v>658</v>
      </c>
      <c r="M44" s="171" t="s">
        <v>659</v>
      </c>
      <c r="N44" s="171"/>
      <c r="O44" s="172" t="str">
        <f>VLOOKUP(G44,班级新表!B$2:O$124,14,FALSE())</f>
        <v>5-503</v>
      </c>
      <c r="P44" s="171" t="s">
        <v>743</v>
      </c>
      <c r="Q44" s="172">
        <v>4</v>
      </c>
      <c r="R44" s="172"/>
      <c r="S44" s="172"/>
      <c r="T44" s="183" t="s">
        <v>1161</v>
      </c>
      <c r="U44" s="198" t="s">
        <v>32</v>
      </c>
      <c r="V44" s="185"/>
      <c r="W44" s="185" t="s">
        <v>1333</v>
      </c>
      <c r="X44" s="187"/>
      <c r="Y44" s="187"/>
      <c r="Z44" s="187"/>
      <c r="AA44" s="187"/>
      <c r="AB44" s="187"/>
      <c r="AC44" s="187"/>
      <c r="AD44" s="192"/>
      <c r="AE44" s="69"/>
      <c r="AF44" s="69"/>
      <c r="AG44" s="69"/>
      <c r="AH44" s="69"/>
      <c r="AI44" s="69"/>
      <c r="AJ44" s="69"/>
      <c r="AK44" s="70"/>
      <c r="AL44" s="171"/>
      <c r="AM44" s="215"/>
      <c r="AN44" s="215"/>
      <c r="AO44" s="215"/>
      <c r="AP44" s="215"/>
      <c r="AQ44" s="215"/>
      <c r="AR44" s="215"/>
      <c r="AS44" s="171" t="str">
        <f>VLOOKUP(G44,班级新表!B$2:N$124,13,FALSE())</f>
        <v>汇贤校区</v>
      </c>
    </row>
    <row r="45" ht="24" hidden="1" customHeight="1" spans="1:45">
      <c r="A45" s="170">
        <v>44</v>
      </c>
      <c r="B45" s="171" t="s">
        <v>23</v>
      </c>
      <c r="C45" s="171" t="str">
        <f>VLOOKUP(G45,班级新表!B$2:N$124,13,FALSE())</f>
        <v>汇贤校区</v>
      </c>
      <c r="D45" s="171" t="s">
        <v>16</v>
      </c>
      <c r="E45" s="172">
        <v>2020</v>
      </c>
      <c r="F45" s="171" t="s">
        <v>693</v>
      </c>
      <c r="G45" s="173" t="s">
        <v>50</v>
      </c>
      <c r="H45" s="171" t="s">
        <v>51</v>
      </c>
      <c r="I45" s="172" t="str">
        <f>VLOOKUP(G45,班级新表!B$2:G$124,6,FALSE())</f>
        <v>常双荣</v>
      </c>
      <c r="J45" s="172">
        <v>23</v>
      </c>
      <c r="K45" s="171" t="s">
        <v>657</v>
      </c>
      <c r="L45" s="171" t="s">
        <v>666</v>
      </c>
      <c r="M45" s="171" t="s">
        <v>651</v>
      </c>
      <c r="N45" s="171"/>
      <c r="O45" s="172" t="str">
        <f>VLOOKUP(G45,班级新表!B$2:O$124,14,FALSE())</f>
        <v>5-503</v>
      </c>
      <c r="P45" s="171" t="s">
        <v>744</v>
      </c>
      <c r="Q45" s="172"/>
      <c r="R45" s="172">
        <v>1</v>
      </c>
      <c r="S45" s="172"/>
      <c r="T45" s="183" t="s">
        <v>1161</v>
      </c>
      <c r="U45" s="184" t="s">
        <v>1422</v>
      </c>
      <c r="V45" s="185"/>
      <c r="W45" s="185" t="s">
        <v>1333</v>
      </c>
      <c r="X45" s="187"/>
      <c r="Y45" s="187"/>
      <c r="Z45" s="187"/>
      <c r="AA45" s="187"/>
      <c r="AB45" s="187"/>
      <c r="AC45" s="187"/>
      <c r="AD45" s="192"/>
      <c r="AE45" s="69"/>
      <c r="AF45" s="69"/>
      <c r="AG45" s="69"/>
      <c r="AH45" s="69"/>
      <c r="AI45" s="69"/>
      <c r="AJ45" s="69"/>
      <c r="AK45" s="70"/>
      <c r="AL45" s="171"/>
      <c r="AM45" s="215"/>
      <c r="AN45" s="215"/>
      <c r="AO45" s="215"/>
      <c r="AP45" s="215"/>
      <c r="AQ45" s="215"/>
      <c r="AR45" s="215"/>
      <c r="AS45" s="171" t="str">
        <f>VLOOKUP(G45,班级新表!B$2:N$124,13,FALSE())</f>
        <v>汇贤校区</v>
      </c>
    </row>
    <row r="46" ht="24" hidden="1" customHeight="1" spans="1:45">
      <c r="A46" s="170">
        <v>45</v>
      </c>
      <c r="B46" s="171" t="s">
        <v>23</v>
      </c>
      <c r="C46" s="171" t="str">
        <f>VLOOKUP(G46,班级新表!B$2:N$124,13,FALSE())</f>
        <v>汇贤校区</v>
      </c>
      <c r="D46" s="171" t="s">
        <v>16</v>
      </c>
      <c r="E46" s="172">
        <v>2020</v>
      </c>
      <c r="F46" s="171" t="s">
        <v>693</v>
      </c>
      <c r="G46" s="173" t="s">
        <v>50</v>
      </c>
      <c r="H46" s="171" t="s">
        <v>51</v>
      </c>
      <c r="I46" s="172" t="str">
        <f>VLOOKUP(G46,班级新表!B$2:G$124,6,FALSE())</f>
        <v>常双荣</v>
      </c>
      <c r="J46" s="172">
        <v>23</v>
      </c>
      <c r="K46" s="171" t="s">
        <v>657</v>
      </c>
      <c r="L46" s="171" t="s">
        <v>666</v>
      </c>
      <c r="M46" s="171" t="s">
        <v>651</v>
      </c>
      <c r="N46" s="171"/>
      <c r="O46" s="172" t="str">
        <f>VLOOKUP(G46,班级新表!B$2:O$124,14,FALSE())</f>
        <v>5-503</v>
      </c>
      <c r="P46" s="171" t="s">
        <v>745</v>
      </c>
      <c r="Q46" s="172"/>
      <c r="R46" s="172">
        <v>1</v>
      </c>
      <c r="S46" s="172"/>
      <c r="T46" s="183" t="s">
        <v>1161</v>
      </c>
      <c r="U46" s="184" t="s">
        <v>32</v>
      </c>
      <c r="V46" s="185"/>
      <c r="W46" s="185" t="s">
        <v>1333</v>
      </c>
      <c r="X46" s="187"/>
      <c r="Y46" s="187"/>
      <c r="Z46" s="187"/>
      <c r="AA46" s="187"/>
      <c r="AB46" s="187"/>
      <c r="AC46" s="187"/>
      <c r="AD46" s="192"/>
      <c r="AE46" s="69"/>
      <c r="AF46" s="69"/>
      <c r="AG46" s="69"/>
      <c r="AH46" s="69"/>
      <c r="AI46" s="69"/>
      <c r="AJ46" s="69"/>
      <c r="AK46" s="70"/>
      <c r="AL46" s="171"/>
      <c r="AM46" s="215"/>
      <c r="AN46" s="215"/>
      <c r="AO46" s="215"/>
      <c r="AP46" s="215"/>
      <c r="AQ46" s="215"/>
      <c r="AR46" s="215"/>
      <c r="AS46" s="171" t="str">
        <f>VLOOKUP(G46,班级新表!B$2:N$124,13,FALSE())</f>
        <v>汇贤校区</v>
      </c>
    </row>
    <row r="47" ht="24" hidden="1" customHeight="1" spans="1:45">
      <c r="A47" s="170">
        <v>46</v>
      </c>
      <c r="B47" s="171" t="s">
        <v>23</v>
      </c>
      <c r="C47" s="171" t="str">
        <f>VLOOKUP(G47,班级新表!B$2:N$124,13,FALSE())</f>
        <v>汇贤校区</v>
      </c>
      <c r="D47" s="171" t="s">
        <v>16</v>
      </c>
      <c r="E47" s="172">
        <v>2020</v>
      </c>
      <c r="F47" s="171" t="s">
        <v>703</v>
      </c>
      <c r="G47" s="173" t="s">
        <v>56</v>
      </c>
      <c r="H47" s="171" t="s">
        <v>57</v>
      </c>
      <c r="I47" s="172" t="str">
        <f>VLOOKUP(G47,班级新表!B$2:G$124,6,FALSE())</f>
        <v>常双荣</v>
      </c>
      <c r="J47" s="172">
        <v>23</v>
      </c>
      <c r="K47" s="171" t="s">
        <v>649</v>
      </c>
      <c r="L47" s="171" t="s">
        <v>650</v>
      </c>
      <c r="M47" s="171" t="s">
        <v>651</v>
      </c>
      <c r="N47" s="171"/>
      <c r="O47" s="172" t="str">
        <f>VLOOKUP(G47,班级新表!B$2:O$124,14,FALSE())</f>
        <v>5-503</v>
      </c>
      <c r="P47" s="177" t="s">
        <v>708</v>
      </c>
      <c r="Q47" s="188">
        <v>2</v>
      </c>
      <c r="R47" s="188"/>
      <c r="S47" s="188" t="s">
        <v>1359</v>
      </c>
      <c r="T47" s="189"/>
      <c r="U47" s="190"/>
      <c r="V47" s="185"/>
      <c r="W47" s="185"/>
      <c r="X47" s="186">
        <v>9787305242212</v>
      </c>
      <c r="Y47" s="201" t="s">
        <v>1387</v>
      </c>
      <c r="Z47" s="201" t="s">
        <v>1388</v>
      </c>
      <c r="AA47" s="201" t="s">
        <v>1317</v>
      </c>
      <c r="AB47" s="201" t="s">
        <v>1389</v>
      </c>
      <c r="AC47" s="201">
        <v>58</v>
      </c>
      <c r="AD47" s="192" t="s">
        <v>1340</v>
      </c>
      <c r="AE47" s="69"/>
      <c r="AF47" s="69"/>
      <c r="AG47" s="69"/>
      <c r="AH47" s="69"/>
      <c r="AI47" s="69"/>
      <c r="AJ47" s="69"/>
      <c r="AK47" s="70"/>
      <c r="AL47" s="171"/>
      <c r="AM47" s="215"/>
      <c r="AN47" s="215"/>
      <c r="AO47" s="215"/>
      <c r="AP47" s="215"/>
      <c r="AQ47" s="215"/>
      <c r="AR47" s="215"/>
      <c r="AS47" s="171" t="str">
        <f>VLOOKUP(G47,班级新表!B$2:N$124,13,FALSE())</f>
        <v>汇贤校区</v>
      </c>
    </row>
    <row r="48" ht="24" hidden="1" customHeight="1" spans="1:45">
      <c r="A48" s="170">
        <v>47</v>
      </c>
      <c r="B48" s="171" t="s">
        <v>23</v>
      </c>
      <c r="C48" s="171" t="str">
        <f>VLOOKUP(G48,班级新表!B$2:N$124,13,FALSE())</f>
        <v>汇贤校区</v>
      </c>
      <c r="D48" s="171" t="s">
        <v>16</v>
      </c>
      <c r="E48" s="172">
        <v>2020</v>
      </c>
      <c r="F48" s="171" t="s">
        <v>703</v>
      </c>
      <c r="G48" s="173" t="s">
        <v>56</v>
      </c>
      <c r="H48" s="171" t="s">
        <v>57</v>
      </c>
      <c r="I48" s="172" t="str">
        <f>VLOOKUP(G48,班级新表!B$2:G$124,6,FALSE())</f>
        <v>常双荣</v>
      </c>
      <c r="J48" s="172">
        <v>23</v>
      </c>
      <c r="K48" s="171" t="s">
        <v>649</v>
      </c>
      <c r="L48" s="171" t="s">
        <v>654</v>
      </c>
      <c r="M48" s="171" t="s">
        <v>651</v>
      </c>
      <c r="N48" s="171"/>
      <c r="O48" s="172" t="str">
        <f>VLOOKUP(G48,班级新表!B$2:O$124,14,FALSE())</f>
        <v>5-503</v>
      </c>
      <c r="P48" s="177" t="s">
        <v>709</v>
      </c>
      <c r="Q48" s="188">
        <v>2</v>
      </c>
      <c r="R48" s="188"/>
      <c r="S48" s="188" t="s">
        <v>1359</v>
      </c>
      <c r="T48" s="189"/>
      <c r="U48" s="190"/>
      <c r="V48" s="185"/>
      <c r="W48" s="185"/>
      <c r="X48" s="196">
        <v>9787549937219</v>
      </c>
      <c r="Y48" s="201" t="s">
        <v>1391</v>
      </c>
      <c r="Z48" s="201" t="s">
        <v>1323</v>
      </c>
      <c r="AA48" s="187" t="s">
        <v>1392</v>
      </c>
      <c r="AB48" s="201" t="s">
        <v>1393</v>
      </c>
      <c r="AC48" s="201">
        <v>17.5</v>
      </c>
      <c r="AD48" s="192" t="s">
        <v>1327</v>
      </c>
      <c r="AE48" s="208">
        <v>9787549937226</v>
      </c>
      <c r="AF48" s="71" t="s">
        <v>1394</v>
      </c>
      <c r="AG48" s="71" t="s">
        <v>1323</v>
      </c>
      <c r="AH48" s="71" t="s">
        <v>1392</v>
      </c>
      <c r="AI48" s="71" t="s">
        <v>1393</v>
      </c>
      <c r="AJ48" s="71">
        <v>17.3</v>
      </c>
      <c r="AK48" s="70" t="s">
        <v>1327</v>
      </c>
      <c r="AL48" s="171"/>
      <c r="AM48" s="215"/>
      <c r="AN48" s="215"/>
      <c r="AO48" s="215"/>
      <c r="AP48" s="215"/>
      <c r="AQ48" s="215"/>
      <c r="AR48" s="215"/>
      <c r="AS48" s="171" t="str">
        <f>VLOOKUP(G48,班级新表!B$2:N$124,13,FALSE())</f>
        <v>汇贤校区</v>
      </c>
    </row>
    <row r="49" ht="24" hidden="1" customHeight="1" spans="1:45">
      <c r="A49" s="170">
        <v>48</v>
      </c>
      <c r="B49" s="171" t="s">
        <v>23</v>
      </c>
      <c r="C49" s="171" t="str">
        <f>VLOOKUP(G49,班级新表!B$2:N$124,13,FALSE())</f>
        <v>汇贤校区</v>
      </c>
      <c r="D49" s="171" t="s">
        <v>16</v>
      </c>
      <c r="E49" s="172">
        <v>2020</v>
      </c>
      <c r="F49" s="171" t="s">
        <v>703</v>
      </c>
      <c r="G49" s="173" t="s">
        <v>56</v>
      </c>
      <c r="H49" s="171" t="s">
        <v>57</v>
      </c>
      <c r="I49" s="172" t="str">
        <f>VLOOKUP(G49,班级新表!B$2:G$124,6,FALSE())</f>
        <v>常双荣</v>
      </c>
      <c r="J49" s="172">
        <v>23</v>
      </c>
      <c r="K49" s="171" t="s">
        <v>649</v>
      </c>
      <c r="L49" s="171" t="s">
        <v>654</v>
      </c>
      <c r="M49" s="171" t="s">
        <v>651</v>
      </c>
      <c r="N49" s="171"/>
      <c r="O49" s="172" t="str">
        <f>VLOOKUP(G49,班级新表!B$2:O$124,14,FALSE())</f>
        <v>5-503</v>
      </c>
      <c r="P49" s="177" t="s">
        <v>710</v>
      </c>
      <c r="Q49" s="188">
        <v>2</v>
      </c>
      <c r="R49" s="188"/>
      <c r="S49" s="188" t="s">
        <v>1359</v>
      </c>
      <c r="T49" s="189"/>
      <c r="U49" s="190"/>
      <c r="V49" s="185"/>
      <c r="W49" s="185"/>
      <c r="X49" s="197">
        <v>9787549937189</v>
      </c>
      <c r="Y49" s="74" t="s">
        <v>1396</v>
      </c>
      <c r="Z49" s="74" t="s">
        <v>1323</v>
      </c>
      <c r="AA49" s="74" t="s">
        <v>1397</v>
      </c>
      <c r="AB49" s="74" t="s">
        <v>1398</v>
      </c>
      <c r="AC49" s="74">
        <v>17.5</v>
      </c>
      <c r="AD49" s="192" t="s">
        <v>1327</v>
      </c>
      <c r="AE49" s="197">
        <v>9787549937196</v>
      </c>
      <c r="AF49" s="74" t="s">
        <v>1399</v>
      </c>
      <c r="AG49" s="74" t="s">
        <v>1323</v>
      </c>
      <c r="AH49" s="74" t="s">
        <v>1397</v>
      </c>
      <c r="AI49" s="74" t="s">
        <v>1398</v>
      </c>
      <c r="AJ49" s="74">
        <v>14.3</v>
      </c>
      <c r="AK49" s="70" t="s">
        <v>1327</v>
      </c>
      <c r="AL49" s="171"/>
      <c r="AM49" s="215"/>
      <c r="AN49" s="215"/>
      <c r="AO49" s="215"/>
      <c r="AP49" s="215"/>
      <c r="AQ49" s="215"/>
      <c r="AR49" s="215"/>
      <c r="AS49" s="171" t="str">
        <f>VLOOKUP(G49,班级新表!B$2:N$124,13,FALSE())</f>
        <v>汇贤校区</v>
      </c>
    </row>
    <row r="50" ht="24" hidden="1" customHeight="1" spans="1:45">
      <c r="A50" s="170">
        <v>49</v>
      </c>
      <c r="B50" s="171" t="s">
        <v>23</v>
      </c>
      <c r="C50" s="171" t="str">
        <f>VLOOKUP(G50,班级新表!B$2:N$124,13,FALSE())</f>
        <v>汇贤校区</v>
      </c>
      <c r="D50" s="171" t="s">
        <v>16</v>
      </c>
      <c r="E50" s="172">
        <v>2020</v>
      </c>
      <c r="F50" s="171" t="s">
        <v>703</v>
      </c>
      <c r="G50" s="173" t="s">
        <v>56</v>
      </c>
      <c r="H50" s="171" t="s">
        <v>57</v>
      </c>
      <c r="I50" s="172" t="str">
        <f>VLOOKUP(G50,班级新表!B$2:G$124,6,FALSE())</f>
        <v>常双荣</v>
      </c>
      <c r="J50" s="172">
        <v>23</v>
      </c>
      <c r="K50" s="171" t="s">
        <v>649</v>
      </c>
      <c r="L50" s="171" t="s">
        <v>654</v>
      </c>
      <c r="M50" s="171" t="s">
        <v>651</v>
      </c>
      <c r="N50" s="171"/>
      <c r="O50" s="172" t="str">
        <f>VLOOKUP(G50,班级新表!B$2:O$124,14,FALSE())</f>
        <v>5-503</v>
      </c>
      <c r="P50" s="177" t="s">
        <v>711</v>
      </c>
      <c r="Q50" s="188">
        <v>2</v>
      </c>
      <c r="R50" s="188"/>
      <c r="S50" s="188" t="s">
        <v>1359</v>
      </c>
      <c r="T50" s="189"/>
      <c r="U50" s="190"/>
      <c r="V50" s="185"/>
      <c r="W50" s="185"/>
      <c r="X50" s="187" t="s">
        <v>1401</v>
      </c>
      <c r="Y50" s="187" t="s">
        <v>1402</v>
      </c>
      <c r="Z50" s="187" t="s">
        <v>1323</v>
      </c>
      <c r="AA50" s="187" t="s">
        <v>1324</v>
      </c>
      <c r="AB50" s="187" t="s">
        <v>1393</v>
      </c>
      <c r="AC50" s="187" t="s">
        <v>49</v>
      </c>
      <c r="AD50" s="192" t="s">
        <v>1327</v>
      </c>
      <c r="AE50" s="69" t="s">
        <v>1403</v>
      </c>
      <c r="AF50" s="69" t="s">
        <v>1404</v>
      </c>
      <c r="AG50" s="69" t="s">
        <v>1323</v>
      </c>
      <c r="AH50" s="69" t="s">
        <v>1324</v>
      </c>
      <c r="AI50" s="69" t="s">
        <v>1393</v>
      </c>
      <c r="AJ50" s="69" t="s">
        <v>1405</v>
      </c>
      <c r="AK50" s="70" t="s">
        <v>1327</v>
      </c>
      <c r="AL50" s="171"/>
      <c r="AM50" s="215"/>
      <c r="AN50" s="215"/>
      <c r="AO50" s="215"/>
      <c r="AP50" s="215"/>
      <c r="AQ50" s="215"/>
      <c r="AR50" s="215"/>
      <c r="AS50" s="171" t="str">
        <f>VLOOKUP(G50,班级新表!B$2:N$124,13,FALSE())</f>
        <v>汇贤校区</v>
      </c>
    </row>
    <row r="51" ht="24" hidden="1" customHeight="1" spans="1:45">
      <c r="A51" s="170">
        <v>50</v>
      </c>
      <c r="B51" s="171" t="s">
        <v>23</v>
      </c>
      <c r="C51" s="171" t="str">
        <f>VLOOKUP(G51,班级新表!B$2:N$124,13,FALSE())</f>
        <v>汇贤校区</v>
      </c>
      <c r="D51" s="171" t="s">
        <v>16</v>
      </c>
      <c r="E51" s="172">
        <v>2020</v>
      </c>
      <c r="F51" s="171" t="s">
        <v>703</v>
      </c>
      <c r="G51" s="173" t="s">
        <v>56</v>
      </c>
      <c r="H51" s="171" t="s">
        <v>57</v>
      </c>
      <c r="I51" s="172" t="str">
        <f>VLOOKUP(G51,班级新表!B$2:G$124,6,FALSE())</f>
        <v>常双荣</v>
      </c>
      <c r="J51" s="172">
        <v>23</v>
      </c>
      <c r="K51" s="171" t="s">
        <v>649</v>
      </c>
      <c r="L51" s="171" t="s">
        <v>654</v>
      </c>
      <c r="M51" s="171" t="s">
        <v>651</v>
      </c>
      <c r="N51" s="171"/>
      <c r="O51" s="172" t="str">
        <f>VLOOKUP(G51,班级新表!B$2:O$124,14,FALSE())</f>
        <v>5-503</v>
      </c>
      <c r="P51" s="177" t="s">
        <v>712</v>
      </c>
      <c r="Q51" s="191">
        <v>2</v>
      </c>
      <c r="R51" s="188"/>
      <c r="S51" s="188" t="s">
        <v>1359</v>
      </c>
      <c r="T51" s="189"/>
      <c r="U51" s="190"/>
      <c r="V51" s="185"/>
      <c r="W51" s="185" t="s">
        <v>1333</v>
      </c>
      <c r="X51" s="187"/>
      <c r="Y51" s="187"/>
      <c r="Z51" s="187"/>
      <c r="AA51" s="187"/>
      <c r="AB51" s="187"/>
      <c r="AC51" s="187"/>
      <c r="AD51" s="192"/>
      <c r="AE51" s="69"/>
      <c r="AF51" s="69"/>
      <c r="AG51" s="69"/>
      <c r="AH51" s="69"/>
      <c r="AI51" s="69"/>
      <c r="AJ51" s="69"/>
      <c r="AK51" s="70"/>
      <c r="AL51" s="171"/>
      <c r="AM51" s="215"/>
      <c r="AN51" s="215"/>
      <c r="AO51" s="215"/>
      <c r="AP51" s="215"/>
      <c r="AQ51" s="215"/>
      <c r="AR51" s="215"/>
      <c r="AS51" s="171" t="str">
        <f>VLOOKUP(G51,班级新表!B$2:N$124,13,FALSE())</f>
        <v>汇贤校区</v>
      </c>
    </row>
    <row r="52" ht="24" hidden="1" customHeight="1" spans="1:45">
      <c r="A52" s="170">
        <v>51</v>
      </c>
      <c r="B52" s="171" t="s">
        <v>23</v>
      </c>
      <c r="C52" s="171" t="str">
        <f>VLOOKUP(G52,班级新表!B$2:N$124,13,FALSE())</f>
        <v>汇贤校区</v>
      </c>
      <c r="D52" s="171" t="s">
        <v>16</v>
      </c>
      <c r="E52" s="172">
        <v>2020</v>
      </c>
      <c r="F52" s="171" t="s">
        <v>703</v>
      </c>
      <c r="G52" s="173" t="s">
        <v>56</v>
      </c>
      <c r="H52" s="171" t="s">
        <v>57</v>
      </c>
      <c r="I52" s="172" t="str">
        <f>VLOOKUP(G52,班级新表!B$2:G$124,6,FALSE())</f>
        <v>常双荣</v>
      </c>
      <c r="J52" s="172">
        <v>23</v>
      </c>
      <c r="K52" s="171" t="s">
        <v>649</v>
      </c>
      <c r="L52" s="171" t="s">
        <v>654</v>
      </c>
      <c r="M52" s="171" t="s">
        <v>659</v>
      </c>
      <c r="N52" s="171"/>
      <c r="O52" s="172" t="str">
        <f>VLOOKUP(G52,班级新表!B$2:O$124,14,FALSE())</f>
        <v>5-503</v>
      </c>
      <c r="P52" s="177" t="s">
        <v>713</v>
      </c>
      <c r="Q52" s="188">
        <v>1</v>
      </c>
      <c r="R52" s="188"/>
      <c r="S52" s="188" t="s">
        <v>1359</v>
      </c>
      <c r="T52" s="189"/>
      <c r="U52" s="190"/>
      <c r="V52" s="185"/>
      <c r="W52" s="185" t="s">
        <v>1333</v>
      </c>
      <c r="X52" s="187"/>
      <c r="Y52" s="187"/>
      <c r="Z52" s="187"/>
      <c r="AA52" s="187"/>
      <c r="AB52" s="187"/>
      <c r="AC52" s="187"/>
      <c r="AD52" s="192"/>
      <c r="AE52" s="69"/>
      <c r="AF52" s="69"/>
      <c r="AG52" s="69"/>
      <c r="AH52" s="69"/>
      <c r="AI52" s="69"/>
      <c r="AJ52" s="69"/>
      <c r="AK52" s="70"/>
      <c r="AL52" s="171"/>
      <c r="AM52" s="215"/>
      <c r="AN52" s="215"/>
      <c r="AO52" s="215"/>
      <c r="AP52" s="215"/>
      <c r="AQ52" s="215"/>
      <c r="AR52" s="215"/>
      <c r="AS52" s="171" t="str">
        <f>VLOOKUP(G52,班级新表!B$2:N$124,13,FALSE())</f>
        <v>汇贤校区</v>
      </c>
    </row>
    <row r="53" ht="24" hidden="1" customHeight="1" spans="1:45">
      <c r="A53" s="170">
        <v>52</v>
      </c>
      <c r="B53" s="171" t="s">
        <v>23</v>
      </c>
      <c r="C53" s="171" t="str">
        <f>VLOOKUP(G53,班级新表!B$2:N$124,13,FALSE())</f>
        <v>汇贤校区</v>
      </c>
      <c r="D53" s="171" t="s">
        <v>16</v>
      </c>
      <c r="E53" s="172">
        <v>2020</v>
      </c>
      <c r="F53" s="171" t="s">
        <v>703</v>
      </c>
      <c r="G53" s="173" t="s">
        <v>56</v>
      </c>
      <c r="H53" s="171" t="s">
        <v>57</v>
      </c>
      <c r="I53" s="172" t="str">
        <f>VLOOKUP(G53,班级新表!B$2:G$124,6,FALSE())</f>
        <v>常双荣</v>
      </c>
      <c r="J53" s="172">
        <v>23</v>
      </c>
      <c r="K53" s="171" t="s">
        <v>657</v>
      </c>
      <c r="L53" s="171" t="s">
        <v>658</v>
      </c>
      <c r="M53" s="171" t="s">
        <v>651</v>
      </c>
      <c r="N53" s="171"/>
      <c r="O53" s="172" t="str">
        <f>VLOOKUP(G53,班级新表!B$2:O$124,14,FALSE())</f>
        <v>5-503</v>
      </c>
      <c r="P53" s="171" t="s">
        <v>746</v>
      </c>
      <c r="Q53" s="172">
        <v>4</v>
      </c>
      <c r="R53" s="172"/>
      <c r="S53" s="172"/>
      <c r="T53" s="183" t="s">
        <v>1159</v>
      </c>
      <c r="U53" s="184" t="s">
        <v>1423</v>
      </c>
      <c r="V53" s="185"/>
      <c r="W53" s="185"/>
      <c r="X53" s="193" t="s">
        <v>1424</v>
      </c>
      <c r="Y53" s="193" t="s">
        <v>1425</v>
      </c>
      <c r="Z53" s="193" t="s">
        <v>1316</v>
      </c>
      <c r="AA53" s="193" t="s">
        <v>1426</v>
      </c>
      <c r="AB53" s="193" t="s">
        <v>1427</v>
      </c>
      <c r="AC53" s="202">
        <v>26</v>
      </c>
      <c r="AD53" s="192" t="s">
        <v>1371</v>
      </c>
      <c r="AE53" s="69"/>
      <c r="AF53" s="69"/>
      <c r="AG53" s="69"/>
      <c r="AH53" s="69"/>
      <c r="AI53" s="69"/>
      <c r="AJ53" s="69"/>
      <c r="AK53" s="70"/>
      <c r="AL53" s="171"/>
      <c r="AM53" s="215"/>
      <c r="AN53" s="215"/>
      <c r="AO53" s="215"/>
      <c r="AP53" s="215"/>
      <c r="AQ53" s="215"/>
      <c r="AR53" s="215"/>
      <c r="AS53" s="171" t="str">
        <f>VLOOKUP(G53,班级新表!B$2:N$124,13,FALSE())</f>
        <v>汇贤校区</v>
      </c>
    </row>
    <row r="54" ht="24" hidden="1" customHeight="1" spans="1:45">
      <c r="A54" s="170">
        <v>53</v>
      </c>
      <c r="B54" s="171" t="s">
        <v>23</v>
      </c>
      <c r="C54" s="171" t="str">
        <f>VLOOKUP(G54,班级新表!B$2:N$124,13,FALSE())</f>
        <v>汇贤校区</v>
      </c>
      <c r="D54" s="171" t="s">
        <v>16</v>
      </c>
      <c r="E54" s="172">
        <v>2020</v>
      </c>
      <c r="F54" s="171" t="s">
        <v>703</v>
      </c>
      <c r="G54" s="173" t="s">
        <v>56</v>
      </c>
      <c r="H54" s="171" t="s">
        <v>57</v>
      </c>
      <c r="I54" s="172" t="str">
        <f>VLOOKUP(G54,班级新表!B$2:G$124,6,FALSE())</f>
        <v>常双荣</v>
      </c>
      <c r="J54" s="172">
        <v>23</v>
      </c>
      <c r="K54" s="171" t="s">
        <v>657</v>
      </c>
      <c r="L54" s="171" t="s">
        <v>658</v>
      </c>
      <c r="M54" s="171" t="s">
        <v>651</v>
      </c>
      <c r="N54" s="171"/>
      <c r="O54" s="172" t="str">
        <f>VLOOKUP(G54,班级新表!B$2:O$124,14,FALSE())</f>
        <v>5-503</v>
      </c>
      <c r="P54" s="171" t="s">
        <v>747</v>
      </c>
      <c r="Q54" s="172">
        <v>6</v>
      </c>
      <c r="R54" s="172"/>
      <c r="S54" s="172"/>
      <c r="T54" s="183" t="s">
        <v>1159</v>
      </c>
      <c r="U54" s="184" t="s">
        <v>52</v>
      </c>
      <c r="V54" s="185"/>
      <c r="W54" s="185"/>
      <c r="X54" s="193" t="s">
        <v>1428</v>
      </c>
      <c r="Y54" s="193" t="s">
        <v>1429</v>
      </c>
      <c r="Z54" s="193" t="s">
        <v>1361</v>
      </c>
      <c r="AA54" s="193" t="s">
        <v>1430</v>
      </c>
      <c r="AB54" s="193" t="s">
        <v>1431</v>
      </c>
      <c r="AC54" s="202">
        <v>30.6</v>
      </c>
      <c r="AD54" s="192" t="s">
        <v>1340</v>
      </c>
      <c r="AE54" s="69"/>
      <c r="AF54" s="69"/>
      <c r="AG54" s="69"/>
      <c r="AH54" s="69"/>
      <c r="AI54" s="69"/>
      <c r="AJ54" s="69"/>
      <c r="AK54" s="70"/>
      <c r="AL54" s="171"/>
      <c r="AM54" s="215"/>
      <c r="AN54" s="215"/>
      <c r="AO54" s="215"/>
      <c r="AP54" s="215"/>
      <c r="AQ54" s="215"/>
      <c r="AR54" s="215"/>
      <c r="AS54" s="171" t="str">
        <f>VLOOKUP(G54,班级新表!B$2:N$124,13,FALSE())</f>
        <v>汇贤校区</v>
      </c>
    </row>
    <row r="55" ht="24" hidden="1" customHeight="1" spans="1:45">
      <c r="A55" s="170">
        <v>54</v>
      </c>
      <c r="B55" s="171" t="s">
        <v>23</v>
      </c>
      <c r="C55" s="171" t="str">
        <f>VLOOKUP(G55,班级新表!B$2:N$124,13,FALSE())</f>
        <v>汇贤校区</v>
      </c>
      <c r="D55" s="171" t="s">
        <v>16</v>
      </c>
      <c r="E55" s="172">
        <v>2020</v>
      </c>
      <c r="F55" s="171" t="s">
        <v>703</v>
      </c>
      <c r="G55" s="173" t="s">
        <v>56</v>
      </c>
      <c r="H55" s="171" t="s">
        <v>57</v>
      </c>
      <c r="I55" s="172" t="str">
        <f>VLOOKUP(G55,班级新表!B$2:G$124,6,FALSE())</f>
        <v>常双荣</v>
      </c>
      <c r="J55" s="172">
        <v>23</v>
      </c>
      <c r="K55" s="171" t="s">
        <v>657</v>
      </c>
      <c r="L55" s="171" t="s">
        <v>658</v>
      </c>
      <c r="M55" s="171" t="s">
        <v>659</v>
      </c>
      <c r="N55" s="171"/>
      <c r="O55" s="172" t="str">
        <f>VLOOKUP(G55,班级新表!B$2:O$124,14,FALSE())</f>
        <v>5-503</v>
      </c>
      <c r="P55" s="171" t="s">
        <v>748</v>
      </c>
      <c r="Q55" s="172">
        <v>4</v>
      </c>
      <c r="R55" s="172"/>
      <c r="S55" s="172"/>
      <c r="T55" s="183" t="s">
        <v>1161</v>
      </c>
      <c r="U55" s="184" t="s">
        <v>1432</v>
      </c>
      <c r="V55" s="185"/>
      <c r="W55" s="185"/>
      <c r="X55" s="186">
        <v>9787313108470</v>
      </c>
      <c r="Y55" s="201" t="s">
        <v>1433</v>
      </c>
      <c r="Z55" s="201" t="s">
        <v>1434</v>
      </c>
      <c r="AA55" s="201" t="s">
        <v>1435</v>
      </c>
      <c r="AB55" s="201">
        <v>201901</v>
      </c>
      <c r="AC55" s="201">
        <v>68.6</v>
      </c>
      <c r="AD55" s="192" t="s">
        <v>1340</v>
      </c>
      <c r="AE55" s="69"/>
      <c r="AF55" s="69"/>
      <c r="AG55" s="69"/>
      <c r="AH55" s="69"/>
      <c r="AI55" s="69"/>
      <c r="AJ55" s="69"/>
      <c r="AK55" s="70"/>
      <c r="AL55" s="171"/>
      <c r="AM55" s="215"/>
      <c r="AN55" s="215"/>
      <c r="AO55" s="215"/>
      <c r="AP55" s="215"/>
      <c r="AQ55" s="215"/>
      <c r="AR55" s="215"/>
      <c r="AS55" s="171" t="str">
        <f>VLOOKUP(G55,班级新表!B$2:N$124,13,FALSE())</f>
        <v>汇贤校区</v>
      </c>
    </row>
    <row r="56" ht="24" hidden="1" customHeight="1" spans="1:45">
      <c r="A56" s="170">
        <v>55</v>
      </c>
      <c r="B56" s="171" t="s">
        <v>23</v>
      </c>
      <c r="C56" s="171" t="str">
        <f>VLOOKUP(G56,班级新表!B$2:N$124,13,FALSE())</f>
        <v>汇贤校区</v>
      </c>
      <c r="D56" s="171" t="s">
        <v>16</v>
      </c>
      <c r="E56" s="172">
        <v>2020</v>
      </c>
      <c r="F56" s="171" t="s">
        <v>703</v>
      </c>
      <c r="G56" s="173" t="s">
        <v>56</v>
      </c>
      <c r="H56" s="171" t="s">
        <v>57</v>
      </c>
      <c r="I56" s="172" t="str">
        <f>VLOOKUP(G56,班级新表!B$2:G$124,6,FALSE())</f>
        <v>常双荣</v>
      </c>
      <c r="J56" s="172">
        <v>23</v>
      </c>
      <c r="K56" s="171" t="s">
        <v>657</v>
      </c>
      <c r="L56" s="171" t="s">
        <v>658</v>
      </c>
      <c r="M56" s="171" t="s">
        <v>659</v>
      </c>
      <c r="N56" s="171"/>
      <c r="O56" s="172" t="str">
        <f>VLOOKUP(G56,班级新表!B$2:O$124,14,FALSE())</f>
        <v>5-503</v>
      </c>
      <c r="P56" s="171" t="s">
        <v>749</v>
      </c>
      <c r="Q56" s="172">
        <v>4</v>
      </c>
      <c r="R56" s="172"/>
      <c r="S56" s="172"/>
      <c r="T56" s="183" t="s">
        <v>1159</v>
      </c>
      <c r="U56" s="184" t="s">
        <v>1364</v>
      </c>
      <c r="V56" s="185"/>
      <c r="W56" s="185"/>
      <c r="X56" s="193" t="s">
        <v>1436</v>
      </c>
      <c r="Y56" s="193" t="s">
        <v>1437</v>
      </c>
      <c r="Z56" s="193" t="s">
        <v>1438</v>
      </c>
      <c r="AA56" s="193" t="s">
        <v>1439</v>
      </c>
      <c r="AB56" s="193" t="s">
        <v>1440</v>
      </c>
      <c r="AC56" s="210">
        <v>42</v>
      </c>
      <c r="AD56" s="210" t="s">
        <v>1340</v>
      </c>
      <c r="AE56" s="69"/>
      <c r="AF56" s="69"/>
      <c r="AG56" s="69"/>
      <c r="AH56" s="69"/>
      <c r="AI56" s="69"/>
      <c r="AJ56" s="69"/>
      <c r="AK56" s="70"/>
      <c r="AL56" s="171"/>
      <c r="AM56" s="215"/>
      <c r="AN56" s="215"/>
      <c r="AO56" s="215"/>
      <c r="AP56" s="215"/>
      <c r="AQ56" s="215"/>
      <c r="AR56" s="215"/>
      <c r="AS56" s="171" t="str">
        <f>VLOOKUP(G56,班级新表!B$2:N$124,13,FALSE())</f>
        <v>汇贤校区</v>
      </c>
    </row>
    <row r="57" ht="24" hidden="1" customHeight="1" spans="1:45">
      <c r="A57" s="170">
        <v>56</v>
      </c>
      <c r="B57" s="171" t="s">
        <v>23</v>
      </c>
      <c r="C57" s="171" t="str">
        <f>VLOOKUP(G57,班级新表!B$2:N$124,13,FALSE())</f>
        <v>汇贤校区</v>
      </c>
      <c r="D57" s="171" t="s">
        <v>16</v>
      </c>
      <c r="E57" s="172">
        <v>2020</v>
      </c>
      <c r="F57" s="171" t="s">
        <v>703</v>
      </c>
      <c r="G57" s="173" t="s">
        <v>56</v>
      </c>
      <c r="H57" s="171" t="s">
        <v>57</v>
      </c>
      <c r="I57" s="172" t="str">
        <f>VLOOKUP(G57,班级新表!B$2:G$124,6,FALSE())</f>
        <v>常双荣</v>
      </c>
      <c r="J57" s="172">
        <v>23</v>
      </c>
      <c r="K57" s="171" t="s">
        <v>649</v>
      </c>
      <c r="L57" s="171" t="s">
        <v>654</v>
      </c>
      <c r="M57" s="171" t="s">
        <v>659</v>
      </c>
      <c r="N57" s="171"/>
      <c r="O57" s="172" t="str">
        <f>VLOOKUP(G57,班级新表!B$2:O$124,14,FALSE())</f>
        <v>5-503</v>
      </c>
      <c r="P57" s="171" t="s">
        <v>684</v>
      </c>
      <c r="Q57" s="172">
        <v>2</v>
      </c>
      <c r="R57" s="172"/>
      <c r="S57" s="172"/>
      <c r="T57" s="183" t="s">
        <v>1163</v>
      </c>
      <c r="U57" s="184" t="s">
        <v>1344</v>
      </c>
      <c r="V57" s="185"/>
      <c r="W57" s="185" t="s">
        <v>1333</v>
      </c>
      <c r="X57" s="192"/>
      <c r="Y57" s="187"/>
      <c r="Z57" s="187"/>
      <c r="AA57" s="211"/>
      <c r="AB57" s="187"/>
      <c r="AC57" s="187"/>
      <c r="AD57" s="192"/>
      <c r="AE57" s="69"/>
      <c r="AF57" s="69"/>
      <c r="AG57" s="69"/>
      <c r="AH57" s="69"/>
      <c r="AI57" s="69"/>
      <c r="AJ57" s="69"/>
      <c r="AK57" s="70"/>
      <c r="AL57" s="171"/>
      <c r="AM57" s="215"/>
      <c r="AN57" s="215"/>
      <c r="AO57" s="215"/>
      <c r="AP57" s="215"/>
      <c r="AQ57" s="215"/>
      <c r="AR57" s="215"/>
      <c r="AS57" s="171" t="str">
        <f>VLOOKUP(G57,班级新表!B$2:N$124,13,FALSE())</f>
        <v>汇贤校区</v>
      </c>
    </row>
    <row r="58" ht="24" hidden="1" customHeight="1" spans="1:45">
      <c r="A58" s="170">
        <v>57</v>
      </c>
      <c r="B58" s="171" t="s">
        <v>23</v>
      </c>
      <c r="C58" s="171" t="str">
        <f>VLOOKUP(G58,班级新表!B$2:N$124,13,FALSE())</f>
        <v>汇贤校区</v>
      </c>
      <c r="D58" s="171" t="s">
        <v>16</v>
      </c>
      <c r="E58" s="172">
        <v>2020</v>
      </c>
      <c r="F58" s="171" t="s">
        <v>703</v>
      </c>
      <c r="G58" s="173" t="s">
        <v>56</v>
      </c>
      <c r="H58" s="171" t="s">
        <v>57</v>
      </c>
      <c r="I58" s="172" t="str">
        <f>VLOOKUP(G58,班级新表!B$2:G$124,6,FALSE())</f>
        <v>常双荣</v>
      </c>
      <c r="J58" s="172">
        <v>23</v>
      </c>
      <c r="K58" s="171" t="s">
        <v>657</v>
      </c>
      <c r="L58" s="171" t="s">
        <v>666</v>
      </c>
      <c r="M58" s="171" t="s">
        <v>651</v>
      </c>
      <c r="N58" s="171"/>
      <c r="O58" s="172" t="str">
        <f>VLOOKUP(G58,班级新表!B$2:O$124,14,FALSE())</f>
        <v>5-503</v>
      </c>
      <c r="P58" s="171" t="s">
        <v>750</v>
      </c>
      <c r="Q58" s="172"/>
      <c r="R58" s="172">
        <v>1</v>
      </c>
      <c r="S58" s="172"/>
      <c r="T58" s="183" t="s">
        <v>1159</v>
      </c>
      <c r="U58" s="194"/>
      <c r="V58" s="185"/>
      <c r="W58" s="185" t="s">
        <v>1333</v>
      </c>
      <c r="X58" s="187"/>
      <c r="Y58" s="187"/>
      <c r="Z58" s="187"/>
      <c r="AA58" s="187"/>
      <c r="AB58" s="187"/>
      <c r="AC58" s="187"/>
      <c r="AD58" s="192"/>
      <c r="AE58" s="69"/>
      <c r="AF58" s="69"/>
      <c r="AG58" s="69"/>
      <c r="AH58" s="69"/>
      <c r="AI58" s="69"/>
      <c r="AJ58" s="69"/>
      <c r="AK58" s="70"/>
      <c r="AL58" s="171"/>
      <c r="AM58" s="215"/>
      <c r="AN58" s="215"/>
      <c r="AO58" s="215"/>
      <c r="AP58" s="215"/>
      <c r="AQ58" s="215"/>
      <c r="AR58" s="215"/>
      <c r="AS58" s="171" t="str">
        <f>VLOOKUP(G58,班级新表!B$2:N$124,13,FALSE())</f>
        <v>汇贤校区</v>
      </c>
    </row>
    <row r="59" ht="24" hidden="1" customHeight="1" spans="1:45">
      <c r="A59" s="170">
        <v>58</v>
      </c>
      <c r="B59" s="171" t="s">
        <v>23</v>
      </c>
      <c r="C59" s="171" t="str">
        <f>VLOOKUP(G59,班级新表!B$2:N$124,13,FALSE())</f>
        <v>汇贤校区</v>
      </c>
      <c r="D59" s="171" t="s">
        <v>16</v>
      </c>
      <c r="E59" s="172">
        <v>2020</v>
      </c>
      <c r="F59" s="171" t="s">
        <v>703</v>
      </c>
      <c r="G59" s="173" t="s">
        <v>56</v>
      </c>
      <c r="H59" s="171" t="s">
        <v>57</v>
      </c>
      <c r="I59" s="172" t="str">
        <f>VLOOKUP(G59,班级新表!B$2:G$124,6,FALSE())</f>
        <v>常双荣</v>
      </c>
      <c r="J59" s="172">
        <v>23</v>
      </c>
      <c r="K59" s="171" t="s">
        <v>657</v>
      </c>
      <c r="L59" s="171" t="s">
        <v>666</v>
      </c>
      <c r="M59" s="171" t="s">
        <v>651</v>
      </c>
      <c r="N59" s="171"/>
      <c r="O59" s="172" t="str">
        <f>VLOOKUP(G59,班级新表!B$2:O$124,14,FALSE())</f>
        <v>5-503</v>
      </c>
      <c r="P59" s="171" t="s">
        <v>751</v>
      </c>
      <c r="Q59" s="172"/>
      <c r="R59" s="172">
        <v>2</v>
      </c>
      <c r="S59" s="172"/>
      <c r="T59" s="183" t="s">
        <v>1159</v>
      </c>
      <c r="U59" s="194"/>
      <c r="V59" s="185"/>
      <c r="W59" s="185" t="s">
        <v>1333</v>
      </c>
      <c r="X59" s="187"/>
      <c r="Y59" s="187"/>
      <c r="Z59" s="187"/>
      <c r="AA59" s="187"/>
      <c r="AB59" s="187"/>
      <c r="AC59" s="187"/>
      <c r="AD59" s="192"/>
      <c r="AE59" s="69"/>
      <c r="AF59" s="69"/>
      <c r="AG59" s="69"/>
      <c r="AH59" s="69"/>
      <c r="AI59" s="69"/>
      <c r="AJ59" s="69"/>
      <c r="AK59" s="70"/>
      <c r="AL59" s="171"/>
      <c r="AM59" s="215"/>
      <c r="AN59" s="215"/>
      <c r="AO59" s="215"/>
      <c r="AP59" s="215"/>
      <c r="AQ59" s="215"/>
      <c r="AR59" s="215"/>
      <c r="AS59" s="171" t="str">
        <f>VLOOKUP(G59,班级新表!B$2:N$124,13,FALSE())</f>
        <v>汇贤校区</v>
      </c>
    </row>
    <row r="60" ht="24" hidden="1" customHeight="1" spans="1:45">
      <c r="A60" s="170">
        <v>59</v>
      </c>
      <c r="B60" s="171" t="s">
        <v>23</v>
      </c>
      <c r="C60" s="171" t="str">
        <f>VLOOKUP(G60,班级新表!B$2:N$124,13,FALSE())</f>
        <v>汇贤校区</v>
      </c>
      <c r="D60" s="171" t="s">
        <v>16</v>
      </c>
      <c r="E60" s="172">
        <v>2020</v>
      </c>
      <c r="F60" s="171" t="s">
        <v>687</v>
      </c>
      <c r="G60" s="173" t="s">
        <v>59</v>
      </c>
      <c r="H60" s="171" t="s">
        <v>60</v>
      </c>
      <c r="I60" s="172" t="str">
        <f>VLOOKUP(G60,班级新表!B$2:G$124,6,FALSE())</f>
        <v>曹虎衍</v>
      </c>
      <c r="J60" s="172">
        <v>23</v>
      </c>
      <c r="K60" s="171" t="s">
        <v>649</v>
      </c>
      <c r="L60" s="171" t="s">
        <v>650</v>
      </c>
      <c r="M60" s="171" t="s">
        <v>651</v>
      </c>
      <c r="N60" s="171"/>
      <c r="O60" s="172" t="str">
        <f>VLOOKUP(G60,班级新表!B$2:O$124,14,FALSE())</f>
        <v>5-101</v>
      </c>
      <c r="P60" s="171" t="s">
        <v>708</v>
      </c>
      <c r="Q60" s="172">
        <v>2</v>
      </c>
      <c r="R60" s="172"/>
      <c r="S60" s="172"/>
      <c r="T60" s="183" t="s">
        <v>1171</v>
      </c>
      <c r="U60" s="184" t="s">
        <v>291</v>
      </c>
      <c r="V60" s="185"/>
      <c r="W60" s="185"/>
      <c r="X60" s="186">
        <v>9787305242212</v>
      </c>
      <c r="Y60" s="201" t="s">
        <v>1387</v>
      </c>
      <c r="Z60" s="201" t="s">
        <v>1388</v>
      </c>
      <c r="AA60" s="201" t="s">
        <v>1317</v>
      </c>
      <c r="AB60" s="201" t="s">
        <v>1389</v>
      </c>
      <c r="AC60" s="201">
        <v>58</v>
      </c>
      <c r="AD60" s="192" t="s">
        <v>1340</v>
      </c>
      <c r="AE60" s="69"/>
      <c r="AF60" s="69"/>
      <c r="AG60" s="69"/>
      <c r="AH60" s="69"/>
      <c r="AI60" s="69"/>
      <c r="AJ60" s="69"/>
      <c r="AK60" s="70"/>
      <c r="AL60" s="171"/>
      <c r="AM60" s="215"/>
      <c r="AN60" s="215"/>
      <c r="AO60" s="215"/>
      <c r="AP60" s="215"/>
      <c r="AQ60" s="215"/>
      <c r="AR60" s="215"/>
      <c r="AS60" s="171" t="str">
        <f>VLOOKUP(G60,班级新表!B$2:N$124,13,FALSE())</f>
        <v>汇贤校区</v>
      </c>
    </row>
    <row r="61" ht="24" hidden="1" customHeight="1" spans="1:45">
      <c r="A61" s="170">
        <v>60</v>
      </c>
      <c r="B61" s="171" t="s">
        <v>23</v>
      </c>
      <c r="C61" s="171" t="str">
        <f>VLOOKUP(G61,班级新表!B$2:N$124,13,FALSE())</f>
        <v>汇贤校区</v>
      </c>
      <c r="D61" s="171" t="s">
        <v>16</v>
      </c>
      <c r="E61" s="172">
        <v>2020</v>
      </c>
      <c r="F61" s="171" t="s">
        <v>687</v>
      </c>
      <c r="G61" s="173" t="s">
        <v>59</v>
      </c>
      <c r="H61" s="171" t="s">
        <v>60</v>
      </c>
      <c r="I61" s="172" t="str">
        <f>VLOOKUP(G61,班级新表!B$2:G$124,6,FALSE())</f>
        <v>曹虎衍</v>
      </c>
      <c r="J61" s="172">
        <v>23</v>
      </c>
      <c r="K61" s="171" t="s">
        <v>649</v>
      </c>
      <c r="L61" s="171" t="s">
        <v>654</v>
      </c>
      <c r="M61" s="171" t="s">
        <v>651</v>
      </c>
      <c r="N61" s="171"/>
      <c r="O61" s="172" t="str">
        <f>VLOOKUP(G61,班级新表!B$2:O$124,14,FALSE())</f>
        <v>5-101</v>
      </c>
      <c r="P61" s="171" t="s">
        <v>709</v>
      </c>
      <c r="Q61" s="172">
        <v>2</v>
      </c>
      <c r="R61" s="172"/>
      <c r="S61" s="172"/>
      <c r="T61" s="183" t="s">
        <v>1168</v>
      </c>
      <c r="U61" s="184" t="s">
        <v>1390</v>
      </c>
      <c r="V61" s="185"/>
      <c r="W61" s="185"/>
      <c r="X61" s="196">
        <v>9787549937219</v>
      </c>
      <c r="Y61" s="201" t="s">
        <v>1391</v>
      </c>
      <c r="Z61" s="201" t="s">
        <v>1323</v>
      </c>
      <c r="AA61" s="187" t="s">
        <v>1392</v>
      </c>
      <c r="AB61" s="201" t="s">
        <v>1393</v>
      </c>
      <c r="AC61" s="201">
        <v>17.5</v>
      </c>
      <c r="AD61" s="192" t="s">
        <v>1327</v>
      </c>
      <c r="AE61" s="208">
        <v>9787549937226</v>
      </c>
      <c r="AF61" s="71" t="s">
        <v>1394</v>
      </c>
      <c r="AG61" s="71" t="s">
        <v>1323</v>
      </c>
      <c r="AH61" s="71" t="s">
        <v>1392</v>
      </c>
      <c r="AI61" s="71" t="s">
        <v>1393</v>
      </c>
      <c r="AJ61" s="71">
        <v>17.3</v>
      </c>
      <c r="AK61" s="70" t="s">
        <v>1327</v>
      </c>
      <c r="AL61" s="171"/>
      <c r="AM61" s="215"/>
      <c r="AN61" s="215"/>
      <c r="AO61" s="215"/>
      <c r="AP61" s="215"/>
      <c r="AQ61" s="215"/>
      <c r="AR61" s="215"/>
      <c r="AS61" s="171" t="str">
        <f>VLOOKUP(G61,班级新表!B$2:N$124,13,FALSE())</f>
        <v>汇贤校区</v>
      </c>
    </row>
    <row r="62" ht="24" hidden="1" customHeight="1" spans="1:45">
      <c r="A62" s="170">
        <v>61</v>
      </c>
      <c r="B62" s="171" t="s">
        <v>23</v>
      </c>
      <c r="C62" s="171" t="str">
        <f>VLOOKUP(G62,班级新表!B$2:N$124,13,FALSE())</f>
        <v>汇贤校区</v>
      </c>
      <c r="D62" s="171" t="s">
        <v>16</v>
      </c>
      <c r="E62" s="172">
        <v>2020</v>
      </c>
      <c r="F62" s="171" t="s">
        <v>687</v>
      </c>
      <c r="G62" s="173" t="s">
        <v>59</v>
      </c>
      <c r="H62" s="171" t="s">
        <v>60</v>
      </c>
      <c r="I62" s="172" t="str">
        <f>VLOOKUP(G62,班级新表!B$2:G$124,6,FALSE())</f>
        <v>曹虎衍</v>
      </c>
      <c r="J62" s="172">
        <v>23</v>
      </c>
      <c r="K62" s="171" t="s">
        <v>649</v>
      </c>
      <c r="L62" s="171" t="s">
        <v>654</v>
      </c>
      <c r="M62" s="171" t="s">
        <v>651</v>
      </c>
      <c r="N62" s="171"/>
      <c r="O62" s="172" t="str">
        <f>VLOOKUP(G62,班级新表!B$2:O$124,14,FALSE())</f>
        <v>5-101</v>
      </c>
      <c r="P62" s="171" t="s">
        <v>710</v>
      </c>
      <c r="Q62" s="172">
        <v>2</v>
      </c>
      <c r="R62" s="172"/>
      <c r="S62" s="172"/>
      <c r="T62" s="183" t="s">
        <v>1169</v>
      </c>
      <c r="U62" s="184" t="s">
        <v>1441</v>
      </c>
      <c r="V62" s="185"/>
      <c r="W62" s="185"/>
      <c r="X62" s="197">
        <v>9787549937189</v>
      </c>
      <c r="Y62" s="74" t="s">
        <v>1396</v>
      </c>
      <c r="Z62" s="74" t="s">
        <v>1323</v>
      </c>
      <c r="AA62" s="74" t="s">
        <v>1397</v>
      </c>
      <c r="AB62" s="74" t="s">
        <v>1398</v>
      </c>
      <c r="AC62" s="74">
        <v>17.5</v>
      </c>
      <c r="AD62" s="192" t="s">
        <v>1327</v>
      </c>
      <c r="AE62" s="197">
        <v>9787549937196</v>
      </c>
      <c r="AF62" s="74" t="s">
        <v>1399</v>
      </c>
      <c r="AG62" s="74" t="s">
        <v>1323</v>
      </c>
      <c r="AH62" s="74" t="s">
        <v>1397</v>
      </c>
      <c r="AI62" s="74" t="s">
        <v>1398</v>
      </c>
      <c r="AJ62" s="74">
        <v>14.3</v>
      </c>
      <c r="AK62" s="70" t="s">
        <v>1327</v>
      </c>
      <c r="AL62" s="171"/>
      <c r="AM62" s="215"/>
      <c r="AN62" s="215"/>
      <c r="AO62" s="215"/>
      <c r="AP62" s="215"/>
      <c r="AQ62" s="215"/>
      <c r="AR62" s="215"/>
      <c r="AS62" s="171" t="str">
        <f>VLOOKUP(G62,班级新表!B$2:N$124,13,FALSE())</f>
        <v>汇贤校区</v>
      </c>
    </row>
    <row r="63" ht="24" hidden="1" customHeight="1" spans="1:45">
      <c r="A63" s="170">
        <v>62</v>
      </c>
      <c r="B63" s="171" t="s">
        <v>23</v>
      </c>
      <c r="C63" s="171" t="str">
        <f>VLOOKUP(G63,班级新表!B$2:N$124,13,FALSE())</f>
        <v>汇贤校区</v>
      </c>
      <c r="D63" s="171" t="s">
        <v>16</v>
      </c>
      <c r="E63" s="172">
        <v>2020</v>
      </c>
      <c r="F63" s="171" t="s">
        <v>687</v>
      </c>
      <c r="G63" s="173" t="s">
        <v>59</v>
      </c>
      <c r="H63" s="171" t="s">
        <v>60</v>
      </c>
      <c r="I63" s="172" t="str">
        <f>VLOOKUP(G63,班级新表!B$2:G$124,6,FALSE())</f>
        <v>曹虎衍</v>
      </c>
      <c r="J63" s="172">
        <v>23</v>
      </c>
      <c r="K63" s="171" t="s">
        <v>649</v>
      </c>
      <c r="L63" s="171" t="s">
        <v>654</v>
      </c>
      <c r="M63" s="171" t="s">
        <v>651</v>
      </c>
      <c r="N63" s="171"/>
      <c r="O63" s="172" t="str">
        <f>VLOOKUP(G63,班级新表!B$2:O$124,14,FALSE())</f>
        <v>5-101</v>
      </c>
      <c r="P63" s="171" t="s">
        <v>711</v>
      </c>
      <c r="Q63" s="172">
        <v>2</v>
      </c>
      <c r="R63" s="172"/>
      <c r="S63" s="172"/>
      <c r="T63" s="183" t="s">
        <v>1170</v>
      </c>
      <c r="U63" s="184" t="s">
        <v>1400</v>
      </c>
      <c r="V63" s="185"/>
      <c r="W63" s="185"/>
      <c r="X63" s="187" t="s">
        <v>1401</v>
      </c>
      <c r="Y63" s="187" t="s">
        <v>1402</v>
      </c>
      <c r="Z63" s="187" t="s">
        <v>1323</v>
      </c>
      <c r="AA63" s="187" t="s">
        <v>1324</v>
      </c>
      <c r="AB63" s="187" t="s">
        <v>1393</v>
      </c>
      <c r="AC63" s="187" t="s">
        <v>49</v>
      </c>
      <c r="AD63" s="192" t="s">
        <v>1327</v>
      </c>
      <c r="AE63" s="69" t="s">
        <v>1403</v>
      </c>
      <c r="AF63" s="69" t="s">
        <v>1404</v>
      </c>
      <c r="AG63" s="69" t="s">
        <v>1323</v>
      </c>
      <c r="AH63" s="69" t="s">
        <v>1324</v>
      </c>
      <c r="AI63" s="69" t="s">
        <v>1393</v>
      </c>
      <c r="AJ63" s="69" t="s">
        <v>1405</v>
      </c>
      <c r="AK63" s="70" t="s">
        <v>1327</v>
      </c>
      <c r="AL63" s="171"/>
      <c r="AM63" s="215"/>
      <c r="AN63" s="215"/>
      <c r="AO63" s="215"/>
      <c r="AP63" s="215"/>
      <c r="AQ63" s="215"/>
      <c r="AR63" s="215"/>
      <c r="AS63" s="171" t="str">
        <f>VLOOKUP(G63,班级新表!B$2:N$124,13,FALSE())</f>
        <v>汇贤校区</v>
      </c>
    </row>
    <row r="64" ht="24" hidden="1" customHeight="1" spans="1:45">
      <c r="A64" s="170">
        <v>63</v>
      </c>
      <c r="B64" s="171" t="s">
        <v>23</v>
      </c>
      <c r="C64" s="171" t="str">
        <f>VLOOKUP(G64,班级新表!B$2:N$124,13,FALSE())</f>
        <v>汇贤校区</v>
      </c>
      <c r="D64" s="171" t="s">
        <v>16</v>
      </c>
      <c r="E64" s="172">
        <v>2020</v>
      </c>
      <c r="F64" s="171" t="s">
        <v>687</v>
      </c>
      <c r="G64" s="173" t="s">
        <v>59</v>
      </c>
      <c r="H64" s="171" t="s">
        <v>60</v>
      </c>
      <c r="I64" s="172" t="str">
        <f>VLOOKUP(G64,班级新表!B$2:G$124,6,FALSE())</f>
        <v>曹虎衍</v>
      </c>
      <c r="J64" s="172">
        <v>23</v>
      </c>
      <c r="K64" s="171" t="s">
        <v>649</v>
      </c>
      <c r="L64" s="171" t="s">
        <v>654</v>
      </c>
      <c r="M64" s="171" t="s">
        <v>651</v>
      </c>
      <c r="N64" s="171"/>
      <c r="O64" s="172" t="str">
        <f>VLOOKUP(G64,班级新表!B$2:O$124,14,FALSE())</f>
        <v>5-101</v>
      </c>
      <c r="P64" s="171" t="s">
        <v>712</v>
      </c>
      <c r="Q64" s="172">
        <v>2</v>
      </c>
      <c r="R64" s="172"/>
      <c r="S64" s="172"/>
      <c r="T64" s="183" t="s">
        <v>1172</v>
      </c>
      <c r="U64" s="184" t="s">
        <v>37</v>
      </c>
      <c r="V64" s="185"/>
      <c r="W64" s="185" t="s">
        <v>1333</v>
      </c>
      <c r="X64" s="187"/>
      <c r="Y64" s="187"/>
      <c r="Z64" s="187"/>
      <c r="AA64" s="187"/>
      <c r="AB64" s="187"/>
      <c r="AC64" s="187"/>
      <c r="AD64" s="192"/>
      <c r="AE64" s="69"/>
      <c r="AF64" s="69"/>
      <c r="AG64" s="69"/>
      <c r="AH64" s="69"/>
      <c r="AI64" s="69"/>
      <c r="AJ64" s="69"/>
      <c r="AK64" s="70"/>
      <c r="AL64" s="171"/>
      <c r="AM64" s="215"/>
      <c r="AN64" s="215"/>
      <c r="AO64" s="215"/>
      <c r="AP64" s="215"/>
      <c r="AQ64" s="215"/>
      <c r="AR64" s="215"/>
      <c r="AS64" s="171" t="str">
        <f>VLOOKUP(G64,班级新表!B$2:N$124,13,FALSE())</f>
        <v>汇贤校区</v>
      </c>
    </row>
    <row r="65" ht="24" hidden="1" customHeight="1" spans="1:45">
      <c r="A65" s="170">
        <v>64</v>
      </c>
      <c r="B65" s="171" t="s">
        <v>23</v>
      </c>
      <c r="C65" s="171" t="str">
        <f>VLOOKUP(G65,班级新表!B$2:N$124,13,FALSE())</f>
        <v>汇贤校区</v>
      </c>
      <c r="D65" s="171" t="s">
        <v>16</v>
      </c>
      <c r="E65" s="172">
        <v>2020</v>
      </c>
      <c r="F65" s="171" t="s">
        <v>687</v>
      </c>
      <c r="G65" s="173" t="s">
        <v>59</v>
      </c>
      <c r="H65" s="171" t="s">
        <v>60</v>
      </c>
      <c r="I65" s="172" t="str">
        <f>VLOOKUP(G65,班级新表!B$2:G$124,6,FALSE())</f>
        <v>曹虎衍</v>
      </c>
      <c r="J65" s="172">
        <v>23</v>
      </c>
      <c r="K65" s="171" t="s">
        <v>649</v>
      </c>
      <c r="L65" s="171" t="s">
        <v>654</v>
      </c>
      <c r="M65" s="171" t="s">
        <v>659</v>
      </c>
      <c r="N65" s="171"/>
      <c r="O65" s="172" t="str">
        <f>VLOOKUP(G65,班级新表!B$2:O$124,14,FALSE())</f>
        <v>5-101</v>
      </c>
      <c r="P65" s="171" t="s">
        <v>713</v>
      </c>
      <c r="Q65" s="172">
        <v>1</v>
      </c>
      <c r="R65" s="172"/>
      <c r="S65" s="172"/>
      <c r="T65" s="183" t="s">
        <v>1171</v>
      </c>
      <c r="U65" s="184" t="s">
        <v>1407</v>
      </c>
      <c r="V65" s="185"/>
      <c r="W65" s="185" t="s">
        <v>1333</v>
      </c>
      <c r="X65" s="187"/>
      <c r="Y65" s="207"/>
      <c r="Z65" s="187"/>
      <c r="AA65" s="187"/>
      <c r="AB65" s="187"/>
      <c r="AC65" s="187"/>
      <c r="AD65" s="192"/>
      <c r="AE65" s="69"/>
      <c r="AF65" s="69"/>
      <c r="AG65" s="69"/>
      <c r="AH65" s="69"/>
      <c r="AI65" s="69"/>
      <c r="AJ65" s="69"/>
      <c r="AK65" s="70"/>
      <c r="AL65" s="171"/>
      <c r="AM65" s="215"/>
      <c r="AN65" s="215"/>
      <c r="AO65" s="215"/>
      <c r="AP65" s="215"/>
      <c r="AQ65" s="215"/>
      <c r="AR65" s="215"/>
      <c r="AS65" s="171" t="str">
        <f>VLOOKUP(G65,班级新表!B$2:N$124,13,FALSE())</f>
        <v>汇贤校区</v>
      </c>
    </row>
    <row r="66" ht="24" hidden="1" customHeight="1" spans="1:45">
      <c r="A66" s="170">
        <v>65</v>
      </c>
      <c r="B66" s="171" t="s">
        <v>23</v>
      </c>
      <c r="C66" s="171" t="str">
        <f>VLOOKUP(G66,班级新表!B$2:N$124,13,FALSE())</f>
        <v>汇贤校区</v>
      </c>
      <c r="D66" s="171" t="s">
        <v>16</v>
      </c>
      <c r="E66" s="172">
        <v>2020</v>
      </c>
      <c r="F66" s="171" t="s">
        <v>687</v>
      </c>
      <c r="G66" s="173" t="s">
        <v>59</v>
      </c>
      <c r="H66" s="171" t="s">
        <v>60</v>
      </c>
      <c r="I66" s="172" t="str">
        <f>VLOOKUP(G66,班级新表!B$2:G$124,6,FALSE())</f>
        <v>曹虎衍</v>
      </c>
      <c r="J66" s="172">
        <v>23</v>
      </c>
      <c r="K66" s="171" t="s">
        <v>657</v>
      </c>
      <c r="L66" s="171" t="s">
        <v>658</v>
      </c>
      <c r="M66" s="171" t="s">
        <v>651</v>
      </c>
      <c r="N66" s="171"/>
      <c r="O66" s="172" t="str">
        <f>VLOOKUP(G66,班级新表!B$2:O$124,14,FALSE())</f>
        <v>5-101</v>
      </c>
      <c r="P66" s="171" t="s">
        <v>736</v>
      </c>
      <c r="Q66" s="172">
        <v>5</v>
      </c>
      <c r="R66" s="172"/>
      <c r="S66" s="172"/>
      <c r="T66" s="183" t="s">
        <v>1159</v>
      </c>
      <c r="U66" s="184" t="s">
        <v>1442</v>
      </c>
      <c r="V66" s="185"/>
      <c r="W66" s="185"/>
      <c r="X66" s="195">
        <v>9787040495072</v>
      </c>
      <c r="Y66" s="204" t="s">
        <v>1443</v>
      </c>
      <c r="Z66" s="204" t="s">
        <v>1316</v>
      </c>
      <c r="AA66" s="204" t="s">
        <v>1444</v>
      </c>
      <c r="AB66" s="205" t="s">
        <v>1445</v>
      </c>
      <c r="AC66" s="206">
        <v>39</v>
      </c>
      <c r="AD66" s="192" t="s">
        <v>1371</v>
      </c>
      <c r="AE66" s="69"/>
      <c r="AF66" s="69"/>
      <c r="AG66" s="69"/>
      <c r="AH66" s="69"/>
      <c r="AI66" s="69"/>
      <c r="AJ66" s="69"/>
      <c r="AK66" s="70"/>
      <c r="AL66" s="171"/>
      <c r="AM66" s="215"/>
      <c r="AN66" s="215"/>
      <c r="AO66" s="215"/>
      <c r="AP66" s="215"/>
      <c r="AQ66" s="215"/>
      <c r="AR66" s="215"/>
      <c r="AS66" s="171" t="str">
        <f>VLOOKUP(G66,班级新表!B$2:N$124,13,FALSE())</f>
        <v>汇贤校区</v>
      </c>
    </row>
    <row r="67" ht="24" hidden="1" customHeight="1" spans="1:45">
      <c r="A67" s="170">
        <v>66</v>
      </c>
      <c r="B67" s="171" t="s">
        <v>23</v>
      </c>
      <c r="C67" s="171" t="str">
        <f>VLOOKUP(G67,班级新表!B$2:N$124,13,FALSE())</f>
        <v>汇贤校区</v>
      </c>
      <c r="D67" s="171" t="s">
        <v>16</v>
      </c>
      <c r="E67" s="172">
        <v>2020</v>
      </c>
      <c r="F67" s="171" t="s">
        <v>687</v>
      </c>
      <c r="G67" s="173" t="s">
        <v>59</v>
      </c>
      <c r="H67" s="171" t="s">
        <v>60</v>
      </c>
      <c r="I67" s="172" t="str">
        <f>VLOOKUP(G67,班级新表!B$2:G$124,6,FALSE())</f>
        <v>曹虎衍</v>
      </c>
      <c r="J67" s="172">
        <v>23</v>
      </c>
      <c r="K67" s="171" t="s">
        <v>657</v>
      </c>
      <c r="L67" s="171" t="s">
        <v>658</v>
      </c>
      <c r="M67" s="171" t="s">
        <v>651</v>
      </c>
      <c r="N67" s="171"/>
      <c r="O67" s="172" t="str">
        <f>VLOOKUP(G67,班级新表!B$2:O$124,14,FALSE())</f>
        <v>5-101</v>
      </c>
      <c r="P67" s="171" t="s">
        <v>737</v>
      </c>
      <c r="Q67" s="172">
        <v>5</v>
      </c>
      <c r="R67" s="172"/>
      <c r="S67" s="172"/>
      <c r="T67" s="183" t="s">
        <v>1160</v>
      </c>
      <c r="U67" s="216" t="s">
        <v>1446</v>
      </c>
      <c r="V67" s="185"/>
      <c r="W67" s="185"/>
      <c r="X67" s="187" t="s">
        <v>1447</v>
      </c>
      <c r="Y67" s="187" t="s">
        <v>1448</v>
      </c>
      <c r="Z67" s="187" t="s">
        <v>1449</v>
      </c>
      <c r="AA67" s="187" t="s">
        <v>1450</v>
      </c>
      <c r="AB67" s="187" t="s">
        <v>1451</v>
      </c>
      <c r="AC67" s="187" t="s">
        <v>166</v>
      </c>
      <c r="AD67" s="192" t="s">
        <v>1340</v>
      </c>
      <c r="AE67" s="69"/>
      <c r="AF67" s="69"/>
      <c r="AG67" s="69"/>
      <c r="AH67" s="69"/>
      <c r="AI67" s="69"/>
      <c r="AJ67" s="69"/>
      <c r="AK67" s="70"/>
      <c r="AL67" s="171"/>
      <c r="AM67" s="215"/>
      <c r="AN67" s="215"/>
      <c r="AO67" s="215"/>
      <c r="AP67" s="215"/>
      <c r="AQ67" s="215"/>
      <c r="AR67" s="215"/>
      <c r="AS67" s="171" t="str">
        <f>VLOOKUP(G67,班级新表!B$2:N$124,13,FALSE())</f>
        <v>汇贤校区</v>
      </c>
    </row>
    <row r="68" ht="24" hidden="1" customHeight="1" spans="1:45">
      <c r="A68" s="170">
        <v>67</v>
      </c>
      <c r="B68" s="171" t="s">
        <v>23</v>
      </c>
      <c r="C68" s="171" t="str">
        <f>VLOOKUP(G68,班级新表!B$2:N$124,13,FALSE())</f>
        <v>汇贤校区</v>
      </c>
      <c r="D68" s="171" t="s">
        <v>16</v>
      </c>
      <c r="E68" s="172">
        <v>2020</v>
      </c>
      <c r="F68" s="171" t="s">
        <v>687</v>
      </c>
      <c r="G68" s="173" t="s">
        <v>59</v>
      </c>
      <c r="H68" s="171" t="s">
        <v>60</v>
      </c>
      <c r="I68" s="172" t="str">
        <f>VLOOKUP(G68,班级新表!B$2:G$124,6,FALSE())</f>
        <v>曹虎衍</v>
      </c>
      <c r="J68" s="172">
        <v>23</v>
      </c>
      <c r="K68" s="171" t="s">
        <v>657</v>
      </c>
      <c r="L68" s="171" t="s">
        <v>658</v>
      </c>
      <c r="M68" s="171" t="s">
        <v>651</v>
      </c>
      <c r="N68" s="171"/>
      <c r="O68" s="172" t="str">
        <f>VLOOKUP(G68,班级新表!B$2:O$124,14,FALSE())</f>
        <v>5-101</v>
      </c>
      <c r="P68" s="171" t="s">
        <v>706</v>
      </c>
      <c r="Q68" s="172">
        <v>6</v>
      </c>
      <c r="R68" s="172"/>
      <c r="S68" s="172"/>
      <c r="T68" s="183" t="s">
        <v>1159</v>
      </c>
      <c r="U68" s="184" t="s">
        <v>1184</v>
      </c>
      <c r="V68" s="185"/>
      <c r="W68" s="185"/>
      <c r="X68" s="217">
        <v>9787111605331</v>
      </c>
      <c r="Y68" s="217" t="s">
        <v>1368</v>
      </c>
      <c r="Z68" s="217" t="s">
        <v>1337</v>
      </c>
      <c r="AA68" s="217" t="s">
        <v>1369</v>
      </c>
      <c r="AB68" s="217" t="s">
        <v>1370</v>
      </c>
      <c r="AC68" s="222">
        <v>39.8</v>
      </c>
      <c r="AD68" s="223" t="s">
        <v>1371</v>
      </c>
      <c r="AE68" s="69"/>
      <c r="AF68" s="69"/>
      <c r="AG68" s="69"/>
      <c r="AH68" s="69"/>
      <c r="AI68" s="69"/>
      <c r="AJ68" s="69"/>
      <c r="AK68" s="70"/>
      <c r="AL68" s="171"/>
      <c r="AM68" s="215"/>
      <c r="AN68" s="215"/>
      <c r="AO68" s="215"/>
      <c r="AP68" s="215"/>
      <c r="AQ68" s="215"/>
      <c r="AR68" s="215"/>
      <c r="AS68" s="171" t="str">
        <f>VLOOKUP(G68,班级新表!B$2:N$124,13,FALSE())</f>
        <v>汇贤校区</v>
      </c>
    </row>
    <row r="69" ht="24" hidden="1" customHeight="1" spans="1:45">
      <c r="A69" s="170">
        <v>68</v>
      </c>
      <c r="B69" s="171" t="s">
        <v>23</v>
      </c>
      <c r="C69" s="171" t="str">
        <f>VLOOKUP(G69,班级新表!B$2:N$124,13,FALSE())</f>
        <v>汇贤校区</v>
      </c>
      <c r="D69" s="171" t="s">
        <v>16</v>
      </c>
      <c r="E69" s="172">
        <v>2020</v>
      </c>
      <c r="F69" s="171" t="s">
        <v>687</v>
      </c>
      <c r="G69" s="173" t="s">
        <v>59</v>
      </c>
      <c r="H69" s="171" t="s">
        <v>60</v>
      </c>
      <c r="I69" s="172" t="str">
        <f>VLOOKUP(G69,班级新表!B$2:G$124,6,FALSE())</f>
        <v>曹虎衍</v>
      </c>
      <c r="J69" s="172">
        <v>23</v>
      </c>
      <c r="K69" s="171" t="s">
        <v>657</v>
      </c>
      <c r="L69" s="171" t="s">
        <v>666</v>
      </c>
      <c r="M69" s="171" t="s">
        <v>651</v>
      </c>
      <c r="N69" s="171"/>
      <c r="O69" s="172" t="str">
        <f>VLOOKUP(G69,班级新表!B$2:O$124,14,FALSE())</f>
        <v>5-101</v>
      </c>
      <c r="P69" s="171" t="s">
        <v>738</v>
      </c>
      <c r="Q69" s="172"/>
      <c r="R69" s="172">
        <v>3</v>
      </c>
      <c r="S69" s="172"/>
      <c r="T69" s="183" t="s">
        <v>1159</v>
      </c>
      <c r="U69" s="194"/>
      <c r="V69" s="185"/>
      <c r="W69" s="185" t="s">
        <v>1333</v>
      </c>
      <c r="X69" s="187"/>
      <c r="Y69" s="187"/>
      <c r="Z69" s="187"/>
      <c r="AA69" s="187"/>
      <c r="AB69" s="187"/>
      <c r="AC69" s="187"/>
      <c r="AD69" s="192"/>
      <c r="AE69" s="69"/>
      <c r="AF69" s="69"/>
      <c r="AG69" s="69"/>
      <c r="AH69" s="69"/>
      <c r="AI69" s="69"/>
      <c r="AJ69" s="69"/>
      <c r="AK69" s="70"/>
      <c r="AL69" s="171"/>
      <c r="AM69" s="215"/>
      <c r="AN69" s="215"/>
      <c r="AO69" s="215"/>
      <c r="AP69" s="215"/>
      <c r="AQ69" s="215"/>
      <c r="AR69" s="215"/>
      <c r="AS69" s="171" t="str">
        <f>VLOOKUP(G69,班级新表!B$2:N$124,13,FALSE())</f>
        <v>汇贤校区</v>
      </c>
    </row>
    <row r="70" ht="24" hidden="1" customHeight="1" spans="1:45">
      <c r="A70" s="170">
        <v>69</v>
      </c>
      <c r="B70" s="171" t="s">
        <v>23</v>
      </c>
      <c r="C70" s="171" t="str">
        <f>VLOOKUP(G70,班级新表!B$2:N$124,13,FALSE())</f>
        <v>汇贤校区</v>
      </c>
      <c r="D70" s="171" t="s">
        <v>16</v>
      </c>
      <c r="E70" s="172">
        <v>2021</v>
      </c>
      <c r="F70" s="171" t="s">
        <v>703</v>
      </c>
      <c r="G70" s="173" t="s">
        <v>62</v>
      </c>
      <c r="H70" s="171" t="s">
        <v>63</v>
      </c>
      <c r="I70" s="172" t="str">
        <f>VLOOKUP(G70,班级新表!B$2:G$124,6,FALSE())</f>
        <v>严静</v>
      </c>
      <c r="J70" s="172">
        <v>29</v>
      </c>
      <c r="K70" s="171" t="s">
        <v>649</v>
      </c>
      <c r="L70" s="171" t="s">
        <v>650</v>
      </c>
      <c r="M70" s="171" t="s">
        <v>651</v>
      </c>
      <c r="N70" s="171"/>
      <c r="O70" s="172" t="str">
        <f>VLOOKUP(G70,班级新表!B$2:O$124,14,FALSE())</f>
        <v>5-103</v>
      </c>
      <c r="P70" s="171" t="s">
        <v>753</v>
      </c>
      <c r="Q70" s="172">
        <v>2</v>
      </c>
      <c r="R70" s="172"/>
      <c r="S70" s="172"/>
      <c r="T70" s="183" t="s">
        <v>1171</v>
      </c>
      <c r="U70" s="184" t="s">
        <v>436</v>
      </c>
      <c r="V70" s="185"/>
      <c r="W70" s="185"/>
      <c r="X70" s="186">
        <v>9787040544374</v>
      </c>
      <c r="Y70" s="201" t="s">
        <v>1452</v>
      </c>
      <c r="Z70" s="201" t="s">
        <v>1316</v>
      </c>
      <c r="AA70" s="201" t="s">
        <v>1453</v>
      </c>
      <c r="AB70" s="201" t="s">
        <v>1454</v>
      </c>
      <c r="AC70" s="201">
        <v>23.5</v>
      </c>
      <c r="AD70" s="192" t="s">
        <v>1319</v>
      </c>
      <c r="AE70" s="208">
        <v>9787040553086</v>
      </c>
      <c r="AF70" s="71" t="s">
        <v>1455</v>
      </c>
      <c r="AG70" s="71" t="s">
        <v>1316</v>
      </c>
      <c r="AH70" s="71" t="s">
        <v>1456</v>
      </c>
      <c r="AI70" s="71">
        <v>202012</v>
      </c>
      <c r="AJ70" s="71">
        <v>35</v>
      </c>
      <c r="AK70" s="70" t="s">
        <v>1319</v>
      </c>
      <c r="AL70" s="171"/>
      <c r="AM70" s="215"/>
      <c r="AN70" s="215"/>
      <c r="AO70" s="215"/>
      <c r="AP70" s="215"/>
      <c r="AQ70" s="215"/>
      <c r="AR70" s="215"/>
      <c r="AS70" s="171" t="str">
        <f>VLOOKUP(G70,班级新表!B$2:N$124,13,FALSE())</f>
        <v>汇贤校区</v>
      </c>
    </row>
    <row r="71" ht="24" hidden="1" customHeight="1" spans="1:45">
      <c r="A71" s="170">
        <v>70</v>
      </c>
      <c r="B71" s="171" t="s">
        <v>23</v>
      </c>
      <c r="C71" s="171" t="str">
        <f>VLOOKUP(G71,班级新表!B$2:N$124,13,FALSE())</f>
        <v>汇贤校区</v>
      </c>
      <c r="D71" s="171" t="s">
        <v>16</v>
      </c>
      <c r="E71" s="172">
        <v>2021</v>
      </c>
      <c r="F71" s="171" t="s">
        <v>703</v>
      </c>
      <c r="G71" s="173" t="s">
        <v>62</v>
      </c>
      <c r="H71" s="171" t="s">
        <v>63</v>
      </c>
      <c r="I71" s="172" t="str">
        <f>VLOOKUP(G71,班级新表!B$2:G$124,6,FALSE())</f>
        <v>严静</v>
      </c>
      <c r="J71" s="172">
        <v>29</v>
      </c>
      <c r="K71" s="171" t="s">
        <v>649</v>
      </c>
      <c r="L71" s="171" t="s">
        <v>654</v>
      </c>
      <c r="M71" s="171" t="s">
        <v>651</v>
      </c>
      <c r="N71" s="171"/>
      <c r="O71" s="172" t="str">
        <f>VLOOKUP(G71,班级新表!B$2:O$124,14,FALSE())</f>
        <v>5-103</v>
      </c>
      <c r="P71" s="171" t="s">
        <v>754</v>
      </c>
      <c r="Q71" s="172">
        <v>2</v>
      </c>
      <c r="R71" s="172"/>
      <c r="S71" s="172"/>
      <c r="T71" s="183" t="s">
        <v>1168</v>
      </c>
      <c r="U71" s="184" t="s">
        <v>243</v>
      </c>
      <c r="V71" s="185"/>
      <c r="W71" s="185"/>
      <c r="X71" s="196">
        <v>9787549915163</v>
      </c>
      <c r="Y71" s="201" t="s">
        <v>1457</v>
      </c>
      <c r="Z71" s="201" t="s">
        <v>1323</v>
      </c>
      <c r="AA71" s="201" t="s">
        <v>1392</v>
      </c>
      <c r="AB71" s="201" t="s">
        <v>1458</v>
      </c>
      <c r="AC71" s="201">
        <v>24.4</v>
      </c>
      <c r="AD71" s="192" t="s">
        <v>1327</v>
      </c>
      <c r="AE71" s="208">
        <v>9787549915132</v>
      </c>
      <c r="AF71" s="71" t="s">
        <v>1459</v>
      </c>
      <c r="AG71" s="71" t="s">
        <v>1323</v>
      </c>
      <c r="AH71" s="71" t="s">
        <v>1392</v>
      </c>
      <c r="AI71" s="71" t="s">
        <v>1460</v>
      </c>
      <c r="AJ71" s="71">
        <v>21.1</v>
      </c>
      <c r="AK71" s="70" t="s">
        <v>1327</v>
      </c>
      <c r="AL71" s="171"/>
      <c r="AM71" s="215"/>
      <c r="AN71" s="215"/>
      <c r="AO71" s="215"/>
      <c r="AP71" s="215"/>
      <c r="AQ71" s="215"/>
      <c r="AR71" s="215"/>
      <c r="AS71" s="171" t="str">
        <f>VLOOKUP(G71,班级新表!B$2:N$124,13,FALSE())</f>
        <v>汇贤校区</v>
      </c>
    </row>
    <row r="72" ht="24" hidden="1" customHeight="1" spans="1:45">
      <c r="A72" s="170">
        <v>71</v>
      </c>
      <c r="B72" s="171" t="s">
        <v>23</v>
      </c>
      <c r="C72" s="171" t="str">
        <f>VLOOKUP(G72,班级新表!B$2:N$124,13,FALSE())</f>
        <v>汇贤校区</v>
      </c>
      <c r="D72" s="171" t="s">
        <v>16</v>
      </c>
      <c r="E72" s="172">
        <v>2021</v>
      </c>
      <c r="F72" s="171" t="s">
        <v>703</v>
      </c>
      <c r="G72" s="173" t="s">
        <v>62</v>
      </c>
      <c r="H72" s="171" t="s">
        <v>63</v>
      </c>
      <c r="I72" s="172" t="str">
        <f>VLOOKUP(G72,班级新表!B$2:G$124,6,FALSE())</f>
        <v>严静</v>
      </c>
      <c r="J72" s="172">
        <v>29</v>
      </c>
      <c r="K72" s="171" t="s">
        <v>649</v>
      </c>
      <c r="L72" s="171" t="s">
        <v>654</v>
      </c>
      <c r="M72" s="171" t="s">
        <v>651</v>
      </c>
      <c r="N72" s="171"/>
      <c r="O72" s="172" t="str">
        <f>VLOOKUP(G72,班级新表!B$2:O$124,14,FALSE())</f>
        <v>5-103</v>
      </c>
      <c r="P72" s="171" t="s">
        <v>755</v>
      </c>
      <c r="Q72" s="172">
        <v>2</v>
      </c>
      <c r="R72" s="172"/>
      <c r="S72" s="172"/>
      <c r="T72" s="183" t="s">
        <v>1169</v>
      </c>
      <c r="U72" s="184" t="s">
        <v>1461</v>
      </c>
      <c r="V72" s="185"/>
      <c r="W72" s="185"/>
      <c r="X72" s="197">
        <v>9787549924110</v>
      </c>
      <c r="Y72" s="74" t="s">
        <v>1462</v>
      </c>
      <c r="Z72" s="201" t="s">
        <v>1323</v>
      </c>
      <c r="AA72" s="74" t="s">
        <v>1397</v>
      </c>
      <c r="AB72" s="74" t="s">
        <v>1463</v>
      </c>
      <c r="AC72" s="74">
        <v>15.8</v>
      </c>
      <c r="AD72" s="192" t="s">
        <v>1327</v>
      </c>
      <c r="AE72" s="197">
        <v>9787549924097</v>
      </c>
      <c r="AF72" s="74" t="s">
        <v>1464</v>
      </c>
      <c r="AG72" s="71" t="s">
        <v>1323</v>
      </c>
      <c r="AH72" s="74" t="s">
        <v>1397</v>
      </c>
      <c r="AI72" s="74" t="s">
        <v>1463</v>
      </c>
      <c r="AJ72" s="74">
        <v>11.6</v>
      </c>
      <c r="AK72" s="70" t="s">
        <v>1327</v>
      </c>
      <c r="AL72" s="171"/>
      <c r="AM72" s="215"/>
      <c r="AN72" s="215"/>
      <c r="AO72" s="215"/>
      <c r="AP72" s="215"/>
      <c r="AQ72" s="215"/>
      <c r="AR72" s="215"/>
      <c r="AS72" s="171" t="str">
        <f>VLOOKUP(G72,班级新表!B$2:N$124,13,FALSE())</f>
        <v>汇贤校区</v>
      </c>
    </row>
    <row r="73" ht="24" hidden="1" customHeight="1" spans="1:45">
      <c r="A73" s="170">
        <v>72</v>
      </c>
      <c r="B73" s="171" t="s">
        <v>23</v>
      </c>
      <c r="C73" s="171" t="str">
        <f>VLOOKUP(G73,班级新表!B$2:N$124,13,FALSE())</f>
        <v>汇贤校区</v>
      </c>
      <c r="D73" s="171" t="s">
        <v>16</v>
      </c>
      <c r="E73" s="172">
        <v>2021</v>
      </c>
      <c r="F73" s="171" t="s">
        <v>703</v>
      </c>
      <c r="G73" s="173" t="s">
        <v>62</v>
      </c>
      <c r="H73" s="171" t="s">
        <v>63</v>
      </c>
      <c r="I73" s="172" t="str">
        <f>VLOOKUP(G73,班级新表!B$2:G$124,6,FALSE())</f>
        <v>严静</v>
      </c>
      <c r="J73" s="172">
        <v>29</v>
      </c>
      <c r="K73" s="171" t="s">
        <v>649</v>
      </c>
      <c r="L73" s="171" t="s">
        <v>654</v>
      </c>
      <c r="M73" s="171" t="s">
        <v>651</v>
      </c>
      <c r="N73" s="171"/>
      <c r="O73" s="172" t="str">
        <f>VLOOKUP(G73,班级新表!B$2:O$124,14,FALSE())</f>
        <v>5-103</v>
      </c>
      <c r="P73" s="171" t="s">
        <v>756</v>
      </c>
      <c r="Q73" s="172">
        <v>2</v>
      </c>
      <c r="R73" s="172"/>
      <c r="S73" s="172"/>
      <c r="T73" s="183" t="s">
        <v>1170</v>
      </c>
      <c r="U73" s="184" t="s">
        <v>64</v>
      </c>
      <c r="V73" s="185"/>
      <c r="W73" s="185"/>
      <c r="X73" s="187" t="s">
        <v>1465</v>
      </c>
      <c r="Y73" s="187" t="s">
        <v>1466</v>
      </c>
      <c r="Z73" s="187" t="s">
        <v>1323</v>
      </c>
      <c r="AA73" s="187" t="s">
        <v>1324</v>
      </c>
      <c r="AB73" s="187" t="s">
        <v>1458</v>
      </c>
      <c r="AC73" s="187" t="s">
        <v>49</v>
      </c>
      <c r="AD73" s="192" t="s">
        <v>1327</v>
      </c>
      <c r="AE73" s="69" t="s">
        <v>1467</v>
      </c>
      <c r="AF73" s="69" t="s">
        <v>1468</v>
      </c>
      <c r="AG73" s="69" t="s">
        <v>1323</v>
      </c>
      <c r="AH73" s="69" t="s">
        <v>1324</v>
      </c>
      <c r="AI73" s="69" t="s">
        <v>1393</v>
      </c>
      <c r="AJ73" s="69" t="s">
        <v>1469</v>
      </c>
      <c r="AK73" s="70" t="s">
        <v>1327</v>
      </c>
      <c r="AL73" s="171"/>
      <c r="AM73" s="215"/>
      <c r="AN73" s="215"/>
      <c r="AO73" s="215"/>
      <c r="AP73" s="215"/>
      <c r="AQ73" s="215"/>
      <c r="AR73" s="215"/>
      <c r="AS73" s="171" t="str">
        <f>VLOOKUP(G73,班级新表!B$2:N$124,13,FALSE())</f>
        <v>汇贤校区</v>
      </c>
    </row>
    <row r="74" ht="24" hidden="1" customHeight="1" spans="1:45">
      <c r="A74" s="170">
        <v>73</v>
      </c>
      <c r="B74" s="171" t="s">
        <v>23</v>
      </c>
      <c r="C74" s="171" t="str">
        <f>VLOOKUP(G74,班级新表!B$2:N$124,13,FALSE())</f>
        <v>汇贤校区</v>
      </c>
      <c r="D74" s="171" t="s">
        <v>16</v>
      </c>
      <c r="E74" s="172">
        <v>2021</v>
      </c>
      <c r="F74" s="171" t="s">
        <v>703</v>
      </c>
      <c r="G74" s="173" t="s">
        <v>62</v>
      </c>
      <c r="H74" s="171" t="s">
        <v>63</v>
      </c>
      <c r="I74" s="172" t="str">
        <f>VLOOKUP(G74,班级新表!B$2:G$124,6,FALSE())</f>
        <v>严静</v>
      </c>
      <c r="J74" s="172">
        <v>29</v>
      </c>
      <c r="K74" s="171" t="s">
        <v>649</v>
      </c>
      <c r="L74" s="171" t="s">
        <v>654</v>
      </c>
      <c r="M74" s="171" t="s">
        <v>651</v>
      </c>
      <c r="N74" s="171"/>
      <c r="O74" s="172" t="str">
        <f>VLOOKUP(G74,班级新表!B$2:O$124,14,FALSE())</f>
        <v>5-103</v>
      </c>
      <c r="P74" s="171" t="s">
        <v>766</v>
      </c>
      <c r="Q74" s="172">
        <v>2</v>
      </c>
      <c r="R74" s="172"/>
      <c r="S74" s="172"/>
      <c r="T74" s="183" t="s">
        <v>1171</v>
      </c>
      <c r="U74" s="184" t="s">
        <v>1470</v>
      </c>
      <c r="V74" s="185"/>
      <c r="W74" s="185"/>
      <c r="X74" s="187">
        <v>9787107151057</v>
      </c>
      <c r="Y74" s="201" t="s">
        <v>1471</v>
      </c>
      <c r="Z74" s="201" t="s">
        <v>1472</v>
      </c>
      <c r="AA74" s="201" t="s">
        <v>1473</v>
      </c>
      <c r="AB74" s="201" t="s">
        <v>1454</v>
      </c>
      <c r="AC74" s="201">
        <v>21</v>
      </c>
      <c r="AD74" s="192" t="s">
        <v>1319</v>
      </c>
      <c r="AE74" s="69"/>
      <c r="AF74" s="69"/>
      <c r="AG74" s="69"/>
      <c r="AH74" s="69"/>
      <c r="AI74" s="69"/>
      <c r="AJ74" s="69"/>
      <c r="AK74" s="70"/>
      <c r="AL74" s="171"/>
      <c r="AM74" s="215"/>
      <c r="AN74" s="215"/>
      <c r="AO74" s="215"/>
      <c r="AP74" s="215"/>
      <c r="AQ74" s="215"/>
      <c r="AR74" s="215"/>
      <c r="AS74" s="171" t="str">
        <f>VLOOKUP(G74,班级新表!B$2:N$124,13,FALSE())</f>
        <v>汇贤校区</v>
      </c>
    </row>
    <row r="75" ht="24" hidden="1" customHeight="1" spans="1:45">
      <c r="A75" s="170">
        <v>74</v>
      </c>
      <c r="B75" s="171" t="s">
        <v>23</v>
      </c>
      <c r="C75" s="171" t="str">
        <f>VLOOKUP(G75,班级新表!B$2:N$124,13,FALSE())</f>
        <v>汇贤校区</v>
      </c>
      <c r="D75" s="171" t="s">
        <v>16</v>
      </c>
      <c r="E75" s="172">
        <v>2021</v>
      </c>
      <c r="F75" s="171" t="s">
        <v>703</v>
      </c>
      <c r="G75" s="173" t="s">
        <v>62</v>
      </c>
      <c r="H75" s="171" t="s">
        <v>63</v>
      </c>
      <c r="I75" s="172" t="str">
        <f>VLOOKUP(G75,班级新表!B$2:G$124,6,FALSE())</f>
        <v>严静</v>
      </c>
      <c r="J75" s="172">
        <v>29</v>
      </c>
      <c r="K75" s="171" t="s">
        <v>649</v>
      </c>
      <c r="L75" s="171" t="s">
        <v>654</v>
      </c>
      <c r="M75" s="171" t="s">
        <v>651</v>
      </c>
      <c r="N75" s="171"/>
      <c r="O75" s="172" t="str">
        <f>VLOOKUP(G75,班级新表!B$2:O$124,14,FALSE())</f>
        <v>5-103</v>
      </c>
      <c r="P75" s="171" t="s">
        <v>758</v>
      </c>
      <c r="Q75" s="172">
        <v>2</v>
      </c>
      <c r="R75" s="172"/>
      <c r="S75" s="172"/>
      <c r="T75" s="183" t="s">
        <v>1172</v>
      </c>
      <c r="U75" s="184" t="s">
        <v>1332</v>
      </c>
      <c r="V75" s="185"/>
      <c r="W75" s="185" t="s">
        <v>1333</v>
      </c>
      <c r="X75" s="187"/>
      <c r="Y75" s="187"/>
      <c r="Z75" s="187"/>
      <c r="AA75" s="187"/>
      <c r="AB75" s="187"/>
      <c r="AC75" s="187"/>
      <c r="AD75" s="192"/>
      <c r="AE75" s="69"/>
      <c r="AF75" s="69"/>
      <c r="AG75" s="69"/>
      <c r="AH75" s="69"/>
      <c r="AI75" s="69"/>
      <c r="AJ75" s="69"/>
      <c r="AK75" s="70"/>
      <c r="AL75" s="171"/>
      <c r="AM75" s="215"/>
      <c r="AN75" s="215"/>
      <c r="AO75" s="215"/>
      <c r="AP75" s="215"/>
      <c r="AQ75" s="215"/>
      <c r="AR75" s="215"/>
      <c r="AS75" s="171" t="str">
        <f>VLOOKUP(G75,班级新表!B$2:N$124,13,FALSE())</f>
        <v>汇贤校区</v>
      </c>
    </row>
    <row r="76" ht="24" hidden="1" customHeight="1" spans="1:45">
      <c r="A76" s="170">
        <v>75</v>
      </c>
      <c r="B76" s="171" t="s">
        <v>23</v>
      </c>
      <c r="C76" s="171" t="str">
        <f>VLOOKUP(G76,班级新表!B$2:N$124,13,FALSE())</f>
        <v>汇贤校区</v>
      </c>
      <c r="D76" s="171" t="s">
        <v>16</v>
      </c>
      <c r="E76" s="172">
        <v>2021</v>
      </c>
      <c r="F76" s="171" t="s">
        <v>703</v>
      </c>
      <c r="G76" s="173" t="s">
        <v>62</v>
      </c>
      <c r="H76" s="171" t="s">
        <v>63</v>
      </c>
      <c r="I76" s="172" t="str">
        <f>VLOOKUP(G76,班级新表!B$2:G$124,6,FALSE())</f>
        <v>严静</v>
      </c>
      <c r="J76" s="172">
        <v>29</v>
      </c>
      <c r="K76" s="171" t="s">
        <v>649</v>
      </c>
      <c r="L76" s="171" t="s">
        <v>654</v>
      </c>
      <c r="M76" s="171" t="s">
        <v>759</v>
      </c>
      <c r="N76" s="171"/>
      <c r="O76" s="172" t="str">
        <f>VLOOKUP(G76,班级新表!B$2:O$124,14,FALSE())</f>
        <v>5-103</v>
      </c>
      <c r="P76" s="171" t="s">
        <v>760</v>
      </c>
      <c r="Q76" s="172">
        <v>2</v>
      </c>
      <c r="R76" s="172"/>
      <c r="S76" s="172"/>
      <c r="T76" s="183" t="s">
        <v>1163</v>
      </c>
      <c r="U76" s="184" t="s">
        <v>312</v>
      </c>
      <c r="V76" s="185"/>
      <c r="W76" s="185" t="s">
        <v>1474</v>
      </c>
      <c r="X76" s="187">
        <v>9787549982820</v>
      </c>
      <c r="Y76" s="187" t="s">
        <v>1475</v>
      </c>
      <c r="Z76" s="187" t="s">
        <v>1323</v>
      </c>
      <c r="AA76" s="187" t="s">
        <v>1476</v>
      </c>
      <c r="AB76" s="187"/>
      <c r="AC76" s="187" t="s">
        <v>93</v>
      </c>
      <c r="AD76" s="192" t="s">
        <v>1340</v>
      </c>
      <c r="AE76" s="69"/>
      <c r="AF76" s="69"/>
      <c r="AG76" s="69"/>
      <c r="AH76" s="69"/>
      <c r="AI76" s="69"/>
      <c r="AJ76" s="69"/>
      <c r="AK76" s="70"/>
      <c r="AL76" s="171"/>
      <c r="AM76" s="215"/>
      <c r="AN76" s="215"/>
      <c r="AO76" s="215"/>
      <c r="AP76" s="215"/>
      <c r="AQ76" s="215"/>
      <c r="AR76" s="215"/>
      <c r="AS76" s="171" t="str">
        <f>VLOOKUP(G76,班级新表!B$2:N$124,13,FALSE())</f>
        <v>汇贤校区</v>
      </c>
    </row>
    <row r="77" ht="24" hidden="1" customHeight="1" spans="1:45">
      <c r="A77" s="170">
        <v>76</v>
      </c>
      <c r="B77" s="171" t="s">
        <v>23</v>
      </c>
      <c r="C77" s="171" t="str">
        <f>VLOOKUP(G77,班级新表!B$2:N$124,13,FALSE())</f>
        <v>汇贤校区</v>
      </c>
      <c r="D77" s="171" t="s">
        <v>16</v>
      </c>
      <c r="E77" s="172">
        <v>2021</v>
      </c>
      <c r="F77" s="171" t="s">
        <v>703</v>
      </c>
      <c r="G77" s="173" t="s">
        <v>62</v>
      </c>
      <c r="H77" s="171" t="s">
        <v>63</v>
      </c>
      <c r="I77" s="172" t="str">
        <f>VLOOKUP(G77,班级新表!B$2:G$124,6,FALSE())</f>
        <v>严静</v>
      </c>
      <c r="J77" s="172">
        <v>29</v>
      </c>
      <c r="K77" s="171" t="s">
        <v>657</v>
      </c>
      <c r="L77" s="171" t="s">
        <v>729</v>
      </c>
      <c r="M77" s="171" t="s">
        <v>651</v>
      </c>
      <c r="N77" s="171"/>
      <c r="O77" s="172" t="str">
        <f>VLOOKUP(G77,班级新表!B$2:O$124,14,FALSE())</f>
        <v>5-103</v>
      </c>
      <c r="P77" s="171" t="s">
        <v>786</v>
      </c>
      <c r="Q77" s="172">
        <v>6</v>
      </c>
      <c r="R77" s="172"/>
      <c r="S77" s="172"/>
      <c r="T77" s="183" t="s">
        <v>1159</v>
      </c>
      <c r="U77" s="184" t="s">
        <v>1477</v>
      </c>
      <c r="V77" s="185"/>
      <c r="W77" s="185"/>
      <c r="X77" s="187">
        <v>9787549919833</v>
      </c>
      <c r="Y77" s="187" t="s">
        <v>786</v>
      </c>
      <c r="Z77" s="187" t="s">
        <v>1323</v>
      </c>
      <c r="AA77" s="187" t="s">
        <v>1478</v>
      </c>
      <c r="AB77" s="187">
        <v>201907</v>
      </c>
      <c r="AC77" s="187">
        <v>32.5</v>
      </c>
      <c r="AD77" s="192" t="s">
        <v>1340</v>
      </c>
      <c r="AE77" s="69"/>
      <c r="AF77" s="69"/>
      <c r="AG77" s="69"/>
      <c r="AH77" s="69"/>
      <c r="AI77" s="69"/>
      <c r="AJ77" s="69"/>
      <c r="AK77" s="70"/>
      <c r="AL77" s="171"/>
      <c r="AM77" s="215"/>
      <c r="AN77" s="215"/>
      <c r="AO77" s="215"/>
      <c r="AP77" s="215"/>
      <c r="AQ77" s="215"/>
      <c r="AR77" s="215"/>
      <c r="AS77" s="171" t="str">
        <f>VLOOKUP(G77,班级新表!B$2:N$124,13,FALSE())</f>
        <v>汇贤校区</v>
      </c>
    </row>
    <row r="78" ht="24" hidden="1" customHeight="1" spans="1:45">
      <c r="A78" s="170">
        <v>77</v>
      </c>
      <c r="B78" s="171" t="s">
        <v>23</v>
      </c>
      <c r="C78" s="171" t="str">
        <f>VLOOKUP(G78,班级新表!B$2:N$124,13,FALSE())</f>
        <v>汇贤校区</v>
      </c>
      <c r="D78" s="171" t="s">
        <v>16</v>
      </c>
      <c r="E78" s="172">
        <v>2021</v>
      </c>
      <c r="F78" s="171" t="s">
        <v>703</v>
      </c>
      <c r="G78" s="173" t="s">
        <v>62</v>
      </c>
      <c r="H78" s="171" t="s">
        <v>63</v>
      </c>
      <c r="I78" s="172" t="str">
        <f>VLOOKUP(G78,班级新表!B$2:G$124,6,FALSE())</f>
        <v>严静</v>
      </c>
      <c r="J78" s="172">
        <v>29</v>
      </c>
      <c r="K78" s="171" t="s">
        <v>657</v>
      </c>
      <c r="L78" s="171" t="s">
        <v>729</v>
      </c>
      <c r="M78" s="171" t="s">
        <v>651</v>
      </c>
      <c r="N78" s="171"/>
      <c r="O78" s="172" t="str">
        <f>VLOOKUP(G78,班级新表!B$2:O$124,14,FALSE())</f>
        <v>5-103</v>
      </c>
      <c r="P78" s="171" t="s">
        <v>787</v>
      </c>
      <c r="Q78" s="172">
        <v>6</v>
      </c>
      <c r="R78" s="172"/>
      <c r="S78" s="172"/>
      <c r="T78" s="183" t="s">
        <v>1159</v>
      </c>
      <c r="U78" s="184" t="s">
        <v>454</v>
      </c>
      <c r="V78" s="185"/>
      <c r="W78" s="185"/>
      <c r="X78" s="187">
        <v>9787040513417</v>
      </c>
      <c r="Y78" s="187" t="s">
        <v>1479</v>
      </c>
      <c r="Z78" s="187" t="s">
        <v>1316</v>
      </c>
      <c r="AA78" s="187" t="s">
        <v>1480</v>
      </c>
      <c r="AB78" s="187" t="s">
        <v>1481</v>
      </c>
      <c r="AC78" s="187">
        <v>46.2</v>
      </c>
      <c r="AD78" s="192" t="s">
        <v>1340</v>
      </c>
      <c r="AE78" s="69"/>
      <c r="AF78" s="69"/>
      <c r="AG78" s="69"/>
      <c r="AH78" s="69"/>
      <c r="AI78" s="69"/>
      <c r="AJ78" s="69"/>
      <c r="AK78" s="70"/>
      <c r="AL78" s="171"/>
      <c r="AM78" s="215"/>
      <c r="AN78" s="215"/>
      <c r="AO78" s="215"/>
      <c r="AP78" s="215"/>
      <c r="AQ78" s="215"/>
      <c r="AR78" s="215"/>
      <c r="AS78" s="171" t="str">
        <f>VLOOKUP(G78,班级新表!B$2:N$124,13,FALSE())</f>
        <v>汇贤校区</v>
      </c>
    </row>
    <row r="79" ht="24" hidden="1" customHeight="1" spans="1:45">
      <c r="A79" s="170">
        <v>78</v>
      </c>
      <c r="B79" s="171" t="s">
        <v>23</v>
      </c>
      <c r="C79" s="171" t="str">
        <f>VLOOKUP(G79,班级新表!B$2:N$124,13,FALSE())</f>
        <v>汇贤校区</v>
      </c>
      <c r="D79" s="171" t="s">
        <v>16</v>
      </c>
      <c r="E79" s="172">
        <v>2021</v>
      </c>
      <c r="F79" s="171" t="s">
        <v>703</v>
      </c>
      <c r="G79" s="173" t="s">
        <v>62</v>
      </c>
      <c r="H79" s="171" t="s">
        <v>63</v>
      </c>
      <c r="I79" s="172" t="str">
        <f>VLOOKUP(G79,班级新表!B$2:G$124,6,FALSE())</f>
        <v>严静</v>
      </c>
      <c r="J79" s="172">
        <v>29</v>
      </c>
      <c r="K79" s="171" t="s">
        <v>657</v>
      </c>
      <c r="L79" s="171" t="s">
        <v>666</v>
      </c>
      <c r="M79" s="171" t="s">
        <v>651</v>
      </c>
      <c r="N79" s="171"/>
      <c r="O79" s="172" t="str">
        <f>VLOOKUP(G79,班级新表!B$2:O$124,14,FALSE())</f>
        <v>5-103</v>
      </c>
      <c r="P79" s="171" t="s">
        <v>788</v>
      </c>
      <c r="Q79" s="172"/>
      <c r="R79" s="172">
        <v>1</v>
      </c>
      <c r="S79" s="172"/>
      <c r="T79" s="183" t="s">
        <v>1159</v>
      </c>
      <c r="U79" s="194"/>
      <c r="V79" s="185"/>
      <c r="W79" s="185" t="s">
        <v>1333</v>
      </c>
      <c r="X79" s="187"/>
      <c r="Y79" s="187"/>
      <c r="Z79" s="224"/>
      <c r="AA79" s="187"/>
      <c r="AB79" s="187"/>
      <c r="AC79" s="187"/>
      <c r="AD79" s="192"/>
      <c r="AE79" s="69"/>
      <c r="AF79" s="69"/>
      <c r="AG79" s="69"/>
      <c r="AH79" s="69"/>
      <c r="AI79" s="69"/>
      <c r="AJ79" s="69"/>
      <c r="AK79" s="70"/>
      <c r="AL79" s="171"/>
      <c r="AM79" s="215"/>
      <c r="AN79" s="215"/>
      <c r="AO79" s="215"/>
      <c r="AP79" s="215"/>
      <c r="AQ79" s="215"/>
      <c r="AR79" s="215"/>
      <c r="AS79" s="171" t="str">
        <f>VLOOKUP(G79,班级新表!B$2:N$124,13,FALSE())</f>
        <v>汇贤校区</v>
      </c>
    </row>
    <row r="80" ht="24" hidden="1" customHeight="1" spans="1:45">
      <c r="A80" s="170">
        <v>79</v>
      </c>
      <c r="B80" s="171" t="s">
        <v>23</v>
      </c>
      <c r="C80" s="171" t="str">
        <f>VLOOKUP(G80,班级新表!B$2:N$124,13,FALSE())</f>
        <v>汇贤校区</v>
      </c>
      <c r="D80" s="171" t="s">
        <v>16</v>
      </c>
      <c r="E80" s="172">
        <v>2021</v>
      </c>
      <c r="F80" s="171" t="s">
        <v>703</v>
      </c>
      <c r="G80" s="173" t="s">
        <v>62</v>
      </c>
      <c r="H80" s="171" t="s">
        <v>63</v>
      </c>
      <c r="I80" s="172" t="str">
        <f>VLOOKUP(G80,班级新表!B$2:G$124,6,FALSE())</f>
        <v>严静</v>
      </c>
      <c r="J80" s="172">
        <v>29</v>
      </c>
      <c r="K80" s="171" t="s">
        <v>657</v>
      </c>
      <c r="L80" s="171" t="s">
        <v>666</v>
      </c>
      <c r="M80" s="171" t="s">
        <v>651</v>
      </c>
      <c r="N80" s="171"/>
      <c r="O80" s="172" t="str">
        <f>VLOOKUP(G80,班级新表!B$2:O$124,14,FALSE())</f>
        <v>5-103</v>
      </c>
      <c r="P80" s="171" t="s">
        <v>789</v>
      </c>
      <c r="Q80" s="172"/>
      <c r="R80" s="172">
        <v>1</v>
      </c>
      <c r="S80" s="172"/>
      <c r="T80" s="183" t="s">
        <v>1159</v>
      </c>
      <c r="U80" s="194"/>
      <c r="V80" s="185"/>
      <c r="W80" s="185" t="s">
        <v>1333</v>
      </c>
      <c r="X80" s="187"/>
      <c r="Y80" s="187"/>
      <c r="Z80" s="187"/>
      <c r="AA80" s="187"/>
      <c r="AB80" s="187"/>
      <c r="AC80" s="187"/>
      <c r="AD80" s="192"/>
      <c r="AE80" s="69"/>
      <c r="AF80" s="69"/>
      <c r="AG80" s="69"/>
      <c r="AH80" s="69"/>
      <c r="AI80" s="69"/>
      <c r="AJ80" s="69"/>
      <c r="AK80" s="70"/>
      <c r="AL80" s="171"/>
      <c r="AM80" s="215"/>
      <c r="AN80" s="215"/>
      <c r="AO80" s="215"/>
      <c r="AP80" s="215"/>
      <c r="AQ80" s="215"/>
      <c r="AR80" s="215"/>
      <c r="AS80" s="171" t="str">
        <f>VLOOKUP(G80,班级新表!B$2:N$124,13,FALSE())</f>
        <v>汇贤校区</v>
      </c>
    </row>
    <row r="81" ht="24" hidden="1" customHeight="1" spans="1:45">
      <c r="A81" s="170">
        <v>80</v>
      </c>
      <c r="B81" s="171" t="s">
        <v>23</v>
      </c>
      <c r="C81" s="171" t="str">
        <f>VLOOKUP(G81,班级新表!B$2:N$124,13,FALSE())</f>
        <v>汇贤校区</v>
      </c>
      <c r="D81" s="171" t="s">
        <v>16</v>
      </c>
      <c r="E81" s="172">
        <v>2021</v>
      </c>
      <c r="F81" s="171" t="s">
        <v>779</v>
      </c>
      <c r="G81" s="173" t="s">
        <v>68</v>
      </c>
      <c r="H81" s="171" t="s">
        <v>69</v>
      </c>
      <c r="I81" s="172" t="str">
        <f>VLOOKUP(G81,班级新表!B$2:G$124,6,FALSE())</f>
        <v>葛玲</v>
      </c>
      <c r="J81" s="172">
        <v>34</v>
      </c>
      <c r="K81" s="171" t="s">
        <v>649</v>
      </c>
      <c r="L81" s="171" t="s">
        <v>650</v>
      </c>
      <c r="M81" s="171" t="s">
        <v>651</v>
      </c>
      <c r="N81" s="171"/>
      <c r="O81" s="172" t="str">
        <f>VLOOKUP(G81,班级新表!B$2:O$124,14,FALSE())</f>
        <v>5-304</v>
      </c>
      <c r="P81" s="171" t="s">
        <v>753</v>
      </c>
      <c r="Q81" s="172">
        <v>2</v>
      </c>
      <c r="R81" s="172"/>
      <c r="S81" s="172"/>
      <c r="T81" s="183" t="s">
        <v>1171</v>
      </c>
      <c r="U81" s="184" t="s">
        <v>436</v>
      </c>
      <c r="V81" s="185"/>
      <c r="W81" s="185"/>
      <c r="X81" s="186">
        <v>9787040544374</v>
      </c>
      <c r="Y81" s="201" t="s">
        <v>1452</v>
      </c>
      <c r="Z81" s="201" t="s">
        <v>1316</v>
      </c>
      <c r="AA81" s="201" t="s">
        <v>1453</v>
      </c>
      <c r="AB81" s="201" t="s">
        <v>1454</v>
      </c>
      <c r="AC81" s="201">
        <v>23.5</v>
      </c>
      <c r="AD81" s="192" t="s">
        <v>1319</v>
      </c>
      <c r="AE81" s="208">
        <v>9787040553086</v>
      </c>
      <c r="AF81" s="71" t="s">
        <v>1455</v>
      </c>
      <c r="AG81" s="71" t="s">
        <v>1316</v>
      </c>
      <c r="AH81" s="71" t="s">
        <v>1456</v>
      </c>
      <c r="AI81" s="71">
        <v>202012</v>
      </c>
      <c r="AJ81" s="71">
        <v>35</v>
      </c>
      <c r="AK81" s="70" t="s">
        <v>1319</v>
      </c>
      <c r="AL81" s="171"/>
      <c r="AM81" s="215"/>
      <c r="AN81" s="215"/>
      <c r="AO81" s="215"/>
      <c r="AP81" s="215"/>
      <c r="AQ81" s="215"/>
      <c r="AR81" s="215"/>
      <c r="AS81" s="171" t="str">
        <f>VLOOKUP(G81,班级新表!B$2:N$124,13,FALSE())</f>
        <v>汇贤校区</v>
      </c>
    </row>
    <row r="82" ht="24" hidden="1" customHeight="1" spans="1:45">
      <c r="A82" s="170">
        <v>81</v>
      </c>
      <c r="B82" s="171" t="s">
        <v>23</v>
      </c>
      <c r="C82" s="171" t="str">
        <f>VLOOKUP(G82,班级新表!B$2:N$124,13,FALSE())</f>
        <v>汇贤校区</v>
      </c>
      <c r="D82" s="171" t="s">
        <v>16</v>
      </c>
      <c r="E82" s="172">
        <v>2021</v>
      </c>
      <c r="F82" s="171" t="s">
        <v>779</v>
      </c>
      <c r="G82" s="173" t="s">
        <v>68</v>
      </c>
      <c r="H82" s="171" t="s">
        <v>69</v>
      </c>
      <c r="I82" s="172" t="str">
        <f>VLOOKUP(G82,班级新表!B$2:G$124,6,FALSE())</f>
        <v>葛玲</v>
      </c>
      <c r="J82" s="172">
        <v>34</v>
      </c>
      <c r="K82" s="171" t="s">
        <v>649</v>
      </c>
      <c r="L82" s="171" t="s">
        <v>654</v>
      </c>
      <c r="M82" s="171" t="s">
        <v>651</v>
      </c>
      <c r="N82" s="171"/>
      <c r="O82" s="172" t="str">
        <f>VLOOKUP(G82,班级新表!B$2:O$124,14,FALSE())</f>
        <v>5-304</v>
      </c>
      <c r="P82" s="171" t="s">
        <v>754</v>
      </c>
      <c r="Q82" s="172">
        <v>2</v>
      </c>
      <c r="R82" s="172"/>
      <c r="S82" s="172"/>
      <c r="T82" s="183" t="s">
        <v>1168</v>
      </c>
      <c r="U82" s="184" t="s">
        <v>243</v>
      </c>
      <c r="V82" s="185"/>
      <c r="W82" s="185"/>
      <c r="X82" s="196">
        <v>9787549915163</v>
      </c>
      <c r="Y82" s="201" t="s">
        <v>1457</v>
      </c>
      <c r="Z82" s="201" t="s">
        <v>1323</v>
      </c>
      <c r="AA82" s="201" t="s">
        <v>1392</v>
      </c>
      <c r="AB82" s="201" t="s">
        <v>1458</v>
      </c>
      <c r="AC82" s="201">
        <v>24.4</v>
      </c>
      <c r="AD82" s="192" t="s">
        <v>1327</v>
      </c>
      <c r="AE82" s="208">
        <v>9787549915132</v>
      </c>
      <c r="AF82" s="71" t="s">
        <v>1459</v>
      </c>
      <c r="AG82" s="71" t="s">
        <v>1323</v>
      </c>
      <c r="AH82" s="71" t="s">
        <v>1392</v>
      </c>
      <c r="AI82" s="71" t="s">
        <v>1460</v>
      </c>
      <c r="AJ82" s="71">
        <v>21.1</v>
      </c>
      <c r="AK82" s="70" t="s">
        <v>1327</v>
      </c>
      <c r="AL82" s="228"/>
      <c r="AM82" s="215"/>
      <c r="AN82" s="215"/>
      <c r="AO82" s="215"/>
      <c r="AP82" s="215"/>
      <c r="AQ82" s="215"/>
      <c r="AR82" s="215"/>
      <c r="AS82" s="171" t="str">
        <f>VLOOKUP(G82,班级新表!B$2:N$124,13,FALSE())</f>
        <v>汇贤校区</v>
      </c>
    </row>
    <row r="83" ht="24" hidden="1" customHeight="1" spans="1:45">
      <c r="A83" s="170">
        <v>82</v>
      </c>
      <c r="B83" s="171" t="s">
        <v>23</v>
      </c>
      <c r="C83" s="171" t="str">
        <f>VLOOKUP(G83,班级新表!B$2:N$124,13,FALSE())</f>
        <v>汇贤校区</v>
      </c>
      <c r="D83" s="171" t="s">
        <v>16</v>
      </c>
      <c r="E83" s="172">
        <v>2021</v>
      </c>
      <c r="F83" s="171" t="s">
        <v>779</v>
      </c>
      <c r="G83" s="173" t="s">
        <v>68</v>
      </c>
      <c r="H83" s="171" t="s">
        <v>69</v>
      </c>
      <c r="I83" s="172" t="str">
        <f>VLOOKUP(G83,班级新表!B$2:G$124,6,FALSE())</f>
        <v>葛玲</v>
      </c>
      <c r="J83" s="172">
        <v>34</v>
      </c>
      <c r="K83" s="171" t="s">
        <v>649</v>
      </c>
      <c r="L83" s="171" t="s">
        <v>654</v>
      </c>
      <c r="M83" s="171" t="s">
        <v>651</v>
      </c>
      <c r="N83" s="171"/>
      <c r="O83" s="172" t="str">
        <f>VLOOKUP(G83,班级新表!B$2:O$124,14,FALSE())</f>
        <v>5-304</v>
      </c>
      <c r="P83" s="171" t="s">
        <v>755</v>
      </c>
      <c r="Q83" s="172">
        <v>2</v>
      </c>
      <c r="R83" s="172"/>
      <c r="S83" s="172"/>
      <c r="T83" s="183" t="s">
        <v>1169</v>
      </c>
      <c r="U83" s="184" t="s">
        <v>1441</v>
      </c>
      <c r="V83" s="185"/>
      <c r="W83" s="185"/>
      <c r="X83" s="197">
        <v>9787549924110</v>
      </c>
      <c r="Y83" s="74" t="s">
        <v>1462</v>
      </c>
      <c r="Z83" s="201" t="s">
        <v>1323</v>
      </c>
      <c r="AA83" s="74" t="s">
        <v>1397</v>
      </c>
      <c r="AB83" s="74" t="s">
        <v>1463</v>
      </c>
      <c r="AC83" s="74">
        <v>15.8</v>
      </c>
      <c r="AD83" s="192" t="s">
        <v>1327</v>
      </c>
      <c r="AE83" s="197">
        <v>9787549924097</v>
      </c>
      <c r="AF83" s="74" t="s">
        <v>1464</v>
      </c>
      <c r="AG83" s="71" t="s">
        <v>1323</v>
      </c>
      <c r="AH83" s="74" t="s">
        <v>1397</v>
      </c>
      <c r="AI83" s="74" t="s">
        <v>1463</v>
      </c>
      <c r="AJ83" s="74">
        <v>11.6</v>
      </c>
      <c r="AK83" s="70" t="s">
        <v>1327</v>
      </c>
      <c r="AL83" s="171"/>
      <c r="AM83" s="215"/>
      <c r="AN83" s="215"/>
      <c r="AO83" s="215"/>
      <c r="AP83" s="215"/>
      <c r="AQ83" s="215"/>
      <c r="AR83" s="215"/>
      <c r="AS83" s="171" t="str">
        <f>VLOOKUP(G83,班级新表!B$2:N$124,13,FALSE())</f>
        <v>汇贤校区</v>
      </c>
    </row>
    <row r="84" ht="24" hidden="1" customHeight="1" spans="1:45">
      <c r="A84" s="170">
        <v>83</v>
      </c>
      <c r="B84" s="171" t="s">
        <v>23</v>
      </c>
      <c r="C84" s="171" t="str">
        <f>VLOOKUP(G84,班级新表!B$2:N$124,13,FALSE())</f>
        <v>汇贤校区</v>
      </c>
      <c r="D84" s="171" t="s">
        <v>16</v>
      </c>
      <c r="E84" s="172">
        <v>2021</v>
      </c>
      <c r="F84" s="171" t="s">
        <v>779</v>
      </c>
      <c r="G84" s="173" t="s">
        <v>68</v>
      </c>
      <c r="H84" s="171" t="s">
        <v>69</v>
      </c>
      <c r="I84" s="172" t="str">
        <f>VLOOKUP(G84,班级新表!B$2:G$124,6,FALSE())</f>
        <v>葛玲</v>
      </c>
      <c r="J84" s="172">
        <v>34</v>
      </c>
      <c r="K84" s="171" t="s">
        <v>649</v>
      </c>
      <c r="L84" s="171" t="s">
        <v>654</v>
      </c>
      <c r="M84" s="171" t="s">
        <v>651</v>
      </c>
      <c r="N84" s="171"/>
      <c r="O84" s="172" t="str">
        <f>VLOOKUP(G84,班级新表!B$2:O$124,14,FALSE())</f>
        <v>5-304</v>
      </c>
      <c r="P84" s="171" t="s">
        <v>756</v>
      </c>
      <c r="Q84" s="172">
        <v>2</v>
      </c>
      <c r="R84" s="172"/>
      <c r="S84" s="172"/>
      <c r="T84" s="183" t="s">
        <v>1170</v>
      </c>
      <c r="U84" s="184" t="s">
        <v>1400</v>
      </c>
      <c r="V84" s="185"/>
      <c r="W84" s="185"/>
      <c r="X84" s="187" t="s">
        <v>1465</v>
      </c>
      <c r="Y84" s="187" t="s">
        <v>1466</v>
      </c>
      <c r="Z84" s="187" t="s">
        <v>1323</v>
      </c>
      <c r="AA84" s="187" t="s">
        <v>1324</v>
      </c>
      <c r="AB84" s="187" t="s">
        <v>1458</v>
      </c>
      <c r="AC84" s="187" t="s">
        <v>49</v>
      </c>
      <c r="AD84" s="192" t="s">
        <v>1327</v>
      </c>
      <c r="AE84" s="69" t="s">
        <v>1467</v>
      </c>
      <c r="AF84" s="69" t="s">
        <v>1468</v>
      </c>
      <c r="AG84" s="69" t="s">
        <v>1323</v>
      </c>
      <c r="AH84" s="69" t="s">
        <v>1324</v>
      </c>
      <c r="AI84" s="69" t="s">
        <v>1393</v>
      </c>
      <c r="AJ84" s="69" t="s">
        <v>1469</v>
      </c>
      <c r="AK84" s="70" t="s">
        <v>1327</v>
      </c>
      <c r="AL84" s="171"/>
      <c r="AM84" s="215"/>
      <c r="AN84" s="215"/>
      <c r="AO84" s="215"/>
      <c r="AP84" s="215"/>
      <c r="AQ84" s="215"/>
      <c r="AR84" s="215"/>
      <c r="AS84" s="171" t="str">
        <f>VLOOKUP(G84,班级新表!B$2:N$124,13,FALSE())</f>
        <v>汇贤校区</v>
      </c>
    </row>
    <row r="85" ht="24" hidden="1" customHeight="1" spans="1:45">
      <c r="A85" s="170">
        <v>84</v>
      </c>
      <c r="B85" s="171" t="s">
        <v>23</v>
      </c>
      <c r="C85" s="171" t="str">
        <f>VLOOKUP(G85,班级新表!B$2:N$124,13,FALSE())</f>
        <v>汇贤校区</v>
      </c>
      <c r="D85" s="171" t="s">
        <v>16</v>
      </c>
      <c r="E85" s="172">
        <v>2021</v>
      </c>
      <c r="F85" s="171" t="s">
        <v>779</v>
      </c>
      <c r="G85" s="173" t="s">
        <v>68</v>
      </c>
      <c r="H85" s="171" t="s">
        <v>69</v>
      </c>
      <c r="I85" s="172" t="str">
        <f>VLOOKUP(G85,班级新表!B$2:G$124,6,FALSE())</f>
        <v>葛玲</v>
      </c>
      <c r="J85" s="172">
        <v>34</v>
      </c>
      <c r="K85" s="171" t="s">
        <v>649</v>
      </c>
      <c r="L85" s="171" t="s">
        <v>654</v>
      </c>
      <c r="M85" s="171" t="s">
        <v>651</v>
      </c>
      <c r="N85" s="171"/>
      <c r="O85" s="172" t="str">
        <f>VLOOKUP(G85,班级新表!B$2:O$124,14,FALSE())</f>
        <v>5-304</v>
      </c>
      <c r="P85" s="171" t="s">
        <v>766</v>
      </c>
      <c r="Q85" s="172">
        <v>2</v>
      </c>
      <c r="R85" s="172"/>
      <c r="S85" s="172"/>
      <c r="T85" s="183" t="s">
        <v>1171</v>
      </c>
      <c r="U85" s="184" t="s">
        <v>1482</v>
      </c>
      <c r="V85" s="185"/>
      <c r="W85" s="185"/>
      <c r="X85" s="186">
        <v>9787107151057</v>
      </c>
      <c r="Y85" s="201" t="s">
        <v>1471</v>
      </c>
      <c r="Z85" s="201" t="s">
        <v>1472</v>
      </c>
      <c r="AA85" s="201" t="s">
        <v>1473</v>
      </c>
      <c r="AB85" s="201" t="s">
        <v>1454</v>
      </c>
      <c r="AC85" s="201">
        <v>21</v>
      </c>
      <c r="AD85" s="192" t="s">
        <v>1319</v>
      </c>
      <c r="AE85" s="69"/>
      <c r="AF85" s="69"/>
      <c r="AG85" s="69"/>
      <c r="AH85" s="69"/>
      <c r="AI85" s="69"/>
      <c r="AJ85" s="69"/>
      <c r="AK85" s="70"/>
      <c r="AL85" s="171"/>
      <c r="AM85" s="215"/>
      <c r="AN85" s="215"/>
      <c r="AO85" s="215"/>
      <c r="AP85" s="215"/>
      <c r="AQ85" s="215"/>
      <c r="AR85" s="215"/>
      <c r="AS85" s="171" t="str">
        <f>VLOOKUP(G85,班级新表!B$2:N$124,13,FALSE())</f>
        <v>汇贤校区</v>
      </c>
    </row>
    <row r="86" ht="24" hidden="1" customHeight="1" spans="1:45">
      <c r="A86" s="170">
        <v>85</v>
      </c>
      <c r="B86" s="171" t="s">
        <v>23</v>
      </c>
      <c r="C86" s="171" t="str">
        <f>VLOOKUP(G86,班级新表!B$2:N$124,13,FALSE())</f>
        <v>汇贤校区</v>
      </c>
      <c r="D86" s="171" t="s">
        <v>16</v>
      </c>
      <c r="E86" s="172">
        <v>2021</v>
      </c>
      <c r="F86" s="171" t="s">
        <v>779</v>
      </c>
      <c r="G86" s="173" t="s">
        <v>68</v>
      </c>
      <c r="H86" s="171" t="s">
        <v>69</v>
      </c>
      <c r="I86" s="172" t="str">
        <f>VLOOKUP(G86,班级新表!B$2:G$124,6,FALSE())</f>
        <v>葛玲</v>
      </c>
      <c r="J86" s="172">
        <v>34</v>
      </c>
      <c r="K86" s="171" t="s">
        <v>649</v>
      </c>
      <c r="L86" s="171" t="s">
        <v>654</v>
      </c>
      <c r="M86" s="171" t="s">
        <v>651</v>
      </c>
      <c r="N86" s="171"/>
      <c r="O86" s="172" t="str">
        <f>VLOOKUP(G86,班级新表!B$2:O$124,14,FALSE())</f>
        <v>5-304</v>
      </c>
      <c r="P86" s="171" t="s">
        <v>758</v>
      </c>
      <c r="Q86" s="172">
        <v>2</v>
      </c>
      <c r="R86" s="172"/>
      <c r="S86" s="172"/>
      <c r="T86" s="183" t="s">
        <v>1172</v>
      </c>
      <c r="U86" s="184" t="s">
        <v>394</v>
      </c>
      <c r="V86" s="185"/>
      <c r="W86" s="185" t="s">
        <v>1333</v>
      </c>
      <c r="X86" s="187"/>
      <c r="Y86" s="187"/>
      <c r="Z86" s="187"/>
      <c r="AA86" s="187"/>
      <c r="AB86" s="187"/>
      <c r="AC86" s="187"/>
      <c r="AD86" s="192"/>
      <c r="AE86" s="69"/>
      <c r="AF86" s="69"/>
      <c r="AG86" s="69"/>
      <c r="AH86" s="69"/>
      <c r="AI86" s="69"/>
      <c r="AJ86" s="69"/>
      <c r="AK86" s="70"/>
      <c r="AL86" s="171"/>
      <c r="AM86" s="215"/>
      <c r="AN86" s="215"/>
      <c r="AO86" s="215"/>
      <c r="AP86" s="215"/>
      <c r="AQ86" s="215"/>
      <c r="AR86" s="215"/>
      <c r="AS86" s="171" t="str">
        <f>VLOOKUP(G86,班级新表!B$2:N$124,13,FALSE())</f>
        <v>汇贤校区</v>
      </c>
    </row>
    <row r="87" ht="24" hidden="1" customHeight="1" spans="1:45">
      <c r="A87" s="170">
        <v>86</v>
      </c>
      <c r="B87" s="171" t="s">
        <v>23</v>
      </c>
      <c r="C87" s="171" t="str">
        <f>VLOOKUP(G87,班级新表!B$2:N$124,13,FALSE())</f>
        <v>汇贤校区</v>
      </c>
      <c r="D87" s="171" t="s">
        <v>16</v>
      </c>
      <c r="E87" s="172">
        <v>2021</v>
      </c>
      <c r="F87" s="171" t="s">
        <v>779</v>
      </c>
      <c r="G87" s="173" t="s">
        <v>68</v>
      </c>
      <c r="H87" s="171" t="s">
        <v>69</v>
      </c>
      <c r="I87" s="172" t="str">
        <f>VLOOKUP(G87,班级新表!B$2:G$124,6,FALSE())</f>
        <v>葛玲</v>
      </c>
      <c r="J87" s="172">
        <v>34</v>
      </c>
      <c r="K87" s="171" t="s">
        <v>649</v>
      </c>
      <c r="L87" s="171" t="s">
        <v>654</v>
      </c>
      <c r="M87" s="171" t="s">
        <v>759</v>
      </c>
      <c r="N87" s="171"/>
      <c r="O87" s="172" t="str">
        <f>VLOOKUP(G87,班级新表!B$2:O$124,14,FALSE())</f>
        <v>5-304</v>
      </c>
      <c r="P87" s="171" t="s">
        <v>780</v>
      </c>
      <c r="Q87" s="172">
        <v>2</v>
      </c>
      <c r="R87" s="172"/>
      <c r="S87" s="172"/>
      <c r="T87" s="183" t="s">
        <v>1171</v>
      </c>
      <c r="U87" s="218" t="s">
        <v>133</v>
      </c>
      <c r="V87" s="185"/>
      <c r="W87" s="185"/>
      <c r="X87" s="187">
        <v>9787516736296</v>
      </c>
      <c r="Y87" s="187" t="s">
        <v>1483</v>
      </c>
      <c r="Z87" s="187" t="s">
        <v>1484</v>
      </c>
      <c r="AA87" s="187" t="s">
        <v>1485</v>
      </c>
      <c r="AB87" s="187"/>
      <c r="AC87" s="187"/>
      <c r="AD87" s="192"/>
      <c r="AE87" s="69"/>
      <c r="AF87" s="69"/>
      <c r="AG87" s="69"/>
      <c r="AH87" s="69"/>
      <c r="AI87" s="69"/>
      <c r="AJ87" s="69"/>
      <c r="AK87" s="70"/>
      <c r="AL87" s="171"/>
      <c r="AM87" s="215"/>
      <c r="AN87" s="215"/>
      <c r="AO87" s="215"/>
      <c r="AP87" s="215"/>
      <c r="AQ87" s="215"/>
      <c r="AR87" s="215"/>
      <c r="AS87" s="171" t="str">
        <f>VLOOKUP(G87,班级新表!B$2:N$124,13,FALSE())</f>
        <v>汇贤校区</v>
      </c>
    </row>
    <row r="88" ht="24" hidden="1" customHeight="1" spans="1:45">
      <c r="A88" s="170">
        <v>87</v>
      </c>
      <c r="B88" s="171" t="s">
        <v>23</v>
      </c>
      <c r="C88" s="171" t="str">
        <f>VLOOKUP(G88,班级新表!B$2:N$124,13,FALSE())</f>
        <v>汇贤校区</v>
      </c>
      <c r="D88" s="171" t="s">
        <v>16</v>
      </c>
      <c r="E88" s="172">
        <v>2021</v>
      </c>
      <c r="F88" s="171" t="s">
        <v>779</v>
      </c>
      <c r="G88" s="173" t="s">
        <v>68</v>
      </c>
      <c r="H88" s="171" t="s">
        <v>69</v>
      </c>
      <c r="I88" s="172" t="str">
        <f>VLOOKUP(G88,班级新表!B$2:G$124,6,FALSE())</f>
        <v>葛玲</v>
      </c>
      <c r="J88" s="172">
        <v>34</v>
      </c>
      <c r="K88" s="171" t="s">
        <v>657</v>
      </c>
      <c r="L88" s="171" t="s">
        <v>729</v>
      </c>
      <c r="M88" s="171" t="s">
        <v>651</v>
      </c>
      <c r="N88" s="171"/>
      <c r="O88" s="172" t="str">
        <f>VLOOKUP(G88,班级新表!B$2:O$124,14,FALSE())</f>
        <v>5-304</v>
      </c>
      <c r="P88" s="171" t="s">
        <v>1486</v>
      </c>
      <c r="Q88" s="172">
        <v>4</v>
      </c>
      <c r="R88" s="172"/>
      <c r="S88" s="172"/>
      <c r="T88" s="183"/>
      <c r="U88" s="219" t="s">
        <v>312</v>
      </c>
      <c r="V88" s="185"/>
      <c r="W88" s="185"/>
      <c r="X88" s="187" t="s">
        <v>1487</v>
      </c>
      <c r="Y88" s="187" t="s">
        <v>1488</v>
      </c>
      <c r="Z88" s="187" t="s">
        <v>1489</v>
      </c>
      <c r="AA88" s="187" t="s">
        <v>1490</v>
      </c>
      <c r="AB88" s="187" t="s">
        <v>1491</v>
      </c>
      <c r="AC88" s="187">
        <v>39.8</v>
      </c>
      <c r="AD88" s="192" t="s">
        <v>1327</v>
      </c>
      <c r="AE88" s="69"/>
      <c r="AF88" s="69"/>
      <c r="AG88" s="69"/>
      <c r="AH88" s="69"/>
      <c r="AI88" s="69"/>
      <c r="AJ88" s="69"/>
      <c r="AK88" s="70"/>
      <c r="AL88" s="171"/>
      <c r="AM88" s="215"/>
      <c r="AN88" s="215"/>
      <c r="AO88" s="215"/>
      <c r="AP88" s="215"/>
      <c r="AQ88" s="215"/>
      <c r="AR88" s="215"/>
      <c r="AS88" s="171" t="str">
        <f>VLOOKUP(G88,班级新表!B$2:N$124,13,FALSE())</f>
        <v>汇贤校区</v>
      </c>
    </row>
    <row r="89" ht="24" hidden="1" customHeight="1" spans="1:45">
      <c r="A89" s="170">
        <v>88</v>
      </c>
      <c r="B89" s="171" t="s">
        <v>23</v>
      </c>
      <c r="C89" s="171" t="str">
        <f>VLOOKUP(G89,班级新表!B$2:N$124,13,FALSE())</f>
        <v>汇贤校区</v>
      </c>
      <c r="D89" s="171" t="s">
        <v>16</v>
      </c>
      <c r="E89" s="172">
        <v>2021</v>
      </c>
      <c r="F89" s="171" t="s">
        <v>779</v>
      </c>
      <c r="G89" s="173" t="s">
        <v>68</v>
      </c>
      <c r="H89" s="171" t="s">
        <v>69</v>
      </c>
      <c r="I89" s="172" t="str">
        <f>VLOOKUP(G89,班级新表!B$2:G$124,6,FALSE())</f>
        <v>葛玲</v>
      </c>
      <c r="J89" s="172">
        <v>34</v>
      </c>
      <c r="K89" s="171" t="s">
        <v>657</v>
      </c>
      <c r="L89" s="171" t="s">
        <v>729</v>
      </c>
      <c r="M89" s="171" t="s">
        <v>651</v>
      </c>
      <c r="N89" s="171"/>
      <c r="O89" s="172" t="str">
        <f>VLOOKUP(G89,班级新表!B$2:O$124,14,FALSE())</f>
        <v>5-304</v>
      </c>
      <c r="P89" s="171" t="s">
        <v>782</v>
      </c>
      <c r="Q89" s="172">
        <v>2</v>
      </c>
      <c r="R89" s="172"/>
      <c r="S89" s="172"/>
      <c r="T89" s="183" t="s">
        <v>1161</v>
      </c>
      <c r="U89" s="219" t="s">
        <v>1408</v>
      </c>
      <c r="V89" s="185"/>
      <c r="W89" s="185"/>
      <c r="X89" s="187" t="s">
        <v>1492</v>
      </c>
      <c r="Y89" s="187" t="s">
        <v>1493</v>
      </c>
      <c r="Z89" s="187" t="s">
        <v>1434</v>
      </c>
      <c r="AA89" s="187" t="s">
        <v>1494</v>
      </c>
      <c r="AB89" s="187">
        <v>201911</v>
      </c>
      <c r="AC89" s="187">
        <v>64</v>
      </c>
      <c r="AD89" s="192" t="s">
        <v>1327</v>
      </c>
      <c r="AE89" s="69"/>
      <c r="AF89" s="69"/>
      <c r="AG89" s="69"/>
      <c r="AH89" s="69"/>
      <c r="AI89" s="69"/>
      <c r="AJ89" s="69"/>
      <c r="AK89" s="70"/>
      <c r="AL89" s="171"/>
      <c r="AM89" s="215"/>
      <c r="AN89" s="215"/>
      <c r="AO89" s="215"/>
      <c r="AP89" s="215"/>
      <c r="AQ89" s="215"/>
      <c r="AR89" s="215"/>
      <c r="AS89" s="171" t="str">
        <f>VLOOKUP(G89,班级新表!B$2:N$124,13,FALSE())</f>
        <v>汇贤校区</v>
      </c>
    </row>
    <row r="90" ht="24" hidden="1" customHeight="1" spans="1:45">
      <c r="A90" s="170">
        <v>89</v>
      </c>
      <c r="B90" s="171" t="s">
        <v>23</v>
      </c>
      <c r="C90" s="171" t="str">
        <f>VLOOKUP(G90,班级新表!B$2:N$124,13,FALSE())</f>
        <v>汇贤校区</v>
      </c>
      <c r="D90" s="171" t="s">
        <v>16</v>
      </c>
      <c r="E90" s="172">
        <v>2021</v>
      </c>
      <c r="F90" s="171" t="s">
        <v>779</v>
      </c>
      <c r="G90" s="173" t="s">
        <v>68</v>
      </c>
      <c r="H90" s="171" t="s">
        <v>69</v>
      </c>
      <c r="I90" s="172" t="str">
        <f>VLOOKUP(G90,班级新表!B$2:G$124,6,FALSE())</f>
        <v>葛玲</v>
      </c>
      <c r="J90" s="172">
        <v>34</v>
      </c>
      <c r="K90" s="171" t="s">
        <v>657</v>
      </c>
      <c r="L90" s="171" t="s">
        <v>762</v>
      </c>
      <c r="M90" s="171" t="s">
        <v>651</v>
      </c>
      <c r="N90" s="171"/>
      <c r="O90" s="172" t="str">
        <f>VLOOKUP(G90,班级新表!B$2:O$124,14,FALSE())</f>
        <v>5-304</v>
      </c>
      <c r="P90" s="171" t="s">
        <v>783</v>
      </c>
      <c r="Q90" s="172">
        <v>4</v>
      </c>
      <c r="R90" s="172"/>
      <c r="S90" s="172"/>
      <c r="T90" s="183" t="s">
        <v>1161</v>
      </c>
      <c r="U90" s="219" t="s">
        <v>1422</v>
      </c>
      <c r="V90" s="185"/>
      <c r="W90" s="185"/>
      <c r="X90" s="187" t="s">
        <v>1495</v>
      </c>
      <c r="Y90" s="187" t="s">
        <v>1496</v>
      </c>
      <c r="Z90" s="187" t="s">
        <v>1434</v>
      </c>
      <c r="AA90" s="187" t="s">
        <v>1497</v>
      </c>
      <c r="AB90" s="187" t="s">
        <v>1498</v>
      </c>
      <c r="AC90" s="187">
        <v>58.1</v>
      </c>
      <c r="AD90" s="192" t="s">
        <v>1327</v>
      </c>
      <c r="AE90" s="69"/>
      <c r="AF90" s="69"/>
      <c r="AG90" s="69"/>
      <c r="AH90" s="69"/>
      <c r="AI90" s="69"/>
      <c r="AJ90" s="69"/>
      <c r="AK90" s="70"/>
      <c r="AL90" s="171"/>
      <c r="AM90" s="215"/>
      <c r="AN90" s="215"/>
      <c r="AO90" s="215"/>
      <c r="AP90" s="215"/>
      <c r="AQ90" s="215"/>
      <c r="AR90" s="215"/>
      <c r="AS90" s="171" t="str">
        <f>VLOOKUP(G90,班级新表!B$2:N$124,13,FALSE())</f>
        <v>汇贤校区</v>
      </c>
    </row>
    <row r="91" ht="24" hidden="1" customHeight="1" spans="1:45">
      <c r="A91" s="170">
        <v>90</v>
      </c>
      <c r="B91" s="171" t="s">
        <v>23</v>
      </c>
      <c r="C91" s="171" t="str">
        <f>VLOOKUP(G91,班级新表!B$2:N$124,13,FALSE())</f>
        <v>汇贤校区</v>
      </c>
      <c r="D91" s="171" t="s">
        <v>16</v>
      </c>
      <c r="E91" s="172">
        <v>2021</v>
      </c>
      <c r="F91" s="171" t="s">
        <v>779</v>
      </c>
      <c r="G91" s="173" t="s">
        <v>68</v>
      </c>
      <c r="H91" s="171" t="s">
        <v>69</v>
      </c>
      <c r="I91" s="172" t="str">
        <f>VLOOKUP(G91,班级新表!B$2:G$124,6,FALSE())</f>
        <v>葛玲</v>
      </c>
      <c r="J91" s="172">
        <v>34</v>
      </c>
      <c r="K91" s="171" t="s">
        <v>657</v>
      </c>
      <c r="L91" s="171" t="s">
        <v>762</v>
      </c>
      <c r="M91" s="171" t="s">
        <v>651</v>
      </c>
      <c r="N91" s="171"/>
      <c r="O91" s="172" t="str">
        <f>VLOOKUP(G91,班级新表!B$2:O$124,14,FALSE())</f>
        <v>5-304</v>
      </c>
      <c r="P91" s="171" t="s">
        <v>784</v>
      </c>
      <c r="Q91" s="172">
        <v>4</v>
      </c>
      <c r="R91" s="172"/>
      <c r="S91" s="172"/>
      <c r="T91" s="183" t="s">
        <v>1161</v>
      </c>
      <c r="U91" s="219" t="s">
        <v>92</v>
      </c>
      <c r="V91" s="185"/>
      <c r="W91" s="185"/>
      <c r="X91" s="187" t="s">
        <v>1499</v>
      </c>
      <c r="Y91" s="187" t="s">
        <v>1500</v>
      </c>
      <c r="Z91" s="187" t="s">
        <v>1434</v>
      </c>
      <c r="AA91" s="187" t="s">
        <v>1501</v>
      </c>
      <c r="AB91" s="187" t="s">
        <v>1502</v>
      </c>
      <c r="AC91" s="187" t="s">
        <v>1503</v>
      </c>
      <c r="AD91" s="192" t="s">
        <v>1327</v>
      </c>
      <c r="AE91" s="69"/>
      <c r="AF91" s="69"/>
      <c r="AG91" s="69"/>
      <c r="AH91" s="69"/>
      <c r="AI91" s="69"/>
      <c r="AJ91" s="69"/>
      <c r="AK91" s="70"/>
      <c r="AL91" s="171"/>
      <c r="AM91" s="215"/>
      <c r="AN91" s="215"/>
      <c r="AO91" s="215"/>
      <c r="AP91" s="215"/>
      <c r="AQ91" s="215"/>
      <c r="AR91" s="215"/>
      <c r="AS91" s="171" t="str">
        <f>VLOOKUP(G91,班级新表!B$2:N$124,13,FALSE())</f>
        <v>汇贤校区</v>
      </c>
    </row>
    <row r="92" ht="24" hidden="1" customHeight="1" spans="1:45">
      <c r="A92" s="170">
        <v>91</v>
      </c>
      <c r="B92" s="171" t="s">
        <v>23</v>
      </c>
      <c r="C92" s="171" t="str">
        <f>VLOOKUP(G92,班级新表!B$2:N$124,13,FALSE())</f>
        <v>汇贤校区</v>
      </c>
      <c r="D92" s="171" t="s">
        <v>16</v>
      </c>
      <c r="E92" s="172">
        <v>2021</v>
      </c>
      <c r="F92" s="171" t="s">
        <v>779</v>
      </c>
      <c r="G92" s="173" t="s">
        <v>68</v>
      </c>
      <c r="H92" s="171" t="s">
        <v>69</v>
      </c>
      <c r="I92" s="172" t="str">
        <f>VLOOKUP(G92,班级新表!B$2:G$124,6,FALSE())</f>
        <v>葛玲</v>
      </c>
      <c r="J92" s="172">
        <v>34</v>
      </c>
      <c r="K92" s="171" t="s">
        <v>657</v>
      </c>
      <c r="L92" s="171" t="s">
        <v>666</v>
      </c>
      <c r="M92" s="171" t="s">
        <v>651</v>
      </c>
      <c r="N92" s="171"/>
      <c r="O92" s="172" t="str">
        <f>VLOOKUP(G92,班级新表!B$2:O$124,14,FALSE())</f>
        <v>5-304</v>
      </c>
      <c r="P92" s="171" t="s">
        <v>785</v>
      </c>
      <c r="Q92" s="172"/>
      <c r="R92" s="172">
        <v>1</v>
      </c>
      <c r="S92" s="172"/>
      <c r="T92" s="183"/>
      <c r="U92" s="184" t="s">
        <v>312</v>
      </c>
      <c r="V92" s="185"/>
      <c r="W92" s="185" t="s">
        <v>1333</v>
      </c>
      <c r="X92" s="187"/>
      <c r="Y92" s="187"/>
      <c r="Z92" s="187"/>
      <c r="AA92" s="187"/>
      <c r="AB92" s="187"/>
      <c r="AC92" s="187"/>
      <c r="AD92" s="192"/>
      <c r="AE92" s="69"/>
      <c r="AF92" s="69"/>
      <c r="AG92" s="69"/>
      <c r="AH92" s="69"/>
      <c r="AI92" s="69"/>
      <c r="AJ92" s="69"/>
      <c r="AK92" s="70"/>
      <c r="AL92" s="171"/>
      <c r="AM92" s="215"/>
      <c r="AN92" s="215"/>
      <c r="AO92" s="215"/>
      <c r="AP92" s="215"/>
      <c r="AQ92" s="215"/>
      <c r="AR92" s="215"/>
      <c r="AS92" s="171" t="str">
        <f>VLOOKUP(G92,班级新表!B$2:N$124,13,FALSE())</f>
        <v>汇贤校区</v>
      </c>
    </row>
    <row r="93" ht="24" hidden="1" customHeight="1" spans="1:45">
      <c r="A93" s="170">
        <v>92</v>
      </c>
      <c r="B93" s="171" t="s">
        <v>23</v>
      </c>
      <c r="C93" s="171" t="str">
        <f>VLOOKUP(G93,班级新表!B$2:N$124,13,FALSE())</f>
        <v>汇贤校区</v>
      </c>
      <c r="D93" s="171" t="s">
        <v>16</v>
      </c>
      <c r="E93" s="172">
        <v>2021</v>
      </c>
      <c r="F93" s="171" t="s">
        <v>790</v>
      </c>
      <c r="G93" s="173" t="s">
        <v>73</v>
      </c>
      <c r="H93" s="171" t="s">
        <v>74</v>
      </c>
      <c r="I93" s="172" t="str">
        <f>VLOOKUP(G93,班级新表!B$2:G$124,6,FALSE())</f>
        <v>代健</v>
      </c>
      <c r="J93" s="172">
        <v>28</v>
      </c>
      <c r="K93" s="171" t="s">
        <v>649</v>
      </c>
      <c r="L93" s="171" t="s">
        <v>650</v>
      </c>
      <c r="M93" s="171" t="s">
        <v>651</v>
      </c>
      <c r="N93" s="171"/>
      <c r="O93" s="172" t="str">
        <f>VLOOKUP(G93,班级新表!B$2:O$124,14,FALSE())</f>
        <v>5-104</v>
      </c>
      <c r="P93" s="171" t="s">
        <v>753</v>
      </c>
      <c r="Q93" s="220">
        <v>2</v>
      </c>
      <c r="R93" s="172"/>
      <c r="S93" s="172"/>
      <c r="T93" s="183" t="s">
        <v>1171</v>
      </c>
      <c r="U93" s="184" t="s">
        <v>436</v>
      </c>
      <c r="V93" s="185"/>
      <c r="W93" s="185"/>
      <c r="X93" s="186">
        <v>9787040544374</v>
      </c>
      <c r="Y93" s="201" t="s">
        <v>1452</v>
      </c>
      <c r="Z93" s="201" t="s">
        <v>1316</v>
      </c>
      <c r="AA93" s="201" t="s">
        <v>1453</v>
      </c>
      <c r="AB93" s="201" t="s">
        <v>1454</v>
      </c>
      <c r="AC93" s="201">
        <v>23.5</v>
      </c>
      <c r="AD93" s="192" t="s">
        <v>1319</v>
      </c>
      <c r="AE93" s="208">
        <v>9787040553086</v>
      </c>
      <c r="AF93" s="71" t="s">
        <v>1455</v>
      </c>
      <c r="AG93" s="71" t="s">
        <v>1316</v>
      </c>
      <c r="AH93" s="71" t="s">
        <v>1456</v>
      </c>
      <c r="AI93" s="71">
        <v>202012</v>
      </c>
      <c r="AJ93" s="71">
        <v>35</v>
      </c>
      <c r="AK93" s="70" t="s">
        <v>1319</v>
      </c>
      <c r="AL93" s="171"/>
      <c r="AM93" s="215"/>
      <c r="AN93" s="215"/>
      <c r="AO93" s="215"/>
      <c r="AP93" s="215"/>
      <c r="AQ93" s="215"/>
      <c r="AR93" s="215"/>
      <c r="AS93" s="171" t="str">
        <f>VLOOKUP(G93,班级新表!B$2:N$124,13,FALSE())</f>
        <v>汇贤校区</v>
      </c>
    </row>
    <row r="94" ht="24" hidden="1" customHeight="1" spans="1:45">
      <c r="A94" s="170">
        <v>93</v>
      </c>
      <c r="B94" s="171" t="s">
        <v>23</v>
      </c>
      <c r="C94" s="171" t="str">
        <f>VLOOKUP(G94,班级新表!B$2:N$124,13,FALSE())</f>
        <v>汇贤校区</v>
      </c>
      <c r="D94" s="171" t="s">
        <v>16</v>
      </c>
      <c r="E94" s="172">
        <v>2021</v>
      </c>
      <c r="F94" s="171" t="s">
        <v>790</v>
      </c>
      <c r="G94" s="173" t="s">
        <v>73</v>
      </c>
      <c r="H94" s="171" t="s">
        <v>74</v>
      </c>
      <c r="I94" s="172" t="str">
        <f>VLOOKUP(G94,班级新表!B$2:G$124,6,FALSE())</f>
        <v>代健</v>
      </c>
      <c r="J94" s="172">
        <v>28</v>
      </c>
      <c r="K94" s="171" t="s">
        <v>649</v>
      </c>
      <c r="L94" s="171" t="s">
        <v>654</v>
      </c>
      <c r="M94" s="171" t="s">
        <v>651</v>
      </c>
      <c r="N94" s="171"/>
      <c r="O94" s="172" t="str">
        <f>VLOOKUP(G94,班级新表!B$2:O$124,14,FALSE())</f>
        <v>5-104</v>
      </c>
      <c r="P94" s="171" t="s">
        <v>754</v>
      </c>
      <c r="Q94" s="172">
        <v>4</v>
      </c>
      <c r="R94" s="172"/>
      <c r="S94" s="172"/>
      <c r="T94" s="183" t="s">
        <v>1168</v>
      </c>
      <c r="U94" s="184" t="s">
        <v>243</v>
      </c>
      <c r="V94" s="185"/>
      <c r="W94" s="185"/>
      <c r="X94" s="196">
        <v>9787549915163</v>
      </c>
      <c r="Y94" s="201" t="s">
        <v>1457</v>
      </c>
      <c r="Z94" s="201" t="s">
        <v>1323</v>
      </c>
      <c r="AA94" s="201" t="s">
        <v>1392</v>
      </c>
      <c r="AB94" s="201" t="s">
        <v>1458</v>
      </c>
      <c r="AC94" s="201">
        <v>24.4</v>
      </c>
      <c r="AD94" s="192" t="s">
        <v>1327</v>
      </c>
      <c r="AE94" s="208">
        <v>9787549915132</v>
      </c>
      <c r="AF94" s="71" t="s">
        <v>1459</v>
      </c>
      <c r="AG94" s="71" t="s">
        <v>1323</v>
      </c>
      <c r="AH94" s="71" t="s">
        <v>1392</v>
      </c>
      <c r="AI94" s="71" t="s">
        <v>1460</v>
      </c>
      <c r="AJ94" s="71">
        <v>21.1</v>
      </c>
      <c r="AK94" s="70" t="s">
        <v>1327</v>
      </c>
      <c r="AL94" s="171"/>
      <c r="AM94" s="215"/>
      <c r="AN94" s="215"/>
      <c r="AO94" s="215"/>
      <c r="AP94" s="215"/>
      <c r="AQ94" s="215"/>
      <c r="AR94" s="215"/>
      <c r="AS94" s="171" t="str">
        <f>VLOOKUP(G94,班级新表!B$2:N$124,13,FALSE())</f>
        <v>汇贤校区</v>
      </c>
    </row>
    <row r="95" ht="24" hidden="1" customHeight="1" spans="1:45">
      <c r="A95" s="170">
        <v>94</v>
      </c>
      <c r="B95" s="171" t="s">
        <v>23</v>
      </c>
      <c r="C95" s="171" t="str">
        <f>VLOOKUP(G95,班级新表!B$2:N$124,13,FALSE())</f>
        <v>汇贤校区</v>
      </c>
      <c r="D95" s="171" t="s">
        <v>16</v>
      </c>
      <c r="E95" s="172">
        <v>2021</v>
      </c>
      <c r="F95" s="171" t="s">
        <v>790</v>
      </c>
      <c r="G95" s="173" t="s">
        <v>73</v>
      </c>
      <c r="H95" s="171" t="s">
        <v>74</v>
      </c>
      <c r="I95" s="172" t="str">
        <f>VLOOKUP(G95,班级新表!B$2:G$124,6,FALSE())</f>
        <v>代健</v>
      </c>
      <c r="J95" s="172">
        <v>28</v>
      </c>
      <c r="K95" s="171" t="s">
        <v>649</v>
      </c>
      <c r="L95" s="171" t="s">
        <v>654</v>
      </c>
      <c r="M95" s="171" t="s">
        <v>651</v>
      </c>
      <c r="N95" s="171"/>
      <c r="O95" s="172" t="str">
        <f>VLOOKUP(G95,班级新表!B$2:O$124,14,FALSE())</f>
        <v>5-104</v>
      </c>
      <c r="P95" s="171" t="s">
        <v>755</v>
      </c>
      <c r="Q95" s="172">
        <v>2</v>
      </c>
      <c r="R95" s="172"/>
      <c r="S95" s="172"/>
      <c r="T95" s="183" t="s">
        <v>1169</v>
      </c>
      <c r="U95" s="184" t="s">
        <v>1461</v>
      </c>
      <c r="V95" s="185"/>
      <c r="W95" s="185"/>
      <c r="X95" s="197">
        <v>9787549924110</v>
      </c>
      <c r="Y95" s="74" t="s">
        <v>1462</v>
      </c>
      <c r="Z95" s="201" t="s">
        <v>1323</v>
      </c>
      <c r="AA95" s="74" t="s">
        <v>1397</v>
      </c>
      <c r="AB95" s="74" t="s">
        <v>1463</v>
      </c>
      <c r="AC95" s="74">
        <v>15.8</v>
      </c>
      <c r="AD95" s="192" t="s">
        <v>1327</v>
      </c>
      <c r="AE95" s="197">
        <v>9787549924097</v>
      </c>
      <c r="AF95" s="74" t="s">
        <v>1464</v>
      </c>
      <c r="AG95" s="71" t="s">
        <v>1323</v>
      </c>
      <c r="AH95" s="74" t="s">
        <v>1397</v>
      </c>
      <c r="AI95" s="74" t="s">
        <v>1463</v>
      </c>
      <c r="AJ95" s="74">
        <v>11.6</v>
      </c>
      <c r="AK95" s="70" t="s">
        <v>1327</v>
      </c>
      <c r="AL95" s="171"/>
      <c r="AM95" s="215"/>
      <c r="AN95" s="215"/>
      <c r="AO95" s="215"/>
      <c r="AP95" s="215"/>
      <c r="AQ95" s="215"/>
      <c r="AR95" s="215"/>
      <c r="AS95" s="171" t="str">
        <f>VLOOKUP(G95,班级新表!B$2:N$124,13,FALSE())</f>
        <v>汇贤校区</v>
      </c>
    </row>
    <row r="96" ht="24" hidden="1" customHeight="1" spans="1:45">
      <c r="A96" s="170">
        <v>95</v>
      </c>
      <c r="B96" s="171" t="s">
        <v>23</v>
      </c>
      <c r="C96" s="171" t="str">
        <f>VLOOKUP(G96,班级新表!B$2:N$124,13,FALSE())</f>
        <v>汇贤校区</v>
      </c>
      <c r="D96" s="171" t="s">
        <v>16</v>
      </c>
      <c r="E96" s="172">
        <v>2021</v>
      </c>
      <c r="F96" s="171" t="s">
        <v>790</v>
      </c>
      <c r="G96" s="173" t="s">
        <v>73</v>
      </c>
      <c r="H96" s="171" t="s">
        <v>74</v>
      </c>
      <c r="I96" s="172" t="str">
        <f>VLOOKUP(G96,班级新表!B$2:G$124,6,FALSE())</f>
        <v>代健</v>
      </c>
      <c r="J96" s="172">
        <v>28</v>
      </c>
      <c r="K96" s="171" t="s">
        <v>649</v>
      </c>
      <c r="L96" s="171" t="s">
        <v>654</v>
      </c>
      <c r="M96" s="171" t="s">
        <v>651</v>
      </c>
      <c r="N96" s="171"/>
      <c r="O96" s="172" t="str">
        <f>VLOOKUP(G96,班级新表!B$2:O$124,14,FALSE())</f>
        <v>5-104</v>
      </c>
      <c r="P96" s="171" t="s">
        <v>831</v>
      </c>
      <c r="Q96" s="172">
        <v>2</v>
      </c>
      <c r="R96" s="172"/>
      <c r="S96" s="172"/>
      <c r="T96" s="183" t="s">
        <v>1170</v>
      </c>
      <c r="U96" s="184" t="s">
        <v>64</v>
      </c>
      <c r="V96" s="185"/>
      <c r="W96" s="185"/>
      <c r="X96" s="187" t="s">
        <v>1465</v>
      </c>
      <c r="Y96" s="187" t="s">
        <v>1466</v>
      </c>
      <c r="Z96" s="187" t="s">
        <v>1323</v>
      </c>
      <c r="AA96" s="187" t="s">
        <v>1324</v>
      </c>
      <c r="AB96" s="187" t="s">
        <v>1458</v>
      </c>
      <c r="AC96" s="187" t="s">
        <v>49</v>
      </c>
      <c r="AD96" s="192" t="s">
        <v>1327</v>
      </c>
      <c r="AE96" s="69" t="s">
        <v>1467</v>
      </c>
      <c r="AF96" s="69" t="s">
        <v>1468</v>
      </c>
      <c r="AG96" s="69" t="s">
        <v>1323</v>
      </c>
      <c r="AH96" s="69" t="s">
        <v>1324</v>
      </c>
      <c r="AI96" s="69" t="s">
        <v>1393</v>
      </c>
      <c r="AJ96" s="69" t="s">
        <v>1469</v>
      </c>
      <c r="AK96" s="70" t="s">
        <v>1327</v>
      </c>
      <c r="AL96" s="171"/>
      <c r="AM96" s="215"/>
      <c r="AN96" s="215"/>
      <c r="AO96" s="215"/>
      <c r="AP96" s="215"/>
      <c r="AQ96" s="215"/>
      <c r="AR96" s="215"/>
      <c r="AS96" s="171" t="str">
        <f>VLOOKUP(G96,班级新表!B$2:N$124,13,FALSE())</f>
        <v>汇贤校区</v>
      </c>
    </row>
    <row r="97" ht="24" hidden="1" customHeight="1" spans="1:45">
      <c r="A97" s="170">
        <v>96</v>
      </c>
      <c r="B97" s="171" t="s">
        <v>23</v>
      </c>
      <c r="C97" s="171" t="str">
        <f>VLOOKUP(G97,班级新表!B$2:N$124,13,FALSE())</f>
        <v>汇贤校区</v>
      </c>
      <c r="D97" s="171" t="s">
        <v>16</v>
      </c>
      <c r="E97" s="172">
        <v>2021</v>
      </c>
      <c r="F97" s="171" t="s">
        <v>790</v>
      </c>
      <c r="G97" s="173" t="s">
        <v>73</v>
      </c>
      <c r="H97" s="171" t="s">
        <v>74</v>
      </c>
      <c r="I97" s="172" t="str">
        <f>VLOOKUP(G97,班级新表!B$2:G$124,6,FALSE())</f>
        <v>代健</v>
      </c>
      <c r="J97" s="172">
        <v>28</v>
      </c>
      <c r="K97" s="171" t="s">
        <v>649</v>
      </c>
      <c r="L97" s="171" t="s">
        <v>654</v>
      </c>
      <c r="M97" s="171" t="s">
        <v>651</v>
      </c>
      <c r="N97" s="171"/>
      <c r="O97" s="172" t="str">
        <f>VLOOKUP(G97,班级新表!B$2:O$124,14,FALSE())</f>
        <v>5-104</v>
      </c>
      <c r="P97" s="171" t="s">
        <v>758</v>
      </c>
      <c r="Q97" s="172">
        <v>4</v>
      </c>
      <c r="R97" s="172"/>
      <c r="S97" s="172"/>
      <c r="T97" s="183" t="s">
        <v>1172</v>
      </c>
      <c r="U97" s="184" t="s">
        <v>1332</v>
      </c>
      <c r="V97" s="185"/>
      <c r="W97" s="185" t="s">
        <v>1333</v>
      </c>
      <c r="X97" s="187"/>
      <c r="Y97" s="187"/>
      <c r="Z97" s="187"/>
      <c r="AA97" s="187"/>
      <c r="AB97" s="187"/>
      <c r="AC97" s="187"/>
      <c r="AD97" s="192"/>
      <c r="AE97" s="69"/>
      <c r="AF97" s="69"/>
      <c r="AG97" s="69"/>
      <c r="AH97" s="69"/>
      <c r="AI97" s="69"/>
      <c r="AJ97" s="69"/>
      <c r="AK97" s="70"/>
      <c r="AL97" s="171"/>
      <c r="AM97" s="215"/>
      <c r="AN97" s="215"/>
      <c r="AO97" s="215"/>
      <c r="AP97" s="215"/>
      <c r="AQ97" s="215"/>
      <c r="AR97" s="215"/>
      <c r="AS97" s="171" t="str">
        <f>VLOOKUP(G97,班级新表!B$2:N$124,13,FALSE())</f>
        <v>汇贤校区</v>
      </c>
    </row>
    <row r="98" ht="24" hidden="1" customHeight="1" spans="1:45">
      <c r="A98" s="170">
        <v>97</v>
      </c>
      <c r="B98" s="171" t="s">
        <v>23</v>
      </c>
      <c r="C98" s="171" t="str">
        <f>VLOOKUP(G98,班级新表!B$2:N$124,13,FALSE())</f>
        <v>汇贤校区</v>
      </c>
      <c r="D98" s="171" t="s">
        <v>16</v>
      </c>
      <c r="E98" s="172">
        <v>2021</v>
      </c>
      <c r="F98" s="171" t="s">
        <v>790</v>
      </c>
      <c r="G98" s="173" t="s">
        <v>73</v>
      </c>
      <c r="H98" s="171" t="s">
        <v>74</v>
      </c>
      <c r="I98" s="172" t="str">
        <f>VLOOKUP(G98,班级新表!B$2:G$124,6,FALSE())</f>
        <v>代健</v>
      </c>
      <c r="J98" s="172">
        <v>28</v>
      </c>
      <c r="K98" s="171" t="s">
        <v>649</v>
      </c>
      <c r="L98" s="171" t="s">
        <v>654</v>
      </c>
      <c r="M98" s="171" t="s">
        <v>651</v>
      </c>
      <c r="N98" s="171"/>
      <c r="O98" s="172" t="str">
        <f>VLOOKUP(G98,班级新表!B$2:O$124,14,FALSE())</f>
        <v>5-104</v>
      </c>
      <c r="P98" s="171" t="s">
        <v>766</v>
      </c>
      <c r="Q98" s="220">
        <v>2</v>
      </c>
      <c r="R98" s="172"/>
      <c r="S98" s="172"/>
      <c r="T98" s="183" t="s">
        <v>1171</v>
      </c>
      <c r="U98" s="184" t="s">
        <v>1482</v>
      </c>
      <c r="V98" s="185"/>
      <c r="W98" s="185"/>
      <c r="X98" s="186">
        <v>9787107151057</v>
      </c>
      <c r="Y98" s="201" t="s">
        <v>1471</v>
      </c>
      <c r="Z98" s="201" t="s">
        <v>1472</v>
      </c>
      <c r="AA98" s="201" t="s">
        <v>1473</v>
      </c>
      <c r="AB98" s="201" t="s">
        <v>1454</v>
      </c>
      <c r="AC98" s="201">
        <v>21</v>
      </c>
      <c r="AD98" s="192" t="s">
        <v>1319</v>
      </c>
      <c r="AE98" s="69"/>
      <c r="AF98" s="69"/>
      <c r="AG98" s="69"/>
      <c r="AH98" s="69"/>
      <c r="AI98" s="69"/>
      <c r="AJ98" s="69"/>
      <c r="AK98" s="70"/>
      <c r="AL98" s="171"/>
      <c r="AM98" s="215"/>
      <c r="AN98" s="215"/>
      <c r="AO98" s="215"/>
      <c r="AP98" s="215"/>
      <c r="AQ98" s="215"/>
      <c r="AR98" s="215"/>
      <c r="AS98" s="171" t="str">
        <f>VLOOKUP(G98,班级新表!B$2:N$124,13,FALSE())</f>
        <v>汇贤校区</v>
      </c>
    </row>
    <row r="99" ht="24" hidden="1" customHeight="1" spans="1:45">
      <c r="A99" s="170">
        <v>98</v>
      </c>
      <c r="B99" s="171" t="s">
        <v>23</v>
      </c>
      <c r="C99" s="171" t="str">
        <f>VLOOKUP(G99,班级新表!B$2:N$124,13,FALSE())</f>
        <v>汇贤校区</v>
      </c>
      <c r="D99" s="171" t="s">
        <v>16</v>
      </c>
      <c r="E99" s="172">
        <v>2021</v>
      </c>
      <c r="F99" s="171" t="s">
        <v>790</v>
      </c>
      <c r="G99" s="173" t="s">
        <v>73</v>
      </c>
      <c r="H99" s="171" t="s">
        <v>74</v>
      </c>
      <c r="I99" s="172" t="str">
        <f>VLOOKUP(G99,班级新表!B$2:G$124,6,FALSE())</f>
        <v>代健</v>
      </c>
      <c r="J99" s="172">
        <v>28</v>
      </c>
      <c r="K99" s="171" t="s">
        <v>657</v>
      </c>
      <c r="L99" s="171" t="s">
        <v>729</v>
      </c>
      <c r="M99" s="171" t="s">
        <v>651</v>
      </c>
      <c r="N99" s="171"/>
      <c r="O99" s="172" t="str">
        <f>VLOOKUP(G99,班级新表!B$2:O$124,14,FALSE())</f>
        <v>5-104</v>
      </c>
      <c r="P99" s="171" t="s">
        <v>794</v>
      </c>
      <c r="Q99" s="172">
        <v>2</v>
      </c>
      <c r="R99" s="172"/>
      <c r="S99" s="172"/>
      <c r="T99" s="183" t="s">
        <v>1159</v>
      </c>
      <c r="U99" s="184" t="s">
        <v>340</v>
      </c>
      <c r="V99" s="185"/>
      <c r="W99" s="185"/>
      <c r="X99" s="187" t="s">
        <v>1504</v>
      </c>
      <c r="Y99" s="187"/>
      <c r="Z99" s="187"/>
      <c r="AA99" s="187"/>
      <c r="AB99" s="187"/>
      <c r="AC99" s="187"/>
      <c r="AD99" s="192"/>
      <c r="AE99" s="69"/>
      <c r="AF99" s="69"/>
      <c r="AG99" s="69"/>
      <c r="AH99" s="69"/>
      <c r="AI99" s="69"/>
      <c r="AJ99" s="69"/>
      <c r="AK99" s="70"/>
      <c r="AL99" s="171"/>
      <c r="AM99" s="215"/>
      <c r="AN99" s="215"/>
      <c r="AO99" s="215"/>
      <c r="AP99" s="215"/>
      <c r="AQ99" s="215"/>
      <c r="AR99" s="215"/>
      <c r="AS99" s="171" t="str">
        <f>VLOOKUP(G99,班级新表!B$2:N$124,13,FALSE())</f>
        <v>汇贤校区</v>
      </c>
    </row>
    <row r="100" ht="24" hidden="1" customHeight="1" spans="1:45">
      <c r="A100" s="170">
        <v>99</v>
      </c>
      <c r="B100" s="171" t="s">
        <v>23</v>
      </c>
      <c r="C100" s="171" t="str">
        <f>VLOOKUP(G100,班级新表!B$2:N$124,13,FALSE())</f>
        <v>汇贤校区</v>
      </c>
      <c r="D100" s="171" t="s">
        <v>16</v>
      </c>
      <c r="E100" s="172">
        <v>2021</v>
      </c>
      <c r="F100" s="171" t="s">
        <v>790</v>
      </c>
      <c r="G100" s="173" t="s">
        <v>73</v>
      </c>
      <c r="H100" s="171" t="s">
        <v>74</v>
      </c>
      <c r="I100" s="172" t="str">
        <f>VLOOKUP(G100,班级新表!B$2:G$124,6,FALSE())</f>
        <v>代健</v>
      </c>
      <c r="J100" s="172">
        <v>28</v>
      </c>
      <c r="K100" s="171" t="s">
        <v>657</v>
      </c>
      <c r="L100" s="171" t="s">
        <v>762</v>
      </c>
      <c r="M100" s="171" t="s">
        <v>651</v>
      </c>
      <c r="N100" s="171"/>
      <c r="O100" s="172" t="str">
        <f>VLOOKUP(G100,班级新表!B$2:O$124,14,FALSE())</f>
        <v>5-104</v>
      </c>
      <c r="P100" s="171" t="s">
        <v>795</v>
      </c>
      <c r="Q100" s="172">
        <v>4</v>
      </c>
      <c r="R100" s="172"/>
      <c r="S100" s="172"/>
      <c r="T100" s="183" t="s">
        <v>1160</v>
      </c>
      <c r="U100" s="184" t="s">
        <v>129</v>
      </c>
      <c r="V100" s="185"/>
      <c r="W100" s="185"/>
      <c r="X100" s="187" t="s">
        <v>1505</v>
      </c>
      <c r="Y100" s="209" t="s">
        <v>1506</v>
      </c>
      <c r="Z100" s="209" t="s">
        <v>1507</v>
      </c>
      <c r="AA100" s="187" t="s">
        <v>1508</v>
      </c>
      <c r="AB100" s="187" t="s">
        <v>1509</v>
      </c>
      <c r="AC100" s="187" t="s">
        <v>71</v>
      </c>
      <c r="AD100" s="192" t="s">
        <v>1340</v>
      </c>
      <c r="AE100" s="69"/>
      <c r="AF100" s="69"/>
      <c r="AG100" s="69"/>
      <c r="AH100" s="69"/>
      <c r="AI100" s="69"/>
      <c r="AJ100" s="69"/>
      <c r="AK100" s="70"/>
      <c r="AL100" s="171"/>
      <c r="AM100" s="215"/>
      <c r="AN100" s="215"/>
      <c r="AO100" s="215"/>
      <c r="AP100" s="215"/>
      <c r="AQ100" s="215"/>
      <c r="AR100" s="215"/>
      <c r="AS100" s="171" t="str">
        <f>VLOOKUP(G100,班级新表!B$2:N$124,13,FALSE())</f>
        <v>汇贤校区</v>
      </c>
    </row>
    <row r="101" ht="24" hidden="1" customHeight="1" spans="1:45">
      <c r="A101" s="170">
        <v>100</v>
      </c>
      <c r="B101" s="171" t="s">
        <v>23</v>
      </c>
      <c r="C101" s="171" t="str">
        <f>VLOOKUP(G101,班级新表!B$2:N$124,13,FALSE())</f>
        <v>汇贤校区</v>
      </c>
      <c r="D101" s="171" t="s">
        <v>16</v>
      </c>
      <c r="E101" s="172">
        <v>2021</v>
      </c>
      <c r="F101" s="171" t="s">
        <v>790</v>
      </c>
      <c r="G101" s="173" t="s">
        <v>73</v>
      </c>
      <c r="H101" s="171" t="s">
        <v>74</v>
      </c>
      <c r="I101" s="172" t="str">
        <f>VLOOKUP(G101,班级新表!B$2:G$124,6,FALSE())</f>
        <v>代健</v>
      </c>
      <c r="J101" s="172">
        <v>28</v>
      </c>
      <c r="K101" s="171" t="s">
        <v>649</v>
      </c>
      <c r="L101" s="171" t="s">
        <v>654</v>
      </c>
      <c r="M101" s="171" t="s">
        <v>659</v>
      </c>
      <c r="N101" s="171"/>
      <c r="O101" s="172" t="str">
        <f>VLOOKUP(G101,班级新表!B$2:O$124,14,FALSE())</f>
        <v>5-104</v>
      </c>
      <c r="P101" s="171" t="s">
        <v>796</v>
      </c>
      <c r="Q101" s="172">
        <v>2</v>
      </c>
      <c r="R101" s="172"/>
      <c r="S101" s="172"/>
      <c r="T101" s="183" t="s">
        <v>1164</v>
      </c>
      <c r="U101" s="184" t="s">
        <v>185</v>
      </c>
      <c r="V101" s="185"/>
      <c r="W101" s="185"/>
      <c r="X101" s="187" t="s">
        <v>1510</v>
      </c>
      <c r="Y101" s="187" t="s">
        <v>1511</v>
      </c>
      <c r="Z101" s="201" t="s">
        <v>1434</v>
      </c>
      <c r="AA101" s="187" t="s">
        <v>1512</v>
      </c>
      <c r="AB101" s="187"/>
      <c r="AC101" s="187" t="s">
        <v>1513</v>
      </c>
      <c r="AD101" s="192"/>
      <c r="AE101" s="69"/>
      <c r="AF101" s="69"/>
      <c r="AG101" s="69"/>
      <c r="AH101" s="69"/>
      <c r="AI101" s="69"/>
      <c r="AJ101" s="69"/>
      <c r="AK101" s="70"/>
      <c r="AL101" s="171"/>
      <c r="AM101" s="215"/>
      <c r="AN101" s="215"/>
      <c r="AO101" s="215"/>
      <c r="AP101" s="215"/>
      <c r="AQ101" s="215"/>
      <c r="AR101" s="215"/>
      <c r="AS101" s="171" t="str">
        <f>VLOOKUP(G101,班级新表!B$2:N$124,13,FALSE())</f>
        <v>汇贤校区</v>
      </c>
    </row>
    <row r="102" ht="24" hidden="1" customHeight="1" spans="1:45">
      <c r="A102" s="170">
        <v>101</v>
      </c>
      <c r="B102" s="171" t="s">
        <v>23</v>
      </c>
      <c r="C102" s="171" t="str">
        <f>VLOOKUP(G102,班级新表!B$2:N$124,13,FALSE())</f>
        <v>汇贤校区</v>
      </c>
      <c r="D102" s="171" t="s">
        <v>16</v>
      </c>
      <c r="E102" s="172">
        <v>2021</v>
      </c>
      <c r="F102" s="171" t="s">
        <v>790</v>
      </c>
      <c r="G102" s="173" t="s">
        <v>73</v>
      </c>
      <c r="H102" s="171" t="s">
        <v>74</v>
      </c>
      <c r="I102" s="172" t="str">
        <f>VLOOKUP(G102,班级新表!B$2:G$124,6,FALSE())</f>
        <v>代健</v>
      </c>
      <c r="J102" s="172">
        <v>28</v>
      </c>
      <c r="K102" s="171" t="s">
        <v>657</v>
      </c>
      <c r="L102" s="171" t="s">
        <v>666</v>
      </c>
      <c r="M102" s="171" t="s">
        <v>651</v>
      </c>
      <c r="N102" s="171"/>
      <c r="O102" s="172" t="str">
        <f>VLOOKUP(G102,班级新表!B$2:O$124,14,FALSE())</f>
        <v>5-104</v>
      </c>
      <c r="P102" s="171" t="s">
        <v>797</v>
      </c>
      <c r="Q102" s="172"/>
      <c r="R102" s="172">
        <v>2</v>
      </c>
      <c r="S102" s="172"/>
      <c r="T102" s="183" t="s">
        <v>1159</v>
      </c>
      <c r="U102" s="194"/>
      <c r="V102" s="185"/>
      <c r="W102" s="185" t="s">
        <v>1333</v>
      </c>
      <c r="X102" s="187"/>
      <c r="Y102" s="187"/>
      <c r="Z102" s="187"/>
      <c r="AA102" s="187"/>
      <c r="AB102" s="187"/>
      <c r="AC102" s="187"/>
      <c r="AD102" s="192"/>
      <c r="AE102" s="69"/>
      <c r="AF102" s="69"/>
      <c r="AG102" s="69"/>
      <c r="AH102" s="69"/>
      <c r="AI102" s="69"/>
      <c r="AJ102" s="69"/>
      <c r="AK102" s="70"/>
      <c r="AL102" s="171"/>
      <c r="AM102" s="215"/>
      <c r="AN102" s="215"/>
      <c r="AO102" s="215"/>
      <c r="AP102" s="215"/>
      <c r="AQ102" s="215"/>
      <c r="AR102" s="215"/>
      <c r="AS102" s="171" t="str">
        <f>VLOOKUP(G102,班级新表!B$2:N$124,13,FALSE())</f>
        <v>汇贤校区</v>
      </c>
    </row>
    <row r="103" ht="24" hidden="1" customHeight="1" spans="1:45">
      <c r="A103" s="170">
        <v>102</v>
      </c>
      <c r="B103" s="171" t="s">
        <v>23</v>
      </c>
      <c r="C103" s="171" t="str">
        <f>VLOOKUP(G103,班级新表!B$2:N$124,13,FALSE())</f>
        <v>汇贤校区</v>
      </c>
      <c r="D103" s="171" t="s">
        <v>16</v>
      </c>
      <c r="E103" s="172">
        <v>2021</v>
      </c>
      <c r="F103" s="171" t="s">
        <v>790</v>
      </c>
      <c r="G103" s="173" t="s">
        <v>73</v>
      </c>
      <c r="H103" s="171" t="s">
        <v>74</v>
      </c>
      <c r="I103" s="172" t="str">
        <f>VLOOKUP(G103,班级新表!B$2:G$124,6,FALSE())</f>
        <v>代健</v>
      </c>
      <c r="J103" s="172">
        <v>28</v>
      </c>
      <c r="K103" s="171" t="s">
        <v>657</v>
      </c>
      <c r="L103" s="171" t="s">
        <v>666</v>
      </c>
      <c r="M103" s="171" t="s">
        <v>651</v>
      </c>
      <c r="N103" s="171"/>
      <c r="O103" s="172" t="str">
        <f>VLOOKUP(G103,班级新表!B$2:O$124,14,FALSE())</f>
        <v>5-104</v>
      </c>
      <c r="P103" s="171" t="s">
        <v>798</v>
      </c>
      <c r="Q103" s="172"/>
      <c r="R103" s="172">
        <v>3</v>
      </c>
      <c r="S103" s="172"/>
      <c r="T103" s="183" t="s">
        <v>1160</v>
      </c>
      <c r="U103" s="194"/>
      <c r="V103" s="185"/>
      <c r="W103" s="185" t="s">
        <v>1333</v>
      </c>
      <c r="X103" s="187"/>
      <c r="Y103" s="187"/>
      <c r="Z103" s="187"/>
      <c r="AA103" s="187"/>
      <c r="AB103" s="187"/>
      <c r="AC103" s="187"/>
      <c r="AD103" s="192"/>
      <c r="AE103" s="69"/>
      <c r="AF103" s="69"/>
      <c r="AG103" s="69"/>
      <c r="AH103" s="69"/>
      <c r="AI103" s="69"/>
      <c r="AJ103" s="69"/>
      <c r="AK103" s="70"/>
      <c r="AL103" s="171"/>
      <c r="AM103" s="215"/>
      <c r="AN103" s="215"/>
      <c r="AO103" s="215"/>
      <c r="AP103" s="215"/>
      <c r="AQ103" s="215"/>
      <c r="AR103" s="215"/>
      <c r="AS103" s="171" t="str">
        <f>VLOOKUP(G103,班级新表!B$2:N$124,13,FALSE())</f>
        <v>汇贤校区</v>
      </c>
    </row>
    <row r="104" ht="24" hidden="1" customHeight="1" spans="1:45">
      <c r="A104" s="170">
        <v>103</v>
      </c>
      <c r="B104" s="171" t="s">
        <v>23</v>
      </c>
      <c r="C104" s="171" t="str">
        <f>VLOOKUP(G104,班级新表!B$2:N$124,13,FALSE())</f>
        <v>汇贤校区</v>
      </c>
      <c r="D104" s="171" t="s">
        <v>16</v>
      </c>
      <c r="E104" s="172">
        <v>2021</v>
      </c>
      <c r="F104" s="171" t="s">
        <v>790</v>
      </c>
      <c r="G104" s="173" t="s">
        <v>73</v>
      </c>
      <c r="H104" s="171" t="s">
        <v>74</v>
      </c>
      <c r="I104" s="172" t="str">
        <f>VLOOKUP(G104,班级新表!B$2:G$124,6,FALSE())</f>
        <v>代健</v>
      </c>
      <c r="J104" s="172">
        <v>28</v>
      </c>
      <c r="K104" s="171" t="s">
        <v>657</v>
      </c>
      <c r="L104" s="171" t="s">
        <v>666</v>
      </c>
      <c r="M104" s="171" t="s">
        <v>651</v>
      </c>
      <c r="N104" s="171"/>
      <c r="O104" s="172" t="str">
        <f>VLOOKUP(G104,班级新表!B$2:O$124,14,FALSE())</f>
        <v>5-104</v>
      </c>
      <c r="P104" s="171" t="s">
        <v>799</v>
      </c>
      <c r="Q104" s="172"/>
      <c r="R104" s="172">
        <v>2</v>
      </c>
      <c r="S104" s="172"/>
      <c r="T104" s="183" t="s">
        <v>1160</v>
      </c>
      <c r="U104" s="194"/>
      <c r="V104" s="185"/>
      <c r="W104" s="185" t="s">
        <v>1333</v>
      </c>
      <c r="X104" s="187"/>
      <c r="Y104" s="187"/>
      <c r="Z104" s="187"/>
      <c r="AA104" s="187"/>
      <c r="AB104" s="187"/>
      <c r="AC104" s="187"/>
      <c r="AD104" s="187"/>
      <c r="AE104" s="69"/>
      <c r="AF104" s="69"/>
      <c r="AG104" s="69"/>
      <c r="AH104" s="69"/>
      <c r="AI104" s="69"/>
      <c r="AJ104" s="69"/>
      <c r="AK104" s="70"/>
      <c r="AL104" s="171"/>
      <c r="AM104" s="215"/>
      <c r="AN104" s="215"/>
      <c r="AO104" s="215"/>
      <c r="AP104" s="215"/>
      <c r="AQ104" s="215"/>
      <c r="AR104" s="215"/>
      <c r="AS104" s="171" t="str">
        <f>VLOOKUP(G104,班级新表!B$2:N$124,13,FALSE())</f>
        <v>汇贤校区</v>
      </c>
    </row>
    <row r="105" ht="24" hidden="1" customHeight="1" spans="1:45">
      <c r="A105" s="170">
        <v>104</v>
      </c>
      <c r="B105" s="171" t="s">
        <v>23</v>
      </c>
      <c r="C105" s="171" t="str">
        <f>VLOOKUP(G105,班级新表!B$2:N$124,13,FALSE())</f>
        <v>汇贤校区</v>
      </c>
      <c r="D105" s="171" t="s">
        <v>16</v>
      </c>
      <c r="E105" s="172">
        <v>2021</v>
      </c>
      <c r="F105" s="171" t="s">
        <v>790</v>
      </c>
      <c r="G105" s="173" t="s">
        <v>73</v>
      </c>
      <c r="H105" s="171" t="s">
        <v>74</v>
      </c>
      <c r="I105" s="172" t="str">
        <f>VLOOKUP(G105,班级新表!B$2:G$124,6,FALSE())</f>
        <v>代健</v>
      </c>
      <c r="J105" s="172">
        <v>28</v>
      </c>
      <c r="K105" s="171" t="s">
        <v>657</v>
      </c>
      <c r="L105" s="171" t="s">
        <v>666</v>
      </c>
      <c r="M105" s="171" t="s">
        <v>651</v>
      </c>
      <c r="N105" s="171"/>
      <c r="O105" s="172" t="str">
        <f>VLOOKUP(G105,班级新表!B$2:O$124,14,FALSE())</f>
        <v>5-104</v>
      </c>
      <c r="P105" s="171" t="s">
        <v>800</v>
      </c>
      <c r="Q105" s="172"/>
      <c r="R105" s="172">
        <v>2</v>
      </c>
      <c r="S105" s="172"/>
      <c r="T105" s="183" t="s">
        <v>1159</v>
      </c>
      <c r="U105" s="194"/>
      <c r="V105" s="185"/>
      <c r="W105" s="185" t="s">
        <v>1333</v>
      </c>
      <c r="X105" s="187"/>
      <c r="Y105" s="187"/>
      <c r="Z105" s="187"/>
      <c r="AA105" s="187"/>
      <c r="AB105" s="187"/>
      <c r="AC105" s="187"/>
      <c r="AD105" s="192"/>
      <c r="AE105" s="69"/>
      <c r="AF105" s="69"/>
      <c r="AG105" s="69"/>
      <c r="AH105" s="69"/>
      <c r="AI105" s="69"/>
      <c r="AJ105" s="69"/>
      <c r="AK105" s="70"/>
      <c r="AL105" s="171"/>
      <c r="AM105" s="215"/>
      <c r="AN105" s="215"/>
      <c r="AO105" s="215"/>
      <c r="AP105" s="215"/>
      <c r="AQ105" s="215"/>
      <c r="AR105" s="215"/>
      <c r="AS105" s="171" t="str">
        <f>VLOOKUP(G105,班级新表!B$2:N$124,13,FALSE())</f>
        <v>汇贤校区</v>
      </c>
    </row>
    <row r="106" ht="24" hidden="1" customHeight="1" spans="1:45">
      <c r="A106" s="170">
        <v>105</v>
      </c>
      <c r="B106" s="171" t="s">
        <v>23</v>
      </c>
      <c r="C106" s="171" t="str">
        <f>VLOOKUP(G106,班级新表!B$2:N$124,13,FALSE())</f>
        <v>汇贤校区</v>
      </c>
      <c r="D106" s="171" t="s">
        <v>16</v>
      </c>
      <c r="E106" s="172">
        <v>2021</v>
      </c>
      <c r="F106" s="171" t="s">
        <v>790</v>
      </c>
      <c r="G106" s="173" t="s">
        <v>77</v>
      </c>
      <c r="H106" s="171" t="s">
        <v>78</v>
      </c>
      <c r="I106" s="172" t="str">
        <f>VLOOKUP(G106,班级新表!B$2:G$124,6,FALSE())</f>
        <v>贺志俊</v>
      </c>
      <c r="J106" s="172">
        <v>31</v>
      </c>
      <c r="K106" s="171" t="s">
        <v>649</v>
      </c>
      <c r="L106" s="171" t="s">
        <v>650</v>
      </c>
      <c r="M106" s="171" t="s">
        <v>651</v>
      </c>
      <c r="N106" s="171"/>
      <c r="O106" s="172" t="str">
        <f>VLOOKUP(G106,班级新表!B$2:O$124,14,FALSE())</f>
        <v>5-201</v>
      </c>
      <c r="P106" s="171" t="s">
        <v>753</v>
      </c>
      <c r="Q106" s="220">
        <v>2</v>
      </c>
      <c r="R106" s="172"/>
      <c r="S106" s="172"/>
      <c r="T106" s="183" t="s">
        <v>1171</v>
      </c>
      <c r="U106" s="184" t="s">
        <v>397</v>
      </c>
      <c r="V106" s="185"/>
      <c r="W106" s="185"/>
      <c r="X106" s="186">
        <v>9787040544374</v>
      </c>
      <c r="Y106" s="201" t="s">
        <v>1452</v>
      </c>
      <c r="Z106" s="201" t="s">
        <v>1316</v>
      </c>
      <c r="AA106" s="201" t="s">
        <v>1453</v>
      </c>
      <c r="AB106" s="201" t="s">
        <v>1454</v>
      </c>
      <c r="AC106" s="201">
        <v>23.5</v>
      </c>
      <c r="AD106" s="192" t="s">
        <v>1319</v>
      </c>
      <c r="AE106" s="208">
        <v>9787040553086</v>
      </c>
      <c r="AF106" s="71" t="s">
        <v>1455</v>
      </c>
      <c r="AG106" s="71" t="s">
        <v>1316</v>
      </c>
      <c r="AH106" s="71" t="s">
        <v>1456</v>
      </c>
      <c r="AI106" s="71">
        <v>202012</v>
      </c>
      <c r="AJ106" s="71">
        <v>35</v>
      </c>
      <c r="AK106" s="70" t="s">
        <v>1319</v>
      </c>
      <c r="AL106" s="171"/>
      <c r="AM106" s="215"/>
      <c r="AN106" s="215"/>
      <c r="AO106" s="215"/>
      <c r="AP106" s="215"/>
      <c r="AQ106" s="215"/>
      <c r="AR106" s="215"/>
      <c r="AS106" s="171" t="str">
        <f>VLOOKUP(G106,班级新表!B$2:N$124,13,FALSE())</f>
        <v>汇贤校区</v>
      </c>
    </row>
    <row r="107" ht="24" hidden="1" customHeight="1" spans="1:45">
      <c r="A107" s="170">
        <v>106</v>
      </c>
      <c r="B107" s="171" t="s">
        <v>23</v>
      </c>
      <c r="C107" s="171" t="str">
        <f>VLOOKUP(G107,班级新表!B$2:N$124,13,FALSE())</f>
        <v>汇贤校区</v>
      </c>
      <c r="D107" s="171" t="s">
        <v>16</v>
      </c>
      <c r="E107" s="172">
        <v>2021</v>
      </c>
      <c r="F107" s="171" t="s">
        <v>790</v>
      </c>
      <c r="G107" s="173" t="s">
        <v>77</v>
      </c>
      <c r="H107" s="171" t="s">
        <v>78</v>
      </c>
      <c r="I107" s="172" t="str">
        <f>VLOOKUP(G107,班级新表!B$2:G$124,6,FALSE())</f>
        <v>贺志俊</v>
      </c>
      <c r="J107" s="172">
        <v>31</v>
      </c>
      <c r="K107" s="171" t="s">
        <v>649</v>
      </c>
      <c r="L107" s="171" t="s">
        <v>654</v>
      </c>
      <c r="M107" s="171" t="s">
        <v>651</v>
      </c>
      <c r="N107" s="171"/>
      <c r="O107" s="172" t="str">
        <f>VLOOKUP(G107,班级新表!B$2:O$124,14,FALSE())</f>
        <v>5-201</v>
      </c>
      <c r="P107" s="171" t="s">
        <v>754</v>
      </c>
      <c r="Q107" s="172">
        <v>4</v>
      </c>
      <c r="R107" s="172"/>
      <c r="S107" s="172"/>
      <c r="T107" s="183" t="s">
        <v>1168</v>
      </c>
      <c r="U107" s="184" t="s">
        <v>79</v>
      </c>
      <c r="V107" s="185"/>
      <c r="W107" s="185"/>
      <c r="X107" s="196">
        <v>9787549915163</v>
      </c>
      <c r="Y107" s="201" t="s">
        <v>1457</v>
      </c>
      <c r="Z107" s="201" t="s">
        <v>1323</v>
      </c>
      <c r="AA107" s="201" t="s">
        <v>1392</v>
      </c>
      <c r="AB107" s="201" t="s">
        <v>1458</v>
      </c>
      <c r="AC107" s="201">
        <v>24.4</v>
      </c>
      <c r="AD107" s="192" t="s">
        <v>1327</v>
      </c>
      <c r="AE107" s="208">
        <v>9787549915132</v>
      </c>
      <c r="AF107" s="71" t="s">
        <v>1459</v>
      </c>
      <c r="AG107" s="71" t="s">
        <v>1323</v>
      </c>
      <c r="AH107" s="71" t="s">
        <v>1392</v>
      </c>
      <c r="AI107" s="71" t="s">
        <v>1460</v>
      </c>
      <c r="AJ107" s="71">
        <v>21.1</v>
      </c>
      <c r="AK107" s="70" t="s">
        <v>1327</v>
      </c>
      <c r="AL107" s="171"/>
      <c r="AM107" s="215"/>
      <c r="AN107" s="215"/>
      <c r="AO107" s="215"/>
      <c r="AP107" s="215"/>
      <c r="AQ107" s="215"/>
      <c r="AR107" s="215"/>
      <c r="AS107" s="171" t="str">
        <f>VLOOKUP(G107,班级新表!B$2:N$124,13,FALSE())</f>
        <v>汇贤校区</v>
      </c>
    </row>
    <row r="108" ht="24" hidden="1" customHeight="1" spans="1:45">
      <c r="A108" s="170">
        <v>107</v>
      </c>
      <c r="B108" s="171" t="s">
        <v>23</v>
      </c>
      <c r="C108" s="171" t="str">
        <f>VLOOKUP(G108,班级新表!B$2:N$124,13,FALSE())</f>
        <v>汇贤校区</v>
      </c>
      <c r="D108" s="171" t="s">
        <v>16</v>
      </c>
      <c r="E108" s="172">
        <v>2021</v>
      </c>
      <c r="F108" s="171" t="s">
        <v>790</v>
      </c>
      <c r="G108" s="173" t="s">
        <v>77</v>
      </c>
      <c r="H108" s="171" t="s">
        <v>78</v>
      </c>
      <c r="I108" s="172" t="str">
        <f>VLOOKUP(G108,班级新表!B$2:G$124,6,FALSE())</f>
        <v>贺志俊</v>
      </c>
      <c r="J108" s="172">
        <v>31</v>
      </c>
      <c r="K108" s="171" t="s">
        <v>649</v>
      </c>
      <c r="L108" s="171" t="s">
        <v>654</v>
      </c>
      <c r="M108" s="171" t="s">
        <v>651</v>
      </c>
      <c r="N108" s="171"/>
      <c r="O108" s="172" t="str">
        <f>VLOOKUP(G108,班级新表!B$2:O$124,14,FALSE())</f>
        <v>5-201</v>
      </c>
      <c r="P108" s="171" t="s">
        <v>755</v>
      </c>
      <c r="Q108" s="172">
        <v>2</v>
      </c>
      <c r="R108" s="172"/>
      <c r="S108" s="172"/>
      <c r="T108" s="183" t="s">
        <v>1169</v>
      </c>
      <c r="U108" s="184" t="s">
        <v>1461</v>
      </c>
      <c r="V108" s="185"/>
      <c r="W108" s="185"/>
      <c r="X108" s="197">
        <v>9787549924110</v>
      </c>
      <c r="Y108" s="74" t="s">
        <v>1462</v>
      </c>
      <c r="Z108" s="201" t="s">
        <v>1323</v>
      </c>
      <c r="AA108" s="74" t="s">
        <v>1397</v>
      </c>
      <c r="AB108" s="74" t="s">
        <v>1463</v>
      </c>
      <c r="AC108" s="74">
        <v>15.8</v>
      </c>
      <c r="AD108" s="192" t="s">
        <v>1327</v>
      </c>
      <c r="AE108" s="197">
        <v>9787549924097</v>
      </c>
      <c r="AF108" s="74" t="s">
        <v>1464</v>
      </c>
      <c r="AG108" s="71" t="s">
        <v>1323</v>
      </c>
      <c r="AH108" s="74" t="s">
        <v>1397</v>
      </c>
      <c r="AI108" s="74" t="s">
        <v>1463</v>
      </c>
      <c r="AJ108" s="74">
        <v>11.6</v>
      </c>
      <c r="AK108" s="70" t="s">
        <v>1327</v>
      </c>
      <c r="AL108" s="171"/>
      <c r="AM108" s="215"/>
      <c r="AN108" s="215"/>
      <c r="AO108" s="215"/>
      <c r="AP108" s="215"/>
      <c r="AQ108" s="215"/>
      <c r="AR108" s="215"/>
      <c r="AS108" s="171" t="str">
        <f>VLOOKUP(G108,班级新表!B$2:N$124,13,FALSE())</f>
        <v>汇贤校区</v>
      </c>
    </row>
    <row r="109" ht="24" hidden="1" customHeight="1" spans="1:45">
      <c r="A109" s="170">
        <v>108</v>
      </c>
      <c r="B109" s="171" t="s">
        <v>23</v>
      </c>
      <c r="C109" s="171" t="str">
        <f>VLOOKUP(G109,班级新表!B$2:N$124,13,FALSE())</f>
        <v>汇贤校区</v>
      </c>
      <c r="D109" s="171" t="s">
        <v>16</v>
      </c>
      <c r="E109" s="172">
        <v>2021</v>
      </c>
      <c r="F109" s="171" t="s">
        <v>790</v>
      </c>
      <c r="G109" s="173" t="s">
        <v>77</v>
      </c>
      <c r="H109" s="171" t="s">
        <v>78</v>
      </c>
      <c r="I109" s="172" t="str">
        <f>VLOOKUP(G109,班级新表!B$2:G$124,6,FALSE())</f>
        <v>贺志俊</v>
      </c>
      <c r="J109" s="172">
        <v>31</v>
      </c>
      <c r="K109" s="171" t="s">
        <v>649</v>
      </c>
      <c r="L109" s="171" t="s">
        <v>654</v>
      </c>
      <c r="M109" s="171" t="s">
        <v>651</v>
      </c>
      <c r="N109" s="171"/>
      <c r="O109" s="172" t="str">
        <f>VLOOKUP(G109,班级新表!B$2:O$124,14,FALSE())</f>
        <v>5-201</v>
      </c>
      <c r="P109" s="171" t="s">
        <v>831</v>
      </c>
      <c r="Q109" s="172">
        <v>2</v>
      </c>
      <c r="R109" s="172"/>
      <c r="S109" s="172"/>
      <c r="T109" s="183" t="s">
        <v>1170</v>
      </c>
      <c r="U109" s="184" t="s">
        <v>1514</v>
      </c>
      <c r="V109" s="185"/>
      <c r="W109" s="185"/>
      <c r="X109" s="187" t="s">
        <v>1465</v>
      </c>
      <c r="Y109" s="187" t="s">
        <v>1466</v>
      </c>
      <c r="Z109" s="187" t="s">
        <v>1323</v>
      </c>
      <c r="AA109" s="187" t="s">
        <v>1324</v>
      </c>
      <c r="AB109" s="187" t="s">
        <v>1458</v>
      </c>
      <c r="AC109" s="187" t="s">
        <v>49</v>
      </c>
      <c r="AD109" s="192" t="s">
        <v>1327</v>
      </c>
      <c r="AE109" s="69" t="s">
        <v>1467</v>
      </c>
      <c r="AF109" s="69" t="s">
        <v>1468</v>
      </c>
      <c r="AG109" s="69" t="s">
        <v>1323</v>
      </c>
      <c r="AH109" s="69" t="s">
        <v>1324</v>
      </c>
      <c r="AI109" s="69" t="s">
        <v>1393</v>
      </c>
      <c r="AJ109" s="69" t="s">
        <v>1469</v>
      </c>
      <c r="AK109" s="70" t="s">
        <v>1327</v>
      </c>
      <c r="AL109" s="171"/>
      <c r="AM109" s="215"/>
      <c r="AN109" s="215"/>
      <c r="AO109" s="215"/>
      <c r="AP109" s="215"/>
      <c r="AQ109" s="215"/>
      <c r="AR109" s="215"/>
      <c r="AS109" s="171" t="str">
        <f>VLOOKUP(G109,班级新表!B$2:N$124,13,FALSE())</f>
        <v>汇贤校区</v>
      </c>
    </row>
    <row r="110" ht="24" hidden="1" customHeight="1" spans="1:45">
      <c r="A110" s="170">
        <v>109</v>
      </c>
      <c r="B110" s="171" t="s">
        <v>23</v>
      </c>
      <c r="C110" s="171" t="str">
        <f>VLOOKUP(G110,班级新表!B$2:N$124,13,FALSE())</f>
        <v>汇贤校区</v>
      </c>
      <c r="D110" s="171" t="s">
        <v>16</v>
      </c>
      <c r="E110" s="172">
        <v>2021</v>
      </c>
      <c r="F110" s="171" t="s">
        <v>790</v>
      </c>
      <c r="G110" s="173" t="s">
        <v>77</v>
      </c>
      <c r="H110" s="171" t="s">
        <v>78</v>
      </c>
      <c r="I110" s="172" t="str">
        <f>VLOOKUP(G110,班级新表!B$2:G$124,6,FALSE())</f>
        <v>贺志俊</v>
      </c>
      <c r="J110" s="172">
        <v>31</v>
      </c>
      <c r="K110" s="171" t="s">
        <v>649</v>
      </c>
      <c r="L110" s="171" t="s">
        <v>654</v>
      </c>
      <c r="M110" s="171" t="s">
        <v>651</v>
      </c>
      <c r="N110" s="171"/>
      <c r="O110" s="172" t="str">
        <f>VLOOKUP(G110,班级新表!B$2:O$124,14,FALSE())</f>
        <v>5-201</v>
      </c>
      <c r="P110" s="171" t="s">
        <v>758</v>
      </c>
      <c r="Q110" s="172">
        <v>4</v>
      </c>
      <c r="R110" s="172"/>
      <c r="S110" s="172"/>
      <c r="T110" s="183" t="s">
        <v>1172</v>
      </c>
      <c r="U110" s="184" t="s">
        <v>1515</v>
      </c>
      <c r="V110" s="185"/>
      <c r="W110" s="185" t="s">
        <v>1333</v>
      </c>
      <c r="X110" s="187"/>
      <c r="Y110" s="187"/>
      <c r="Z110" s="187"/>
      <c r="AA110" s="187"/>
      <c r="AB110" s="187"/>
      <c r="AC110" s="187"/>
      <c r="AD110" s="192"/>
      <c r="AE110" s="69"/>
      <c r="AF110" s="69"/>
      <c r="AG110" s="69"/>
      <c r="AH110" s="69"/>
      <c r="AI110" s="69"/>
      <c r="AJ110" s="69"/>
      <c r="AK110" s="70"/>
      <c r="AL110" s="171"/>
      <c r="AM110" s="215"/>
      <c r="AN110" s="215"/>
      <c r="AO110" s="215"/>
      <c r="AP110" s="215"/>
      <c r="AQ110" s="215"/>
      <c r="AR110" s="215"/>
      <c r="AS110" s="171" t="str">
        <f>VLOOKUP(G110,班级新表!B$2:N$124,13,FALSE())</f>
        <v>汇贤校区</v>
      </c>
    </row>
    <row r="111" ht="24" hidden="1" customHeight="1" spans="1:45">
      <c r="A111" s="170">
        <v>110</v>
      </c>
      <c r="B111" s="171" t="s">
        <v>23</v>
      </c>
      <c r="C111" s="171" t="str">
        <f>VLOOKUP(G111,班级新表!B$2:N$124,13,FALSE())</f>
        <v>汇贤校区</v>
      </c>
      <c r="D111" s="171" t="s">
        <v>16</v>
      </c>
      <c r="E111" s="172">
        <v>2021</v>
      </c>
      <c r="F111" s="171" t="s">
        <v>790</v>
      </c>
      <c r="G111" s="173" t="s">
        <v>77</v>
      </c>
      <c r="H111" s="171" t="s">
        <v>78</v>
      </c>
      <c r="I111" s="172" t="str">
        <f>VLOOKUP(G111,班级新表!B$2:G$124,6,FALSE())</f>
        <v>贺志俊</v>
      </c>
      <c r="J111" s="172">
        <v>31</v>
      </c>
      <c r="K111" s="171" t="s">
        <v>649</v>
      </c>
      <c r="L111" s="171" t="s">
        <v>654</v>
      </c>
      <c r="M111" s="171" t="s">
        <v>651</v>
      </c>
      <c r="N111" s="171"/>
      <c r="O111" s="172" t="str">
        <f>VLOOKUP(G111,班级新表!B$2:O$124,14,FALSE())</f>
        <v>5-201</v>
      </c>
      <c r="P111" s="171" t="s">
        <v>766</v>
      </c>
      <c r="Q111" s="220">
        <v>2</v>
      </c>
      <c r="R111" s="172"/>
      <c r="S111" s="172"/>
      <c r="T111" s="183" t="s">
        <v>1171</v>
      </c>
      <c r="U111" s="184" t="s">
        <v>1482</v>
      </c>
      <c r="V111" s="185"/>
      <c r="W111" s="185"/>
      <c r="X111" s="186">
        <v>9787107151057</v>
      </c>
      <c r="Y111" s="201" t="s">
        <v>1471</v>
      </c>
      <c r="Z111" s="201" t="s">
        <v>1472</v>
      </c>
      <c r="AA111" s="201" t="s">
        <v>1473</v>
      </c>
      <c r="AB111" s="201" t="s">
        <v>1454</v>
      </c>
      <c r="AC111" s="201">
        <v>21</v>
      </c>
      <c r="AD111" s="192" t="s">
        <v>1319</v>
      </c>
      <c r="AE111" s="69"/>
      <c r="AF111" s="69"/>
      <c r="AG111" s="69"/>
      <c r="AH111" s="69"/>
      <c r="AI111" s="69"/>
      <c r="AJ111" s="69"/>
      <c r="AK111" s="70"/>
      <c r="AL111" s="171"/>
      <c r="AM111" s="215"/>
      <c r="AN111" s="215"/>
      <c r="AO111" s="215"/>
      <c r="AP111" s="215"/>
      <c r="AQ111" s="215"/>
      <c r="AR111" s="215"/>
      <c r="AS111" s="171" t="str">
        <f>VLOOKUP(G111,班级新表!B$2:N$124,13,FALSE())</f>
        <v>汇贤校区</v>
      </c>
    </row>
    <row r="112" ht="24" hidden="1" customHeight="1" spans="1:45">
      <c r="A112" s="170">
        <v>111</v>
      </c>
      <c r="B112" s="171" t="s">
        <v>23</v>
      </c>
      <c r="C112" s="171" t="str">
        <f>VLOOKUP(G112,班级新表!B$2:N$124,13,FALSE())</f>
        <v>汇贤校区</v>
      </c>
      <c r="D112" s="171" t="s">
        <v>16</v>
      </c>
      <c r="E112" s="172">
        <v>2021</v>
      </c>
      <c r="F112" s="171" t="s">
        <v>790</v>
      </c>
      <c r="G112" s="173" t="s">
        <v>77</v>
      </c>
      <c r="H112" s="171" t="s">
        <v>78</v>
      </c>
      <c r="I112" s="172" t="str">
        <f>VLOOKUP(G112,班级新表!B$2:G$124,6,FALSE())</f>
        <v>贺志俊</v>
      </c>
      <c r="J112" s="172">
        <v>31</v>
      </c>
      <c r="K112" s="171" t="s">
        <v>657</v>
      </c>
      <c r="L112" s="171" t="s">
        <v>729</v>
      </c>
      <c r="M112" s="171" t="s">
        <v>651</v>
      </c>
      <c r="N112" s="171"/>
      <c r="O112" s="172" t="str">
        <f>VLOOKUP(G112,班级新表!B$2:O$124,14,FALSE())</f>
        <v>5-201</v>
      </c>
      <c r="P112" s="171" t="s">
        <v>794</v>
      </c>
      <c r="Q112" s="172">
        <v>2</v>
      </c>
      <c r="R112" s="172"/>
      <c r="S112" s="172"/>
      <c r="T112" s="183" t="s">
        <v>1159</v>
      </c>
      <c r="U112" s="184" t="s">
        <v>340</v>
      </c>
      <c r="V112" s="185"/>
      <c r="W112" s="185"/>
      <c r="X112" s="187" t="s">
        <v>1504</v>
      </c>
      <c r="Y112" s="187"/>
      <c r="Z112" s="187"/>
      <c r="AA112" s="187"/>
      <c r="AB112" s="187"/>
      <c r="AC112" s="187"/>
      <c r="AD112" s="192"/>
      <c r="AE112" s="69"/>
      <c r="AF112" s="69"/>
      <c r="AG112" s="69"/>
      <c r="AH112" s="69"/>
      <c r="AI112" s="69"/>
      <c r="AJ112" s="69"/>
      <c r="AK112" s="70"/>
      <c r="AL112" s="171"/>
      <c r="AM112" s="215"/>
      <c r="AN112" s="215"/>
      <c r="AO112" s="215"/>
      <c r="AP112" s="215"/>
      <c r="AQ112" s="215"/>
      <c r="AR112" s="215"/>
      <c r="AS112" s="171" t="str">
        <f>VLOOKUP(G112,班级新表!B$2:N$124,13,FALSE())</f>
        <v>汇贤校区</v>
      </c>
    </row>
    <row r="113" ht="24" hidden="1" customHeight="1" spans="1:45">
      <c r="A113" s="170">
        <v>112</v>
      </c>
      <c r="B113" s="171" t="s">
        <v>23</v>
      </c>
      <c r="C113" s="171" t="str">
        <f>VLOOKUP(G113,班级新表!B$2:N$124,13,FALSE())</f>
        <v>汇贤校区</v>
      </c>
      <c r="D113" s="171" t="s">
        <v>16</v>
      </c>
      <c r="E113" s="172">
        <v>2021</v>
      </c>
      <c r="F113" s="171" t="s">
        <v>790</v>
      </c>
      <c r="G113" s="173" t="s">
        <v>77</v>
      </c>
      <c r="H113" s="171" t="s">
        <v>78</v>
      </c>
      <c r="I113" s="172" t="str">
        <f>VLOOKUP(G113,班级新表!B$2:G$124,6,FALSE())</f>
        <v>贺志俊</v>
      </c>
      <c r="J113" s="172">
        <v>31</v>
      </c>
      <c r="K113" s="171" t="s">
        <v>657</v>
      </c>
      <c r="L113" s="171" t="s">
        <v>762</v>
      </c>
      <c r="M113" s="171" t="s">
        <v>651</v>
      </c>
      <c r="N113" s="171"/>
      <c r="O113" s="172" t="str">
        <f>VLOOKUP(G113,班级新表!B$2:O$124,14,FALSE())</f>
        <v>5-201</v>
      </c>
      <c r="P113" s="171" t="s">
        <v>795</v>
      </c>
      <c r="Q113" s="172">
        <v>4</v>
      </c>
      <c r="R113" s="172"/>
      <c r="S113" s="172"/>
      <c r="T113" s="183" t="s">
        <v>1160</v>
      </c>
      <c r="U113" s="184" t="s">
        <v>129</v>
      </c>
      <c r="V113" s="185"/>
      <c r="W113" s="185"/>
      <c r="X113" s="187" t="s">
        <v>1505</v>
      </c>
      <c r="Y113" s="209" t="s">
        <v>1506</v>
      </c>
      <c r="Z113" s="209" t="s">
        <v>1507</v>
      </c>
      <c r="AA113" s="187" t="s">
        <v>1508</v>
      </c>
      <c r="AB113" s="187" t="s">
        <v>1509</v>
      </c>
      <c r="AC113" s="187" t="s">
        <v>71</v>
      </c>
      <c r="AD113" s="192" t="s">
        <v>1340</v>
      </c>
      <c r="AE113" s="69"/>
      <c r="AF113" s="69"/>
      <c r="AG113" s="69"/>
      <c r="AH113" s="69"/>
      <c r="AI113" s="69"/>
      <c r="AJ113" s="69"/>
      <c r="AK113" s="70"/>
      <c r="AL113" s="171"/>
      <c r="AM113" s="215"/>
      <c r="AN113" s="215"/>
      <c r="AO113" s="215"/>
      <c r="AP113" s="215"/>
      <c r="AQ113" s="215"/>
      <c r="AR113" s="215"/>
      <c r="AS113" s="171" t="str">
        <f>VLOOKUP(G113,班级新表!B$2:N$124,13,FALSE())</f>
        <v>汇贤校区</v>
      </c>
    </row>
    <row r="114" ht="24" hidden="1" customHeight="1" spans="1:45">
      <c r="A114" s="170">
        <v>113</v>
      </c>
      <c r="B114" s="171" t="s">
        <v>23</v>
      </c>
      <c r="C114" s="171" t="str">
        <f>VLOOKUP(G114,班级新表!B$2:N$124,13,FALSE())</f>
        <v>汇贤校区</v>
      </c>
      <c r="D114" s="171" t="s">
        <v>16</v>
      </c>
      <c r="E114" s="172">
        <v>2021</v>
      </c>
      <c r="F114" s="171" t="s">
        <v>790</v>
      </c>
      <c r="G114" s="173" t="s">
        <v>77</v>
      </c>
      <c r="H114" s="171" t="s">
        <v>78</v>
      </c>
      <c r="I114" s="172" t="str">
        <f>VLOOKUP(G114,班级新表!B$2:G$124,6,FALSE())</f>
        <v>贺志俊</v>
      </c>
      <c r="J114" s="172">
        <v>31</v>
      </c>
      <c r="K114" s="171" t="s">
        <v>649</v>
      </c>
      <c r="L114" s="171" t="s">
        <v>654</v>
      </c>
      <c r="M114" s="171" t="s">
        <v>659</v>
      </c>
      <c r="N114" s="171"/>
      <c r="O114" s="172" t="str">
        <f>VLOOKUP(G114,班级新表!B$2:O$124,14,FALSE())</f>
        <v>5-201</v>
      </c>
      <c r="P114" s="171" t="s">
        <v>796</v>
      </c>
      <c r="Q114" s="172">
        <v>2</v>
      </c>
      <c r="R114" s="172"/>
      <c r="S114" s="172"/>
      <c r="T114" s="183" t="s">
        <v>1164</v>
      </c>
      <c r="U114" s="184" t="s">
        <v>185</v>
      </c>
      <c r="V114" s="185"/>
      <c r="W114" s="185"/>
      <c r="X114" s="187" t="s">
        <v>1510</v>
      </c>
      <c r="Y114" s="187" t="s">
        <v>1511</v>
      </c>
      <c r="Z114" s="201" t="s">
        <v>1434</v>
      </c>
      <c r="AA114" s="187" t="s">
        <v>1512</v>
      </c>
      <c r="AB114" s="187"/>
      <c r="AC114" s="187" t="s">
        <v>1513</v>
      </c>
      <c r="AD114" s="192"/>
      <c r="AE114" s="69"/>
      <c r="AF114" s="69"/>
      <c r="AG114" s="69"/>
      <c r="AH114" s="69"/>
      <c r="AI114" s="69"/>
      <c r="AJ114" s="69"/>
      <c r="AK114" s="70"/>
      <c r="AL114" s="171"/>
      <c r="AM114" s="215"/>
      <c r="AN114" s="215"/>
      <c r="AO114" s="215"/>
      <c r="AP114" s="215"/>
      <c r="AQ114" s="215"/>
      <c r="AR114" s="215"/>
      <c r="AS114" s="171" t="str">
        <f>VLOOKUP(G114,班级新表!B$2:N$124,13,FALSE())</f>
        <v>汇贤校区</v>
      </c>
    </row>
    <row r="115" ht="24" hidden="1" customHeight="1" spans="1:45">
      <c r="A115" s="170">
        <v>114</v>
      </c>
      <c r="B115" s="171" t="s">
        <v>23</v>
      </c>
      <c r="C115" s="171" t="str">
        <f>VLOOKUP(G115,班级新表!B$2:N$124,13,FALSE())</f>
        <v>汇贤校区</v>
      </c>
      <c r="D115" s="171" t="s">
        <v>16</v>
      </c>
      <c r="E115" s="172">
        <v>2021</v>
      </c>
      <c r="F115" s="171" t="s">
        <v>790</v>
      </c>
      <c r="G115" s="173" t="s">
        <v>77</v>
      </c>
      <c r="H115" s="171" t="s">
        <v>78</v>
      </c>
      <c r="I115" s="172" t="str">
        <f>VLOOKUP(G115,班级新表!B$2:G$124,6,FALSE())</f>
        <v>贺志俊</v>
      </c>
      <c r="J115" s="172">
        <v>31</v>
      </c>
      <c r="K115" s="171" t="s">
        <v>657</v>
      </c>
      <c r="L115" s="171" t="s">
        <v>666</v>
      </c>
      <c r="M115" s="171" t="s">
        <v>651</v>
      </c>
      <c r="N115" s="171"/>
      <c r="O115" s="172" t="str">
        <f>VLOOKUP(G115,班级新表!B$2:O$124,14,FALSE())</f>
        <v>5-201</v>
      </c>
      <c r="P115" s="171" t="s">
        <v>797</v>
      </c>
      <c r="Q115" s="172"/>
      <c r="R115" s="172">
        <v>2</v>
      </c>
      <c r="S115" s="172"/>
      <c r="T115" s="183" t="s">
        <v>1159</v>
      </c>
      <c r="U115" s="194"/>
      <c r="V115" s="185"/>
      <c r="W115" s="185" t="s">
        <v>1333</v>
      </c>
      <c r="X115" s="187"/>
      <c r="Y115" s="187"/>
      <c r="Z115" s="187"/>
      <c r="AA115" s="187"/>
      <c r="AB115" s="187"/>
      <c r="AC115" s="187"/>
      <c r="AD115" s="192"/>
      <c r="AE115" s="69"/>
      <c r="AF115" s="69"/>
      <c r="AG115" s="69"/>
      <c r="AH115" s="69"/>
      <c r="AI115" s="69"/>
      <c r="AJ115" s="69"/>
      <c r="AK115" s="70"/>
      <c r="AL115" s="171"/>
      <c r="AM115" s="215"/>
      <c r="AN115" s="215"/>
      <c r="AO115" s="215"/>
      <c r="AP115" s="215"/>
      <c r="AQ115" s="215"/>
      <c r="AR115" s="215"/>
      <c r="AS115" s="171" t="str">
        <f>VLOOKUP(G115,班级新表!B$2:N$124,13,FALSE())</f>
        <v>汇贤校区</v>
      </c>
    </row>
    <row r="116" ht="24" hidden="1" customHeight="1" spans="1:45">
      <c r="A116" s="170">
        <v>115</v>
      </c>
      <c r="B116" s="171" t="s">
        <v>23</v>
      </c>
      <c r="C116" s="171" t="str">
        <f>VLOOKUP(G116,班级新表!B$2:N$124,13,FALSE())</f>
        <v>汇贤校区</v>
      </c>
      <c r="D116" s="171" t="s">
        <v>16</v>
      </c>
      <c r="E116" s="172">
        <v>2021</v>
      </c>
      <c r="F116" s="171" t="s">
        <v>790</v>
      </c>
      <c r="G116" s="173" t="s">
        <v>77</v>
      </c>
      <c r="H116" s="171" t="s">
        <v>78</v>
      </c>
      <c r="I116" s="172" t="str">
        <f>VLOOKUP(G116,班级新表!B$2:G$124,6,FALSE())</f>
        <v>贺志俊</v>
      </c>
      <c r="J116" s="172">
        <v>31</v>
      </c>
      <c r="K116" s="171" t="s">
        <v>657</v>
      </c>
      <c r="L116" s="171" t="s">
        <v>666</v>
      </c>
      <c r="M116" s="171" t="s">
        <v>651</v>
      </c>
      <c r="N116" s="171"/>
      <c r="O116" s="172" t="str">
        <f>VLOOKUP(G116,班级新表!B$2:O$124,14,FALSE())</f>
        <v>5-201</v>
      </c>
      <c r="P116" s="171" t="s">
        <v>798</v>
      </c>
      <c r="Q116" s="172"/>
      <c r="R116" s="172">
        <v>3</v>
      </c>
      <c r="S116" s="172"/>
      <c r="T116" s="183" t="s">
        <v>1160</v>
      </c>
      <c r="U116" s="194"/>
      <c r="V116" s="185"/>
      <c r="W116" s="185" t="s">
        <v>1333</v>
      </c>
      <c r="X116" s="187"/>
      <c r="Y116" s="187"/>
      <c r="Z116" s="187"/>
      <c r="AA116" s="187"/>
      <c r="AB116" s="187"/>
      <c r="AC116" s="187"/>
      <c r="AD116" s="192"/>
      <c r="AE116" s="69"/>
      <c r="AF116" s="69"/>
      <c r="AG116" s="69"/>
      <c r="AH116" s="69"/>
      <c r="AI116" s="69"/>
      <c r="AJ116" s="69"/>
      <c r="AK116" s="70"/>
      <c r="AL116" s="171"/>
      <c r="AM116" s="215"/>
      <c r="AN116" s="215"/>
      <c r="AO116" s="215"/>
      <c r="AP116" s="215"/>
      <c r="AQ116" s="215"/>
      <c r="AR116" s="215"/>
      <c r="AS116" s="171" t="str">
        <f>VLOOKUP(G116,班级新表!B$2:N$124,13,FALSE())</f>
        <v>汇贤校区</v>
      </c>
    </row>
    <row r="117" ht="24" hidden="1" customHeight="1" spans="1:45">
      <c r="A117" s="170">
        <v>116</v>
      </c>
      <c r="B117" s="171" t="s">
        <v>23</v>
      </c>
      <c r="C117" s="171" t="str">
        <f>VLOOKUP(G117,班级新表!B$2:N$124,13,FALSE())</f>
        <v>汇贤校区</v>
      </c>
      <c r="D117" s="171" t="s">
        <v>16</v>
      </c>
      <c r="E117" s="172">
        <v>2021</v>
      </c>
      <c r="F117" s="171" t="s">
        <v>790</v>
      </c>
      <c r="G117" s="173" t="s">
        <v>77</v>
      </c>
      <c r="H117" s="171" t="s">
        <v>78</v>
      </c>
      <c r="I117" s="172" t="str">
        <f>VLOOKUP(G117,班级新表!B$2:G$124,6,FALSE())</f>
        <v>贺志俊</v>
      </c>
      <c r="J117" s="172">
        <v>31</v>
      </c>
      <c r="K117" s="171" t="s">
        <v>657</v>
      </c>
      <c r="L117" s="171" t="s">
        <v>666</v>
      </c>
      <c r="M117" s="171" t="s">
        <v>651</v>
      </c>
      <c r="N117" s="171"/>
      <c r="O117" s="172" t="str">
        <f>VLOOKUP(G117,班级新表!B$2:O$124,14,FALSE())</f>
        <v>5-201</v>
      </c>
      <c r="P117" s="171" t="s">
        <v>799</v>
      </c>
      <c r="Q117" s="172"/>
      <c r="R117" s="172">
        <v>2</v>
      </c>
      <c r="S117" s="172"/>
      <c r="T117" s="183" t="s">
        <v>1160</v>
      </c>
      <c r="U117" s="194"/>
      <c r="V117" s="185"/>
      <c r="W117" s="185" t="s">
        <v>1333</v>
      </c>
      <c r="X117" s="187"/>
      <c r="Y117" s="187"/>
      <c r="Z117" s="187"/>
      <c r="AA117" s="187"/>
      <c r="AB117" s="187"/>
      <c r="AC117" s="187"/>
      <c r="AD117" s="192"/>
      <c r="AE117" s="69"/>
      <c r="AF117" s="69"/>
      <c r="AG117" s="69"/>
      <c r="AH117" s="69"/>
      <c r="AI117" s="69"/>
      <c r="AJ117" s="69"/>
      <c r="AK117" s="70"/>
      <c r="AL117" s="171"/>
      <c r="AM117" s="215"/>
      <c r="AN117" s="215"/>
      <c r="AO117" s="215"/>
      <c r="AP117" s="215"/>
      <c r="AQ117" s="215"/>
      <c r="AR117" s="215"/>
      <c r="AS117" s="171" t="str">
        <f>VLOOKUP(G117,班级新表!B$2:N$124,13,FALSE())</f>
        <v>汇贤校区</v>
      </c>
    </row>
    <row r="118" ht="24" hidden="1" customHeight="1" spans="1:45">
      <c r="A118" s="170">
        <v>117</v>
      </c>
      <c r="B118" s="171" t="s">
        <v>23</v>
      </c>
      <c r="C118" s="171" t="str">
        <f>VLOOKUP(G118,班级新表!B$2:N$124,13,FALSE())</f>
        <v>汇贤校区</v>
      </c>
      <c r="D118" s="171" t="s">
        <v>16</v>
      </c>
      <c r="E118" s="172">
        <v>2021</v>
      </c>
      <c r="F118" s="171" t="s">
        <v>790</v>
      </c>
      <c r="G118" s="173" t="s">
        <v>77</v>
      </c>
      <c r="H118" s="171" t="s">
        <v>78</v>
      </c>
      <c r="I118" s="172" t="str">
        <f>VLOOKUP(G118,班级新表!B$2:G$124,6,FALSE())</f>
        <v>贺志俊</v>
      </c>
      <c r="J118" s="172">
        <v>31</v>
      </c>
      <c r="K118" s="171" t="s">
        <v>657</v>
      </c>
      <c r="L118" s="171" t="s">
        <v>666</v>
      </c>
      <c r="M118" s="171" t="s">
        <v>651</v>
      </c>
      <c r="N118" s="171"/>
      <c r="O118" s="172" t="str">
        <f>VLOOKUP(G118,班级新表!B$2:O$124,14,FALSE())</f>
        <v>5-201</v>
      </c>
      <c r="P118" s="171" t="s">
        <v>800</v>
      </c>
      <c r="Q118" s="172"/>
      <c r="R118" s="172">
        <v>2</v>
      </c>
      <c r="S118" s="172"/>
      <c r="T118" s="183" t="s">
        <v>1159</v>
      </c>
      <c r="U118" s="194"/>
      <c r="V118" s="185"/>
      <c r="W118" s="185" t="s">
        <v>1333</v>
      </c>
      <c r="X118" s="187"/>
      <c r="Y118" s="187"/>
      <c r="Z118" s="187"/>
      <c r="AA118" s="187"/>
      <c r="AB118" s="187"/>
      <c r="AC118" s="187"/>
      <c r="AD118" s="192"/>
      <c r="AE118" s="69"/>
      <c r="AF118" s="69"/>
      <c r="AG118" s="69"/>
      <c r="AH118" s="69"/>
      <c r="AI118" s="69"/>
      <c r="AJ118" s="69"/>
      <c r="AK118" s="70"/>
      <c r="AL118" s="171"/>
      <c r="AM118" s="215"/>
      <c r="AN118" s="215"/>
      <c r="AO118" s="215"/>
      <c r="AP118" s="215"/>
      <c r="AQ118" s="215"/>
      <c r="AR118" s="215"/>
      <c r="AS118" s="171" t="str">
        <f>VLOOKUP(G118,班级新表!B$2:N$124,13,FALSE())</f>
        <v>汇贤校区</v>
      </c>
    </row>
    <row r="119" ht="24" hidden="1" customHeight="1" spans="1:45">
      <c r="A119" s="170">
        <v>118</v>
      </c>
      <c r="B119" s="171" t="s">
        <v>23</v>
      </c>
      <c r="C119" s="171" t="str">
        <f>VLOOKUP(G119,班级新表!B$2:N$124,13,FALSE())</f>
        <v>汇贤校区</v>
      </c>
      <c r="D119" s="171" t="s">
        <v>16</v>
      </c>
      <c r="E119" s="172">
        <v>2022</v>
      </c>
      <c r="F119" s="171" t="s">
        <v>703</v>
      </c>
      <c r="G119" s="173" t="s">
        <v>81</v>
      </c>
      <c r="H119" s="171" t="s">
        <v>82</v>
      </c>
      <c r="I119" s="172" t="str">
        <f>VLOOKUP(G119,班级新表!B$2:G$124,6,FALSE())</f>
        <v>倪彩萍</v>
      </c>
      <c r="J119" s="172">
        <v>48</v>
      </c>
      <c r="K119" s="171" t="s">
        <v>649</v>
      </c>
      <c r="L119" s="171" t="s">
        <v>650</v>
      </c>
      <c r="M119" s="171" t="s">
        <v>827</v>
      </c>
      <c r="N119" s="171"/>
      <c r="O119" s="172" t="str">
        <f>VLOOKUP(G119,班级新表!B$2:O$124,14,FALSE())</f>
        <v>4-401</v>
      </c>
      <c r="P119" s="171" t="s">
        <v>801</v>
      </c>
      <c r="Q119" s="172">
        <v>2</v>
      </c>
      <c r="R119" s="172"/>
      <c r="S119" s="172"/>
      <c r="T119" s="183" t="s">
        <v>1171</v>
      </c>
      <c r="U119" s="184" t="s">
        <v>1516</v>
      </c>
      <c r="V119" s="185"/>
      <c r="W119" s="185"/>
      <c r="X119" s="186">
        <v>9787107351877</v>
      </c>
      <c r="Y119" s="201" t="s">
        <v>1517</v>
      </c>
      <c r="Z119" s="201" t="s">
        <v>1472</v>
      </c>
      <c r="AA119" s="201" t="s">
        <v>1317</v>
      </c>
      <c r="AB119" s="201" t="s">
        <v>1454</v>
      </c>
      <c r="AC119" s="201">
        <v>23</v>
      </c>
      <c r="AD119" s="192" t="s">
        <v>1319</v>
      </c>
      <c r="AE119" s="208">
        <v>9787107353253</v>
      </c>
      <c r="AF119" s="71" t="s">
        <v>1518</v>
      </c>
      <c r="AG119" s="71" t="s">
        <v>1472</v>
      </c>
      <c r="AH119" s="71" t="s">
        <v>1317</v>
      </c>
      <c r="AI119" s="71">
        <v>201810</v>
      </c>
      <c r="AJ119" s="71">
        <v>30</v>
      </c>
      <c r="AK119" s="70" t="s">
        <v>1319</v>
      </c>
      <c r="AL119" s="171"/>
      <c r="AM119" s="215"/>
      <c r="AN119" s="215"/>
      <c r="AO119" s="215"/>
      <c r="AP119" s="215"/>
      <c r="AQ119" s="215"/>
      <c r="AR119" s="215"/>
      <c r="AS119" s="171" t="str">
        <f>VLOOKUP(G119,班级新表!B$2:N$124,13,FALSE())</f>
        <v>汇贤校区</v>
      </c>
    </row>
    <row r="120" ht="24" hidden="1" customHeight="1" spans="1:45">
      <c r="A120" s="170">
        <v>119</v>
      </c>
      <c r="B120" s="171" t="s">
        <v>23</v>
      </c>
      <c r="C120" s="171" t="str">
        <f>VLOOKUP(G120,班级新表!B$2:N$124,13,FALSE())</f>
        <v>汇贤校区</v>
      </c>
      <c r="D120" s="171" t="s">
        <v>16</v>
      </c>
      <c r="E120" s="172">
        <v>2022</v>
      </c>
      <c r="F120" s="171" t="s">
        <v>703</v>
      </c>
      <c r="G120" s="173" t="s">
        <v>81</v>
      </c>
      <c r="H120" s="171" t="s">
        <v>82</v>
      </c>
      <c r="I120" s="172" t="str">
        <f>VLOOKUP(G120,班级新表!B$2:G$124,6,FALSE())</f>
        <v>倪彩萍</v>
      </c>
      <c r="J120" s="172">
        <v>48</v>
      </c>
      <c r="K120" s="171" t="s">
        <v>649</v>
      </c>
      <c r="L120" s="171" t="s">
        <v>654</v>
      </c>
      <c r="M120" s="171" t="s">
        <v>651</v>
      </c>
      <c r="N120" s="171"/>
      <c r="O120" s="172" t="str">
        <f>VLOOKUP(G120,班级新表!B$2:O$124,14,FALSE())</f>
        <v>4-401</v>
      </c>
      <c r="P120" s="171" t="s">
        <v>754</v>
      </c>
      <c r="Q120" s="172">
        <v>4</v>
      </c>
      <c r="R120" s="172"/>
      <c r="S120" s="172"/>
      <c r="T120" s="183" t="s">
        <v>1168</v>
      </c>
      <c r="U120" s="184" t="s">
        <v>1519</v>
      </c>
      <c r="V120" s="185"/>
      <c r="W120" s="185"/>
      <c r="X120" s="186">
        <v>9787549906130</v>
      </c>
      <c r="Y120" s="201" t="s">
        <v>1520</v>
      </c>
      <c r="Z120" s="201" t="s">
        <v>1323</v>
      </c>
      <c r="AA120" s="201" t="s">
        <v>1392</v>
      </c>
      <c r="AB120" s="201">
        <v>201111</v>
      </c>
      <c r="AC120" s="201">
        <v>24.4</v>
      </c>
      <c r="AD120" s="192" t="s">
        <v>1327</v>
      </c>
      <c r="AE120" s="208">
        <v>9787549906239</v>
      </c>
      <c r="AF120" s="71" t="s">
        <v>1521</v>
      </c>
      <c r="AG120" s="71" t="s">
        <v>1323</v>
      </c>
      <c r="AH120" s="71" t="s">
        <v>1392</v>
      </c>
      <c r="AI120" s="71">
        <v>201111</v>
      </c>
      <c r="AJ120" s="71">
        <v>24.8</v>
      </c>
      <c r="AK120" s="70" t="s">
        <v>1327</v>
      </c>
      <c r="AL120" s="171"/>
      <c r="AM120" s="215"/>
      <c r="AN120" s="215"/>
      <c r="AO120" s="215"/>
      <c r="AP120" s="215"/>
      <c r="AQ120" s="215"/>
      <c r="AR120" s="215"/>
      <c r="AS120" s="171" t="str">
        <f>VLOOKUP(G120,班级新表!B$2:N$124,13,FALSE())</f>
        <v>汇贤校区</v>
      </c>
    </row>
    <row r="121" ht="24" hidden="1" customHeight="1" spans="1:45">
      <c r="A121" s="170">
        <v>120</v>
      </c>
      <c r="B121" s="171" t="s">
        <v>23</v>
      </c>
      <c r="C121" s="171" t="str">
        <f>VLOOKUP(G121,班级新表!B$2:N$124,13,FALSE())</f>
        <v>汇贤校区</v>
      </c>
      <c r="D121" s="171" t="s">
        <v>16</v>
      </c>
      <c r="E121" s="172">
        <v>2022</v>
      </c>
      <c r="F121" s="171" t="s">
        <v>703</v>
      </c>
      <c r="G121" s="173" t="s">
        <v>81</v>
      </c>
      <c r="H121" s="171" t="s">
        <v>82</v>
      </c>
      <c r="I121" s="172" t="str">
        <f>VLOOKUP(G121,班级新表!B$2:G$124,6,FALSE())</f>
        <v>倪彩萍</v>
      </c>
      <c r="J121" s="172">
        <v>48</v>
      </c>
      <c r="K121" s="171" t="s">
        <v>649</v>
      </c>
      <c r="L121" s="171" t="s">
        <v>654</v>
      </c>
      <c r="M121" s="171" t="s">
        <v>651</v>
      </c>
      <c r="N121" s="171"/>
      <c r="O121" s="172" t="str">
        <f>VLOOKUP(G121,班级新表!B$2:O$124,14,FALSE())</f>
        <v>4-401</v>
      </c>
      <c r="P121" s="171" t="s">
        <v>755</v>
      </c>
      <c r="Q121" s="172">
        <v>4</v>
      </c>
      <c r="R121" s="172"/>
      <c r="S121" s="172"/>
      <c r="T121" s="183" t="s">
        <v>1169</v>
      </c>
      <c r="U121" s="184" t="s">
        <v>1461</v>
      </c>
      <c r="V121" s="185"/>
      <c r="W121" s="185"/>
      <c r="X121" s="221">
        <v>9787040562606</v>
      </c>
      <c r="Y121" s="225" t="s">
        <v>1522</v>
      </c>
      <c r="Z121" s="225" t="s">
        <v>1523</v>
      </c>
      <c r="AA121" s="226" t="s">
        <v>1524</v>
      </c>
      <c r="AB121" s="187"/>
      <c r="AC121" s="187"/>
      <c r="AD121" s="192" t="s">
        <v>1319</v>
      </c>
      <c r="AE121" s="69"/>
      <c r="AF121" s="227" t="s">
        <v>1525</v>
      </c>
      <c r="AG121" s="225" t="s">
        <v>1523</v>
      </c>
      <c r="AH121" s="226" t="s">
        <v>1524</v>
      </c>
      <c r="AI121" s="69"/>
      <c r="AJ121" s="69"/>
      <c r="AK121" s="70" t="s">
        <v>1319</v>
      </c>
      <c r="AL121" s="171"/>
      <c r="AM121" s="215"/>
      <c r="AN121" s="215"/>
      <c r="AO121" s="215"/>
      <c r="AP121" s="215"/>
      <c r="AQ121" s="215"/>
      <c r="AR121" s="215"/>
      <c r="AS121" s="171" t="str">
        <f>VLOOKUP(G121,班级新表!B$2:N$124,13,FALSE())</f>
        <v>汇贤校区</v>
      </c>
    </row>
    <row r="122" ht="24" hidden="1" customHeight="1" spans="1:45">
      <c r="A122" s="170">
        <v>121</v>
      </c>
      <c r="B122" s="171" t="s">
        <v>23</v>
      </c>
      <c r="C122" s="171" t="str">
        <f>VLOOKUP(G122,班级新表!B$2:N$124,13,FALSE())</f>
        <v>汇贤校区</v>
      </c>
      <c r="D122" s="171" t="s">
        <v>16</v>
      </c>
      <c r="E122" s="172">
        <v>2022</v>
      </c>
      <c r="F122" s="171" t="s">
        <v>703</v>
      </c>
      <c r="G122" s="173" t="s">
        <v>81</v>
      </c>
      <c r="H122" s="171" t="s">
        <v>82</v>
      </c>
      <c r="I122" s="172" t="str">
        <f>VLOOKUP(G122,班级新表!B$2:G$124,6,FALSE())</f>
        <v>倪彩萍</v>
      </c>
      <c r="J122" s="172">
        <v>48</v>
      </c>
      <c r="K122" s="171" t="s">
        <v>649</v>
      </c>
      <c r="L122" s="171" t="s">
        <v>654</v>
      </c>
      <c r="M122" s="171" t="s">
        <v>651</v>
      </c>
      <c r="N122" s="171"/>
      <c r="O122" s="172" t="str">
        <f>VLOOKUP(G122,班级新表!B$2:O$124,14,FALSE())</f>
        <v>4-401</v>
      </c>
      <c r="P122" s="171" t="s">
        <v>756</v>
      </c>
      <c r="Q122" s="172">
        <v>4</v>
      </c>
      <c r="R122" s="172"/>
      <c r="S122" s="172"/>
      <c r="T122" s="183" t="s">
        <v>1170</v>
      </c>
      <c r="U122" s="184" t="s">
        <v>83</v>
      </c>
      <c r="V122" s="185"/>
      <c r="W122" s="185"/>
      <c r="X122" s="187" t="s">
        <v>1526</v>
      </c>
      <c r="Y122" s="187" t="s">
        <v>1527</v>
      </c>
      <c r="Z122" s="187" t="s">
        <v>1323</v>
      </c>
      <c r="AA122" s="187" t="s">
        <v>1324</v>
      </c>
      <c r="AB122" s="187" t="s">
        <v>1528</v>
      </c>
      <c r="AC122" s="187" t="s">
        <v>189</v>
      </c>
      <c r="AD122" s="192" t="s">
        <v>1327</v>
      </c>
      <c r="AE122" s="69" t="s">
        <v>1529</v>
      </c>
      <c r="AF122" s="69" t="s">
        <v>1530</v>
      </c>
      <c r="AG122" s="69" t="s">
        <v>1323</v>
      </c>
      <c r="AH122" s="69" t="s">
        <v>1324</v>
      </c>
      <c r="AI122" s="69" t="s">
        <v>1460</v>
      </c>
      <c r="AJ122" s="69" t="s">
        <v>1531</v>
      </c>
      <c r="AK122" s="70" t="s">
        <v>1327</v>
      </c>
      <c r="AL122" s="171"/>
      <c r="AM122" s="215"/>
      <c r="AN122" s="215"/>
      <c r="AO122" s="215"/>
      <c r="AP122" s="215"/>
      <c r="AQ122" s="215"/>
      <c r="AR122" s="215"/>
      <c r="AS122" s="171" t="str">
        <f>VLOOKUP(G122,班级新表!B$2:N$124,13,FALSE())</f>
        <v>汇贤校区</v>
      </c>
    </row>
    <row r="123" ht="24" hidden="1" customHeight="1" spans="1:45">
      <c r="A123" s="170">
        <v>122</v>
      </c>
      <c r="B123" s="171" t="s">
        <v>23</v>
      </c>
      <c r="C123" s="171" t="str">
        <f>VLOOKUP(G123,班级新表!B$2:N$124,13,FALSE())</f>
        <v>汇贤校区</v>
      </c>
      <c r="D123" s="171" t="s">
        <v>16</v>
      </c>
      <c r="E123" s="172">
        <v>2022</v>
      </c>
      <c r="F123" s="171" t="s">
        <v>703</v>
      </c>
      <c r="G123" s="173" t="s">
        <v>81</v>
      </c>
      <c r="H123" s="171" t="s">
        <v>82</v>
      </c>
      <c r="I123" s="172" t="str">
        <f>VLOOKUP(G123,班级新表!B$2:G$124,6,FALSE())</f>
        <v>倪彩萍</v>
      </c>
      <c r="J123" s="172">
        <v>48</v>
      </c>
      <c r="K123" s="171" t="s">
        <v>649</v>
      </c>
      <c r="L123" s="171" t="s">
        <v>654</v>
      </c>
      <c r="M123" s="171" t="s">
        <v>651</v>
      </c>
      <c r="N123" s="171"/>
      <c r="O123" s="172" t="str">
        <f>VLOOKUP(G123,班级新表!B$2:O$124,14,FALSE())</f>
        <v>4-401</v>
      </c>
      <c r="P123" s="171" t="s">
        <v>758</v>
      </c>
      <c r="Q123" s="172">
        <v>2</v>
      </c>
      <c r="R123" s="172"/>
      <c r="S123" s="172"/>
      <c r="T123" s="183" t="s">
        <v>1172</v>
      </c>
      <c r="U123" s="184" t="s">
        <v>18</v>
      </c>
      <c r="V123" s="185"/>
      <c r="W123" s="185" t="s">
        <v>1333</v>
      </c>
      <c r="X123" s="187"/>
      <c r="Y123" s="187"/>
      <c r="Z123" s="187"/>
      <c r="AA123" s="187"/>
      <c r="AB123" s="187"/>
      <c r="AC123" s="187"/>
      <c r="AD123" s="192"/>
      <c r="AE123" s="69"/>
      <c r="AF123" s="69"/>
      <c r="AG123" s="69"/>
      <c r="AH123" s="69"/>
      <c r="AI123" s="69"/>
      <c r="AJ123" s="69"/>
      <c r="AK123" s="70"/>
      <c r="AL123" s="171"/>
      <c r="AM123" s="215"/>
      <c r="AN123" s="215"/>
      <c r="AO123" s="215"/>
      <c r="AP123" s="215"/>
      <c r="AQ123" s="215"/>
      <c r="AR123" s="215"/>
      <c r="AS123" s="171" t="str">
        <f>VLOOKUP(G123,班级新表!B$2:N$124,13,FALSE())</f>
        <v>汇贤校区</v>
      </c>
    </row>
    <row r="124" ht="24" hidden="1" customHeight="1" spans="1:45">
      <c r="A124" s="170">
        <v>123</v>
      </c>
      <c r="B124" s="171" t="s">
        <v>23</v>
      </c>
      <c r="C124" s="171" t="str">
        <f>VLOOKUP(G124,班级新表!B$2:N$124,13,FALSE())</f>
        <v>汇贤校区</v>
      </c>
      <c r="D124" s="171" t="s">
        <v>16</v>
      </c>
      <c r="E124" s="172">
        <v>2022</v>
      </c>
      <c r="F124" s="171" t="s">
        <v>703</v>
      </c>
      <c r="G124" s="173" t="s">
        <v>81</v>
      </c>
      <c r="H124" s="171" t="s">
        <v>82</v>
      </c>
      <c r="I124" s="172" t="str">
        <f>VLOOKUP(G124,班级新表!B$2:G$124,6,FALSE())</f>
        <v>倪彩萍</v>
      </c>
      <c r="J124" s="172">
        <v>48</v>
      </c>
      <c r="K124" s="171" t="s">
        <v>649</v>
      </c>
      <c r="L124" s="171" t="s">
        <v>654</v>
      </c>
      <c r="M124" s="171" t="s">
        <v>651</v>
      </c>
      <c r="N124" s="171"/>
      <c r="O124" s="172" t="str">
        <f>VLOOKUP(G124,班级新表!B$2:O$124,14,FALSE())</f>
        <v>4-401</v>
      </c>
      <c r="P124" s="171" t="s">
        <v>807</v>
      </c>
      <c r="Q124" s="172">
        <v>2</v>
      </c>
      <c r="R124" s="172"/>
      <c r="S124" s="172"/>
      <c r="T124" s="183" t="s">
        <v>1161</v>
      </c>
      <c r="U124" s="184" t="s">
        <v>224</v>
      </c>
      <c r="V124" s="185"/>
      <c r="W124" s="185" t="s">
        <v>1333</v>
      </c>
      <c r="X124" s="187"/>
      <c r="Y124" s="187"/>
      <c r="Z124" s="187"/>
      <c r="AA124" s="187"/>
      <c r="AB124" s="187"/>
      <c r="AC124" s="187"/>
      <c r="AD124" s="192"/>
      <c r="AE124" s="69"/>
      <c r="AF124" s="69"/>
      <c r="AG124" s="69"/>
      <c r="AH124" s="69"/>
      <c r="AI124" s="69"/>
      <c r="AJ124" s="69"/>
      <c r="AK124" s="70"/>
      <c r="AL124" s="171"/>
      <c r="AM124" s="215"/>
      <c r="AN124" s="215"/>
      <c r="AO124" s="215"/>
      <c r="AP124" s="215"/>
      <c r="AQ124" s="215"/>
      <c r="AR124" s="215"/>
      <c r="AS124" s="171" t="str">
        <f>VLOOKUP(G124,班级新表!B$2:N$124,13,FALSE())</f>
        <v>汇贤校区</v>
      </c>
    </row>
    <row r="125" ht="24" hidden="1" customHeight="1" spans="1:45">
      <c r="A125" s="170">
        <v>124</v>
      </c>
      <c r="B125" s="171" t="s">
        <v>23</v>
      </c>
      <c r="C125" s="171" t="str">
        <f>VLOOKUP(G125,班级新表!B$2:N$124,13,FALSE())</f>
        <v>汇贤校区</v>
      </c>
      <c r="D125" s="171" t="s">
        <v>16</v>
      </c>
      <c r="E125" s="172">
        <v>2022</v>
      </c>
      <c r="F125" s="171" t="s">
        <v>703</v>
      </c>
      <c r="G125" s="173" t="s">
        <v>81</v>
      </c>
      <c r="H125" s="171" t="s">
        <v>82</v>
      </c>
      <c r="I125" s="172" t="str">
        <f>VLOOKUP(G125,班级新表!B$2:G$124,6,FALSE())</f>
        <v>倪彩萍</v>
      </c>
      <c r="J125" s="172">
        <v>48</v>
      </c>
      <c r="K125" s="171" t="s">
        <v>649</v>
      </c>
      <c r="L125" s="171" t="s">
        <v>654</v>
      </c>
      <c r="M125" s="171" t="s">
        <v>651</v>
      </c>
      <c r="N125" s="171"/>
      <c r="O125" s="172" t="str">
        <f>VLOOKUP(G125,班级新表!B$2:O$124,14,FALSE())</f>
        <v>4-401</v>
      </c>
      <c r="P125" s="171" t="s">
        <v>813</v>
      </c>
      <c r="Q125" s="172">
        <v>2</v>
      </c>
      <c r="R125" s="172"/>
      <c r="S125" s="172"/>
      <c r="T125" s="183" t="s">
        <v>1163</v>
      </c>
      <c r="U125" s="184" t="s">
        <v>1344</v>
      </c>
      <c r="V125" s="185"/>
      <c r="W125" s="185" t="s">
        <v>1333</v>
      </c>
      <c r="X125" s="187"/>
      <c r="Y125" s="187"/>
      <c r="Z125" s="187"/>
      <c r="AA125" s="187"/>
      <c r="AB125" s="187"/>
      <c r="AC125" s="187"/>
      <c r="AD125" s="192"/>
      <c r="AE125" s="69"/>
      <c r="AF125" s="69"/>
      <c r="AG125" s="69"/>
      <c r="AH125" s="69"/>
      <c r="AI125" s="69"/>
      <c r="AJ125" s="69"/>
      <c r="AK125" s="70"/>
      <c r="AL125" s="171"/>
      <c r="AM125" s="215"/>
      <c r="AN125" s="215"/>
      <c r="AO125" s="215"/>
      <c r="AP125" s="215"/>
      <c r="AQ125" s="215"/>
      <c r="AR125" s="215"/>
      <c r="AS125" s="171" t="str">
        <f>VLOOKUP(G125,班级新表!B$2:N$124,13,FALSE())</f>
        <v>汇贤校区</v>
      </c>
    </row>
    <row r="126" ht="24" hidden="1" customHeight="1" spans="1:45">
      <c r="A126" s="170">
        <v>125</v>
      </c>
      <c r="B126" s="171" t="s">
        <v>23</v>
      </c>
      <c r="C126" s="171" t="str">
        <f>VLOOKUP(G126,班级新表!B$2:N$124,13,FALSE())</f>
        <v>汇贤校区</v>
      </c>
      <c r="D126" s="171" t="s">
        <v>16</v>
      </c>
      <c r="E126" s="172">
        <v>2022</v>
      </c>
      <c r="F126" s="171" t="s">
        <v>703</v>
      </c>
      <c r="G126" s="173" t="s">
        <v>81</v>
      </c>
      <c r="H126" s="171" t="s">
        <v>82</v>
      </c>
      <c r="I126" s="172" t="str">
        <f>VLOOKUP(G126,班级新表!B$2:G$124,6,FALSE())</f>
        <v>倪彩萍</v>
      </c>
      <c r="J126" s="172">
        <v>48</v>
      </c>
      <c r="K126" s="171" t="s">
        <v>657</v>
      </c>
      <c r="L126" s="171" t="s">
        <v>729</v>
      </c>
      <c r="M126" s="171" t="s">
        <v>651</v>
      </c>
      <c r="N126" s="171"/>
      <c r="O126" s="172" t="str">
        <f>VLOOKUP(G126,班级新表!B$2:O$124,14,FALSE())</f>
        <v>4-401</v>
      </c>
      <c r="P126" s="171" t="s">
        <v>828</v>
      </c>
      <c r="Q126" s="172">
        <v>4</v>
      </c>
      <c r="R126" s="172"/>
      <c r="S126" s="172"/>
      <c r="T126" s="183" t="s">
        <v>1160</v>
      </c>
      <c r="U126" s="184" t="s">
        <v>75</v>
      </c>
      <c r="V126" s="185"/>
      <c r="W126" s="185"/>
      <c r="X126" s="192">
        <v>9787121291098</v>
      </c>
      <c r="Y126" s="192" t="s">
        <v>1532</v>
      </c>
      <c r="Z126" s="192" t="s">
        <v>1361</v>
      </c>
      <c r="AA126" s="192" t="s">
        <v>1533</v>
      </c>
      <c r="AB126" s="192">
        <v>201608</v>
      </c>
      <c r="AC126" s="192">
        <v>39.8</v>
      </c>
      <c r="AD126" s="192" t="s">
        <v>1340</v>
      </c>
      <c r="AE126" s="69"/>
      <c r="AF126" s="69"/>
      <c r="AG126" s="69"/>
      <c r="AH126" s="69"/>
      <c r="AI126" s="69"/>
      <c r="AJ126" s="69"/>
      <c r="AK126" s="70"/>
      <c r="AL126" s="171"/>
      <c r="AM126" s="215"/>
      <c r="AN126" s="215"/>
      <c r="AO126" s="215"/>
      <c r="AP126" s="215"/>
      <c r="AQ126" s="215"/>
      <c r="AR126" s="215"/>
      <c r="AS126" s="171" t="str">
        <f>VLOOKUP(G126,班级新表!B$2:N$124,13,FALSE())</f>
        <v>汇贤校区</v>
      </c>
    </row>
    <row r="127" ht="24" hidden="1" customHeight="1" spans="1:45">
      <c r="A127" s="170">
        <v>126</v>
      </c>
      <c r="B127" s="171" t="s">
        <v>23</v>
      </c>
      <c r="C127" s="171" t="str">
        <f>VLOOKUP(G127,班级新表!B$2:N$124,13,FALSE())</f>
        <v>汇贤校区</v>
      </c>
      <c r="D127" s="171" t="s">
        <v>16</v>
      </c>
      <c r="E127" s="172">
        <v>2022</v>
      </c>
      <c r="F127" s="171" t="s">
        <v>703</v>
      </c>
      <c r="G127" s="173" t="s">
        <v>81</v>
      </c>
      <c r="H127" s="171" t="s">
        <v>82</v>
      </c>
      <c r="I127" s="172" t="str">
        <f>VLOOKUP(G127,班级新表!B$2:G$124,6,FALSE())</f>
        <v>倪彩萍</v>
      </c>
      <c r="J127" s="172">
        <v>48</v>
      </c>
      <c r="K127" s="171" t="s">
        <v>657</v>
      </c>
      <c r="L127" s="171" t="s">
        <v>729</v>
      </c>
      <c r="M127" s="171" t="s">
        <v>651</v>
      </c>
      <c r="N127" s="171"/>
      <c r="O127" s="172" t="str">
        <f>VLOOKUP(G127,班级新表!B$2:O$124,14,FALSE())</f>
        <v>4-401</v>
      </c>
      <c r="P127" s="171" t="s">
        <v>829</v>
      </c>
      <c r="Q127" s="172">
        <v>4</v>
      </c>
      <c r="R127" s="172"/>
      <c r="S127" s="172"/>
      <c r="T127" s="183" t="s">
        <v>1159</v>
      </c>
      <c r="U127" s="184" t="s">
        <v>1534</v>
      </c>
      <c r="V127" s="185"/>
      <c r="W127" s="185"/>
      <c r="X127" s="187" t="s">
        <v>1342</v>
      </c>
      <c r="Y127" s="187"/>
      <c r="Z127" s="224"/>
      <c r="AA127" s="187"/>
      <c r="AB127" s="187"/>
      <c r="AC127" s="187"/>
      <c r="AD127" s="192"/>
      <c r="AE127" s="69"/>
      <c r="AF127" s="69"/>
      <c r="AG127" s="69"/>
      <c r="AH127" s="69"/>
      <c r="AI127" s="69"/>
      <c r="AJ127" s="69"/>
      <c r="AK127" s="70"/>
      <c r="AL127" s="171"/>
      <c r="AM127" s="215"/>
      <c r="AN127" s="215"/>
      <c r="AO127" s="215"/>
      <c r="AP127" s="215"/>
      <c r="AQ127" s="215"/>
      <c r="AR127" s="215"/>
      <c r="AS127" s="171" t="str">
        <f>VLOOKUP(G127,班级新表!B$2:N$124,13,FALSE())</f>
        <v>汇贤校区</v>
      </c>
    </row>
    <row r="128" ht="24" hidden="1" customHeight="1" spans="1:45">
      <c r="A128" s="170">
        <v>127</v>
      </c>
      <c r="B128" s="171" t="s">
        <v>23</v>
      </c>
      <c r="C128" s="171" t="str">
        <f>VLOOKUP(G128,班级新表!B$2:N$124,13,FALSE())</f>
        <v>汇贤校区</v>
      </c>
      <c r="D128" s="171" t="s">
        <v>16</v>
      </c>
      <c r="E128" s="172">
        <v>2022</v>
      </c>
      <c r="F128" s="171" t="s">
        <v>703</v>
      </c>
      <c r="G128" s="173" t="s">
        <v>81</v>
      </c>
      <c r="H128" s="171" t="s">
        <v>82</v>
      </c>
      <c r="I128" s="172" t="str">
        <f>VLOOKUP(G128,班级新表!B$2:G$124,6,FALSE())</f>
        <v>倪彩萍</v>
      </c>
      <c r="J128" s="172">
        <v>48</v>
      </c>
      <c r="K128" s="171" t="s">
        <v>657</v>
      </c>
      <c r="L128" s="171" t="s">
        <v>666</v>
      </c>
      <c r="M128" s="171" t="s">
        <v>651</v>
      </c>
      <c r="N128" s="171"/>
      <c r="O128" s="172" t="str">
        <f>VLOOKUP(G128,班级新表!B$2:O$124,14,FALSE())</f>
        <v>4-401</v>
      </c>
      <c r="P128" s="171" t="s">
        <v>830</v>
      </c>
      <c r="Q128" s="172"/>
      <c r="R128" s="172">
        <v>2</v>
      </c>
      <c r="S128" s="172"/>
      <c r="T128" s="183" t="s">
        <v>1160</v>
      </c>
      <c r="U128" s="194"/>
      <c r="V128" s="185"/>
      <c r="W128" s="185" t="s">
        <v>1333</v>
      </c>
      <c r="X128" s="187"/>
      <c r="Y128" s="187"/>
      <c r="Z128" s="187"/>
      <c r="AA128" s="187"/>
      <c r="AB128" s="187"/>
      <c r="AC128" s="187"/>
      <c r="AD128" s="192"/>
      <c r="AE128" s="69"/>
      <c r="AF128" s="69"/>
      <c r="AG128" s="69"/>
      <c r="AH128" s="69"/>
      <c r="AI128" s="69"/>
      <c r="AJ128" s="69"/>
      <c r="AK128" s="70"/>
      <c r="AL128" s="171"/>
      <c r="AM128" s="215"/>
      <c r="AN128" s="215"/>
      <c r="AO128" s="215"/>
      <c r="AP128" s="215"/>
      <c r="AQ128" s="215"/>
      <c r="AR128" s="215"/>
      <c r="AS128" s="171" t="str">
        <f>VLOOKUP(G128,班级新表!B$2:N$124,13,FALSE())</f>
        <v>汇贤校区</v>
      </c>
    </row>
    <row r="129" ht="24" hidden="1" customHeight="1" spans="1:45">
      <c r="A129" s="170">
        <v>128</v>
      </c>
      <c r="B129" s="171" t="s">
        <v>23</v>
      </c>
      <c r="C129" s="171" t="str">
        <f>VLOOKUP(G129,班级新表!B$2:N$124,13,FALSE())</f>
        <v>汇贤校区</v>
      </c>
      <c r="D129" s="171" t="s">
        <v>16</v>
      </c>
      <c r="E129" s="172">
        <v>2022</v>
      </c>
      <c r="F129" s="171" t="s">
        <v>779</v>
      </c>
      <c r="G129" s="173" t="s">
        <v>87</v>
      </c>
      <c r="H129" s="171" t="s">
        <v>88</v>
      </c>
      <c r="I129" s="172" t="str">
        <f>VLOOKUP(G129,班级新表!B$2:G$124,6,FALSE())</f>
        <v>陶文慧</v>
      </c>
      <c r="J129" s="172">
        <v>48</v>
      </c>
      <c r="K129" s="171" t="s">
        <v>649</v>
      </c>
      <c r="L129" s="171" t="s">
        <v>650</v>
      </c>
      <c r="M129" s="171" t="s">
        <v>651</v>
      </c>
      <c r="N129" s="171"/>
      <c r="O129" s="172" t="str">
        <f>VLOOKUP(G129,班级新表!B$2:O$124,14,FALSE())</f>
        <v>4-402</v>
      </c>
      <c r="P129" s="171" t="s">
        <v>801</v>
      </c>
      <c r="Q129" s="172">
        <v>2</v>
      </c>
      <c r="R129" s="172"/>
      <c r="S129" s="172"/>
      <c r="T129" s="183" t="s">
        <v>1171</v>
      </c>
      <c r="U129" s="184" t="s">
        <v>1535</v>
      </c>
      <c r="V129" s="185"/>
      <c r="W129" s="185"/>
      <c r="X129" s="186">
        <v>9787107351877</v>
      </c>
      <c r="Y129" s="201" t="s">
        <v>1517</v>
      </c>
      <c r="Z129" s="201" t="s">
        <v>1472</v>
      </c>
      <c r="AA129" s="201" t="s">
        <v>1317</v>
      </c>
      <c r="AB129" s="201" t="s">
        <v>1454</v>
      </c>
      <c r="AC129" s="201">
        <v>23</v>
      </c>
      <c r="AD129" s="192" t="s">
        <v>1319</v>
      </c>
      <c r="AE129" s="208">
        <v>9787107353253</v>
      </c>
      <c r="AF129" s="71" t="s">
        <v>1518</v>
      </c>
      <c r="AG129" s="71" t="s">
        <v>1472</v>
      </c>
      <c r="AH129" s="71" t="s">
        <v>1317</v>
      </c>
      <c r="AI129" s="71">
        <v>201810</v>
      </c>
      <c r="AJ129" s="71">
        <v>30</v>
      </c>
      <c r="AK129" s="70" t="s">
        <v>1319</v>
      </c>
      <c r="AL129" s="171"/>
      <c r="AM129" s="215"/>
      <c r="AN129" s="215"/>
      <c r="AO129" s="215"/>
      <c r="AP129" s="215"/>
      <c r="AQ129" s="215"/>
      <c r="AR129" s="215"/>
      <c r="AS129" s="171" t="str">
        <f>VLOOKUP(G129,班级新表!B$2:N$124,13,FALSE())</f>
        <v>汇贤校区</v>
      </c>
    </row>
    <row r="130" ht="24" hidden="1" customHeight="1" spans="1:45">
      <c r="A130" s="170">
        <v>129</v>
      </c>
      <c r="B130" s="171" t="s">
        <v>23</v>
      </c>
      <c r="C130" s="171" t="str">
        <f>VLOOKUP(G130,班级新表!B$2:N$124,13,FALSE())</f>
        <v>汇贤校区</v>
      </c>
      <c r="D130" s="171" t="s">
        <v>16</v>
      </c>
      <c r="E130" s="172">
        <v>2022</v>
      </c>
      <c r="F130" s="171" t="s">
        <v>779</v>
      </c>
      <c r="G130" s="173" t="s">
        <v>87</v>
      </c>
      <c r="H130" s="171" t="s">
        <v>88</v>
      </c>
      <c r="I130" s="172" t="str">
        <f>VLOOKUP(G130,班级新表!B$2:G$124,6,FALSE())</f>
        <v>陶文慧</v>
      </c>
      <c r="J130" s="172">
        <v>48</v>
      </c>
      <c r="K130" s="171" t="s">
        <v>649</v>
      </c>
      <c r="L130" s="171" t="s">
        <v>654</v>
      </c>
      <c r="M130" s="171" t="s">
        <v>651</v>
      </c>
      <c r="N130" s="171"/>
      <c r="O130" s="172" t="str">
        <f>VLOOKUP(G130,班级新表!B$2:O$124,14,FALSE())</f>
        <v>4-402</v>
      </c>
      <c r="P130" s="171" t="s">
        <v>754</v>
      </c>
      <c r="Q130" s="172">
        <v>4</v>
      </c>
      <c r="R130" s="172"/>
      <c r="S130" s="172"/>
      <c r="T130" s="183" t="s">
        <v>1168</v>
      </c>
      <c r="U130" s="184" t="s">
        <v>1519</v>
      </c>
      <c r="V130" s="185"/>
      <c r="W130" s="185"/>
      <c r="X130" s="186">
        <v>9787549906130</v>
      </c>
      <c r="Y130" s="201" t="s">
        <v>1520</v>
      </c>
      <c r="Z130" s="201" t="s">
        <v>1323</v>
      </c>
      <c r="AA130" s="201" t="s">
        <v>1392</v>
      </c>
      <c r="AB130" s="201">
        <v>201111</v>
      </c>
      <c r="AC130" s="201">
        <v>24.4</v>
      </c>
      <c r="AD130" s="192" t="s">
        <v>1327</v>
      </c>
      <c r="AE130" s="208">
        <v>9787549906239</v>
      </c>
      <c r="AF130" s="71" t="s">
        <v>1521</v>
      </c>
      <c r="AG130" s="71" t="s">
        <v>1323</v>
      </c>
      <c r="AH130" s="71" t="s">
        <v>1392</v>
      </c>
      <c r="AI130" s="71">
        <v>201111</v>
      </c>
      <c r="AJ130" s="71">
        <v>24.8</v>
      </c>
      <c r="AK130" s="70" t="s">
        <v>1327</v>
      </c>
      <c r="AL130" s="171"/>
      <c r="AM130" s="215"/>
      <c r="AN130" s="215"/>
      <c r="AO130" s="215"/>
      <c r="AP130" s="215"/>
      <c r="AQ130" s="215"/>
      <c r="AR130" s="215"/>
      <c r="AS130" s="171" t="str">
        <f>VLOOKUP(G130,班级新表!B$2:N$124,13,FALSE())</f>
        <v>汇贤校区</v>
      </c>
    </row>
    <row r="131" ht="24" hidden="1" customHeight="1" spans="1:45">
      <c r="A131" s="170">
        <v>130</v>
      </c>
      <c r="B131" s="171" t="s">
        <v>23</v>
      </c>
      <c r="C131" s="171" t="str">
        <f>VLOOKUP(G131,班级新表!B$2:N$124,13,FALSE())</f>
        <v>汇贤校区</v>
      </c>
      <c r="D131" s="171" t="s">
        <v>16</v>
      </c>
      <c r="E131" s="172">
        <v>2022</v>
      </c>
      <c r="F131" s="171" t="s">
        <v>779</v>
      </c>
      <c r="G131" s="173" t="s">
        <v>87</v>
      </c>
      <c r="H131" s="171" t="s">
        <v>88</v>
      </c>
      <c r="I131" s="172" t="str">
        <f>VLOOKUP(G131,班级新表!B$2:G$124,6,FALSE())</f>
        <v>陶文慧</v>
      </c>
      <c r="J131" s="172">
        <v>48</v>
      </c>
      <c r="K131" s="171" t="s">
        <v>649</v>
      </c>
      <c r="L131" s="171" t="s">
        <v>654</v>
      </c>
      <c r="M131" s="171" t="s">
        <v>651</v>
      </c>
      <c r="N131" s="171"/>
      <c r="O131" s="172" t="str">
        <f>VLOOKUP(G131,班级新表!B$2:O$124,14,FALSE())</f>
        <v>4-402</v>
      </c>
      <c r="P131" s="171" t="s">
        <v>755</v>
      </c>
      <c r="Q131" s="172">
        <v>4</v>
      </c>
      <c r="R131" s="172"/>
      <c r="S131" s="172"/>
      <c r="T131" s="183" t="s">
        <v>1169</v>
      </c>
      <c r="U131" s="184" t="s">
        <v>1441</v>
      </c>
      <c r="V131" s="185"/>
      <c r="W131" s="185"/>
      <c r="X131" s="221">
        <v>9787040562606</v>
      </c>
      <c r="Y131" s="225" t="s">
        <v>1522</v>
      </c>
      <c r="Z131" s="225" t="s">
        <v>1523</v>
      </c>
      <c r="AA131" s="226" t="s">
        <v>1524</v>
      </c>
      <c r="AB131" s="187"/>
      <c r="AC131" s="187"/>
      <c r="AD131" s="192" t="s">
        <v>1319</v>
      </c>
      <c r="AE131" s="69"/>
      <c r="AF131" s="227" t="s">
        <v>1525</v>
      </c>
      <c r="AG131" s="225" t="s">
        <v>1523</v>
      </c>
      <c r="AH131" s="226" t="s">
        <v>1524</v>
      </c>
      <c r="AI131" s="69"/>
      <c r="AJ131" s="69"/>
      <c r="AK131" s="70" t="s">
        <v>1319</v>
      </c>
      <c r="AL131" s="171"/>
      <c r="AM131" s="215"/>
      <c r="AN131" s="215"/>
      <c r="AO131" s="215"/>
      <c r="AP131" s="215"/>
      <c r="AQ131" s="215"/>
      <c r="AR131" s="215"/>
      <c r="AS131" s="171" t="str">
        <f>VLOOKUP(G131,班级新表!B$2:N$124,13,FALSE())</f>
        <v>汇贤校区</v>
      </c>
    </row>
    <row r="132" ht="24" hidden="1" customHeight="1" spans="1:45">
      <c r="A132" s="170">
        <v>131</v>
      </c>
      <c r="B132" s="171" t="s">
        <v>23</v>
      </c>
      <c r="C132" s="171" t="str">
        <f>VLOOKUP(G132,班级新表!B$2:N$124,13,FALSE())</f>
        <v>汇贤校区</v>
      </c>
      <c r="D132" s="171" t="s">
        <v>16</v>
      </c>
      <c r="E132" s="172">
        <v>2022</v>
      </c>
      <c r="F132" s="171" t="s">
        <v>779</v>
      </c>
      <c r="G132" s="173" t="s">
        <v>87</v>
      </c>
      <c r="H132" s="171" t="s">
        <v>88</v>
      </c>
      <c r="I132" s="172" t="str">
        <f>VLOOKUP(G132,班级新表!B$2:G$124,6,FALSE())</f>
        <v>陶文慧</v>
      </c>
      <c r="J132" s="172">
        <v>48</v>
      </c>
      <c r="K132" s="171" t="s">
        <v>649</v>
      </c>
      <c r="L132" s="171" t="s">
        <v>654</v>
      </c>
      <c r="M132" s="171" t="s">
        <v>651</v>
      </c>
      <c r="N132" s="171"/>
      <c r="O132" s="172" t="str">
        <f>VLOOKUP(G132,班级新表!B$2:O$124,14,FALSE())</f>
        <v>4-402</v>
      </c>
      <c r="P132" s="171" t="s">
        <v>756</v>
      </c>
      <c r="Q132" s="172">
        <v>4</v>
      </c>
      <c r="R132" s="172"/>
      <c r="S132" s="172"/>
      <c r="T132" s="183" t="s">
        <v>1170</v>
      </c>
      <c r="U132" s="184" t="s">
        <v>1536</v>
      </c>
      <c r="V132" s="185"/>
      <c r="W132" s="185"/>
      <c r="X132" s="187" t="s">
        <v>1526</v>
      </c>
      <c r="Y132" s="187" t="s">
        <v>1527</v>
      </c>
      <c r="Z132" s="187" t="s">
        <v>1323</v>
      </c>
      <c r="AA132" s="187" t="s">
        <v>1324</v>
      </c>
      <c r="AB132" s="187" t="s">
        <v>1528</v>
      </c>
      <c r="AC132" s="187" t="s">
        <v>189</v>
      </c>
      <c r="AD132" s="192" t="s">
        <v>1327</v>
      </c>
      <c r="AE132" s="69" t="s">
        <v>1529</v>
      </c>
      <c r="AF132" s="69" t="s">
        <v>1530</v>
      </c>
      <c r="AG132" s="69" t="s">
        <v>1323</v>
      </c>
      <c r="AH132" s="69" t="s">
        <v>1324</v>
      </c>
      <c r="AI132" s="69" t="s">
        <v>1460</v>
      </c>
      <c r="AJ132" s="69" t="s">
        <v>1531</v>
      </c>
      <c r="AK132" s="70" t="s">
        <v>1327</v>
      </c>
      <c r="AL132" s="171"/>
      <c r="AM132" s="215"/>
      <c r="AN132" s="215"/>
      <c r="AO132" s="215"/>
      <c r="AP132" s="215"/>
      <c r="AQ132" s="215"/>
      <c r="AR132" s="215"/>
      <c r="AS132" s="171" t="str">
        <f>VLOOKUP(G132,班级新表!B$2:N$124,13,FALSE())</f>
        <v>汇贤校区</v>
      </c>
    </row>
    <row r="133" ht="24" hidden="1" customHeight="1" spans="1:45">
      <c r="A133" s="170">
        <v>132</v>
      </c>
      <c r="B133" s="171" t="s">
        <v>23</v>
      </c>
      <c r="C133" s="171" t="str">
        <f>VLOOKUP(G133,班级新表!B$2:N$124,13,FALSE())</f>
        <v>汇贤校区</v>
      </c>
      <c r="D133" s="171" t="s">
        <v>16</v>
      </c>
      <c r="E133" s="172">
        <v>2022</v>
      </c>
      <c r="F133" s="171" t="s">
        <v>779</v>
      </c>
      <c r="G133" s="173" t="s">
        <v>87</v>
      </c>
      <c r="H133" s="171" t="s">
        <v>88</v>
      </c>
      <c r="I133" s="172" t="str">
        <f>VLOOKUP(G133,班级新表!B$2:G$124,6,FALSE())</f>
        <v>陶文慧</v>
      </c>
      <c r="J133" s="172">
        <v>48</v>
      </c>
      <c r="K133" s="171" t="s">
        <v>649</v>
      </c>
      <c r="L133" s="171" t="s">
        <v>654</v>
      </c>
      <c r="M133" s="171" t="s">
        <v>651</v>
      </c>
      <c r="N133" s="171"/>
      <c r="O133" s="172" t="str">
        <f>VLOOKUP(G133,班级新表!B$2:O$124,14,FALSE())</f>
        <v>4-402</v>
      </c>
      <c r="P133" s="171" t="s">
        <v>758</v>
      </c>
      <c r="Q133" s="172">
        <v>2</v>
      </c>
      <c r="R133" s="172"/>
      <c r="S133" s="172"/>
      <c r="T133" s="183" t="s">
        <v>1172</v>
      </c>
      <c r="U133" s="184" t="s">
        <v>1372</v>
      </c>
      <c r="V133" s="185"/>
      <c r="W133" s="185" t="s">
        <v>1333</v>
      </c>
      <c r="X133" s="187"/>
      <c r="Y133" s="187"/>
      <c r="Z133" s="187"/>
      <c r="AA133" s="187"/>
      <c r="AB133" s="187"/>
      <c r="AC133" s="187"/>
      <c r="AD133" s="192"/>
      <c r="AE133" s="69"/>
      <c r="AF133" s="69"/>
      <c r="AG133" s="69"/>
      <c r="AH133" s="69"/>
      <c r="AI133" s="69"/>
      <c r="AJ133" s="69"/>
      <c r="AK133" s="70"/>
      <c r="AL133" s="171"/>
      <c r="AM133" s="215"/>
      <c r="AN133" s="215"/>
      <c r="AO133" s="215"/>
      <c r="AP133" s="215"/>
      <c r="AQ133" s="215"/>
      <c r="AR133" s="215"/>
      <c r="AS133" s="171" t="str">
        <f>VLOOKUP(G133,班级新表!B$2:N$124,13,FALSE())</f>
        <v>汇贤校区</v>
      </c>
    </row>
    <row r="134" ht="24" hidden="1" customHeight="1" spans="1:45">
      <c r="A134" s="170">
        <v>133</v>
      </c>
      <c r="B134" s="171" t="s">
        <v>23</v>
      </c>
      <c r="C134" s="171" t="str">
        <f>VLOOKUP(G134,班级新表!B$2:N$124,13,FALSE())</f>
        <v>汇贤校区</v>
      </c>
      <c r="D134" s="171" t="s">
        <v>16</v>
      </c>
      <c r="E134" s="172">
        <v>2022</v>
      </c>
      <c r="F134" s="171" t="s">
        <v>779</v>
      </c>
      <c r="G134" s="173" t="s">
        <v>87</v>
      </c>
      <c r="H134" s="171" t="s">
        <v>88</v>
      </c>
      <c r="I134" s="172" t="str">
        <f>VLOOKUP(G134,班级新表!B$2:G$124,6,FALSE())</f>
        <v>陶文慧</v>
      </c>
      <c r="J134" s="172">
        <v>48</v>
      </c>
      <c r="K134" s="171" t="s">
        <v>649</v>
      </c>
      <c r="L134" s="171" t="s">
        <v>654</v>
      </c>
      <c r="M134" s="171" t="s">
        <v>651</v>
      </c>
      <c r="N134" s="171"/>
      <c r="O134" s="172" t="str">
        <f>VLOOKUP(G134,班级新表!B$2:O$124,14,FALSE())</f>
        <v>4-402</v>
      </c>
      <c r="P134" s="171" t="s">
        <v>807</v>
      </c>
      <c r="Q134" s="172">
        <v>2</v>
      </c>
      <c r="R134" s="172"/>
      <c r="S134" s="172"/>
      <c r="T134" s="183" t="s">
        <v>1161</v>
      </c>
      <c r="U134" s="184" t="s">
        <v>89</v>
      </c>
      <c r="V134" s="185"/>
      <c r="W134" s="185" t="s">
        <v>1333</v>
      </c>
      <c r="X134" s="187"/>
      <c r="Y134" s="187"/>
      <c r="Z134" s="187"/>
      <c r="AA134" s="187"/>
      <c r="AB134" s="187"/>
      <c r="AC134" s="187"/>
      <c r="AD134" s="192"/>
      <c r="AE134" s="69"/>
      <c r="AF134" s="69"/>
      <c r="AG134" s="69"/>
      <c r="AH134" s="69"/>
      <c r="AI134" s="69"/>
      <c r="AJ134" s="69"/>
      <c r="AK134" s="70"/>
      <c r="AL134" s="171"/>
      <c r="AM134" s="215"/>
      <c r="AN134" s="215"/>
      <c r="AO134" s="215"/>
      <c r="AP134" s="215"/>
      <c r="AQ134" s="215"/>
      <c r="AR134" s="215"/>
      <c r="AS134" s="171" t="str">
        <f>VLOOKUP(G134,班级新表!B$2:N$124,13,FALSE())</f>
        <v>汇贤校区</v>
      </c>
    </row>
    <row r="135" ht="24" hidden="1" customHeight="1" spans="1:45">
      <c r="A135" s="170">
        <v>134</v>
      </c>
      <c r="B135" s="171" t="s">
        <v>23</v>
      </c>
      <c r="C135" s="171" t="str">
        <f>VLOOKUP(G135,班级新表!B$2:N$124,13,FALSE())</f>
        <v>汇贤校区</v>
      </c>
      <c r="D135" s="171" t="s">
        <v>16</v>
      </c>
      <c r="E135" s="172">
        <v>2022</v>
      </c>
      <c r="F135" s="171" t="s">
        <v>779</v>
      </c>
      <c r="G135" s="173" t="s">
        <v>87</v>
      </c>
      <c r="H135" s="171" t="s">
        <v>88</v>
      </c>
      <c r="I135" s="172" t="str">
        <f>VLOOKUP(G135,班级新表!B$2:G$124,6,FALSE())</f>
        <v>陶文慧</v>
      </c>
      <c r="J135" s="172">
        <v>48</v>
      </c>
      <c r="K135" s="171" t="s">
        <v>649</v>
      </c>
      <c r="L135" s="171" t="s">
        <v>654</v>
      </c>
      <c r="M135" s="171" t="s">
        <v>651</v>
      </c>
      <c r="N135" s="171"/>
      <c r="O135" s="172" t="str">
        <f>VLOOKUP(G135,班级新表!B$2:O$124,14,FALSE())</f>
        <v>4-402</v>
      </c>
      <c r="P135" s="171" t="s">
        <v>819</v>
      </c>
      <c r="Q135" s="172">
        <v>1</v>
      </c>
      <c r="R135" s="172"/>
      <c r="S135" s="172"/>
      <c r="T135" s="183" t="s">
        <v>1163</v>
      </c>
      <c r="U135" s="184" t="s">
        <v>1344</v>
      </c>
      <c r="V135" s="185"/>
      <c r="W135" s="185" t="s">
        <v>1333</v>
      </c>
      <c r="X135" s="187"/>
      <c r="Y135" s="187"/>
      <c r="Z135" s="187"/>
      <c r="AA135" s="187"/>
      <c r="AB135" s="187"/>
      <c r="AC135" s="187"/>
      <c r="AD135" s="192"/>
      <c r="AE135" s="69"/>
      <c r="AF135" s="69"/>
      <c r="AG135" s="69"/>
      <c r="AH135" s="69"/>
      <c r="AI135" s="69"/>
      <c r="AJ135" s="69"/>
      <c r="AK135" s="70"/>
      <c r="AL135" s="171"/>
      <c r="AM135" s="215"/>
      <c r="AN135" s="215"/>
      <c r="AO135" s="215"/>
      <c r="AP135" s="215"/>
      <c r="AQ135" s="215"/>
      <c r="AR135" s="215"/>
      <c r="AS135" s="171" t="str">
        <f>VLOOKUP(G135,班级新表!B$2:N$124,13,FALSE())</f>
        <v>汇贤校区</v>
      </c>
    </row>
    <row r="136" ht="24" hidden="1" customHeight="1" spans="1:45">
      <c r="A136" s="170">
        <v>135</v>
      </c>
      <c r="B136" s="171" t="s">
        <v>23</v>
      </c>
      <c r="C136" s="171" t="str">
        <f>VLOOKUP(G136,班级新表!B$2:N$124,13,FALSE())</f>
        <v>汇贤校区</v>
      </c>
      <c r="D136" s="171" t="s">
        <v>16</v>
      </c>
      <c r="E136" s="172">
        <v>2022</v>
      </c>
      <c r="F136" s="171" t="s">
        <v>779</v>
      </c>
      <c r="G136" s="173" t="s">
        <v>87</v>
      </c>
      <c r="H136" s="171" t="s">
        <v>88</v>
      </c>
      <c r="I136" s="172" t="str">
        <f>VLOOKUP(G136,班级新表!B$2:G$124,6,FALSE())</f>
        <v>陶文慧</v>
      </c>
      <c r="J136" s="172">
        <v>48</v>
      </c>
      <c r="K136" s="171" t="s">
        <v>649</v>
      </c>
      <c r="L136" s="171" t="s">
        <v>654</v>
      </c>
      <c r="M136" s="171" t="s">
        <v>651</v>
      </c>
      <c r="N136" s="171"/>
      <c r="O136" s="172" t="str">
        <f>VLOOKUP(G136,班级新表!B$2:O$124,14,FALSE())</f>
        <v>4-402</v>
      </c>
      <c r="P136" s="171" t="s">
        <v>820</v>
      </c>
      <c r="Q136" s="172">
        <v>1</v>
      </c>
      <c r="R136" s="172"/>
      <c r="S136" s="172"/>
      <c r="T136" s="183" t="s">
        <v>1163</v>
      </c>
      <c r="U136" s="184" t="s">
        <v>252</v>
      </c>
      <c r="V136" s="185"/>
      <c r="W136" s="185" t="s">
        <v>1333</v>
      </c>
      <c r="X136" s="187"/>
      <c r="Y136" s="187"/>
      <c r="Z136" s="187"/>
      <c r="AA136" s="187"/>
      <c r="AB136" s="187"/>
      <c r="AC136" s="187"/>
      <c r="AD136" s="192"/>
      <c r="AE136" s="69"/>
      <c r="AF136" s="69"/>
      <c r="AG136" s="69"/>
      <c r="AH136" s="69"/>
      <c r="AI136" s="69"/>
      <c r="AJ136" s="69"/>
      <c r="AK136" s="70"/>
      <c r="AL136" s="171"/>
      <c r="AM136" s="215"/>
      <c r="AN136" s="215"/>
      <c r="AO136" s="215"/>
      <c r="AP136" s="215"/>
      <c r="AQ136" s="215"/>
      <c r="AR136" s="215"/>
      <c r="AS136" s="171" t="str">
        <f>VLOOKUP(G136,班级新表!B$2:N$124,13,FALSE())</f>
        <v>汇贤校区</v>
      </c>
    </row>
    <row r="137" ht="24" hidden="1" customHeight="1" spans="1:45">
      <c r="A137" s="170">
        <v>136</v>
      </c>
      <c r="B137" s="171" t="s">
        <v>23</v>
      </c>
      <c r="C137" s="171" t="str">
        <f>VLOOKUP(G137,班级新表!B$2:N$124,13,FALSE())</f>
        <v>汇贤校区</v>
      </c>
      <c r="D137" s="171" t="s">
        <v>16</v>
      </c>
      <c r="E137" s="172">
        <v>2022</v>
      </c>
      <c r="F137" s="171" t="s">
        <v>779</v>
      </c>
      <c r="G137" s="173" t="s">
        <v>87</v>
      </c>
      <c r="H137" s="171" t="s">
        <v>88</v>
      </c>
      <c r="I137" s="172" t="str">
        <f>VLOOKUP(G137,班级新表!B$2:G$124,6,FALSE())</f>
        <v>陶文慧</v>
      </c>
      <c r="J137" s="172">
        <v>48</v>
      </c>
      <c r="K137" s="171" t="s">
        <v>649</v>
      </c>
      <c r="L137" s="171" t="s">
        <v>654</v>
      </c>
      <c r="M137" s="171" t="s">
        <v>759</v>
      </c>
      <c r="N137" s="171"/>
      <c r="O137" s="172" t="str">
        <f>VLOOKUP(G137,班级新表!B$2:O$124,14,FALSE())</f>
        <v>4-402</v>
      </c>
      <c r="P137" s="171" t="s">
        <v>760</v>
      </c>
      <c r="Q137" s="172">
        <v>2</v>
      </c>
      <c r="R137" s="172"/>
      <c r="S137" s="172"/>
      <c r="T137" s="183"/>
      <c r="U137" s="184" t="s">
        <v>1537</v>
      </c>
      <c r="V137" s="185"/>
      <c r="W137" s="185" t="s">
        <v>1333</v>
      </c>
      <c r="X137" s="187"/>
      <c r="Y137" s="187"/>
      <c r="Z137" s="187"/>
      <c r="AA137" s="187"/>
      <c r="AB137" s="187"/>
      <c r="AC137" s="187"/>
      <c r="AD137" s="192"/>
      <c r="AE137" s="69"/>
      <c r="AF137" s="69"/>
      <c r="AG137" s="69"/>
      <c r="AH137" s="69"/>
      <c r="AI137" s="69"/>
      <c r="AJ137" s="69"/>
      <c r="AK137" s="70"/>
      <c r="AL137" s="171"/>
      <c r="AM137" s="215"/>
      <c r="AN137" s="215"/>
      <c r="AO137" s="215"/>
      <c r="AP137" s="215"/>
      <c r="AQ137" s="215"/>
      <c r="AR137" s="215"/>
      <c r="AS137" s="171" t="str">
        <f>VLOOKUP(G137,班级新表!B$2:N$124,13,FALSE())</f>
        <v>汇贤校区</v>
      </c>
    </row>
    <row r="138" ht="24" hidden="1" customHeight="1" spans="1:45">
      <c r="A138" s="170">
        <v>137</v>
      </c>
      <c r="B138" s="171" t="s">
        <v>23</v>
      </c>
      <c r="C138" s="171" t="str">
        <f>VLOOKUP(G138,班级新表!B$2:N$124,13,FALSE())</f>
        <v>汇贤校区</v>
      </c>
      <c r="D138" s="171" t="s">
        <v>16</v>
      </c>
      <c r="E138" s="172">
        <v>2022</v>
      </c>
      <c r="F138" s="171" t="s">
        <v>779</v>
      </c>
      <c r="G138" s="173" t="s">
        <v>87</v>
      </c>
      <c r="H138" s="171" t="s">
        <v>88</v>
      </c>
      <c r="I138" s="172" t="str">
        <f>VLOOKUP(G138,班级新表!B$2:G$124,6,FALSE())</f>
        <v>陶文慧</v>
      </c>
      <c r="J138" s="172">
        <v>48</v>
      </c>
      <c r="K138" s="171" t="s">
        <v>657</v>
      </c>
      <c r="L138" s="171" t="s">
        <v>729</v>
      </c>
      <c r="M138" s="171" t="s">
        <v>651</v>
      </c>
      <c r="N138" s="171"/>
      <c r="O138" s="172" t="str">
        <f>VLOOKUP(G138,班级新表!B$2:O$124,14,FALSE())</f>
        <v>4-402</v>
      </c>
      <c r="P138" s="171" t="s">
        <v>821</v>
      </c>
      <c r="Q138" s="172">
        <v>4</v>
      </c>
      <c r="R138" s="172"/>
      <c r="S138" s="172"/>
      <c r="T138" s="183" t="s">
        <v>1161</v>
      </c>
      <c r="U138" s="184" t="s">
        <v>1334</v>
      </c>
      <c r="V138" s="185"/>
      <c r="W138" s="185"/>
      <c r="X138" s="192" t="s">
        <v>1538</v>
      </c>
      <c r="Y138" s="201" t="s">
        <v>1539</v>
      </c>
      <c r="Z138" s="201" t="s">
        <v>1540</v>
      </c>
      <c r="AA138" s="201" t="s">
        <v>1541</v>
      </c>
      <c r="AB138" s="201" t="s">
        <v>1339</v>
      </c>
      <c r="AC138" s="201">
        <v>55</v>
      </c>
      <c r="AD138" s="192" t="s">
        <v>1340</v>
      </c>
      <c r="AE138" s="69"/>
      <c r="AF138" s="69"/>
      <c r="AG138" s="69"/>
      <c r="AH138" s="69"/>
      <c r="AI138" s="69"/>
      <c r="AJ138" s="69"/>
      <c r="AK138" s="70"/>
      <c r="AL138" s="171"/>
      <c r="AM138" s="215"/>
      <c r="AN138" s="215"/>
      <c r="AO138" s="215"/>
      <c r="AP138" s="215"/>
      <c r="AQ138" s="215"/>
      <c r="AR138" s="215"/>
      <c r="AS138" s="171" t="str">
        <f>VLOOKUP(G138,班级新表!B$2:N$124,13,FALSE())</f>
        <v>汇贤校区</v>
      </c>
    </row>
    <row r="139" ht="24" hidden="1" customHeight="1" spans="1:45">
      <c r="A139" s="170">
        <v>138</v>
      </c>
      <c r="B139" s="171" t="s">
        <v>23</v>
      </c>
      <c r="C139" s="171" t="str">
        <f>VLOOKUP(G139,班级新表!B$2:N$124,13,FALSE())</f>
        <v>汇贤校区</v>
      </c>
      <c r="D139" s="171" t="s">
        <v>16</v>
      </c>
      <c r="E139" s="172">
        <v>2022</v>
      </c>
      <c r="F139" s="171" t="s">
        <v>779</v>
      </c>
      <c r="G139" s="173" t="s">
        <v>87</v>
      </c>
      <c r="H139" s="171" t="s">
        <v>88</v>
      </c>
      <c r="I139" s="172" t="str">
        <f>VLOOKUP(G139,班级新表!B$2:G$124,6,FALSE())</f>
        <v>陶文慧</v>
      </c>
      <c r="J139" s="172">
        <v>48</v>
      </c>
      <c r="K139" s="171" t="s">
        <v>657</v>
      </c>
      <c r="L139" s="171" t="s">
        <v>762</v>
      </c>
      <c r="M139" s="171" t="s">
        <v>651</v>
      </c>
      <c r="N139" s="171"/>
      <c r="O139" s="172" t="str">
        <f>VLOOKUP(G139,班级新表!B$2:O$124,14,FALSE())</f>
        <v>4-402</v>
      </c>
      <c r="P139" s="171" t="s">
        <v>822</v>
      </c>
      <c r="Q139" s="172">
        <v>2</v>
      </c>
      <c r="R139" s="172"/>
      <c r="S139" s="172"/>
      <c r="T139" s="183" t="s">
        <v>1161</v>
      </c>
      <c r="U139" s="184" t="s">
        <v>89</v>
      </c>
      <c r="V139" s="185"/>
      <c r="W139" s="185"/>
      <c r="X139" s="192" t="s">
        <v>1542</v>
      </c>
      <c r="Y139" s="187" t="s">
        <v>1543</v>
      </c>
      <c r="Z139" s="187" t="s">
        <v>1544</v>
      </c>
      <c r="AA139" s="187" t="s">
        <v>1545</v>
      </c>
      <c r="AB139" s="187" t="s">
        <v>1546</v>
      </c>
      <c r="AC139" s="187" t="s">
        <v>1547</v>
      </c>
      <c r="AD139" s="192" t="s">
        <v>1340</v>
      </c>
      <c r="AE139" s="69"/>
      <c r="AF139" s="69"/>
      <c r="AG139" s="69"/>
      <c r="AH139" s="69"/>
      <c r="AI139" s="69"/>
      <c r="AJ139" s="69"/>
      <c r="AK139" s="70"/>
      <c r="AL139" s="171"/>
      <c r="AM139" s="215"/>
      <c r="AN139" s="215"/>
      <c r="AO139" s="215"/>
      <c r="AP139" s="215"/>
      <c r="AQ139" s="215"/>
      <c r="AR139" s="215"/>
      <c r="AS139" s="171" t="str">
        <f>VLOOKUP(G139,班级新表!B$2:N$124,13,FALSE())</f>
        <v>汇贤校区</v>
      </c>
    </row>
    <row r="140" ht="24" hidden="1" customHeight="1" spans="1:45">
      <c r="A140" s="170">
        <v>139</v>
      </c>
      <c r="B140" s="171" t="s">
        <v>23</v>
      </c>
      <c r="C140" s="171" t="str">
        <f>VLOOKUP(G140,班级新表!B$2:N$124,13,FALSE())</f>
        <v>汇贤校区</v>
      </c>
      <c r="D140" s="171" t="s">
        <v>16</v>
      </c>
      <c r="E140" s="172">
        <v>2022</v>
      </c>
      <c r="F140" s="171" t="s">
        <v>779</v>
      </c>
      <c r="G140" s="173" t="s">
        <v>87</v>
      </c>
      <c r="H140" s="171" t="s">
        <v>88</v>
      </c>
      <c r="I140" s="172" t="str">
        <f>VLOOKUP(G140,班级新表!B$2:G$124,6,FALSE())</f>
        <v>陶文慧</v>
      </c>
      <c r="J140" s="172">
        <v>48</v>
      </c>
      <c r="K140" s="171" t="s">
        <v>657</v>
      </c>
      <c r="L140" s="171" t="s">
        <v>666</v>
      </c>
      <c r="M140" s="171" t="s">
        <v>651</v>
      </c>
      <c r="N140" s="171"/>
      <c r="O140" s="172" t="str">
        <f>VLOOKUP(G140,班级新表!B$2:O$124,14,FALSE())</f>
        <v>4-402</v>
      </c>
      <c r="P140" s="171" t="s">
        <v>823</v>
      </c>
      <c r="Q140" s="172"/>
      <c r="R140" s="172">
        <v>1</v>
      </c>
      <c r="S140" s="172"/>
      <c r="T140" s="183" t="s">
        <v>1161</v>
      </c>
      <c r="U140" s="184" t="s">
        <v>89</v>
      </c>
      <c r="V140" s="185"/>
      <c r="W140" s="185" t="s">
        <v>1333</v>
      </c>
      <c r="X140" s="187"/>
      <c r="Y140" s="187"/>
      <c r="Z140" s="187"/>
      <c r="AA140" s="187"/>
      <c r="AB140" s="187"/>
      <c r="AC140" s="187"/>
      <c r="AD140" s="192"/>
      <c r="AE140" s="69"/>
      <c r="AF140" s="69"/>
      <c r="AG140" s="69"/>
      <c r="AH140" s="69"/>
      <c r="AI140" s="69"/>
      <c r="AJ140" s="69"/>
      <c r="AK140" s="70"/>
      <c r="AL140" s="171"/>
      <c r="AM140" s="215"/>
      <c r="AN140" s="215"/>
      <c r="AO140" s="215"/>
      <c r="AP140" s="215"/>
      <c r="AQ140" s="215"/>
      <c r="AR140" s="215"/>
      <c r="AS140" s="171" t="str">
        <f>VLOOKUP(G140,班级新表!B$2:N$124,13,FALSE())</f>
        <v>汇贤校区</v>
      </c>
    </row>
    <row r="141" ht="24" hidden="1" customHeight="1" spans="1:45">
      <c r="A141" s="170">
        <v>140</v>
      </c>
      <c r="B141" s="171" t="s">
        <v>23</v>
      </c>
      <c r="C141" s="171" t="str">
        <f>VLOOKUP(G141,班级新表!B$2:N$124,13,FALSE())</f>
        <v>汇贤校区</v>
      </c>
      <c r="D141" s="171" t="s">
        <v>16</v>
      </c>
      <c r="E141" s="172">
        <v>2022</v>
      </c>
      <c r="F141" s="171" t="s">
        <v>790</v>
      </c>
      <c r="G141" s="173" t="s">
        <v>90</v>
      </c>
      <c r="H141" s="171" t="s">
        <v>91</v>
      </c>
      <c r="I141" s="172" t="str">
        <f>VLOOKUP(G141,班级新表!B$2:G$124,6,FALSE())</f>
        <v>王霞</v>
      </c>
      <c r="J141" s="172">
        <v>46</v>
      </c>
      <c r="K141" s="171" t="s">
        <v>649</v>
      </c>
      <c r="L141" s="171" t="s">
        <v>650</v>
      </c>
      <c r="M141" s="171" t="s">
        <v>651</v>
      </c>
      <c r="N141" s="171"/>
      <c r="O141" s="172" t="str">
        <f>VLOOKUP(G141,班级新表!B$2:O$124,14,FALSE())</f>
        <v>4-403</v>
      </c>
      <c r="P141" s="171" t="s">
        <v>801</v>
      </c>
      <c r="Q141" s="172">
        <v>2</v>
      </c>
      <c r="R141" s="172"/>
      <c r="S141" s="172"/>
      <c r="T141" s="183" t="s">
        <v>1171</v>
      </c>
      <c r="U141" s="184" t="s">
        <v>1516</v>
      </c>
      <c r="V141" s="185"/>
      <c r="W141" s="185"/>
      <c r="X141" s="186">
        <v>9787107351877</v>
      </c>
      <c r="Y141" s="201" t="s">
        <v>1517</v>
      </c>
      <c r="Z141" s="201" t="s">
        <v>1472</v>
      </c>
      <c r="AA141" s="201" t="s">
        <v>1317</v>
      </c>
      <c r="AB141" s="201" t="s">
        <v>1454</v>
      </c>
      <c r="AC141" s="201">
        <v>23</v>
      </c>
      <c r="AD141" s="192" t="s">
        <v>1319</v>
      </c>
      <c r="AE141" s="208">
        <v>9787107353253</v>
      </c>
      <c r="AF141" s="71" t="s">
        <v>1518</v>
      </c>
      <c r="AG141" s="71" t="s">
        <v>1472</v>
      </c>
      <c r="AH141" s="71" t="s">
        <v>1317</v>
      </c>
      <c r="AI141" s="71">
        <v>201810</v>
      </c>
      <c r="AJ141" s="71">
        <v>30</v>
      </c>
      <c r="AK141" s="70" t="s">
        <v>1319</v>
      </c>
      <c r="AL141" s="171"/>
      <c r="AM141" s="215"/>
      <c r="AN141" s="215"/>
      <c r="AO141" s="215"/>
      <c r="AP141" s="215"/>
      <c r="AQ141" s="215"/>
      <c r="AR141" s="215"/>
      <c r="AS141" s="171" t="str">
        <f>VLOOKUP(G141,班级新表!B$2:N$124,13,FALSE())</f>
        <v>汇贤校区</v>
      </c>
    </row>
    <row r="142" ht="24" hidden="1" customHeight="1" spans="1:45">
      <c r="A142" s="170">
        <v>141</v>
      </c>
      <c r="B142" s="171" t="s">
        <v>23</v>
      </c>
      <c r="C142" s="171" t="str">
        <f>VLOOKUP(G142,班级新表!B$2:N$124,13,FALSE())</f>
        <v>汇贤校区</v>
      </c>
      <c r="D142" s="171" t="s">
        <v>16</v>
      </c>
      <c r="E142" s="172">
        <v>2022</v>
      </c>
      <c r="F142" s="171" t="s">
        <v>790</v>
      </c>
      <c r="G142" s="173" t="s">
        <v>90</v>
      </c>
      <c r="H142" s="171" t="s">
        <v>91</v>
      </c>
      <c r="I142" s="172" t="str">
        <f>VLOOKUP(G142,班级新表!B$2:G$124,6,FALSE())</f>
        <v>王霞</v>
      </c>
      <c r="J142" s="172">
        <v>46</v>
      </c>
      <c r="K142" s="171" t="s">
        <v>649</v>
      </c>
      <c r="L142" s="171" t="s">
        <v>654</v>
      </c>
      <c r="M142" s="171" t="s">
        <v>651</v>
      </c>
      <c r="N142" s="171"/>
      <c r="O142" s="172" t="str">
        <f>VLOOKUP(G142,班级新表!B$2:O$124,14,FALSE())</f>
        <v>4-403</v>
      </c>
      <c r="P142" s="171" t="s">
        <v>754</v>
      </c>
      <c r="Q142" s="172">
        <v>4</v>
      </c>
      <c r="R142" s="172"/>
      <c r="S142" s="172"/>
      <c r="T142" s="183" t="s">
        <v>1168</v>
      </c>
      <c r="U142" s="184" t="s">
        <v>1548</v>
      </c>
      <c r="V142" s="185"/>
      <c r="W142" s="185"/>
      <c r="X142" s="186">
        <v>9787549906130</v>
      </c>
      <c r="Y142" s="201" t="s">
        <v>1520</v>
      </c>
      <c r="Z142" s="201" t="s">
        <v>1323</v>
      </c>
      <c r="AA142" s="201" t="s">
        <v>1392</v>
      </c>
      <c r="AB142" s="201">
        <v>201111</v>
      </c>
      <c r="AC142" s="201">
        <v>24.4</v>
      </c>
      <c r="AD142" s="192" t="s">
        <v>1327</v>
      </c>
      <c r="AE142" s="208">
        <v>9787549906239</v>
      </c>
      <c r="AF142" s="71" t="s">
        <v>1521</v>
      </c>
      <c r="AG142" s="71" t="s">
        <v>1323</v>
      </c>
      <c r="AH142" s="71" t="s">
        <v>1392</v>
      </c>
      <c r="AI142" s="71">
        <v>201111</v>
      </c>
      <c r="AJ142" s="71">
        <v>24.8</v>
      </c>
      <c r="AK142" s="70" t="s">
        <v>1327</v>
      </c>
      <c r="AL142" s="171"/>
      <c r="AM142" s="215"/>
      <c r="AN142" s="215"/>
      <c r="AO142" s="215"/>
      <c r="AP142" s="215"/>
      <c r="AQ142" s="215"/>
      <c r="AR142" s="215"/>
      <c r="AS142" s="171" t="str">
        <f>VLOOKUP(G142,班级新表!B$2:N$124,13,FALSE())</f>
        <v>汇贤校区</v>
      </c>
    </row>
    <row r="143" ht="24" hidden="1" customHeight="1" spans="1:45">
      <c r="A143" s="170">
        <v>142</v>
      </c>
      <c r="B143" s="171" t="s">
        <v>23</v>
      </c>
      <c r="C143" s="171" t="str">
        <f>VLOOKUP(G143,班级新表!B$2:N$124,13,FALSE())</f>
        <v>汇贤校区</v>
      </c>
      <c r="D143" s="171" t="s">
        <v>16</v>
      </c>
      <c r="E143" s="172">
        <v>2022</v>
      </c>
      <c r="F143" s="171" t="s">
        <v>790</v>
      </c>
      <c r="G143" s="173" t="s">
        <v>90</v>
      </c>
      <c r="H143" s="171" t="s">
        <v>91</v>
      </c>
      <c r="I143" s="172" t="str">
        <f>VLOOKUP(G143,班级新表!B$2:G$124,6,FALSE())</f>
        <v>王霞</v>
      </c>
      <c r="J143" s="172">
        <v>46</v>
      </c>
      <c r="K143" s="171" t="s">
        <v>649</v>
      </c>
      <c r="L143" s="171" t="s">
        <v>654</v>
      </c>
      <c r="M143" s="171" t="s">
        <v>651</v>
      </c>
      <c r="N143" s="171"/>
      <c r="O143" s="172" t="str">
        <f>VLOOKUP(G143,班级新表!B$2:O$124,14,FALSE())</f>
        <v>4-403</v>
      </c>
      <c r="P143" s="171" t="s">
        <v>755</v>
      </c>
      <c r="Q143" s="172">
        <v>4</v>
      </c>
      <c r="R143" s="172"/>
      <c r="S143" s="172"/>
      <c r="T143" s="183" t="s">
        <v>1169</v>
      </c>
      <c r="U143" s="184" t="s">
        <v>1549</v>
      </c>
      <c r="V143" s="185"/>
      <c r="W143" s="185"/>
      <c r="X143" s="221">
        <v>9787040562606</v>
      </c>
      <c r="Y143" s="225" t="s">
        <v>1522</v>
      </c>
      <c r="Z143" s="225" t="s">
        <v>1523</v>
      </c>
      <c r="AA143" s="226" t="s">
        <v>1524</v>
      </c>
      <c r="AB143" s="187"/>
      <c r="AC143" s="187"/>
      <c r="AD143" s="192" t="s">
        <v>1319</v>
      </c>
      <c r="AE143" s="69"/>
      <c r="AF143" s="227" t="s">
        <v>1525</v>
      </c>
      <c r="AG143" s="225" t="s">
        <v>1523</v>
      </c>
      <c r="AH143" s="226" t="s">
        <v>1524</v>
      </c>
      <c r="AI143" s="69"/>
      <c r="AJ143" s="69"/>
      <c r="AK143" s="70" t="s">
        <v>1319</v>
      </c>
      <c r="AL143" s="171"/>
      <c r="AM143" s="215"/>
      <c r="AN143" s="215"/>
      <c r="AO143" s="215"/>
      <c r="AP143" s="215"/>
      <c r="AQ143" s="215"/>
      <c r="AR143" s="215"/>
      <c r="AS143" s="171" t="str">
        <f>VLOOKUP(G143,班级新表!B$2:N$124,13,FALSE())</f>
        <v>汇贤校区</v>
      </c>
    </row>
    <row r="144" ht="24" hidden="1" customHeight="1" spans="1:45">
      <c r="A144" s="170">
        <v>143</v>
      </c>
      <c r="B144" s="171" t="s">
        <v>23</v>
      </c>
      <c r="C144" s="171" t="str">
        <f>VLOOKUP(G144,班级新表!B$2:N$124,13,FALSE())</f>
        <v>汇贤校区</v>
      </c>
      <c r="D144" s="171" t="s">
        <v>16</v>
      </c>
      <c r="E144" s="172">
        <v>2022</v>
      </c>
      <c r="F144" s="171" t="s">
        <v>790</v>
      </c>
      <c r="G144" s="173" t="s">
        <v>90</v>
      </c>
      <c r="H144" s="171" t="s">
        <v>91</v>
      </c>
      <c r="I144" s="172" t="str">
        <f>VLOOKUP(G144,班级新表!B$2:G$124,6,FALSE())</f>
        <v>王霞</v>
      </c>
      <c r="J144" s="172">
        <v>46</v>
      </c>
      <c r="K144" s="171" t="s">
        <v>649</v>
      </c>
      <c r="L144" s="171" t="s">
        <v>654</v>
      </c>
      <c r="M144" s="171" t="s">
        <v>651</v>
      </c>
      <c r="N144" s="171"/>
      <c r="O144" s="172" t="str">
        <f>VLOOKUP(G144,班级新表!B$2:O$124,14,FALSE())</f>
        <v>4-403</v>
      </c>
      <c r="P144" s="171" t="s">
        <v>831</v>
      </c>
      <c r="Q144" s="172">
        <v>4</v>
      </c>
      <c r="R144" s="172"/>
      <c r="S144" s="172"/>
      <c r="T144" s="183" t="s">
        <v>1170</v>
      </c>
      <c r="U144" s="184" t="s">
        <v>1550</v>
      </c>
      <c r="V144" s="185"/>
      <c r="W144" s="185"/>
      <c r="X144" s="187" t="s">
        <v>1526</v>
      </c>
      <c r="Y144" s="187" t="s">
        <v>1527</v>
      </c>
      <c r="Z144" s="187" t="s">
        <v>1323</v>
      </c>
      <c r="AA144" s="187" t="s">
        <v>1324</v>
      </c>
      <c r="AB144" s="187" t="s">
        <v>1528</v>
      </c>
      <c r="AC144" s="187" t="s">
        <v>189</v>
      </c>
      <c r="AD144" s="192" t="s">
        <v>1327</v>
      </c>
      <c r="AE144" s="69" t="s">
        <v>1529</v>
      </c>
      <c r="AF144" s="69" t="s">
        <v>1530</v>
      </c>
      <c r="AG144" s="69" t="s">
        <v>1323</v>
      </c>
      <c r="AH144" s="69" t="s">
        <v>1324</v>
      </c>
      <c r="AI144" s="69" t="s">
        <v>1460</v>
      </c>
      <c r="AJ144" s="69" t="s">
        <v>1531</v>
      </c>
      <c r="AK144" s="70" t="s">
        <v>1327</v>
      </c>
      <c r="AL144" s="171"/>
      <c r="AM144" s="215"/>
      <c r="AN144" s="215"/>
      <c r="AO144" s="215"/>
      <c r="AP144" s="215"/>
      <c r="AQ144" s="215"/>
      <c r="AR144" s="215"/>
      <c r="AS144" s="171" t="str">
        <f>VLOOKUP(G144,班级新表!B$2:N$124,13,FALSE())</f>
        <v>汇贤校区</v>
      </c>
    </row>
    <row r="145" ht="24" hidden="1" customHeight="1" spans="1:45">
      <c r="A145" s="170">
        <v>144</v>
      </c>
      <c r="B145" s="171" t="s">
        <v>23</v>
      </c>
      <c r="C145" s="171" t="str">
        <f>VLOOKUP(G145,班级新表!B$2:N$124,13,FALSE())</f>
        <v>汇贤校区</v>
      </c>
      <c r="D145" s="171" t="s">
        <v>16</v>
      </c>
      <c r="E145" s="172">
        <v>2022</v>
      </c>
      <c r="F145" s="171" t="s">
        <v>790</v>
      </c>
      <c r="G145" s="173" t="s">
        <v>90</v>
      </c>
      <c r="H145" s="171" t="s">
        <v>91</v>
      </c>
      <c r="I145" s="172" t="str">
        <f>VLOOKUP(G145,班级新表!B$2:G$124,6,FALSE())</f>
        <v>王霞</v>
      </c>
      <c r="J145" s="172">
        <v>46</v>
      </c>
      <c r="K145" s="171" t="s">
        <v>649</v>
      </c>
      <c r="L145" s="171" t="s">
        <v>654</v>
      </c>
      <c r="M145" s="171" t="s">
        <v>651</v>
      </c>
      <c r="N145" s="171"/>
      <c r="O145" s="172" t="str">
        <f>VLOOKUP(G145,班级新表!B$2:O$124,14,FALSE())</f>
        <v>4-403</v>
      </c>
      <c r="P145" s="171" t="s">
        <v>802</v>
      </c>
      <c r="Q145" s="172">
        <v>2</v>
      </c>
      <c r="R145" s="172"/>
      <c r="S145" s="172"/>
      <c r="T145" s="183" t="s">
        <v>1161</v>
      </c>
      <c r="U145" s="184" t="s">
        <v>92</v>
      </c>
      <c r="V145" s="185"/>
      <c r="W145" s="185" t="s">
        <v>1333</v>
      </c>
      <c r="X145" s="187"/>
      <c r="Y145" s="187"/>
      <c r="Z145" s="187"/>
      <c r="AA145" s="187"/>
      <c r="AB145" s="187"/>
      <c r="AC145" s="187"/>
      <c r="AD145" s="192"/>
      <c r="AE145" s="69"/>
      <c r="AF145" s="69"/>
      <c r="AG145" s="69"/>
      <c r="AH145" s="69"/>
      <c r="AI145" s="69"/>
      <c r="AJ145" s="69"/>
      <c r="AK145" s="70"/>
      <c r="AL145" s="171"/>
      <c r="AM145" s="215"/>
      <c r="AN145" s="215"/>
      <c r="AO145" s="215"/>
      <c r="AP145" s="215"/>
      <c r="AQ145" s="215"/>
      <c r="AR145" s="215"/>
      <c r="AS145" s="171" t="str">
        <f>VLOOKUP(G145,班级新表!B$2:N$124,13,FALSE())</f>
        <v>汇贤校区</v>
      </c>
    </row>
    <row r="146" ht="24" hidden="1" customHeight="1" spans="1:45">
      <c r="A146" s="170">
        <v>145</v>
      </c>
      <c r="B146" s="171" t="s">
        <v>23</v>
      </c>
      <c r="C146" s="171" t="str">
        <f>VLOOKUP(G146,班级新表!B$2:N$124,13,FALSE())</f>
        <v>汇贤校区</v>
      </c>
      <c r="D146" s="171" t="s">
        <v>16</v>
      </c>
      <c r="E146" s="172">
        <v>2022</v>
      </c>
      <c r="F146" s="171" t="s">
        <v>790</v>
      </c>
      <c r="G146" s="173" t="s">
        <v>90</v>
      </c>
      <c r="H146" s="171" t="s">
        <v>91</v>
      </c>
      <c r="I146" s="172" t="str">
        <f>VLOOKUP(G146,班级新表!B$2:G$124,6,FALSE())</f>
        <v>王霞</v>
      </c>
      <c r="J146" s="172">
        <v>46</v>
      </c>
      <c r="K146" s="171" t="s">
        <v>649</v>
      </c>
      <c r="L146" s="171" t="s">
        <v>654</v>
      </c>
      <c r="M146" s="171" t="s">
        <v>651</v>
      </c>
      <c r="N146" s="171"/>
      <c r="O146" s="172" t="str">
        <f>VLOOKUP(G146,班级新表!B$2:O$124,14,FALSE())</f>
        <v>4-403</v>
      </c>
      <c r="P146" s="171" t="s">
        <v>758</v>
      </c>
      <c r="Q146" s="172">
        <v>4</v>
      </c>
      <c r="R146" s="172"/>
      <c r="S146" s="172"/>
      <c r="T146" s="183" t="s">
        <v>1172</v>
      </c>
      <c r="U146" s="184" t="s">
        <v>18</v>
      </c>
      <c r="V146" s="185"/>
      <c r="W146" s="185" t="s">
        <v>1333</v>
      </c>
      <c r="X146" s="187"/>
      <c r="Y146" s="187"/>
      <c r="Z146" s="187"/>
      <c r="AA146" s="187"/>
      <c r="AB146" s="187"/>
      <c r="AC146" s="187"/>
      <c r="AD146" s="192"/>
      <c r="AE146" s="69"/>
      <c r="AF146" s="69"/>
      <c r="AG146" s="69"/>
      <c r="AH146" s="69"/>
      <c r="AI146" s="69"/>
      <c r="AJ146" s="69"/>
      <c r="AK146" s="70"/>
      <c r="AL146" s="171"/>
      <c r="AM146" s="215"/>
      <c r="AN146" s="215"/>
      <c r="AO146" s="215"/>
      <c r="AP146" s="215"/>
      <c r="AQ146" s="215"/>
      <c r="AR146" s="215"/>
      <c r="AS146" s="171" t="str">
        <f>VLOOKUP(G146,班级新表!B$2:N$124,13,FALSE())</f>
        <v>汇贤校区</v>
      </c>
    </row>
    <row r="147" ht="24" hidden="1" customHeight="1" spans="1:45">
      <c r="A147" s="170">
        <v>146</v>
      </c>
      <c r="B147" s="171" t="s">
        <v>23</v>
      </c>
      <c r="C147" s="171" t="str">
        <f>VLOOKUP(G147,班级新表!B$2:N$124,13,FALSE())</f>
        <v>汇贤校区</v>
      </c>
      <c r="D147" s="171" t="s">
        <v>16</v>
      </c>
      <c r="E147" s="172">
        <v>2022</v>
      </c>
      <c r="F147" s="171" t="s">
        <v>790</v>
      </c>
      <c r="G147" s="173" t="s">
        <v>90</v>
      </c>
      <c r="H147" s="171" t="s">
        <v>91</v>
      </c>
      <c r="I147" s="172" t="str">
        <f>VLOOKUP(G147,班级新表!B$2:G$124,6,FALSE())</f>
        <v>王霞</v>
      </c>
      <c r="J147" s="172">
        <v>46</v>
      </c>
      <c r="K147" s="171" t="s">
        <v>657</v>
      </c>
      <c r="L147" s="171" t="s">
        <v>729</v>
      </c>
      <c r="M147" s="171" t="s">
        <v>651</v>
      </c>
      <c r="N147" s="171"/>
      <c r="O147" s="172" t="str">
        <f>VLOOKUP(G147,班级新表!B$2:O$124,14,FALSE())</f>
        <v>4-403</v>
      </c>
      <c r="P147" s="171" t="s">
        <v>832</v>
      </c>
      <c r="Q147" s="172">
        <v>4</v>
      </c>
      <c r="R147" s="172"/>
      <c r="S147" s="172"/>
      <c r="T147" s="183" t="s">
        <v>1159</v>
      </c>
      <c r="U147" s="184" t="s">
        <v>1551</v>
      </c>
      <c r="V147" s="185"/>
      <c r="W147" s="185"/>
      <c r="X147" s="233">
        <v>9787549919802</v>
      </c>
      <c r="Y147" s="242" t="s">
        <v>1552</v>
      </c>
      <c r="Z147" s="242" t="s">
        <v>1323</v>
      </c>
      <c r="AA147" s="242" t="s">
        <v>1553</v>
      </c>
      <c r="AB147" s="242" t="s">
        <v>1554</v>
      </c>
      <c r="AC147" s="242">
        <v>22</v>
      </c>
      <c r="AD147" s="192" t="s">
        <v>1340</v>
      </c>
      <c r="AE147" s="69"/>
      <c r="AF147" s="69"/>
      <c r="AG147" s="69"/>
      <c r="AH147" s="69"/>
      <c r="AI147" s="69"/>
      <c r="AJ147" s="69"/>
      <c r="AK147" s="70"/>
      <c r="AL147" s="171"/>
      <c r="AM147" s="215"/>
      <c r="AN147" s="215"/>
      <c r="AO147" s="215"/>
      <c r="AP147" s="215"/>
      <c r="AQ147" s="215"/>
      <c r="AR147" s="215"/>
      <c r="AS147" s="171" t="str">
        <f>VLOOKUP(G147,班级新表!B$2:N$124,13,FALSE())</f>
        <v>汇贤校区</v>
      </c>
    </row>
    <row r="148" ht="24" hidden="1" customHeight="1" spans="1:45">
      <c r="A148" s="170">
        <v>147</v>
      </c>
      <c r="B148" s="171" t="s">
        <v>23</v>
      </c>
      <c r="C148" s="171" t="str">
        <f>VLOOKUP(G148,班级新表!B$2:N$124,13,FALSE())</f>
        <v>汇贤校区</v>
      </c>
      <c r="D148" s="171" t="s">
        <v>16</v>
      </c>
      <c r="E148" s="172">
        <v>2022</v>
      </c>
      <c r="F148" s="171" t="s">
        <v>790</v>
      </c>
      <c r="G148" s="173" t="s">
        <v>90</v>
      </c>
      <c r="H148" s="171" t="s">
        <v>91</v>
      </c>
      <c r="I148" s="172" t="str">
        <f>VLOOKUP(G148,班级新表!B$2:G$124,6,FALSE())</f>
        <v>王霞</v>
      </c>
      <c r="J148" s="172">
        <v>46</v>
      </c>
      <c r="K148" s="171" t="s">
        <v>657</v>
      </c>
      <c r="L148" s="171" t="s">
        <v>762</v>
      </c>
      <c r="M148" s="171" t="s">
        <v>651</v>
      </c>
      <c r="N148" s="171"/>
      <c r="O148" s="172" t="str">
        <f>VLOOKUP(G148,班级新表!B$2:O$124,14,FALSE())</f>
        <v>4-403</v>
      </c>
      <c r="P148" s="171" t="s">
        <v>833</v>
      </c>
      <c r="Q148" s="172">
        <v>4</v>
      </c>
      <c r="R148" s="172"/>
      <c r="S148" s="172"/>
      <c r="T148" s="183" t="s">
        <v>1160</v>
      </c>
      <c r="U148" s="184" t="s">
        <v>141</v>
      </c>
      <c r="V148" s="185"/>
      <c r="W148" s="185"/>
      <c r="X148" s="187" t="s">
        <v>1555</v>
      </c>
      <c r="Y148" s="187" t="s">
        <v>1556</v>
      </c>
      <c r="Z148" s="187" t="s">
        <v>1420</v>
      </c>
      <c r="AA148" s="187" t="s">
        <v>1557</v>
      </c>
      <c r="AB148" s="187" t="s">
        <v>1558</v>
      </c>
      <c r="AC148" s="187" t="s">
        <v>85</v>
      </c>
      <c r="AD148" s="192" t="s">
        <v>1340</v>
      </c>
      <c r="AE148" s="69"/>
      <c r="AF148" s="69"/>
      <c r="AG148" s="69"/>
      <c r="AH148" s="69"/>
      <c r="AI148" s="69"/>
      <c r="AJ148" s="69"/>
      <c r="AK148" s="70"/>
      <c r="AL148" s="171"/>
      <c r="AM148" s="215"/>
      <c r="AN148" s="215"/>
      <c r="AO148" s="215"/>
      <c r="AP148" s="215"/>
      <c r="AQ148" s="215"/>
      <c r="AR148" s="215"/>
      <c r="AS148" s="171" t="str">
        <f>VLOOKUP(G148,班级新表!B$2:N$124,13,FALSE())</f>
        <v>汇贤校区</v>
      </c>
    </row>
    <row r="149" ht="24" hidden="1" customHeight="1" spans="1:45">
      <c r="A149" s="170">
        <v>148</v>
      </c>
      <c r="B149" s="171" t="s">
        <v>23</v>
      </c>
      <c r="C149" s="171" t="str">
        <f>VLOOKUP(G149,班级新表!B$2:N$124,13,FALSE())</f>
        <v>汇贤校区</v>
      </c>
      <c r="D149" s="171" t="s">
        <v>16</v>
      </c>
      <c r="E149" s="172">
        <v>2022</v>
      </c>
      <c r="F149" s="171" t="s">
        <v>790</v>
      </c>
      <c r="G149" s="173" t="s">
        <v>90</v>
      </c>
      <c r="H149" s="171" t="s">
        <v>91</v>
      </c>
      <c r="I149" s="172" t="str">
        <f>VLOOKUP(G149,班级新表!B$2:G$124,6,FALSE())</f>
        <v>王霞</v>
      </c>
      <c r="J149" s="172">
        <v>46</v>
      </c>
      <c r="K149" s="171" t="s">
        <v>657</v>
      </c>
      <c r="L149" s="171" t="s">
        <v>666</v>
      </c>
      <c r="M149" s="171" t="s">
        <v>651</v>
      </c>
      <c r="N149" s="171"/>
      <c r="O149" s="172" t="str">
        <f>VLOOKUP(G149,班级新表!B$2:O$124,14,FALSE())</f>
        <v>4-403</v>
      </c>
      <c r="P149" s="171" t="s">
        <v>834</v>
      </c>
      <c r="Q149" s="172"/>
      <c r="R149" s="172">
        <v>2</v>
      </c>
      <c r="S149" s="172"/>
      <c r="T149" s="183" t="s">
        <v>1160</v>
      </c>
      <c r="U149" s="194"/>
      <c r="V149" s="185"/>
      <c r="W149" s="185" t="s">
        <v>1333</v>
      </c>
      <c r="X149" s="187"/>
      <c r="Y149" s="187"/>
      <c r="Z149" s="187"/>
      <c r="AA149" s="187"/>
      <c r="AB149" s="187"/>
      <c r="AC149" s="187"/>
      <c r="AD149" s="192"/>
      <c r="AE149" s="69"/>
      <c r="AF149" s="69"/>
      <c r="AG149" s="69"/>
      <c r="AH149" s="69"/>
      <c r="AI149" s="69"/>
      <c r="AJ149" s="69"/>
      <c r="AK149" s="70"/>
      <c r="AL149" s="171"/>
      <c r="AM149" s="215"/>
      <c r="AN149" s="215"/>
      <c r="AO149" s="215"/>
      <c r="AP149" s="215"/>
      <c r="AQ149" s="215"/>
      <c r="AR149" s="215"/>
      <c r="AS149" s="171" t="str">
        <f>VLOOKUP(G149,班级新表!B$2:N$124,13,FALSE())</f>
        <v>汇贤校区</v>
      </c>
    </row>
    <row r="150" ht="24" hidden="1" customHeight="1" spans="1:45">
      <c r="A150" s="170">
        <v>149</v>
      </c>
      <c r="B150" s="171" t="s">
        <v>23</v>
      </c>
      <c r="C150" s="171" t="str">
        <f>VLOOKUP(G150,班级新表!B$2:N$124,13,FALSE())</f>
        <v>汇贤校区</v>
      </c>
      <c r="D150" s="171" t="s">
        <v>16</v>
      </c>
      <c r="E150" s="172">
        <v>2022</v>
      </c>
      <c r="F150" s="171" t="s">
        <v>790</v>
      </c>
      <c r="G150" s="173" t="s">
        <v>94</v>
      </c>
      <c r="H150" s="171" t="s">
        <v>95</v>
      </c>
      <c r="I150" s="172" t="str">
        <f>VLOOKUP(G150,班级新表!B$2:G$124,6,FALSE())</f>
        <v>许娟</v>
      </c>
      <c r="J150" s="172">
        <v>40</v>
      </c>
      <c r="K150" s="171" t="s">
        <v>649</v>
      </c>
      <c r="L150" s="171" t="s">
        <v>650</v>
      </c>
      <c r="M150" s="171" t="s">
        <v>651</v>
      </c>
      <c r="N150" s="171"/>
      <c r="O150" s="172" t="str">
        <f>VLOOKUP(G150,班级新表!B$2:O$124,14,FALSE())</f>
        <v>4-404</v>
      </c>
      <c r="P150" s="171" t="s">
        <v>801</v>
      </c>
      <c r="Q150" s="172">
        <v>2</v>
      </c>
      <c r="R150" s="172"/>
      <c r="S150" s="172"/>
      <c r="T150" s="183" t="s">
        <v>1171</v>
      </c>
      <c r="U150" s="184" t="s">
        <v>1516</v>
      </c>
      <c r="V150" s="185"/>
      <c r="W150" s="185"/>
      <c r="X150" s="186">
        <v>9787107351877</v>
      </c>
      <c r="Y150" s="201" t="s">
        <v>1517</v>
      </c>
      <c r="Z150" s="201" t="s">
        <v>1472</v>
      </c>
      <c r="AA150" s="201" t="s">
        <v>1317</v>
      </c>
      <c r="AB150" s="201" t="s">
        <v>1454</v>
      </c>
      <c r="AC150" s="201">
        <v>23</v>
      </c>
      <c r="AD150" s="192" t="s">
        <v>1319</v>
      </c>
      <c r="AE150" s="208">
        <v>9787107353253</v>
      </c>
      <c r="AF150" s="71" t="s">
        <v>1518</v>
      </c>
      <c r="AG150" s="71" t="s">
        <v>1472</v>
      </c>
      <c r="AH150" s="71" t="s">
        <v>1317</v>
      </c>
      <c r="AI150" s="71">
        <v>201810</v>
      </c>
      <c r="AJ150" s="71">
        <v>30</v>
      </c>
      <c r="AK150" s="70" t="s">
        <v>1319</v>
      </c>
      <c r="AL150" s="171"/>
      <c r="AM150" s="215"/>
      <c r="AN150" s="215"/>
      <c r="AO150" s="215"/>
      <c r="AP150" s="215"/>
      <c r="AQ150" s="215"/>
      <c r="AR150" s="215"/>
      <c r="AS150" s="171" t="str">
        <f>VLOOKUP(G150,班级新表!B$2:N$124,13,FALSE())</f>
        <v>汇贤校区</v>
      </c>
    </row>
    <row r="151" ht="24" hidden="1" customHeight="1" spans="1:45">
      <c r="A151" s="170">
        <v>150</v>
      </c>
      <c r="B151" s="171" t="s">
        <v>23</v>
      </c>
      <c r="C151" s="171" t="str">
        <f>VLOOKUP(G151,班级新表!B$2:N$124,13,FALSE())</f>
        <v>汇贤校区</v>
      </c>
      <c r="D151" s="171" t="s">
        <v>16</v>
      </c>
      <c r="E151" s="172">
        <v>2022</v>
      </c>
      <c r="F151" s="171" t="s">
        <v>790</v>
      </c>
      <c r="G151" s="173" t="s">
        <v>94</v>
      </c>
      <c r="H151" s="171" t="s">
        <v>95</v>
      </c>
      <c r="I151" s="172" t="str">
        <f>VLOOKUP(G151,班级新表!B$2:G$124,6,FALSE())</f>
        <v>许娟</v>
      </c>
      <c r="J151" s="172">
        <v>40</v>
      </c>
      <c r="K151" s="171" t="s">
        <v>649</v>
      </c>
      <c r="L151" s="171" t="s">
        <v>654</v>
      </c>
      <c r="M151" s="171" t="s">
        <v>651</v>
      </c>
      <c r="N151" s="171"/>
      <c r="O151" s="172" t="str">
        <f>VLOOKUP(G151,班级新表!B$2:O$124,14,FALSE())</f>
        <v>4-404</v>
      </c>
      <c r="P151" s="171" t="s">
        <v>754</v>
      </c>
      <c r="Q151" s="172">
        <v>4</v>
      </c>
      <c r="R151" s="172"/>
      <c r="S151" s="172"/>
      <c r="T151" s="183" t="s">
        <v>1168</v>
      </c>
      <c r="U151" s="184" t="s">
        <v>1548</v>
      </c>
      <c r="V151" s="185"/>
      <c r="W151" s="185"/>
      <c r="X151" s="186">
        <v>9787549906130</v>
      </c>
      <c r="Y151" s="201" t="s">
        <v>1520</v>
      </c>
      <c r="Z151" s="201" t="s">
        <v>1323</v>
      </c>
      <c r="AA151" s="201" t="s">
        <v>1392</v>
      </c>
      <c r="AB151" s="201">
        <v>201111</v>
      </c>
      <c r="AC151" s="201">
        <v>24.4</v>
      </c>
      <c r="AD151" s="192" t="s">
        <v>1327</v>
      </c>
      <c r="AE151" s="208">
        <v>9787549906239</v>
      </c>
      <c r="AF151" s="71" t="s">
        <v>1521</v>
      </c>
      <c r="AG151" s="71" t="s">
        <v>1323</v>
      </c>
      <c r="AH151" s="71" t="s">
        <v>1392</v>
      </c>
      <c r="AI151" s="71">
        <v>201111</v>
      </c>
      <c r="AJ151" s="71">
        <v>24.8</v>
      </c>
      <c r="AK151" s="70" t="s">
        <v>1327</v>
      </c>
      <c r="AL151" s="171"/>
      <c r="AM151" s="215"/>
      <c r="AN151" s="215"/>
      <c r="AO151" s="215"/>
      <c r="AP151" s="215"/>
      <c r="AQ151" s="215"/>
      <c r="AR151" s="215"/>
      <c r="AS151" s="171" t="str">
        <f>VLOOKUP(G151,班级新表!B$2:N$124,13,FALSE())</f>
        <v>汇贤校区</v>
      </c>
    </row>
    <row r="152" ht="24" hidden="1" customHeight="1" spans="1:45">
      <c r="A152" s="170">
        <v>151</v>
      </c>
      <c r="B152" s="171" t="s">
        <v>23</v>
      </c>
      <c r="C152" s="171" t="str">
        <f>VLOOKUP(G152,班级新表!B$2:N$124,13,FALSE())</f>
        <v>汇贤校区</v>
      </c>
      <c r="D152" s="171" t="s">
        <v>16</v>
      </c>
      <c r="E152" s="172">
        <v>2022</v>
      </c>
      <c r="F152" s="171" t="s">
        <v>790</v>
      </c>
      <c r="G152" s="173" t="s">
        <v>94</v>
      </c>
      <c r="H152" s="171" t="s">
        <v>95</v>
      </c>
      <c r="I152" s="172" t="str">
        <f>VLOOKUP(G152,班级新表!B$2:G$124,6,FALSE())</f>
        <v>许娟</v>
      </c>
      <c r="J152" s="172">
        <v>40</v>
      </c>
      <c r="K152" s="171" t="s">
        <v>649</v>
      </c>
      <c r="L152" s="171" t="s">
        <v>654</v>
      </c>
      <c r="M152" s="171" t="s">
        <v>651</v>
      </c>
      <c r="N152" s="171"/>
      <c r="O152" s="172" t="str">
        <f>VLOOKUP(G152,班级新表!B$2:O$124,14,FALSE())</f>
        <v>4-404</v>
      </c>
      <c r="P152" s="171" t="s">
        <v>755</v>
      </c>
      <c r="Q152" s="172">
        <v>4</v>
      </c>
      <c r="R152" s="172"/>
      <c r="S152" s="172"/>
      <c r="T152" s="183" t="s">
        <v>1169</v>
      </c>
      <c r="U152" s="184" t="s">
        <v>1549</v>
      </c>
      <c r="V152" s="185"/>
      <c r="W152" s="185"/>
      <c r="X152" s="221">
        <v>9787040562606</v>
      </c>
      <c r="Y152" s="225" t="s">
        <v>1522</v>
      </c>
      <c r="Z152" s="225" t="s">
        <v>1523</v>
      </c>
      <c r="AA152" s="226" t="s">
        <v>1524</v>
      </c>
      <c r="AB152" s="187"/>
      <c r="AC152" s="187"/>
      <c r="AD152" s="192" t="s">
        <v>1319</v>
      </c>
      <c r="AE152" s="69"/>
      <c r="AF152" s="227" t="s">
        <v>1525</v>
      </c>
      <c r="AG152" s="225" t="s">
        <v>1523</v>
      </c>
      <c r="AH152" s="226" t="s">
        <v>1524</v>
      </c>
      <c r="AI152" s="69"/>
      <c r="AJ152" s="69"/>
      <c r="AK152" s="70" t="s">
        <v>1319</v>
      </c>
      <c r="AL152" s="171"/>
      <c r="AM152" s="215"/>
      <c r="AN152" s="215"/>
      <c r="AO152" s="215"/>
      <c r="AP152" s="215"/>
      <c r="AQ152" s="215"/>
      <c r="AR152" s="215"/>
      <c r="AS152" s="171" t="str">
        <f>VLOOKUP(G152,班级新表!B$2:N$124,13,FALSE())</f>
        <v>汇贤校区</v>
      </c>
    </row>
    <row r="153" ht="24" hidden="1" customHeight="1" spans="1:45">
      <c r="A153" s="170">
        <v>152</v>
      </c>
      <c r="B153" s="171" t="s">
        <v>23</v>
      </c>
      <c r="C153" s="171" t="str">
        <f>VLOOKUP(G153,班级新表!B$2:N$124,13,FALSE())</f>
        <v>汇贤校区</v>
      </c>
      <c r="D153" s="171" t="s">
        <v>16</v>
      </c>
      <c r="E153" s="172">
        <v>2022</v>
      </c>
      <c r="F153" s="171" t="s">
        <v>790</v>
      </c>
      <c r="G153" s="173" t="s">
        <v>94</v>
      </c>
      <c r="H153" s="171" t="s">
        <v>95</v>
      </c>
      <c r="I153" s="172" t="str">
        <f>VLOOKUP(G153,班级新表!B$2:G$124,6,FALSE())</f>
        <v>许娟</v>
      </c>
      <c r="J153" s="172">
        <v>40</v>
      </c>
      <c r="K153" s="171" t="s">
        <v>649</v>
      </c>
      <c r="L153" s="171" t="s">
        <v>654</v>
      </c>
      <c r="M153" s="171" t="s">
        <v>651</v>
      </c>
      <c r="N153" s="171"/>
      <c r="O153" s="172" t="str">
        <f>VLOOKUP(G153,班级新表!B$2:O$124,14,FALSE())</f>
        <v>4-404</v>
      </c>
      <c r="P153" s="171" t="s">
        <v>831</v>
      </c>
      <c r="Q153" s="172">
        <v>4</v>
      </c>
      <c r="R153" s="172"/>
      <c r="S153" s="172"/>
      <c r="T153" s="183" t="s">
        <v>1170</v>
      </c>
      <c r="U153" s="184" t="s">
        <v>1536</v>
      </c>
      <c r="V153" s="185"/>
      <c r="W153" s="185"/>
      <c r="X153" s="187" t="s">
        <v>1526</v>
      </c>
      <c r="Y153" s="187" t="s">
        <v>1527</v>
      </c>
      <c r="Z153" s="187" t="s">
        <v>1323</v>
      </c>
      <c r="AA153" s="187" t="s">
        <v>1324</v>
      </c>
      <c r="AB153" s="187" t="s">
        <v>1528</v>
      </c>
      <c r="AC153" s="187" t="s">
        <v>189</v>
      </c>
      <c r="AD153" s="192" t="s">
        <v>1327</v>
      </c>
      <c r="AE153" s="69" t="s">
        <v>1529</v>
      </c>
      <c r="AF153" s="69" t="s">
        <v>1530</v>
      </c>
      <c r="AG153" s="69" t="s">
        <v>1323</v>
      </c>
      <c r="AH153" s="69" t="s">
        <v>1324</v>
      </c>
      <c r="AI153" s="69" t="s">
        <v>1460</v>
      </c>
      <c r="AJ153" s="69" t="s">
        <v>1531</v>
      </c>
      <c r="AK153" s="70" t="s">
        <v>1327</v>
      </c>
      <c r="AL153" s="171"/>
      <c r="AM153" s="215"/>
      <c r="AN153" s="215"/>
      <c r="AO153" s="215"/>
      <c r="AP153" s="215"/>
      <c r="AQ153" s="215"/>
      <c r="AR153" s="215"/>
      <c r="AS153" s="171" t="str">
        <f>VLOOKUP(G153,班级新表!B$2:N$124,13,FALSE())</f>
        <v>汇贤校区</v>
      </c>
    </row>
    <row r="154" ht="24" hidden="1" customHeight="1" spans="1:45">
      <c r="A154" s="170">
        <v>153</v>
      </c>
      <c r="B154" s="171" t="s">
        <v>23</v>
      </c>
      <c r="C154" s="171" t="str">
        <f>VLOOKUP(G154,班级新表!B$2:N$124,13,FALSE())</f>
        <v>汇贤校区</v>
      </c>
      <c r="D154" s="171" t="s">
        <v>16</v>
      </c>
      <c r="E154" s="172">
        <v>2022</v>
      </c>
      <c r="F154" s="171" t="s">
        <v>790</v>
      </c>
      <c r="G154" s="173" t="s">
        <v>94</v>
      </c>
      <c r="H154" s="171" t="s">
        <v>95</v>
      </c>
      <c r="I154" s="172" t="str">
        <f>VLOOKUP(G154,班级新表!B$2:G$124,6,FALSE())</f>
        <v>许娟</v>
      </c>
      <c r="J154" s="172">
        <v>40</v>
      </c>
      <c r="K154" s="171" t="s">
        <v>649</v>
      </c>
      <c r="L154" s="171" t="s">
        <v>654</v>
      </c>
      <c r="M154" s="171" t="s">
        <v>651</v>
      </c>
      <c r="N154" s="171"/>
      <c r="O154" s="172" t="str">
        <f>VLOOKUP(G154,班级新表!B$2:O$124,14,FALSE())</f>
        <v>4-404</v>
      </c>
      <c r="P154" s="171" t="s">
        <v>802</v>
      </c>
      <c r="Q154" s="172">
        <v>2</v>
      </c>
      <c r="R154" s="172"/>
      <c r="S154" s="172"/>
      <c r="T154" s="183" t="s">
        <v>1161</v>
      </c>
      <c r="U154" s="184" t="s">
        <v>1559</v>
      </c>
      <c r="V154" s="185"/>
      <c r="W154" s="185"/>
      <c r="X154" s="187" t="s">
        <v>1560</v>
      </c>
      <c r="Y154" s="187"/>
      <c r="Z154" s="187"/>
      <c r="AA154" s="187"/>
      <c r="AB154" s="187"/>
      <c r="AC154" s="187"/>
      <c r="AD154" s="192"/>
      <c r="AE154" s="69"/>
      <c r="AF154" s="69"/>
      <c r="AG154" s="69"/>
      <c r="AH154" s="69"/>
      <c r="AI154" s="69"/>
      <c r="AJ154" s="69"/>
      <c r="AK154" s="70"/>
      <c r="AL154" s="171"/>
      <c r="AM154" s="215"/>
      <c r="AN154" s="215"/>
      <c r="AO154" s="215"/>
      <c r="AP154" s="215"/>
      <c r="AQ154" s="215"/>
      <c r="AR154" s="215"/>
      <c r="AS154" s="171" t="str">
        <f>VLOOKUP(G154,班级新表!B$2:N$124,13,FALSE())</f>
        <v>汇贤校区</v>
      </c>
    </row>
    <row r="155" ht="24" hidden="1" customHeight="1" spans="1:45">
      <c r="A155" s="170">
        <v>154</v>
      </c>
      <c r="B155" s="171" t="s">
        <v>23</v>
      </c>
      <c r="C155" s="171" t="str">
        <f>VLOOKUP(G155,班级新表!B$2:N$124,13,FALSE())</f>
        <v>汇贤校区</v>
      </c>
      <c r="D155" s="171" t="s">
        <v>16</v>
      </c>
      <c r="E155" s="172">
        <v>2022</v>
      </c>
      <c r="F155" s="171" t="s">
        <v>790</v>
      </c>
      <c r="G155" s="173" t="s">
        <v>94</v>
      </c>
      <c r="H155" s="171" t="s">
        <v>95</v>
      </c>
      <c r="I155" s="172" t="str">
        <f>VLOOKUP(G155,班级新表!B$2:G$124,6,FALSE())</f>
        <v>许娟</v>
      </c>
      <c r="J155" s="172">
        <v>40</v>
      </c>
      <c r="K155" s="171" t="s">
        <v>649</v>
      </c>
      <c r="L155" s="171" t="s">
        <v>654</v>
      </c>
      <c r="M155" s="171" t="s">
        <v>651</v>
      </c>
      <c r="N155" s="171"/>
      <c r="O155" s="172" t="str">
        <f>VLOOKUP(G155,班级新表!B$2:O$124,14,FALSE())</f>
        <v>4-404</v>
      </c>
      <c r="P155" s="171" t="s">
        <v>758</v>
      </c>
      <c r="Q155" s="172">
        <v>4</v>
      </c>
      <c r="R155" s="172"/>
      <c r="S155" s="172"/>
      <c r="T155" s="183" t="s">
        <v>1172</v>
      </c>
      <c r="U155" s="184" t="s">
        <v>18</v>
      </c>
      <c r="V155" s="185"/>
      <c r="W155" s="185" t="s">
        <v>1333</v>
      </c>
      <c r="X155" s="187"/>
      <c r="Y155" s="187"/>
      <c r="Z155" s="187"/>
      <c r="AA155" s="187"/>
      <c r="AB155" s="187"/>
      <c r="AC155" s="187"/>
      <c r="AD155" s="192"/>
      <c r="AE155" s="69"/>
      <c r="AF155" s="69"/>
      <c r="AG155" s="69"/>
      <c r="AH155" s="69"/>
      <c r="AI155" s="69"/>
      <c r="AJ155" s="69"/>
      <c r="AK155" s="70"/>
      <c r="AL155" s="171"/>
      <c r="AM155" s="215"/>
      <c r="AN155" s="215"/>
      <c r="AO155" s="215"/>
      <c r="AP155" s="215"/>
      <c r="AQ155" s="215"/>
      <c r="AR155" s="215"/>
      <c r="AS155" s="171" t="str">
        <f>VLOOKUP(G155,班级新表!B$2:N$124,13,FALSE())</f>
        <v>汇贤校区</v>
      </c>
    </row>
    <row r="156" ht="24" hidden="1" customHeight="1" spans="1:45">
      <c r="A156" s="170">
        <v>155</v>
      </c>
      <c r="B156" s="171" t="s">
        <v>23</v>
      </c>
      <c r="C156" s="171" t="str">
        <f>VLOOKUP(G156,班级新表!B$2:N$124,13,FALSE())</f>
        <v>汇贤校区</v>
      </c>
      <c r="D156" s="171" t="s">
        <v>16</v>
      </c>
      <c r="E156" s="172">
        <v>2022</v>
      </c>
      <c r="F156" s="171" t="s">
        <v>790</v>
      </c>
      <c r="G156" s="173" t="s">
        <v>94</v>
      </c>
      <c r="H156" s="171" t="s">
        <v>95</v>
      </c>
      <c r="I156" s="172" t="str">
        <f>VLOOKUP(G156,班级新表!B$2:G$124,6,FALSE())</f>
        <v>许娟</v>
      </c>
      <c r="J156" s="172">
        <v>40</v>
      </c>
      <c r="K156" s="171" t="s">
        <v>657</v>
      </c>
      <c r="L156" s="171" t="s">
        <v>729</v>
      </c>
      <c r="M156" s="171" t="s">
        <v>651</v>
      </c>
      <c r="N156" s="171"/>
      <c r="O156" s="172" t="str">
        <f>VLOOKUP(G156,班级新表!B$2:O$124,14,FALSE())</f>
        <v>4-404</v>
      </c>
      <c r="P156" s="171" t="s">
        <v>832</v>
      </c>
      <c r="Q156" s="172">
        <v>4</v>
      </c>
      <c r="R156" s="172"/>
      <c r="S156" s="172"/>
      <c r="T156" s="183" t="s">
        <v>1159</v>
      </c>
      <c r="U156" s="184" t="s">
        <v>1442</v>
      </c>
      <c r="V156" s="185"/>
      <c r="W156" s="185"/>
      <c r="X156" s="233">
        <v>9787549919802</v>
      </c>
      <c r="Y156" s="242" t="s">
        <v>1552</v>
      </c>
      <c r="Z156" s="242" t="s">
        <v>1323</v>
      </c>
      <c r="AA156" s="242" t="s">
        <v>1553</v>
      </c>
      <c r="AB156" s="242" t="s">
        <v>1554</v>
      </c>
      <c r="AC156" s="242">
        <v>22</v>
      </c>
      <c r="AD156" s="192" t="s">
        <v>1340</v>
      </c>
      <c r="AE156" s="69"/>
      <c r="AF156" s="69"/>
      <c r="AG156" s="69"/>
      <c r="AH156" s="69"/>
      <c r="AI156" s="69"/>
      <c r="AJ156" s="69"/>
      <c r="AK156" s="70"/>
      <c r="AL156" s="171"/>
      <c r="AM156" s="215"/>
      <c r="AN156" s="215"/>
      <c r="AO156" s="215"/>
      <c r="AP156" s="215"/>
      <c r="AQ156" s="215"/>
      <c r="AR156" s="215"/>
      <c r="AS156" s="171" t="str">
        <f>VLOOKUP(G156,班级新表!B$2:N$124,13,FALSE())</f>
        <v>汇贤校区</v>
      </c>
    </row>
    <row r="157" ht="24" hidden="1" customHeight="1" spans="1:45">
      <c r="A157" s="170">
        <v>156</v>
      </c>
      <c r="B157" s="171" t="s">
        <v>23</v>
      </c>
      <c r="C157" s="171" t="str">
        <f>VLOOKUP(G157,班级新表!B$2:N$124,13,FALSE())</f>
        <v>汇贤校区</v>
      </c>
      <c r="D157" s="171" t="s">
        <v>16</v>
      </c>
      <c r="E157" s="172">
        <v>2022</v>
      </c>
      <c r="F157" s="171" t="s">
        <v>790</v>
      </c>
      <c r="G157" s="173" t="s">
        <v>94</v>
      </c>
      <c r="H157" s="171" t="s">
        <v>95</v>
      </c>
      <c r="I157" s="172" t="str">
        <f>VLOOKUP(G157,班级新表!B$2:G$124,6,FALSE())</f>
        <v>许娟</v>
      </c>
      <c r="J157" s="172">
        <v>40</v>
      </c>
      <c r="K157" s="171" t="s">
        <v>657</v>
      </c>
      <c r="L157" s="171" t="s">
        <v>762</v>
      </c>
      <c r="M157" s="171" t="s">
        <v>651</v>
      </c>
      <c r="N157" s="171"/>
      <c r="O157" s="172" t="str">
        <f>VLOOKUP(G157,班级新表!B$2:O$124,14,FALSE())</f>
        <v>4-404</v>
      </c>
      <c r="P157" s="171" t="s">
        <v>833</v>
      </c>
      <c r="Q157" s="172">
        <v>4</v>
      </c>
      <c r="R157" s="172"/>
      <c r="S157" s="172"/>
      <c r="T157" s="183" t="s">
        <v>1160</v>
      </c>
      <c r="U157" s="184" t="s">
        <v>141</v>
      </c>
      <c r="V157" s="185"/>
      <c r="W157" s="185"/>
      <c r="X157" s="187" t="s">
        <v>1555</v>
      </c>
      <c r="Y157" s="187" t="s">
        <v>1556</v>
      </c>
      <c r="Z157" s="187" t="s">
        <v>1420</v>
      </c>
      <c r="AA157" s="187" t="s">
        <v>1557</v>
      </c>
      <c r="AB157" s="187" t="s">
        <v>1558</v>
      </c>
      <c r="AC157" s="187" t="s">
        <v>85</v>
      </c>
      <c r="AD157" s="192" t="s">
        <v>1340</v>
      </c>
      <c r="AE157" s="69"/>
      <c r="AF157" s="69"/>
      <c r="AG157" s="69"/>
      <c r="AH157" s="69"/>
      <c r="AI157" s="69"/>
      <c r="AJ157" s="69"/>
      <c r="AK157" s="70"/>
      <c r="AL157" s="171"/>
      <c r="AM157" s="215"/>
      <c r="AN157" s="215"/>
      <c r="AO157" s="215"/>
      <c r="AP157" s="215"/>
      <c r="AQ157" s="215"/>
      <c r="AR157" s="215"/>
      <c r="AS157" s="171" t="str">
        <f>VLOOKUP(G157,班级新表!B$2:N$124,13,FALSE())</f>
        <v>汇贤校区</v>
      </c>
    </row>
    <row r="158" ht="24" hidden="1" customHeight="1" spans="1:45">
      <c r="A158" s="170">
        <v>157</v>
      </c>
      <c r="B158" s="171" t="s">
        <v>23</v>
      </c>
      <c r="C158" s="171" t="str">
        <f>VLOOKUP(G158,班级新表!B$2:N$124,13,FALSE())</f>
        <v>汇贤校区</v>
      </c>
      <c r="D158" s="171" t="s">
        <v>16</v>
      </c>
      <c r="E158" s="172">
        <v>2022</v>
      </c>
      <c r="F158" s="171" t="s">
        <v>790</v>
      </c>
      <c r="G158" s="173" t="s">
        <v>94</v>
      </c>
      <c r="H158" s="171" t="s">
        <v>95</v>
      </c>
      <c r="I158" s="172" t="str">
        <f>VLOOKUP(G158,班级新表!B$2:G$124,6,FALSE())</f>
        <v>许娟</v>
      </c>
      <c r="J158" s="172">
        <v>40</v>
      </c>
      <c r="K158" s="171" t="s">
        <v>657</v>
      </c>
      <c r="L158" s="171" t="s">
        <v>666</v>
      </c>
      <c r="M158" s="171" t="s">
        <v>651</v>
      </c>
      <c r="N158" s="171"/>
      <c r="O158" s="172" t="str">
        <f>VLOOKUP(G158,班级新表!B$2:O$124,14,FALSE())</f>
        <v>4-404</v>
      </c>
      <c r="P158" s="171" t="s">
        <v>834</v>
      </c>
      <c r="Q158" s="172"/>
      <c r="R158" s="172">
        <v>2</v>
      </c>
      <c r="S158" s="172"/>
      <c r="T158" s="183" t="s">
        <v>1160</v>
      </c>
      <c r="U158" s="194"/>
      <c r="V158" s="185"/>
      <c r="W158" s="185" t="s">
        <v>1333</v>
      </c>
      <c r="X158" s="187"/>
      <c r="Y158" s="187"/>
      <c r="Z158" s="187"/>
      <c r="AA158" s="187"/>
      <c r="AB158" s="187"/>
      <c r="AC158" s="187"/>
      <c r="AD158" s="192"/>
      <c r="AE158" s="69"/>
      <c r="AF158" s="69"/>
      <c r="AG158" s="69"/>
      <c r="AH158" s="69"/>
      <c r="AI158" s="69"/>
      <c r="AJ158" s="69"/>
      <c r="AK158" s="70"/>
      <c r="AL158" s="171"/>
      <c r="AM158" s="215"/>
      <c r="AN158" s="215"/>
      <c r="AO158" s="215"/>
      <c r="AP158" s="215"/>
      <c r="AQ158" s="215"/>
      <c r="AR158" s="215"/>
      <c r="AS158" s="171" t="str">
        <f>VLOOKUP(G158,班级新表!B$2:N$124,13,FALSE())</f>
        <v>汇贤校区</v>
      </c>
    </row>
    <row r="159" ht="24" hidden="1" customHeight="1" spans="1:45">
      <c r="A159" s="170">
        <v>158</v>
      </c>
      <c r="B159" s="171" t="s">
        <v>23</v>
      </c>
      <c r="C159" s="171" t="str">
        <f>VLOOKUP(G159,班级新表!B$2:N$124,13,FALSE())</f>
        <v>汇贤校区</v>
      </c>
      <c r="D159" s="171" t="s">
        <v>100</v>
      </c>
      <c r="E159" s="172">
        <v>2019</v>
      </c>
      <c r="F159" s="171" t="s">
        <v>1046</v>
      </c>
      <c r="G159" s="173" t="s">
        <v>103</v>
      </c>
      <c r="H159" s="171" t="s">
        <v>104</v>
      </c>
      <c r="I159" s="172" t="str">
        <f>VLOOKUP(G159,班级新表!B$2:G$124,6,FALSE())</f>
        <v>潘建平</v>
      </c>
      <c r="J159" s="172">
        <v>15</v>
      </c>
      <c r="K159" s="171" t="s">
        <v>649</v>
      </c>
      <c r="L159" s="171" t="s">
        <v>654</v>
      </c>
      <c r="M159" s="171" t="s">
        <v>651</v>
      </c>
      <c r="N159" s="171"/>
      <c r="O159" s="172" t="str">
        <f>VLOOKUP(G159,班级新表!B$2:O$124,14,FALSE())</f>
        <v>5-403</v>
      </c>
      <c r="P159" s="171" t="s">
        <v>964</v>
      </c>
      <c r="Q159" s="172">
        <v>2</v>
      </c>
      <c r="R159" s="172"/>
      <c r="S159" s="172"/>
      <c r="T159" s="183" t="s">
        <v>1172</v>
      </c>
      <c r="U159" s="184" t="s">
        <v>105</v>
      </c>
      <c r="V159" s="185"/>
      <c r="W159" s="185" t="s">
        <v>1333</v>
      </c>
      <c r="X159" s="187"/>
      <c r="Y159" s="187"/>
      <c r="Z159" s="187"/>
      <c r="AA159" s="187"/>
      <c r="AB159" s="187"/>
      <c r="AC159" s="187"/>
      <c r="AD159" s="192"/>
      <c r="AE159" s="69"/>
      <c r="AF159" s="69"/>
      <c r="AG159" s="69"/>
      <c r="AH159" s="69"/>
      <c r="AI159" s="69"/>
      <c r="AJ159" s="69"/>
      <c r="AK159" s="70"/>
      <c r="AL159" s="171"/>
      <c r="AM159" s="215"/>
      <c r="AN159" s="215"/>
      <c r="AO159" s="215"/>
      <c r="AP159" s="215"/>
      <c r="AQ159" s="215"/>
      <c r="AR159" s="215"/>
      <c r="AS159" s="171" t="str">
        <f>VLOOKUP(G159,班级新表!B$2:N$124,13,FALSE())</f>
        <v>汇贤校区</v>
      </c>
    </row>
    <row r="160" ht="24" hidden="1" customHeight="1" spans="1:45">
      <c r="A160" s="170">
        <v>159</v>
      </c>
      <c r="B160" s="171" t="s">
        <v>23</v>
      </c>
      <c r="C160" s="171" t="str">
        <f>VLOOKUP(G160,班级新表!B$2:N$124,13,FALSE())</f>
        <v>汇贤校区</v>
      </c>
      <c r="D160" s="171" t="s">
        <v>100</v>
      </c>
      <c r="E160" s="172">
        <v>2019</v>
      </c>
      <c r="F160" s="171" t="s">
        <v>1046</v>
      </c>
      <c r="G160" s="173" t="s">
        <v>103</v>
      </c>
      <c r="H160" s="171" t="s">
        <v>104</v>
      </c>
      <c r="I160" s="172" t="str">
        <f>VLOOKUP(G160,班级新表!B$2:G$124,6,FALSE())</f>
        <v>潘建平</v>
      </c>
      <c r="J160" s="172">
        <v>15</v>
      </c>
      <c r="K160" s="171" t="s">
        <v>657</v>
      </c>
      <c r="L160" s="171" t="s">
        <v>658</v>
      </c>
      <c r="M160" s="171" t="s">
        <v>659</v>
      </c>
      <c r="N160" s="171"/>
      <c r="O160" s="172" t="str">
        <f>VLOOKUP(G160,班级新表!B$2:O$124,14,FALSE())</f>
        <v>5-403</v>
      </c>
      <c r="P160" s="171" t="s">
        <v>1047</v>
      </c>
      <c r="Q160" s="172">
        <v>2</v>
      </c>
      <c r="R160" s="172"/>
      <c r="S160" s="172"/>
      <c r="T160" s="183"/>
      <c r="U160" s="184" t="s">
        <v>188</v>
      </c>
      <c r="V160" s="185"/>
      <c r="W160" s="185" t="s">
        <v>1333</v>
      </c>
      <c r="X160" s="187"/>
      <c r="Y160" s="187"/>
      <c r="Z160" s="187"/>
      <c r="AA160" s="187"/>
      <c r="AB160" s="187"/>
      <c r="AC160" s="187"/>
      <c r="AD160" s="192"/>
      <c r="AE160" s="69"/>
      <c r="AF160" s="69"/>
      <c r="AG160" s="69"/>
      <c r="AH160" s="69"/>
      <c r="AI160" s="69"/>
      <c r="AJ160" s="69"/>
      <c r="AK160" s="70"/>
      <c r="AL160" s="171"/>
      <c r="AM160" s="215"/>
      <c r="AN160" s="215"/>
      <c r="AO160" s="215"/>
      <c r="AP160" s="215"/>
      <c r="AQ160" s="215"/>
      <c r="AR160" s="215"/>
      <c r="AS160" s="171" t="str">
        <f>VLOOKUP(G160,班级新表!B$2:N$124,13,FALSE())</f>
        <v>汇贤校区</v>
      </c>
    </row>
    <row r="161" ht="24" hidden="1" customHeight="1" spans="1:45">
      <c r="A161" s="170">
        <v>160</v>
      </c>
      <c r="B161" s="171" t="s">
        <v>23</v>
      </c>
      <c r="C161" s="171" t="str">
        <f>VLOOKUP(G161,班级新表!B$2:N$124,13,FALSE())</f>
        <v>汇贤校区</v>
      </c>
      <c r="D161" s="171" t="s">
        <v>100</v>
      </c>
      <c r="E161" s="172">
        <v>2019</v>
      </c>
      <c r="F161" s="171" t="s">
        <v>1046</v>
      </c>
      <c r="G161" s="173" t="s">
        <v>103</v>
      </c>
      <c r="H161" s="171" t="s">
        <v>104</v>
      </c>
      <c r="I161" s="172" t="str">
        <f>VLOOKUP(G161,班级新表!B$2:G$124,6,FALSE())</f>
        <v>潘建平</v>
      </c>
      <c r="J161" s="172">
        <v>15</v>
      </c>
      <c r="K161" s="171" t="s">
        <v>657</v>
      </c>
      <c r="L161" s="171" t="s">
        <v>658</v>
      </c>
      <c r="M161" s="171" t="s">
        <v>651</v>
      </c>
      <c r="N161" s="171"/>
      <c r="O161" s="172" t="str">
        <f>VLOOKUP(G161,班级新表!B$2:O$124,14,FALSE())</f>
        <v>5-403</v>
      </c>
      <c r="P161" s="229" t="s">
        <v>1048</v>
      </c>
      <c r="Q161" s="234">
        <v>4</v>
      </c>
      <c r="R161" s="172"/>
      <c r="S161" s="235" t="s">
        <v>1359</v>
      </c>
      <c r="T161" s="183" t="s">
        <v>1160</v>
      </c>
      <c r="U161" s="184" t="s">
        <v>1561</v>
      </c>
      <c r="V161" s="185"/>
      <c r="W161" s="185"/>
      <c r="X161" s="187" t="s">
        <v>1562</v>
      </c>
      <c r="Y161" s="187" t="s">
        <v>1563</v>
      </c>
      <c r="Z161" s="187" t="s">
        <v>1420</v>
      </c>
      <c r="AA161" s="187" t="s">
        <v>1564</v>
      </c>
      <c r="AB161" s="187" t="s">
        <v>1565</v>
      </c>
      <c r="AC161" s="187" t="s">
        <v>540</v>
      </c>
      <c r="AD161" s="192" t="s">
        <v>1340</v>
      </c>
      <c r="AE161" s="69"/>
      <c r="AF161" s="69"/>
      <c r="AG161" s="69"/>
      <c r="AH161" s="69"/>
      <c r="AI161" s="69"/>
      <c r="AJ161" s="69"/>
      <c r="AK161" s="70"/>
      <c r="AL161" s="171"/>
      <c r="AM161" s="215"/>
      <c r="AN161" s="215"/>
      <c r="AO161" s="215"/>
      <c r="AP161" s="215"/>
      <c r="AQ161" s="215"/>
      <c r="AR161" s="215"/>
      <c r="AS161" s="171" t="str">
        <f>VLOOKUP(G161,班级新表!B$2:N$124,13,FALSE())</f>
        <v>汇贤校区</v>
      </c>
    </row>
    <row r="162" ht="24" hidden="1" customHeight="1" spans="1:45">
      <c r="A162" s="170">
        <v>161</v>
      </c>
      <c r="B162" s="171" t="s">
        <v>23</v>
      </c>
      <c r="C162" s="171" t="str">
        <f>VLOOKUP(G162,班级新表!B$2:N$124,13,FALSE())</f>
        <v>汇贤校区</v>
      </c>
      <c r="D162" s="171" t="s">
        <v>100</v>
      </c>
      <c r="E162" s="172">
        <v>2019</v>
      </c>
      <c r="F162" s="171" t="s">
        <v>1046</v>
      </c>
      <c r="G162" s="173" t="s">
        <v>103</v>
      </c>
      <c r="H162" s="171" t="s">
        <v>104</v>
      </c>
      <c r="I162" s="172" t="str">
        <f>VLOOKUP(G162,班级新表!B$2:G$124,6,FALSE())</f>
        <v>潘建平</v>
      </c>
      <c r="J162" s="172">
        <v>15</v>
      </c>
      <c r="K162" s="171" t="s">
        <v>657</v>
      </c>
      <c r="L162" s="171" t="s">
        <v>658</v>
      </c>
      <c r="M162" s="171" t="s">
        <v>651</v>
      </c>
      <c r="N162" s="230"/>
      <c r="O162" s="172" t="str">
        <f>VLOOKUP(G162,班级新表!B$2:O$124,14,FALSE())</f>
        <v>5-403</v>
      </c>
      <c r="P162" s="231" t="s">
        <v>1566</v>
      </c>
      <c r="Q162" s="236">
        <v>4</v>
      </c>
      <c r="R162" s="237"/>
      <c r="S162" s="172"/>
      <c r="T162" s="183" t="s">
        <v>1161</v>
      </c>
      <c r="U162" s="184" t="s">
        <v>1341</v>
      </c>
      <c r="V162" s="185"/>
      <c r="W162" s="185" t="s">
        <v>1333</v>
      </c>
      <c r="X162" s="187" t="s">
        <v>1567</v>
      </c>
      <c r="Y162" s="187" t="s">
        <v>1568</v>
      </c>
      <c r="Z162" s="187" t="s">
        <v>1410</v>
      </c>
      <c r="AA162" s="187" t="s">
        <v>1569</v>
      </c>
      <c r="AB162" s="187" t="s">
        <v>1570</v>
      </c>
      <c r="AC162" s="187" t="s">
        <v>1571</v>
      </c>
      <c r="AD162" s="192" t="s">
        <v>1319</v>
      </c>
      <c r="AE162" s="69"/>
      <c r="AF162" s="69"/>
      <c r="AG162" s="69"/>
      <c r="AH162" s="69"/>
      <c r="AI162" s="69"/>
      <c r="AJ162" s="69"/>
      <c r="AK162" s="70"/>
      <c r="AL162" s="171"/>
      <c r="AM162" s="215"/>
      <c r="AN162" s="215"/>
      <c r="AO162" s="215"/>
      <c r="AP162" s="215"/>
      <c r="AQ162" s="215"/>
      <c r="AR162" s="215"/>
      <c r="AS162" s="171" t="str">
        <f>VLOOKUP(G162,班级新表!B$2:N$124,13,FALSE())</f>
        <v>汇贤校区</v>
      </c>
    </row>
    <row r="163" ht="24" hidden="1" customHeight="1" spans="1:45">
      <c r="A163" s="170" t="s">
        <v>1572</v>
      </c>
      <c r="B163" s="171" t="s">
        <v>23</v>
      </c>
      <c r="C163" s="171" t="str">
        <f>VLOOKUP(G163,班级新表!B$2:N$124,13,FALSE())</f>
        <v>汇贤校区</v>
      </c>
      <c r="D163" s="171" t="s">
        <v>100</v>
      </c>
      <c r="E163" s="172">
        <v>2019</v>
      </c>
      <c r="F163" s="171" t="s">
        <v>1046</v>
      </c>
      <c r="G163" s="173" t="s">
        <v>103</v>
      </c>
      <c r="H163" s="171" t="s">
        <v>104</v>
      </c>
      <c r="I163" s="172" t="str">
        <f>VLOOKUP(G163,班级新表!B$2:G$124,6,FALSE())</f>
        <v>潘建平</v>
      </c>
      <c r="J163" s="172">
        <v>15</v>
      </c>
      <c r="K163" s="171"/>
      <c r="L163" s="171"/>
      <c r="M163" s="171"/>
      <c r="N163" s="230"/>
      <c r="O163" s="172" t="str">
        <f>VLOOKUP(G163,班级新表!B$2:O$124,14,FALSE())</f>
        <v>5-403</v>
      </c>
      <c r="P163" s="231" t="s">
        <v>1573</v>
      </c>
      <c r="Q163" s="236">
        <v>4</v>
      </c>
      <c r="R163" s="237"/>
      <c r="S163" s="172"/>
      <c r="T163" s="183"/>
      <c r="U163" s="184" t="s">
        <v>52</v>
      </c>
      <c r="V163" s="185"/>
      <c r="W163" s="185"/>
      <c r="X163" s="238">
        <v>9787111651574</v>
      </c>
      <c r="Y163" s="243" t="s">
        <v>1574</v>
      </c>
      <c r="Z163" s="210" t="s">
        <v>1575</v>
      </c>
      <c r="AA163" s="210" t="s">
        <v>1576</v>
      </c>
      <c r="AB163" s="187" t="s">
        <v>1577</v>
      </c>
      <c r="AC163" s="187" t="s">
        <v>540</v>
      </c>
      <c r="AD163" s="192" t="s">
        <v>1340</v>
      </c>
      <c r="AE163" s="69"/>
      <c r="AF163" s="69"/>
      <c r="AG163" s="69"/>
      <c r="AH163" s="69"/>
      <c r="AI163" s="69"/>
      <c r="AJ163" s="69"/>
      <c r="AK163" s="70"/>
      <c r="AL163" s="171"/>
      <c r="AM163" s="215"/>
      <c r="AN163" s="215"/>
      <c r="AO163" s="215"/>
      <c r="AP163" s="215"/>
      <c r="AQ163" s="215"/>
      <c r="AR163" s="215"/>
      <c r="AS163" s="171" t="str">
        <f>VLOOKUP(G163,班级新表!B$2:N$124,13,FALSE())</f>
        <v>汇贤校区</v>
      </c>
    </row>
    <row r="164" ht="24" hidden="1" customHeight="1" spans="1:45">
      <c r="A164" s="170">
        <v>162</v>
      </c>
      <c r="B164" s="171" t="s">
        <v>23</v>
      </c>
      <c r="C164" s="171" t="str">
        <f>VLOOKUP(G164,班级新表!B$2:N$124,13,FALSE())</f>
        <v>汇贤校区</v>
      </c>
      <c r="D164" s="171" t="s">
        <v>100</v>
      </c>
      <c r="E164" s="172">
        <v>2019</v>
      </c>
      <c r="F164" s="171" t="s">
        <v>1046</v>
      </c>
      <c r="G164" s="173" t="s">
        <v>103</v>
      </c>
      <c r="H164" s="171" t="s">
        <v>104</v>
      </c>
      <c r="I164" s="172" t="str">
        <f>VLOOKUP(G164,班级新表!B$2:G$124,6,FALSE())</f>
        <v>潘建平</v>
      </c>
      <c r="J164" s="172">
        <v>15</v>
      </c>
      <c r="K164" s="171" t="s">
        <v>657</v>
      </c>
      <c r="L164" s="171" t="s">
        <v>658</v>
      </c>
      <c r="M164" s="171" t="s">
        <v>651</v>
      </c>
      <c r="N164" s="230"/>
      <c r="O164" s="172" t="str">
        <f>VLOOKUP(G164,班级新表!B$2:O$124,14,FALSE())</f>
        <v>5-403</v>
      </c>
      <c r="P164" s="231" t="s">
        <v>1050</v>
      </c>
      <c r="Q164" s="236">
        <v>4</v>
      </c>
      <c r="R164" s="237"/>
      <c r="S164" s="172"/>
      <c r="T164" s="183" t="s">
        <v>1159</v>
      </c>
      <c r="U164" s="184" t="s">
        <v>52</v>
      </c>
      <c r="V164" s="185"/>
      <c r="W164" s="185"/>
      <c r="X164" s="239">
        <v>9787303141005</v>
      </c>
      <c r="Y164" s="239" t="s">
        <v>1578</v>
      </c>
      <c r="Z164" s="210" t="s">
        <v>1579</v>
      </c>
      <c r="AA164" s="210" t="s">
        <v>1578</v>
      </c>
      <c r="AB164" s="187" t="s">
        <v>1580</v>
      </c>
      <c r="AC164" s="187" t="s">
        <v>21</v>
      </c>
      <c r="AD164" s="192" t="s">
        <v>1340</v>
      </c>
      <c r="AE164" s="69"/>
      <c r="AF164" s="69"/>
      <c r="AG164" s="69"/>
      <c r="AH164" s="69"/>
      <c r="AI164" s="69"/>
      <c r="AJ164" s="69"/>
      <c r="AK164" s="70"/>
      <c r="AL164" s="171"/>
      <c r="AM164" s="215"/>
      <c r="AN164" s="215"/>
      <c r="AO164" s="215"/>
      <c r="AP164" s="215"/>
      <c r="AQ164" s="215"/>
      <c r="AR164" s="215"/>
      <c r="AS164" s="171" t="str">
        <f>VLOOKUP(G164,班级新表!B$2:N$124,13,FALSE())</f>
        <v>汇贤校区</v>
      </c>
    </row>
    <row r="165" ht="24" hidden="1" customHeight="1" spans="1:45">
      <c r="A165" s="170">
        <v>163</v>
      </c>
      <c r="B165" s="171" t="s">
        <v>23</v>
      </c>
      <c r="C165" s="171" t="str">
        <f>VLOOKUP(G165,班级新表!B$2:N$124,13,FALSE())</f>
        <v>汇贤校区</v>
      </c>
      <c r="D165" s="171" t="s">
        <v>100</v>
      </c>
      <c r="E165" s="172">
        <v>2019</v>
      </c>
      <c r="F165" s="171" t="s">
        <v>1046</v>
      </c>
      <c r="G165" s="173" t="s">
        <v>103</v>
      </c>
      <c r="H165" s="171" t="s">
        <v>104</v>
      </c>
      <c r="I165" s="172" t="str">
        <f>VLOOKUP(G165,班级新表!B$2:G$124,6,FALSE())</f>
        <v>潘建平</v>
      </c>
      <c r="J165" s="172">
        <v>15</v>
      </c>
      <c r="K165" s="171" t="s">
        <v>657</v>
      </c>
      <c r="L165" s="171" t="s">
        <v>658</v>
      </c>
      <c r="M165" s="171" t="s">
        <v>651</v>
      </c>
      <c r="N165" s="171"/>
      <c r="O165" s="172" t="str">
        <f>VLOOKUP(G165,班级新表!B$2:O$124,14,FALSE())</f>
        <v>5-403</v>
      </c>
      <c r="P165" s="232" t="s">
        <v>1051</v>
      </c>
      <c r="Q165" s="240">
        <v>4</v>
      </c>
      <c r="R165" s="172"/>
      <c r="S165" s="172"/>
      <c r="T165" s="183" t="s">
        <v>1159</v>
      </c>
      <c r="U165" s="184" t="s">
        <v>1581</v>
      </c>
      <c r="V165" s="185"/>
      <c r="W165" s="185"/>
      <c r="X165" s="193" t="s">
        <v>1582</v>
      </c>
      <c r="Y165" s="210" t="s">
        <v>1583</v>
      </c>
      <c r="Z165" s="210" t="s">
        <v>1579</v>
      </c>
      <c r="AA165" s="210" t="s">
        <v>1584</v>
      </c>
      <c r="AB165" s="187" t="s">
        <v>1585</v>
      </c>
      <c r="AC165" s="187" t="s">
        <v>137</v>
      </c>
      <c r="AD165" s="192" t="s">
        <v>1340</v>
      </c>
      <c r="AE165" s="69"/>
      <c r="AF165" s="69"/>
      <c r="AG165" s="69"/>
      <c r="AH165" s="69"/>
      <c r="AI165" s="69"/>
      <c r="AJ165" s="69"/>
      <c r="AK165" s="70"/>
      <c r="AL165" s="171"/>
      <c r="AM165" s="215"/>
      <c r="AN165" s="215"/>
      <c r="AO165" s="215"/>
      <c r="AP165" s="215"/>
      <c r="AQ165" s="215"/>
      <c r="AR165" s="215"/>
      <c r="AS165" s="171" t="str">
        <f>VLOOKUP(G165,班级新表!B$2:N$124,13,FALSE())</f>
        <v>汇贤校区</v>
      </c>
    </row>
    <row r="166" ht="24" hidden="1" customHeight="1" spans="1:45">
      <c r="A166" s="170">
        <v>164</v>
      </c>
      <c r="B166" s="171" t="s">
        <v>23</v>
      </c>
      <c r="C166" s="171" t="str">
        <f>VLOOKUP(G166,班级新表!B$2:N$124,13,FALSE())</f>
        <v>汇贤校区</v>
      </c>
      <c r="D166" s="171" t="s">
        <v>100</v>
      </c>
      <c r="E166" s="172">
        <v>2019</v>
      </c>
      <c r="F166" s="171" t="s">
        <v>1046</v>
      </c>
      <c r="G166" s="173" t="s">
        <v>103</v>
      </c>
      <c r="H166" s="171" t="s">
        <v>104</v>
      </c>
      <c r="I166" s="172" t="str">
        <f>VLOOKUP(G166,班级新表!B$2:G$124,6,FALSE())</f>
        <v>潘建平</v>
      </c>
      <c r="J166" s="172">
        <v>15</v>
      </c>
      <c r="K166" s="171" t="s">
        <v>657</v>
      </c>
      <c r="L166" s="171" t="s">
        <v>666</v>
      </c>
      <c r="M166" s="171" t="s">
        <v>651</v>
      </c>
      <c r="N166" s="171"/>
      <c r="O166" s="172" t="str">
        <f>VLOOKUP(G166,班级新表!B$2:O$124,14,FALSE())</f>
        <v>5-403</v>
      </c>
      <c r="P166" s="171" t="s">
        <v>1052</v>
      </c>
      <c r="Q166" s="172"/>
      <c r="R166" s="172">
        <v>6</v>
      </c>
      <c r="S166" s="172"/>
      <c r="T166" s="183"/>
      <c r="U166" s="194"/>
      <c r="V166" s="185"/>
      <c r="W166" s="185" t="s">
        <v>1333</v>
      </c>
      <c r="X166" s="187"/>
      <c r="Y166" s="187"/>
      <c r="Z166" s="187"/>
      <c r="AA166" s="187"/>
      <c r="AB166" s="187"/>
      <c r="AC166" s="187"/>
      <c r="AD166" s="192"/>
      <c r="AE166" s="69"/>
      <c r="AF166" s="69"/>
      <c r="AG166" s="69"/>
      <c r="AH166" s="69"/>
      <c r="AI166" s="69"/>
      <c r="AJ166" s="69"/>
      <c r="AK166" s="70"/>
      <c r="AL166" s="171"/>
      <c r="AM166" s="215"/>
      <c r="AN166" s="215"/>
      <c r="AO166" s="215"/>
      <c r="AP166" s="215"/>
      <c r="AQ166" s="215"/>
      <c r="AR166" s="215"/>
      <c r="AS166" s="171" t="str">
        <f>VLOOKUP(G166,班级新表!B$2:N$124,13,FALSE())</f>
        <v>汇贤校区</v>
      </c>
    </row>
    <row r="167" ht="24" hidden="1" customHeight="1" spans="1:45">
      <c r="A167" s="170">
        <v>165</v>
      </c>
      <c r="B167" s="171" t="s">
        <v>23</v>
      </c>
      <c r="C167" s="171" t="str">
        <f>VLOOKUP(G167,班级新表!B$2:N$124,13,FALSE())</f>
        <v>汇贤校区</v>
      </c>
      <c r="D167" s="171" t="s">
        <v>100</v>
      </c>
      <c r="E167" s="172">
        <v>2020</v>
      </c>
      <c r="F167" s="171" t="s">
        <v>1046</v>
      </c>
      <c r="G167" s="173" t="s">
        <v>106</v>
      </c>
      <c r="H167" s="171" t="s">
        <v>107</v>
      </c>
      <c r="I167" s="172" t="str">
        <f>VLOOKUP(G167,班级新表!B$2:G$124,6,FALSE())</f>
        <v>朱枫</v>
      </c>
      <c r="J167" s="172">
        <v>18</v>
      </c>
      <c r="K167" s="171" t="s">
        <v>649</v>
      </c>
      <c r="L167" s="171" t="s">
        <v>650</v>
      </c>
      <c r="M167" s="171" t="s">
        <v>759</v>
      </c>
      <c r="N167" s="171"/>
      <c r="O167" s="172" t="str">
        <f>VLOOKUP(G167,班级新表!B$2:O$124,14,FALSE())</f>
        <v>3-103</v>
      </c>
      <c r="P167" s="171" t="s">
        <v>708</v>
      </c>
      <c r="Q167" s="172">
        <v>2</v>
      </c>
      <c r="R167" s="172"/>
      <c r="S167" s="172"/>
      <c r="T167" s="183" t="s">
        <v>1171</v>
      </c>
      <c r="U167" s="184" t="s">
        <v>291</v>
      </c>
      <c r="V167" s="185"/>
      <c r="W167" s="185"/>
      <c r="X167" s="186">
        <v>9787305242212</v>
      </c>
      <c r="Y167" s="201" t="s">
        <v>1387</v>
      </c>
      <c r="Z167" s="201" t="s">
        <v>1388</v>
      </c>
      <c r="AA167" s="201" t="s">
        <v>1317</v>
      </c>
      <c r="AB167" s="201" t="s">
        <v>1389</v>
      </c>
      <c r="AC167" s="201">
        <v>58</v>
      </c>
      <c r="AD167" s="192" t="s">
        <v>1340</v>
      </c>
      <c r="AE167" s="69"/>
      <c r="AF167" s="69"/>
      <c r="AG167" s="69"/>
      <c r="AH167" s="69"/>
      <c r="AI167" s="69"/>
      <c r="AJ167" s="69"/>
      <c r="AK167" s="70"/>
      <c r="AL167" s="171"/>
      <c r="AM167" s="215"/>
      <c r="AN167" s="215"/>
      <c r="AO167" s="215"/>
      <c r="AP167" s="215"/>
      <c r="AQ167" s="215"/>
      <c r="AR167" s="215"/>
      <c r="AS167" s="171" t="str">
        <f>VLOOKUP(G167,班级新表!B$2:N$124,13,FALSE())</f>
        <v>汇贤校区</v>
      </c>
    </row>
    <row r="168" ht="24" hidden="1" customHeight="1" spans="1:45">
      <c r="A168" s="170">
        <v>166</v>
      </c>
      <c r="B168" s="171" t="s">
        <v>23</v>
      </c>
      <c r="C168" s="171" t="str">
        <f>VLOOKUP(G168,班级新表!B$2:N$124,13,FALSE())</f>
        <v>汇贤校区</v>
      </c>
      <c r="D168" s="171" t="s">
        <v>100</v>
      </c>
      <c r="E168" s="172">
        <v>2020</v>
      </c>
      <c r="F168" s="171" t="s">
        <v>1046</v>
      </c>
      <c r="G168" s="173" t="s">
        <v>106</v>
      </c>
      <c r="H168" s="171" t="s">
        <v>107</v>
      </c>
      <c r="I168" s="172" t="str">
        <f>VLOOKUP(G168,班级新表!B$2:G$124,6,FALSE())</f>
        <v>朱枫</v>
      </c>
      <c r="J168" s="172">
        <v>18</v>
      </c>
      <c r="K168" s="171" t="s">
        <v>649</v>
      </c>
      <c r="L168" s="171" t="s">
        <v>654</v>
      </c>
      <c r="M168" s="171" t="s">
        <v>651</v>
      </c>
      <c r="N168" s="171"/>
      <c r="O168" s="172" t="str">
        <f>VLOOKUP(G168,班级新表!B$2:O$124,14,FALSE())</f>
        <v>3-103</v>
      </c>
      <c r="P168" s="171" t="s">
        <v>754</v>
      </c>
      <c r="Q168" s="172">
        <v>2</v>
      </c>
      <c r="R168" s="172"/>
      <c r="S168" s="172"/>
      <c r="T168" s="183" t="s">
        <v>1168</v>
      </c>
      <c r="U168" s="184" t="s">
        <v>1390</v>
      </c>
      <c r="V168" s="185"/>
      <c r="W168" s="185"/>
      <c r="X168" s="196">
        <v>9787549937219</v>
      </c>
      <c r="Y168" s="201" t="s">
        <v>1391</v>
      </c>
      <c r="Z168" s="201" t="s">
        <v>1323</v>
      </c>
      <c r="AA168" s="187" t="s">
        <v>1392</v>
      </c>
      <c r="AB168" s="201" t="s">
        <v>1393</v>
      </c>
      <c r="AC168" s="201">
        <v>17.5</v>
      </c>
      <c r="AD168" s="192" t="s">
        <v>1327</v>
      </c>
      <c r="AE168" s="208">
        <v>9787549937226</v>
      </c>
      <c r="AF168" s="71" t="s">
        <v>1394</v>
      </c>
      <c r="AG168" s="71" t="s">
        <v>1323</v>
      </c>
      <c r="AH168" s="71" t="s">
        <v>1392</v>
      </c>
      <c r="AI168" s="71" t="s">
        <v>1393</v>
      </c>
      <c r="AJ168" s="71">
        <v>17.3</v>
      </c>
      <c r="AK168" s="70" t="s">
        <v>1327</v>
      </c>
      <c r="AL168" s="171"/>
      <c r="AM168" s="215"/>
      <c r="AN168" s="215"/>
      <c r="AO168" s="215"/>
      <c r="AP168" s="215"/>
      <c r="AQ168" s="215"/>
      <c r="AR168" s="215"/>
      <c r="AS168" s="171" t="str">
        <f>VLOOKUP(G168,班级新表!B$2:N$124,13,FALSE())</f>
        <v>汇贤校区</v>
      </c>
    </row>
    <row r="169" ht="24" hidden="1" customHeight="1" spans="1:45">
      <c r="A169" s="170">
        <v>167</v>
      </c>
      <c r="B169" s="171" t="s">
        <v>23</v>
      </c>
      <c r="C169" s="171" t="str">
        <f>VLOOKUP(G169,班级新表!B$2:N$124,13,FALSE())</f>
        <v>汇贤校区</v>
      </c>
      <c r="D169" s="171" t="s">
        <v>100</v>
      </c>
      <c r="E169" s="172">
        <v>2020</v>
      </c>
      <c r="F169" s="171" t="s">
        <v>1046</v>
      </c>
      <c r="G169" s="173" t="s">
        <v>106</v>
      </c>
      <c r="H169" s="171" t="s">
        <v>107</v>
      </c>
      <c r="I169" s="172" t="str">
        <f>VLOOKUP(G169,班级新表!B$2:G$124,6,FALSE())</f>
        <v>朱枫</v>
      </c>
      <c r="J169" s="172">
        <v>18</v>
      </c>
      <c r="K169" s="171" t="s">
        <v>649</v>
      </c>
      <c r="L169" s="171" t="s">
        <v>654</v>
      </c>
      <c r="M169" s="171" t="s">
        <v>651</v>
      </c>
      <c r="N169" s="171"/>
      <c r="O169" s="172" t="str">
        <f>VLOOKUP(G169,班级新表!B$2:O$124,14,FALSE())</f>
        <v>3-103</v>
      </c>
      <c r="P169" s="171" t="s">
        <v>755</v>
      </c>
      <c r="Q169" s="172">
        <v>2</v>
      </c>
      <c r="R169" s="172"/>
      <c r="S169" s="172"/>
      <c r="T169" s="183" t="s">
        <v>1169</v>
      </c>
      <c r="U169" s="184" t="s">
        <v>1586</v>
      </c>
      <c r="V169" s="185"/>
      <c r="W169" s="185"/>
      <c r="X169" s="197">
        <v>9787549937189</v>
      </c>
      <c r="Y169" s="74" t="s">
        <v>1396</v>
      </c>
      <c r="Z169" s="74" t="s">
        <v>1323</v>
      </c>
      <c r="AA169" s="74" t="s">
        <v>1397</v>
      </c>
      <c r="AB169" s="74" t="s">
        <v>1398</v>
      </c>
      <c r="AC169" s="74">
        <v>17.5</v>
      </c>
      <c r="AD169" s="192" t="s">
        <v>1327</v>
      </c>
      <c r="AE169" s="197">
        <v>9787549937196</v>
      </c>
      <c r="AF169" s="74" t="s">
        <v>1399</v>
      </c>
      <c r="AG169" s="74" t="s">
        <v>1323</v>
      </c>
      <c r="AH169" s="74" t="s">
        <v>1397</v>
      </c>
      <c r="AI169" s="74" t="s">
        <v>1398</v>
      </c>
      <c r="AJ169" s="74">
        <v>14.3</v>
      </c>
      <c r="AK169" s="70" t="s">
        <v>1327</v>
      </c>
      <c r="AL169" s="171"/>
      <c r="AM169" s="215"/>
      <c r="AN169" s="215"/>
      <c r="AO169" s="215"/>
      <c r="AP169" s="215"/>
      <c r="AQ169" s="215"/>
      <c r="AR169" s="215"/>
      <c r="AS169" s="171" t="str">
        <f>VLOOKUP(G169,班级新表!B$2:N$124,13,FALSE())</f>
        <v>汇贤校区</v>
      </c>
    </row>
    <row r="170" ht="24" hidden="1" customHeight="1" spans="1:45">
      <c r="A170" s="170">
        <v>168</v>
      </c>
      <c r="B170" s="171" t="s">
        <v>23</v>
      </c>
      <c r="C170" s="171" t="str">
        <f>VLOOKUP(G170,班级新表!B$2:N$124,13,FALSE())</f>
        <v>汇贤校区</v>
      </c>
      <c r="D170" s="171" t="s">
        <v>100</v>
      </c>
      <c r="E170" s="172">
        <v>2020</v>
      </c>
      <c r="F170" s="171" t="s">
        <v>1046</v>
      </c>
      <c r="G170" s="173" t="s">
        <v>106</v>
      </c>
      <c r="H170" s="171" t="s">
        <v>107</v>
      </c>
      <c r="I170" s="172" t="str">
        <f>VLOOKUP(G170,班级新表!B$2:G$124,6,FALSE())</f>
        <v>朱枫</v>
      </c>
      <c r="J170" s="172">
        <v>18</v>
      </c>
      <c r="K170" s="171" t="s">
        <v>649</v>
      </c>
      <c r="L170" s="171" t="s">
        <v>654</v>
      </c>
      <c r="M170" s="171" t="s">
        <v>651</v>
      </c>
      <c r="N170" s="171"/>
      <c r="O170" s="172" t="str">
        <f>VLOOKUP(G170,班级新表!B$2:O$124,14,FALSE())</f>
        <v>3-103</v>
      </c>
      <c r="P170" s="171" t="s">
        <v>1054</v>
      </c>
      <c r="Q170" s="172">
        <v>2</v>
      </c>
      <c r="R170" s="172"/>
      <c r="S170" s="172"/>
      <c r="T170" s="183" t="s">
        <v>1170</v>
      </c>
      <c r="U170" s="184" t="s">
        <v>1587</v>
      </c>
      <c r="V170" s="185"/>
      <c r="W170" s="185"/>
      <c r="X170" s="187" t="s">
        <v>1401</v>
      </c>
      <c r="Y170" s="187" t="s">
        <v>1402</v>
      </c>
      <c r="Z170" s="187" t="s">
        <v>1323</v>
      </c>
      <c r="AA170" s="187" t="s">
        <v>1324</v>
      </c>
      <c r="AB170" s="187" t="s">
        <v>1393</v>
      </c>
      <c r="AC170" s="187" t="s">
        <v>49</v>
      </c>
      <c r="AD170" s="192" t="s">
        <v>1327</v>
      </c>
      <c r="AE170" s="69" t="s">
        <v>1403</v>
      </c>
      <c r="AF170" s="69" t="s">
        <v>1404</v>
      </c>
      <c r="AG170" s="69" t="s">
        <v>1323</v>
      </c>
      <c r="AH170" s="69" t="s">
        <v>1324</v>
      </c>
      <c r="AI170" s="69" t="s">
        <v>1393</v>
      </c>
      <c r="AJ170" s="69" t="s">
        <v>1405</v>
      </c>
      <c r="AK170" s="70" t="s">
        <v>1327</v>
      </c>
      <c r="AL170" s="171"/>
      <c r="AM170" s="215"/>
      <c r="AN170" s="215"/>
      <c r="AO170" s="215"/>
      <c r="AP170" s="215"/>
      <c r="AQ170" s="215"/>
      <c r="AR170" s="215"/>
      <c r="AS170" s="171" t="str">
        <f>VLOOKUP(G170,班级新表!B$2:N$124,13,FALSE())</f>
        <v>汇贤校区</v>
      </c>
    </row>
    <row r="171" ht="24" hidden="1" customHeight="1" spans="1:45">
      <c r="A171" s="170">
        <v>169</v>
      </c>
      <c r="B171" s="171" t="s">
        <v>23</v>
      </c>
      <c r="C171" s="171" t="str">
        <f>VLOOKUP(G171,班级新表!B$2:N$124,13,FALSE())</f>
        <v>汇贤校区</v>
      </c>
      <c r="D171" s="171" t="s">
        <v>100</v>
      </c>
      <c r="E171" s="172">
        <v>2020</v>
      </c>
      <c r="F171" s="171" t="s">
        <v>1046</v>
      </c>
      <c r="G171" s="173" t="s">
        <v>106</v>
      </c>
      <c r="H171" s="171" t="s">
        <v>107</v>
      </c>
      <c r="I171" s="172" t="str">
        <f>VLOOKUP(G171,班级新表!B$2:G$124,6,FALSE())</f>
        <v>朱枫</v>
      </c>
      <c r="J171" s="172">
        <v>18</v>
      </c>
      <c r="K171" s="171" t="s">
        <v>649</v>
      </c>
      <c r="L171" s="171" t="s">
        <v>654</v>
      </c>
      <c r="M171" s="171" t="s">
        <v>651</v>
      </c>
      <c r="N171" s="171"/>
      <c r="O171" s="172" t="str">
        <f>VLOOKUP(G171,班级新表!B$2:O$124,14,FALSE())</f>
        <v>3-103</v>
      </c>
      <c r="P171" s="171" t="s">
        <v>712</v>
      </c>
      <c r="Q171" s="172">
        <v>2</v>
      </c>
      <c r="R171" s="172"/>
      <c r="S171" s="172"/>
      <c r="T171" s="183" t="s">
        <v>1172</v>
      </c>
      <c r="U171" s="184" t="s">
        <v>37</v>
      </c>
      <c r="V171" s="185"/>
      <c r="W171" s="185" t="s">
        <v>1333</v>
      </c>
      <c r="X171" s="187"/>
      <c r="Y171" s="187"/>
      <c r="Z171" s="187"/>
      <c r="AA171" s="187"/>
      <c r="AB171" s="187"/>
      <c r="AC171" s="187"/>
      <c r="AD171" s="192"/>
      <c r="AE171" s="69"/>
      <c r="AF171" s="69"/>
      <c r="AG171" s="69"/>
      <c r="AH171" s="69"/>
      <c r="AI171" s="69"/>
      <c r="AJ171" s="69"/>
      <c r="AK171" s="70"/>
      <c r="AL171" s="171"/>
      <c r="AM171" s="215"/>
      <c r="AN171" s="215"/>
      <c r="AO171" s="215"/>
      <c r="AP171" s="215"/>
      <c r="AQ171" s="215"/>
      <c r="AR171" s="215"/>
      <c r="AS171" s="171" t="str">
        <f>VLOOKUP(G171,班级新表!B$2:N$124,13,FALSE())</f>
        <v>汇贤校区</v>
      </c>
    </row>
    <row r="172" ht="24" hidden="1" customHeight="1" spans="1:45">
      <c r="A172" s="170">
        <v>170</v>
      </c>
      <c r="B172" s="171" t="s">
        <v>23</v>
      </c>
      <c r="C172" s="171" t="str">
        <f>VLOOKUP(G172,班级新表!B$2:N$124,13,FALSE())</f>
        <v>汇贤校区</v>
      </c>
      <c r="D172" s="171" t="s">
        <v>100</v>
      </c>
      <c r="E172" s="172">
        <v>2020</v>
      </c>
      <c r="F172" s="171" t="s">
        <v>1046</v>
      </c>
      <c r="G172" s="173" t="s">
        <v>106</v>
      </c>
      <c r="H172" s="171" t="s">
        <v>107</v>
      </c>
      <c r="I172" s="172" t="str">
        <f>VLOOKUP(G172,班级新表!B$2:G$124,6,FALSE())</f>
        <v>朱枫</v>
      </c>
      <c r="J172" s="172">
        <v>18</v>
      </c>
      <c r="K172" s="171" t="s">
        <v>657</v>
      </c>
      <c r="L172" s="171" t="s">
        <v>762</v>
      </c>
      <c r="M172" s="171" t="s">
        <v>651</v>
      </c>
      <c r="N172" s="171"/>
      <c r="O172" s="172" t="str">
        <f>VLOOKUP(G172,班级新表!B$2:O$124,14,FALSE())</f>
        <v>3-103</v>
      </c>
      <c r="P172" s="171" t="s">
        <v>1055</v>
      </c>
      <c r="Q172" s="172">
        <v>4</v>
      </c>
      <c r="R172" s="172"/>
      <c r="S172" s="172"/>
      <c r="T172" s="183" t="s">
        <v>1159</v>
      </c>
      <c r="U172" s="184" t="s">
        <v>160</v>
      </c>
      <c r="V172" s="185"/>
      <c r="W172" s="185"/>
      <c r="X172" s="187" t="s">
        <v>1588</v>
      </c>
      <c r="Y172" s="187"/>
      <c r="Z172" s="187"/>
      <c r="AA172" s="187"/>
      <c r="AB172" s="187"/>
      <c r="AC172" s="187"/>
      <c r="AD172" s="192"/>
      <c r="AE172" s="69"/>
      <c r="AF172" s="69"/>
      <c r="AG172" s="69"/>
      <c r="AH172" s="69"/>
      <c r="AI172" s="69"/>
      <c r="AJ172" s="69"/>
      <c r="AK172" s="70"/>
      <c r="AL172" s="171"/>
      <c r="AM172" s="215"/>
      <c r="AN172" s="215"/>
      <c r="AO172" s="215"/>
      <c r="AP172" s="215"/>
      <c r="AQ172" s="215"/>
      <c r="AR172" s="215"/>
      <c r="AS172" s="171" t="str">
        <f>VLOOKUP(G172,班级新表!B$2:N$124,13,FALSE())</f>
        <v>汇贤校区</v>
      </c>
    </row>
    <row r="173" ht="24" hidden="1" customHeight="1" spans="1:45">
      <c r="A173" s="170">
        <v>171</v>
      </c>
      <c r="B173" s="171" t="s">
        <v>23</v>
      </c>
      <c r="C173" s="171" t="str">
        <f>VLOOKUP(G173,班级新表!B$2:N$124,13,FALSE())</f>
        <v>汇贤校区</v>
      </c>
      <c r="D173" s="171" t="s">
        <v>100</v>
      </c>
      <c r="E173" s="172">
        <v>2020</v>
      </c>
      <c r="F173" s="171" t="s">
        <v>1046</v>
      </c>
      <c r="G173" s="173" t="s">
        <v>106</v>
      </c>
      <c r="H173" s="171" t="s">
        <v>107</v>
      </c>
      <c r="I173" s="172" t="str">
        <f>VLOOKUP(G173,班级新表!B$2:G$124,6,FALSE())</f>
        <v>朱枫</v>
      </c>
      <c r="J173" s="172">
        <v>18</v>
      </c>
      <c r="K173" s="171" t="s">
        <v>657</v>
      </c>
      <c r="L173" s="171" t="s">
        <v>729</v>
      </c>
      <c r="M173" s="171" t="s">
        <v>651</v>
      </c>
      <c r="N173" s="171"/>
      <c r="O173" s="172" t="str">
        <f>VLOOKUP(G173,班级新表!B$2:O$124,14,FALSE())</f>
        <v>3-103</v>
      </c>
      <c r="P173" s="171" t="s">
        <v>1056</v>
      </c>
      <c r="Q173" s="172">
        <v>6</v>
      </c>
      <c r="R173" s="172"/>
      <c r="S173" s="172"/>
      <c r="T173" s="183" t="s">
        <v>1160</v>
      </c>
      <c r="U173" s="184" t="s">
        <v>1589</v>
      </c>
      <c r="V173" s="185"/>
      <c r="W173" s="185"/>
      <c r="X173" s="187" t="s">
        <v>1447</v>
      </c>
      <c r="Y173" s="187" t="s">
        <v>1448</v>
      </c>
      <c r="Z173" s="187" t="s">
        <v>1449</v>
      </c>
      <c r="AA173" s="187" t="s">
        <v>1450</v>
      </c>
      <c r="AB173" s="187" t="s">
        <v>1451</v>
      </c>
      <c r="AC173" s="187" t="s">
        <v>166</v>
      </c>
      <c r="AD173" s="192" t="s">
        <v>1340</v>
      </c>
      <c r="AE173" s="69"/>
      <c r="AF173" s="69"/>
      <c r="AG173" s="69"/>
      <c r="AH173" s="69"/>
      <c r="AI173" s="69"/>
      <c r="AJ173" s="69"/>
      <c r="AK173" s="70"/>
      <c r="AL173" s="171"/>
      <c r="AM173" s="215"/>
      <c r="AN173" s="215"/>
      <c r="AO173" s="215"/>
      <c r="AP173" s="215"/>
      <c r="AQ173" s="215"/>
      <c r="AR173" s="215"/>
      <c r="AS173" s="171" t="str">
        <f>VLOOKUP(G173,班级新表!B$2:N$124,13,FALSE())</f>
        <v>汇贤校区</v>
      </c>
    </row>
    <row r="174" ht="24" hidden="1" customHeight="1" spans="1:45">
      <c r="A174" s="170">
        <v>172</v>
      </c>
      <c r="B174" s="171" t="s">
        <v>23</v>
      </c>
      <c r="C174" s="171" t="str">
        <f>VLOOKUP(G174,班级新表!B$2:N$124,13,FALSE())</f>
        <v>汇贤校区</v>
      </c>
      <c r="D174" s="171" t="s">
        <v>100</v>
      </c>
      <c r="E174" s="172">
        <v>2020</v>
      </c>
      <c r="F174" s="171" t="s">
        <v>1046</v>
      </c>
      <c r="G174" s="173" t="s">
        <v>106</v>
      </c>
      <c r="H174" s="171" t="s">
        <v>107</v>
      </c>
      <c r="I174" s="172" t="str">
        <f>VLOOKUP(G174,班级新表!B$2:G$124,6,FALSE())</f>
        <v>朱枫</v>
      </c>
      <c r="J174" s="172">
        <v>18</v>
      </c>
      <c r="K174" s="171" t="s">
        <v>649</v>
      </c>
      <c r="L174" s="171" t="s">
        <v>654</v>
      </c>
      <c r="M174" s="171" t="s">
        <v>659</v>
      </c>
      <c r="N174" s="171"/>
      <c r="O174" s="172" t="str">
        <f>VLOOKUP(G174,班级新表!B$2:O$124,14,FALSE())</f>
        <v>3-103</v>
      </c>
      <c r="P174" s="171" t="s">
        <v>760</v>
      </c>
      <c r="Q174" s="172">
        <v>2</v>
      </c>
      <c r="R174" s="172"/>
      <c r="S174" s="172"/>
      <c r="T174" s="183"/>
      <c r="U174" s="184" t="s">
        <v>1537</v>
      </c>
      <c r="V174" s="185"/>
      <c r="W174" s="185" t="s">
        <v>1333</v>
      </c>
      <c r="X174" s="187"/>
      <c r="Y174" s="187"/>
      <c r="Z174" s="187"/>
      <c r="AA174" s="187"/>
      <c r="AB174" s="187"/>
      <c r="AC174" s="187"/>
      <c r="AD174" s="192"/>
      <c r="AE174" s="69"/>
      <c r="AF174" s="69"/>
      <c r="AG174" s="69"/>
      <c r="AH174" s="69"/>
      <c r="AI174" s="69"/>
      <c r="AJ174" s="69"/>
      <c r="AK174" s="70"/>
      <c r="AL174" s="171"/>
      <c r="AM174" s="215"/>
      <c r="AN174" s="215"/>
      <c r="AO174" s="215"/>
      <c r="AP174" s="215"/>
      <c r="AQ174" s="215"/>
      <c r="AR174" s="215"/>
      <c r="AS174" s="171" t="str">
        <f>VLOOKUP(G174,班级新表!B$2:N$124,13,FALSE())</f>
        <v>汇贤校区</v>
      </c>
    </row>
    <row r="175" ht="24" hidden="1" customHeight="1" spans="1:45">
      <c r="A175" s="170">
        <v>173</v>
      </c>
      <c r="B175" s="171" t="s">
        <v>23</v>
      </c>
      <c r="C175" s="171" t="str">
        <f>VLOOKUP(G175,班级新表!B$2:N$124,13,FALSE())</f>
        <v>汇贤校区</v>
      </c>
      <c r="D175" s="171" t="s">
        <v>100</v>
      </c>
      <c r="E175" s="172">
        <v>2020</v>
      </c>
      <c r="F175" s="171" t="s">
        <v>1046</v>
      </c>
      <c r="G175" s="173" t="s">
        <v>106</v>
      </c>
      <c r="H175" s="171" t="s">
        <v>107</v>
      </c>
      <c r="I175" s="172" t="str">
        <f>VLOOKUP(G175,班级新表!B$2:G$124,6,FALSE())</f>
        <v>朱枫</v>
      </c>
      <c r="J175" s="172">
        <v>18</v>
      </c>
      <c r="K175" s="171" t="s">
        <v>649</v>
      </c>
      <c r="L175" s="171" t="s">
        <v>654</v>
      </c>
      <c r="M175" s="171" t="s">
        <v>659</v>
      </c>
      <c r="N175" s="171"/>
      <c r="O175" s="172" t="str">
        <f>VLOOKUP(G175,班级新表!B$2:O$124,14,FALSE())</f>
        <v>3-103</v>
      </c>
      <c r="P175" s="171" t="s">
        <v>924</v>
      </c>
      <c r="Q175" s="172">
        <v>2</v>
      </c>
      <c r="R175" s="172"/>
      <c r="S175" s="172"/>
      <c r="T175" s="183"/>
      <c r="U175" s="184" t="s">
        <v>1343</v>
      </c>
      <c r="V175" s="185" t="s">
        <v>1590</v>
      </c>
      <c r="W175" s="185"/>
      <c r="X175" s="187" t="s">
        <v>1591</v>
      </c>
      <c r="Y175" s="187" t="s">
        <v>1592</v>
      </c>
      <c r="Z175" s="187" t="s">
        <v>1316</v>
      </c>
      <c r="AA175" s="187" t="s">
        <v>1593</v>
      </c>
      <c r="AB175" s="187" t="s">
        <v>1594</v>
      </c>
      <c r="AC175" s="187" t="s">
        <v>1595</v>
      </c>
      <c r="AD175" s="192" t="s">
        <v>1371</v>
      </c>
      <c r="AE175" s="69"/>
      <c r="AF175" s="69"/>
      <c r="AG175" s="69"/>
      <c r="AH175" s="69"/>
      <c r="AI175" s="69"/>
      <c r="AJ175" s="69"/>
      <c r="AK175" s="70"/>
      <c r="AL175" s="171"/>
      <c r="AM175" s="215"/>
      <c r="AN175" s="215"/>
      <c r="AO175" s="215"/>
      <c r="AP175" s="215"/>
      <c r="AQ175" s="215"/>
      <c r="AR175" s="215"/>
      <c r="AS175" s="171" t="str">
        <f>VLOOKUP(G175,班级新表!B$2:N$124,13,FALSE())</f>
        <v>汇贤校区</v>
      </c>
    </row>
    <row r="176" ht="24" hidden="1" customHeight="1" spans="1:45">
      <c r="A176" s="170">
        <v>174</v>
      </c>
      <c r="B176" s="171" t="s">
        <v>23</v>
      </c>
      <c r="C176" s="171" t="str">
        <f>VLOOKUP(G176,班级新表!B$2:N$124,13,FALSE())</f>
        <v>汇贤校区</v>
      </c>
      <c r="D176" s="171" t="s">
        <v>100</v>
      </c>
      <c r="E176" s="172">
        <v>2020</v>
      </c>
      <c r="F176" s="171" t="s">
        <v>1046</v>
      </c>
      <c r="G176" s="173" t="s">
        <v>106</v>
      </c>
      <c r="H176" s="171" t="s">
        <v>107</v>
      </c>
      <c r="I176" s="172" t="str">
        <f>VLOOKUP(G176,班级新表!B$2:G$124,6,FALSE())</f>
        <v>朱枫</v>
      </c>
      <c r="J176" s="172">
        <v>18</v>
      </c>
      <c r="K176" s="171" t="s">
        <v>657</v>
      </c>
      <c r="L176" s="171" t="s">
        <v>666</v>
      </c>
      <c r="M176" s="171" t="s">
        <v>651</v>
      </c>
      <c r="N176" s="171"/>
      <c r="O176" s="172" t="str">
        <f>VLOOKUP(G176,班级新表!B$2:O$124,14,FALSE())</f>
        <v>3-103</v>
      </c>
      <c r="P176" s="171" t="s">
        <v>1057</v>
      </c>
      <c r="Q176" s="172"/>
      <c r="R176" s="172">
        <v>2</v>
      </c>
      <c r="S176" s="172"/>
      <c r="T176" s="183"/>
      <c r="U176" s="194"/>
      <c r="V176" s="185"/>
      <c r="W176" s="185" t="s">
        <v>1333</v>
      </c>
      <c r="X176" s="187"/>
      <c r="Y176" s="187"/>
      <c r="Z176" s="187"/>
      <c r="AA176" s="187"/>
      <c r="AB176" s="187"/>
      <c r="AC176" s="187"/>
      <c r="AD176" s="192"/>
      <c r="AE176" s="69"/>
      <c r="AF176" s="69"/>
      <c r="AG176" s="69"/>
      <c r="AH176" s="69"/>
      <c r="AI176" s="69"/>
      <c r="AJ176" s="69"/>
      <c r="AK176" s="70"/>
      <c r="AL176" s="171"/>
      <c r="AM176" s="215"/>
      <c r="AN176" s="215"/>
      <c r="AO176" s="215"/>
      <c r="AP176" s="215"/>
      <c r="AQ176" s="215"/>
      <c r="AR176" s="215"/>
      <c r="AS176" s="171" t="str">
        <f>VLOOKUP(G176,班级新表!B$2:N$124,13,FALSE())</f>
        <v>汇贤校区</v>
      </c>
    </row>
    <row r="177" ht="24" hidden="1" customHeight="1" spans="1:45">
      <c r="A177" s="170">
        <v>175</v>
      </c>
      <c r="B177" s="171" t="s">
        <v>23</v>
      </c>
      <c r="C177" s="171" t="str">
        <f>VLOOKUP(G177,班级新表!B$2:N$124,13,FALSE())</f>
        <v>汇贤校区</v>
      </c>
      <c r="D177" s="171" t="s">
        <v>100</v>
      </c>
      <c r="E177" s="172">
        <v>2020</v>
      </c>
      <c r="F177" s="171" t="s">
        <v>1046</v>
      </c>
      <c r="G177" s="173" t="s">
        <v>106</v>
      </c>
      <c r="H177" s="171" t="s">
        <v>107</v>
      </c>
      <c r="I177" s="172" t="str">
        <f>VLOOKUP(G177,班级新表!B$2:G$124,6,FALSE())</f>
        <v>朱枫</v>
      </c>
      <c r="J177" s="172">
        <v>18</v>
      </c>
      <c r="K177" s="171" t="s">
        <v>657</v>
      </c>
      <c r="L177" s="171" t="s">
        <v>666</v>
      </c>
      <c r="M177" s="171" t="s">
        <v>651</v>
      </c>
      <c r="N177" s="171"/>
      <c r="O177" s="172" t="str">
        <f>VLOOKUP(G177,班级新表!B$2:O$124,14,FALSE())</f>
        <v>3-103</v>
      </c>
      <c r="P177" s="171" t="s">
        <v>1058</v>
      </c>
      <c r="Q177" s="172"/>
      <c r="R177" s="172">
        <v>3</v>
      </c>
      <c r="S177" s="172"/>
      <c r="T177" s="183"/>
      <c r="U177" s="194"/>
      <c r="V177" s="185"/>
      <c r="W177" s="185" t="s">
        <v>1333</v>
      </c>
      <c r="X177" s="187"/>
      <c r="Y177" s="187"/>
      <c r="Z177" s="187"/>
      <c r="AA177" s="187"/>
      <c r="AB177" s="187"/>
      <c r="AC177" s="187"/>
      <c r="AD177" s="192"/>
      <c r="AE177" s="69"/>
      <c r="AF177" s="69"/>
      <c r="AG177" s="69"/>
      <c r="AH177" s="69"/>
      <c r="AI177" s="69"/>
      <c r="AJ177" s="69"/>
      <c r="AK177" s="70"/>
      <c r="AL177" s="171"/>
      <c r="AM177" s="215"/>
      <c r="AN177" s="215"/>
      <c r="AO177" s="215"/>
      <c r="AP177" s="215"/>
      <c r="AQ177" s="215"/>
      <c r="AR177" s="215"/>
      <c r="AS177" s="171" t="str">
        <f>VLOOKUP(G177,班级新表!B$2:N$124,13,FALSE())</f>
        <v>汇贤校区</v>
      </c>
    </row>
    <row r="178" ht="24" hidden="1" customHeight="1" spans="1:45">
      <c r="A178" s="170">
        <v>176</v>
      </c>
      <c r="B178" s="171" t="s">
        <v>23</v>
      </c>
      <c r="C178" s="171" t="str">
        <f>VLOOKUP(G178,班级新表!B$2:N$124,13,FALSE())</f>
        <v>汇贤校区</v>
      </c>
      <c r="D178" s="171" t="s">
        <v>100</v>
      </c>
      <c r="E178" s="172">
        <v>2021</v>
      </c>
      <c r="F178" s="171" t="s">
        <v>1046</v>
      </c>
      <c r="G178" s="173" t="s">
        <v>109</v>
      </c>
      <c r="H178" s="171" t="s">
        <v>110</v>
      </c>
      <c r="I178" s="172" t="str">
        <f>VLOOKUP(G178,班级新表!B$2:G$124,6,FALSE())</f>
        <v>蒋海霞</v>
      </c>
      <c r="J178" s="172">
        <v>21</v>
      </c>
      <c r="K178" s="171" t="s">
        <v>649</v>
      </c>
      <c r="L178" s="171" t="s">
        <v>650</v>
      </c>
      <c r="M178" s="171" t="s">
        <v>651</v>
      </c>
      <c r="N178" s="171"/>
      <c r="O178" s="172" t="str">
        <f>VLOOKUP(G178,班级新表!B$2:O$124,14,FALSE())</f>
        <v>3-104</v>
      </c>
      <c r="P178" s="171" t="s">
        <v>836</v>
      </c>
      <c r="Q178" s="172">
        <v>2</v>
      </c>
      <c r="R178" s="172"/>
      <c r="S178" s="172"/>
      <c r="T178" s="183" t="s">
        <v>1171</v>
      </c>
      <c r="U178" s="184" t="s">
        <v>1596</v>
      </c>
      <c r="V178" s="185"/>
      <c r="W178" s="185"/>
      <c r="X178" s="186">
        <v>9787040544374</v>
      </c>
      <c r="Y178" s="201" t="s">
        <v>1452</v>
      </c>
      <c r="Z178" s="201" t="s">
        <v>1316</v>
      </c>
      <c r="AA178" s="201" t="s">
        <v>1453</v>
      </c>
      <c r="AB178" s="201" t="s">
        <v>1454</v>
      </c>
      <c r="AC178" s="201">
        <v>23.5</v>
      </c>
      <c r="AD178" s="192" t="s">
        <v>1319</v>
      </c>
      <c r="AE178" s="208">
        <v>9787040553086</v>
      </c>
      <c r="AF178" s="71" t="s">
        <v>1455</v>
      </c>
      <c r="AG178" s="71" t="s">
        <v>1316</v>
      </c>
      <c r="AH178" s="71" t="s">
        <v>1456</v>
      </c>
      <c r="AI178" s="71">
        <v>202012</v>
      </c>
      <c r="AJ178" s="71">
        <v>35</v>
      </c>
      <c r="AK178" s="70" t="s">
        <v>1319</v>
      </c>
      <c r="AL178" s="171"/>
      <c r="AM178" s="215"/>
      <c r="AN178" s="215"/>
      <c r="AO178" s="215"/>
      <c r="AP178" s="215"/>
      <c r="AQ178" s="215"/>
      <c r="AR178" s="215"/>
      <c r="AS178" s="171" t="str">
        <f>VLOOKUP(G178,班级新表!B$2:N$124,13,FALSE())</f>
        <v>汇贤校区</v>
      </c>
    </row>
    <row r="179" ht="24" hidden="1" customHeight="1" spans="1:45">
      <c r="A179" s="170">
        <v>177</v>
      </c>
      <c r="B179" s="171" t="s">
        <v>23</v>
      </c>
      <c r="C179" s="171" t="str">
        <f>VLOOKUP(G179,班级新表!B$2:N$124,13,FALSE())</f>
        <v>汇贤校区</v>
      </c>
      <c r="D179" s="171" t="s">
        <v>100</v>
      </c>
      <c r="E179" s="172">
        <v>2021</v>
      </c>
      <c r="F179" s="171" t="s">
        <v>1046</v>
      </c>
      <c r="G179" s="173" t="s">
        <v>109</v>
      </c>
      <c r="H179" s="171" t="s">
        <v>110</v>
      </c>
      <c r="I179" s="172" t="str">
        <f>VLOOKUP(G179,班级新表!B$2:G$124,6,FALSE())</f>
        <v>蒋海霞</v>
      </c>
      <c r="J179" s="172">
        <v>21</v>
      </c>
      <c r="K179" s="171" t="s">
        <v>649</v>
      </c>
      <c r="L179" s="171" t="s">
        <v>654</v>
      </c>
      <c r="M179" s="171" t="s">
        <v>651</v>
      </c>
      <c r="N179" s="171"/>
      <c r="O179" s="172" t="str">
        <f>VLOOKUP(G179,班级新表!B$2:O$124,14,FALSE())</f>
        <v>3-104</v>
      </c>
      <c r="P179" s="171" t="s">
        <v>754</v>
      </c>
      <c r="Q179" s="172">
        <v>4</v>
      </c>
      <c r="R179" s="172"/>
      <c r="S179" s="172"/>
      <c r="T179" s="183" t="s">
        <v>1168</v>
      </c>
      <c r="U179" s="184" t="s">
        <v>243</v>
      </c>
      <c r="V179" s="185"/>
      <c r="W179" s="185"/>
      <c r="X179" s="196">
        <v>9787549915163</v>
      </c>
      <c r="Y179" s="201" t="s">
        <v>1457</v>
      </c>
      <c r="Z179" s="201" t="s">
        <v>1323</v>
      </c>
      <c r="AA179" s="201" t="s">
        <v>1392</v>
      </c>
      <c r="AB179" s="201" t="s">
        <v>1458</v>
      </c>
      <c r="AC179" s="201">
        <v>24.4</v>
      </c>
      <c r="AD179" s="192" t="s">
        <v>1327</v>
      </c>
      <c r="AE179" s="208">
        <v>9787549915132</v>
      </c>
      <c r="AF179" s="71" t="s">
        <v>1459</v>
      </c>
      <c r="AG179" s="71" t="s">
        <v>1323</v>
      </c>
      <c r="AH179" s="71" t="s">
        <v>1392</v>
      </c>
      <c r="AI179" s="71" t="s">
        <v>1460</v>
      </c>
      <c r="AJ179" s="71">
        <v>21.1</v>
      </c>
      <c r="AK179" s="70" t="s">
        <v>1327</v>
      </c>
      <c r="AL179" s="171"/>
      <c r="AM179" s="215"/>
      <c r="AN179" s="215"/>
      <c r="AO179" s="215"/>
      <c r="AP179" s="215"/>
      <c r="AQ179" s="215"/>
      <c r="AR179" s="215"/>
      <c r="AS179" s="171" t="str">
        <f>VLOOKUP(G179,班级新表!B$2:N$124,13,FALSE())</f>
        <v>汇贤校区</v>
      </c>
    </row>
    <row r="180" ht="24" hidden="1" customHeight="1" spans="1:45">
      <c r="A180" s="170">
        <v>178</v>
      </c>
      <c r="B180" s="171" t="s">
        <v>23</v>
      </c>
      <c r="C180" s="171" t="str">
        <f>VLOOKUP(G180,班级新表!B$2:N$124,13,FALSE())</f>
        <v>汇贤校区</v>
      </c>
      <c r="D180" s="171" t="s">
        <v>100</v>
      </c>
      <c r="E180" s="172">
        <v>2021</v>
      </c>
      <c r="F180" s="171" t="s">
        <v>1046</v>
      </c>
      <c r="G180" s="173" t="s">
        <v>109</v>
      </c>
      <c r="H180" s="171" t="s">
        <v>110</v>
      </c>
      <c r="I180" s="172" t="str">
        <f>VLOOKUP(G180,班级新表!B$2:G$124,6,FALSE())</f>
        <v>蒋海霞</v>
      </c>
      <c r="J180" s="172">
        <v>21</v>
      </c>
      <c r="K180" s="171" t="s">
        <v>649</v>
      </c>
      <c r="L180" s="171" t="s">
        <v>654</v>
      </c>
      <c r="M180" s="171" t="s">
        <v>651</v>
      </c>
      <c r="N180" s="171"/>
      <c r="O180" s="172" t="str">
        <f>VLOOKUP(G180,班级新表!B$2:O$124,14,FALSE())</f>
        <v>3-104</v>
      </c>
      <c r="P180" s="171" t="s">
        <v>755</v>
      </c>
      <c r="Q180" s="172">
        <v>3</v>
      </c>
      <c r="R180" s="172"/>
      <c r="S180" s="172"/>
      <c r="T180" s="183" t="s">
        <v>1169</v>
      </c>
      <c r="U180" s="184" t="s">
        <v>1461</v>
      </c>
      <c r="V180" s="185"/>
      <c r="W180" s="185"/>
      <c r="X180" s="197">
        <v>9787549924110</v>
      </c>
      <c r="Y180" s="74" t="s">
        <v>1462</v>
      </c>
      <c r="Z180" s="201" t="s">
        <v>1323</v>
      </c>
      <c r="AA180" s="74" t="s">
        <v>1397</v>
      </c>
      <c r="AB180" s="74" t="s">
        <v>1463</v>
      </c>
      <c r="AC180" s="74">
        <v>15.8</v>
      </c>
      <c r="AD180" s="192" t="s">
        <v>1327</v>
      </c>
      <c r="AE180" s="197">
        <v>9787549924097</v>
      </c>
      <c r="AF180" s="74" t="s">
        <v>1464</v>
      </c>
      <c r="AG180" s="71" t="s">
        <v>1323</v>
      </c>
      <c r="AH180" s="74" t="s">
        <v>1397</v>
      </c>
      <c r="AI180" s="74" t="s">
        <v>1463</v>
      </c>
      <c r="AJ180" s="74">
        <v>11.6</v>
      </c>
      <c r="AK180" s="70" t="s">
        <v>1327</v>
      </c>
      <c r="AL180" s="171"/>
      <c r="AM180" s="215"/>
      <c r="AN180" s="215"/>
      <c r="AO180" s="215"/>
      <c r="AP180" s="215"/>
      <c r="AQ180" s="215"/>
      <c r="AR180" s="215"/>
      <c r="AS180" s="171" t="str">
        <f>VLOOKUP(G180,班级新表!B$2:N$124,13,FALSE())</f>
        <v>汇贤校区</v>
      </c>
    </row>
    <row r="181" ht="24" hidden="1" customHeight="1" spans="1:45">
      <c r="A181" s="170">
        <v>179</v>
      </c>
      <c r="B181" s="171" t="s">
        <v>23</v>
      </c>
      <c r="C181" s="171" t="str">
        <f>VLOOKUP(G181,班级新表!B$2:N$124,13,FALSE())</f>
        <v>汇贤校区</v>
      </c>
      <c r="D181" s="171" t="s">
        <v>100</v>
      </c>
      <c r="E181" s="172">
        <v>2021</v>
      </c>
      <c r="F181" s="171" t="s">
        <v>1046</v>
      </c>
      <c r="G181" s="173" t="s">
        <v>109</v>
      </c>
      <c r="H181" s="171" t="s">
        <v>110</v>
      </c>
      <c r="I181" s="172" t="str">
        <f>VLOOKUP(G181,班级新表!B$2:G$124,6,FALSE())</f>
        <v>蒋海霞</v>
      </c>
      <c r="J181" s="172">
        <v>21</v>
      </c>
      <c r="K181" s="171" t="s">
        <v>649</v>
      </c>
      <c r="L181" s="171" t="s">
        <v>654</v>
      </c>
      <c r="M181" s="171" t="s">
        <v>651</v>
      </c>
      <c r="N181" s="171"/>
      <c r="O181" s="172" t="str">
        <f>VLOOKUP(G181,班级新表!B$2:O$124,14,FALSE())</f>
        <v>3-104</v>
      </c>
      <c r="P181" s="171" t="s">
        <v>1054</v>
      </c>
      <c r="Q181" s="172">
        <v>4</v>
      </c>
      <c r="R181" s="172"/>
      <c r="S181" s="172"/>
      <c r="T181" s="183" t="s">
        <v>1170</v>
      </c>
      <c r="U181" s="184" t="s">
        <v>1587</v>
      </c>
      <c r="V181" s="185"/>
      <c r="W181" s="185"/>
      <c r="X181" s="187" t="s">
        <v>1465</v>
      </c>
      <c r="Y181" s="187" t="s">
        <v>1466</v>
      </c>
      <c r="Z181" s="187" t="s">
        <v>1323</v>
      </c>
      <c r="AA181" s="187" t="s">
        <v>1324</v>
      </c>
      <c r="AB181" s="187" t="s">
        <v>1458</v>
      </c>
      <c r="AC181" s="187" t="s">
        <v>49</v>
      </c>
      <c r="AD181" s="192" t="s">
        <v>1327</v>
      </c>
      <c r="AE181" s="69" t="s">
        <v>1597</v>
      </c>
      <c r="AF181" s="69" t="s">
        <v>1598</v>
      </c>
      <c r="AG181" s="69" t="s">
        <v>1323</v>
      </c>
      <c r="AH181" s="69" t="s">
        <v>1324</v>
      </c>
      <c r="AI181" s="69" t="s">
        <v>1460</v>
      </c>
      <c r="AJ181" s="69" t="s">
        <v>1599</v>
      </c>
      <c r="AK181" s="70" t="s">
        <v>1327</v>
      </c>
      <c r="AL181" s="171"/>
      <c r="AM181" s="215"/>
      <c r="AN181" s="215"/>
      <c r="AO181" s="215"/>
      <c r="AP181" s="215"/>
      <c r="AQ181" s="215"/>
      <c r="AR181" s="215"/>
      <c r="AS181" s="171" t="str">
        <f>VLOOKUP(G181,班级新表!B$2:N$124,13,FALSE())</f>
        <v>汇贤校区</v>
      </c>
    </row>
    <row r="182" ht="24" hidden="1" customHeight="1" spans="1:45">
      <c r="A182" s="170">
        <v>180</v>
      </c>
      <c r="B182" s="171" t="s">
        <v>23</v>
      </c>
      <c r="C182" s="171" t="str">
        <f>VLOOKUP(G182,班级新表!B$2:N$124,13,FALSE())</f>
        <v>汇贤校区</v>
      </c>
      <c r="D182" s="171" t="s">
        <v>100</v>
      </c>
      <c r="E182" s="172">
        <v>2021</v>
      </c>
      <c r="F182" s="171" t="s">
        <v>1046</v>
      </c>
      <c r="G182" s="173" t="s">
        <v>109</v>
      </c>
      <c r="H182" s="171" t="s">
        <v>110</v>
      </c>
      <c r="I182" s="172" t="str">
        <f>VLOOKUP(G182,班级新表!B$2:G$124,6,FALSE())</f>
        <v>蒋海霞</v>
      </c>
      <c r="J182" s="172">
        <v>21</v>
      </c>
      <c r="K182" s="171" t="s">
        <v>649</v>
      </c>
      <c r="L182" s="171" t="s">
        <v>654</v>
      </c>
      <c r="M182" s="171" t="s">
        <v>651</v>
      </c>
      <c r="N182" s="171"/>
      <c r="O182" s="172" t="str">
        <f>VLOOKUP(G182,班级新表!B$2:O$124,14,FALSE())</f>
        <v>3-104</v>
      </c>
      <c r="P182" s="171" t="s">
        <v>1059</v>
      </c>
      <c r="Q182" s="172">
        <v>2</v>
      </c>
      <c r="R182" s="172"/>
      <c r="S182" s="172"/>
      <c r="T182" s="183" t="s">
        <v>1172</v>
      </c>
      <c r="U182" s="184" t="s">
        <v>1515</v>
      </c>
      <c r="V182" s="185"/>
      <c r="W182" s="185" t="s">
        <v>1333</v>
      </c>
      <c r="X182" s="187"/>
      <c r="Y182" s="187"/>
      <c r="Z182" s="187"/>
      <c r="AA182" s="187"/>
      <c r="AB182" s="187"/>
      <c r="AC182" s="187"/>
      <c r="AD182" s="192"/>
      <c r="AE182" s="69"/>
      <c r="AF182" s="69"/>
      <c r="AG182" s="69"/>
      <c r="AH182" s="69"/>
      <c r="AI182" s="69"/>
      <c r="AJ182" s="69"/>
      <c r="AK182" s="70"/>
      <c r="AL182" s="171"/>
      <c r="AM182" s="215"/>
      <c r="AN182" s="215"/>
      <c r="AO182" s="215"/>
      <c r="AP182" s="215"/>
      <c r="AQ182" s="215"/>
      <c r="AR182" s="215"/>
      <c r="AS182" s="171" t="str">
        <f>VLOOKUP(G182,班级新表!B$2:N$124,13,FALSE())</f>
        <v>汇贤校区</v>
      </c>
    </row>
    <row r="183" ht="24" hidden="1" customHeight="1" spans="1:45">
      <c r="A183" s="170">
        <v>181</v>
      </c>
      <c r="B183" s="171" t="s">
        <v>23</v>
      </c>
      <c r="C183" s="171" t="str">
        <f>VLOOKUP(G183,班级新表!B$2:N$124,13,FALSE())</f>
        <v>汇贤校区</v>
      </c>
      <c r="D183" s="171" t="s">
        <v>100</v>
      </c>
      <c r="E183" s="172">
        <v>2021</v>
      </c>
      <c r="F183" s="171" t="s">
        <v>1046</v>
      </c>
      <c r="G183" s="173" t="s">
        <v>109</v>
      </c>
      <c r="H183" s="171" t="s">
        <v>110</v>
      </c>
      <c r="I183" s="172" t="str">
        <f>VLOOKUP(G183,班级新表!B$2:G$124,6,FALSE())</f>
        <v>蒋海霞</v>
      </c>
      <c r="J183" s="172">
        <v>21</v>
      </c>
      <c r="K183" s="171" t="s">
        <v>657</v>
      </c>
      <c r="L183" s="171" t="s">
        <v>762</v>
      </c>
      <c r="M183" s="171" t="s">
        <v>651</v>
      </c>
      <c r="N183" s="171"/>
      <c r="O183" s="172" t="str">
        <f>VLOOKUP(G183,班级新表!B$2:O$124,14,FALSE())</f>
        <v>3-104</v>
      </c>
      <c r="P183" s="171" t="s">
        <v>1060</v>
      </c>
      <c r="Q183" s="172">
        <v>4</v>
      </c>
      <c r="R183" s="172"/>
      <c r="S183" s="172"/>
      <c r="T183" s="183" t="s">
        <v>1159</v>
      </c>
      <c r="U183" s="184" t="s">
        <v>185</v>
      </c>
      <c r="V183" s="185"/>
      <c r="W183" s="185"/>
      <c r="X183" s="239">
        <v>9787040543001</v>
      </c>
      <c r="Y183" s="203" t="s">
        <v>1600</v>
      </c>
      <c r="Z183" s="201" t="s">
        <v>1316</v>
      </c>
      <c r="AA183" s="210" t="s">
        <v>1601</v>
      </c>
      <c r="AB183" s="187" t="s">
        <v>1602</v>
      </c>
      <c r="AC183" s="187" t="s">
        <v>1603</v>
      </c>
      <c r="AD183" s="192" t="s">
        <v>1340</v>
      </c>
      <c r="AE183" s="69"/>
      <c r="AF183" s="69"/>
      <c r="AG183" s="69"/>
      <c r="AH183" s="69"/>
      <c r="AI183" s="69"/>
      <c r="AJ183" s="69"/>
      <c r="AK183" s="70"/>
      <c r="AL183" s="171"/>
      <c r="AM183" s="215"/>
      <c r="AN183" s="215"/>
      <c r="AO183" s="215"/>
      <c r="AP183" s="215"/>
      <c r="AQ183" s="215"/>
      <c r="AR183" s="215"/>
      <c r="AS183" s="171" t="str">
        <f>VLOOKUP(G183,班级新表!B$2:N$124,13,FALSE())</f>
        <v>汇贤校区</v>
      </c>
    </row>
    <row r="184" ht="24" hidden="1" customHeight="1" spans="1:45">
      <c r="A184" s="170">
        <v>182</v>
      </c>
      <c r="B184" s="171" t="s">
        <v>23</v>
      </c>
      <c r="C184" s="171" t="str">
        <f>VLOOKUP(G184,班级新表!B$2:N$124,13,FALSE())</f>
        <v>汇贤校区</v>
      </c>
      <c r="D184" s="171" t="s">
        <v>100</v>
      </c>
      <c r="E184" s="172">
        <v>2021</v>
      </c>
      <c r="F184" s="171" t="s">
        <v>1046</v>
      </c>
      <c r="G184" s="173" t="s">
        <v>109</v>
      </c>
      <c r="H184" s="171" t="s">
        <v>110</v>
      </c>
      <c r="I184" s="172" t="str">
        <f>VLOOKUP(G184,班级新表!B$2:G$124,6,FALSE())</f>
        <v>蒋海霞</v>
      </c>
      <c r="J184" s="172">
        <v>21</v>
      </c>
      <c r="K184" s="171" t="s">
        <v>657</v>
      </c>
      <c r="L184" s="171" t="s">
        <v>729</v>
      </c>
      <c r="M184" s="171" t="s">
        <v>651</v>
      </c>
      <c r="N184" s="171"/>
      <c r="O184" s="172" t="str">
        <f>VLOOKUP(G184,班级新表!B$2:O$124,14,FALSE())</f>
        <v>3-104</v>
      </c>
      <c r="P184" s="171" t="s">
        <v>1061</v>
      </c>
      <c r="Q184" s="172">
        <v>4</v>
      </c>
      <c r="R184" s="172"/>
      <c r="S184" s="172"/>
      <c r="T184" s="183" t="s">
        <v>1159</v>
      </c>
      <c r="U184" s="184" t="s">
        <v>1364</v>
      </c>
      <c r="V184" s="185"/>
      <c r="W184" s="185"/>
      <c r="X184" s="239">
        <v>9787121287435</v>
      </c>
      <c r="Y184" s="210" t="s">
        <v>1604</v>
      </c>
      <c r="Z184" s="187" t="s">
        <v>1605</v>
      </c>
      <c r="AA184" s="187" t="s">
        <v>1606</v>
      </c>
      <c r="AB184" s="187" t="s">
        <v>1607</v>
      </c>
      <c r="AC184" s="187" t="s">
        <v>137</v>
      </c>
      <c r="AD184" s="192" t="s">
        <v>1340</v>
      </c>
      <c r="AE184" s="69"/>
      <c r="AF184" s="69"/>
      <c r="AG184" s="69"/>
      <c r="AH184" s="69"/>
      <c r="AI184" s="69"/>
      <c r="AJ184" s="69"/>
      <c r="AK184" s="70"/>
      <c r="AL184" s="171"/>
      <c r="AM184" s="215"/>
      <c r="AN184" s="215"/>
      <c r="AO184" s="215"/>
      <c r="AP184" s="215"/>
      <c r="AQ184" s="215"/>
      <c r="AR184" s="215"/>
      <c r="AS184" s="171" t="str">
        <f>VLOOKUP(G184,班级新表!B$2:N$124,13,FALSE())</f>
        <v>汇贤校区</v>
      </c>
    </row>
    <row r="185" ht="24" hidden="1" customHeight="1" spans="1:45">
      <c r="A185" s="170">
        <v>183</v>
      </c>
      <c r="B185" s="171" t="s">
        <v>23</v>
      </c>
      <c r="C185" s="171" t="str">
        <f>VLOOKUP(G185,班级新表!B$2:N$124,13,FALSE())</f>
        <v>汇贤校区</v>
      </c>
      <c r="D185" s="171" t="s">
        <v>100</v>
      </c>
      <c r="E185" s="172">
        <v>2021</v>
      </c>
      <c r="F185" s="171" t="s">
        <v>1046</v>
      </c>
      <c r="G185" s="173" t="s">
        <v>109</v>
      </c>
      <c r="H185" s="171" t="s">
        <v>110</v>
      </c>
      <c r="I185" s="172" t="str">
        <f>VLOOKUP(G185,班级新表!B$2:G$124,6,FALSE())</f>
        <v>蒋海霞</v>
      </c>
      <c r="J185" s="172">
        <v>21</v>
      </c>
      <c r="K185" s="171" t="s">
        <v>657</v>
      </c>
      <c r="L185" s="171" t="s">
        <v>762</v>
      </c>
      <c r="M185" s="171" t="s">
        <v>651</v>
      </c>
      <c r="N185" s="171"/>
      <c r="O185" s="172" t="str">
        <f>VLOOKUP(G185,班级新表!B$2:O$124,14,FALSE())</f>
        <v>3-104</v>
      </c>
      <c r="P185" s="171" t="s">
        <v>1062</v>
      </c>
      <c r="Q185" s="172">
        <v>4</v>
      </c>
      <c r="R185" s="172"/>
      <c r="S185" s="172"/>
      <c r="T185" s="183" t="s">
        <v>1159</v>
      </c>
      <c r="U185" s="184" t="s">
        <v>232</v>
      </c>
      <c r="V185" s="185"/>
      <c r="W185" s="185"/>
      <c r="X185" s="241">
        <v>978712137868</v>
      </c>
      <c r="Y185" s="241" t="s">
        <v>1608</v>
      </c>
      <c r="Z185" s="241" t="s">
        <v>1361</v>
      </c>
      <c r="AA185" s="187"/>
      <c r="AB185" s="187"/>
      <c r="AC185" s="187"/>
      <c r="AD185" s="192"/>
      <c r="AE185" s="69"/>
      <c r="AF185" s="69"/>
      <c r="AG185" s="69"/>
      <c r="AH185" s="69"/>
      <c r="AI185" s="69"/>
      <c r="AJ185" s="69"/>
      <c r="AK185" s="70"/>
      <c r="AL185" s="171"/>
      <c r="AM185" s="215"/>
      <c r="AN185" s="215"/>
      <c r="AO185" s="215"/>
      <c r="AP185" s="215"/>
      <c r="AQ185" s="215"/>
      <c r="AR185" s="215"/>
      <c r="AS185" s="171" t="str">
        <f>VLOOKUP(G185,班级新表!B$2:N$124,13,FALSE())</f>
        <v>汇贤校区</v>
      </c>
    </row>
    <row r="186" ht="24" hidden="1" customHeight="1" spans="1:45">
      <c r="A186" s="170">
        <v>184</v>
      </c>
      <c r="B186" s="171" t="s">
        <v>23</v>
      </c>
      <c r="C186" s="171" t="str">
        <f>VLOOKUP(G186,班级新表!B$2:N$124,13,FALSE())</f>
        <v>汇贤校区</v>
      </c>
      <c r="D186" s="171" t="s">
        <v>100</v>
      </c>
      <c r="E186" s="172">
        <v>2021</v>
      </c>
      <c r="F186" s="171" t="s">
        <v>1046</v>
      </c>
      <c r="G186" s="173" t="s">
        <v>109</v>
      </c>
      <c r="H186" s="171" t="s">
        <v>110</v>
      </c>
      <c r="I186" s="172" t="str">
        <f>VLOOKUP(G186,班级新表!B$2:G$124,6,FALSE())</f>
        <v>蒋海霞</v>
      </c>
      <c r="J186" s="172">
        <v>21</v>
      </c>
      <c r="K186" s="171" t="s">
        <v>657</v>
      </c>
      <c r="L186" s="171" t="s">
        <v>666</v>
      </c>
      <c r="M186" s="171" t="s">
        <v>651</v>
      </c>
      <c r="N186" s="171"/>
      <c r="O186" s="172" t="str">
        <f>VLOOKUP(G186,班级新表!B$2:O$124,14,FALSE())</f>
        <v>3-104</v>
      </c>
      <c r="P186" s="171" t="s">
        <v>1063</v>
      </c>
      <c r="Q186" s="172"/>
      <c r="R186" s="172">
        <v>2</v>
      </c>
      <c r="S186" s="172"/>
      <c r="T186" s="183"/>
      <c r="U186" s="194"/>
      <c r="V186" s="185"/>
      <c r="W186" s="185" t="s">
        <v>1333</v>
      </c>
      <c r="X186" s="187"/>
      <c r="Y186" s="187"/>
      <c r="Z186" s="187"/>
      <c r="AA186" s="187"/>
      <c r="AB186" s="187"/>
      <c r="AC186" s="187"/>
      <c r="AD186" s="192"/>
      <c r="AE186" s="69"/>
      <c r="AF186" s="69"/>
      <c r="AG186" s="69"/>
      <c r="AH186" s="69"/>
      <c r="AI186" s="69"/>
      <c r="AJ186" s="69"/>
      <c r="AK186" s="70"/>
      <c r="AL186" s="171"/>
      <c r="AM186" s="215"/>
      <c r="AN186" s="215"/>
      <c r="AO186" s="215"/>
      <c r="AP186" s="215"/>
      <c r="AQ186" s="215"/>
      <c r="AR186" s="215"/>
      <c r="AS186" s="171" t="str">
        <f>VLOOKUP(G186,班级新表!B$2:N$124,13,FALSE())</f>
        <v>汇贤校区</v>
      </c>
    </row>
    <row r="187" ht="24" hidden="1" customHeight="1" spans="1:45">
      <c r="A187" s="170">
        <v>185</v>
      </c>
      <c r="B187" s="171" t="s">
        <v>23</v>
      </c>
      <c r="C187" s="171" t="str">
        <f>VLOOKUP(G187,班级新表!B$2:N$124,13,FALSE())</f>
        <v>汇贤校区</v>
      </c>
      <c r="D187" s="171" t="s">
        <v>100</v>
      </c>
      <c r="E187" s="172">
        <v>2021</v>
      </c>
      <c r="F187" s="171" t="s">
        <v>1046</v>
      </c>
      <c r="G187" s="173" t="s">
        <v>109</v>
      </c>
      <c r="H187" s="171" t="s">
        <v>110</v>
      </c>
      <c r="I187" s="172" t="str">
        <f>VLOOKUP(G187,班级新表!B$2:G$124,6,FALSE())</f>
        <v>蒋海霞</v>
      </c>
      <c r="J187" s="172">
        <v>21</v>
      </c>
      <c r="K187" s="171" t="s">
        <v>657</v>
      </c>
      <c r="L187" s="171" t="s">
        <v>666</v>
      </c>
      <c r="M187" s="171" t="s">
        <v>651</v>
      </c>
      <c r="N187" s="171"/>
      <c r="O187" s="172" t="str">
        <f>VLOOKUP(G187,班级新表!B$2:O$124,14,FALSE())</f>
        <v>3-104</v>
      </c>
      <c r="P187" s="171" t="s">
        <v>1064</v>
      </c>
      <c r="Q187" s="172"/>
      <c r="R187" s="172">
        <v>1</v>
      </c>
      <c r="S187" s="172"/>
      <c r="T187" s="183" t="s">
        <v>1159</v>
      </c>
      <c r="U187" s="194"/>
      <c r="V187" s="185"/>
      <c r="W187" s="185" t="s">
        <v>1333</v>
      </c>
      <c r="X187" s="187"/>
      <c r="Y187" s="187"/>
      <c r="Z187" s="187"/>
      <c r="AA187" s="187"/>
      <c r="AB187" s="187"/>
      <c r="AC187" s="187"/>
      <c r="AD187" s="192"/>
      <c r="AE187" s="69"/>
      <c r="AF187" s="69"/>
      <c r="AG187" s="69"/>
      <c r="AH187" s="69"/>
      <c r="AI187" s="69"/>
      <c r="AJ187" s="69"/>
      <c r="AK187" s="70"/>
      <c r="AL187" s="171"/>
      <c r="AM187" s="215"/>
      <c r="AN187" s="215"/>
      <c r="AO187" s="215"/>
      <c r="AP187" s="215"/>
      <c r="AQ187" s="215"/>
      <c r="AR187" s="215"/>
      <c r="AS187" s="171" t="str">
        <f>VLOOKUP(G187,班级新表!B$2:N$124,13,FALSE())</f>
        <v>汇贤校区</v>
      </c>
    </row>
    <row r="188" ht="24" hidden="1" customHeight="1" spans="1:45">
      <c r="A188" s="170">
        <v>186</v>
      </c>
      <c r="B188" s="171" t="s">
        <v>23</v>
      </c>
      <c r="C188" s="171" t="str">
        <f>VLOOKUP(G188,班级新表!B$2:N$124,13,FALSE())</f>
        <v>汇贤校区</v>
      </c>
      <c r="D188" s="171" t="s">
        <v>100</v>
      </c>
      <c r="E188" s="172">
        <v>2021</v>
      </c>
      <c r="F188" s="171" t="s">
        <v>1046</v>
      </c>
      <c r="G188" s="173" t="s">
        <v>109</v>
      </c>
      <c r="H188" s="171" t="s">
        <v>110</v>
      </c>
      <c r="I188" s="172" t="str">
        <f>VLOOKUP(G188,班级新表!B$2:G$124,6,FALSE())</f>
        <v>蒋海霞</v>
      </c>
      <c r="J188" s="172">
        <v>21</v>
      </c>
      <c r="K188" s="171" t="s">
        <v>657</v>
      </c>
      <c r="L188" s="171" t="s">
        <v>666</v>
      </c>
      <c r="M188" s="171" t="s">
        <v>651</v>
      </c>
      <c r="N188" s="171"/>
      <c r="O188" s="172" t="str">
        <f>VLOOKUP(G188,班级新表!B$2:O$124,14,FALSE())</f>
        <v>3-104</v>
      </c>
      <c r="P188" s="171" t="s">
        <v>1065</v>
      </c>
      <c r="Q188" s="172"/>
      <c r="R188" s="172">
        <v>2</v>
      </c>
      <c r="S188" s="172"/>
      <c r="T188" s="183" t="s">
        <v>1159</v>
      </c>
      <c r="U188" s="194"/>
      <c r="V188" s="185"/>
      <c r="W188" s="185" t="s">
        <v>1333</v>
      </c>
      <c r="X188" s="187"/>
      <c r="Y188" s="187"/>
      <c r="Z188" s="187"/>
      <c r="AA188" s="187"/>
      <c r="AB188" s="187"/>
      <c r="AC188" s="187"/>
      <c r="AD188" s="192"/>
      <c r="AE188" s="69"/>
      <c r="AF188" s="69"/>
      <c r="AG188" s="69"/>
      <c r="AH188" s="69"/>
      <c r="AI188" s="69"/>
      <c r="AJ188" s="69"/>
      <c r="AK188" s="70"/>
      <c r="AL188" s="171"/>
      <c r="AM188" s="215"/>
      <c r="AN188" s="215"/>
      <c r="AO188" s="215"/>
      <c r="AP188" s="215"/>
      <c r="AQ188" s="215"/>
      <c r="AR188" s="215"/>
      <c r="AS188" s="171" t="str">
        <f>VLOOKUP(G188,班级新表!B$2:N$124,13,FALSE())</f>
        <v>汇贤校区</v>
      </c>
    </row>
    <row r="189" ht="24" hidden="1" customHeight="1" spans="1:45">
      <c r="A189" s="170">
        <v>187</v>
      </c>
      <c r="B189" s="171" t="s">
        <v>23</v>
      </c>
      <c r="C189" s="171" t="str">
        <f>VLOOKUP(G189,班级新表!B$2:N$124,13,FALSE())</f>
        <v>汇贤校区</v>
      </c>
      <c r="D189" s="171" t="s">
        <v>100</v>
      </c>
      <c r="E189" s="172">
        <v>2022</v>
      </c>
      <c r="F189" s="171" t="s">
        <v>1046</v>
      </c>
      <c r="G189" s="173" t="s">
        <v>113</v>
      </c>
      <c r="H189" s="171" t="s">
        <v>114</v>
      </c>
      <c r="I189" s="172" t="str">
        <f>VLOOKUP(G189,班级新表!B$2:G$124,6,FALSE())</f>
        <v>吴丽华</v>
      </c>
      <c r="J189" s="172">
        <v>45</v>
      </c>
      <c r="K189" s="171" t="s">
        <v>649</v>
      </c>
      <c r="L189" s="171" t="s">
        <v>650</v>
      </c>
      <c r="M189" s="171" t="s">
        <v>651</v>
      </c>
      <c r="N189" s="171"/>
      <c r="O189" s="172" t="str">
        <f>VLOOKUP(G189,班级新表!B$2:O$124,14,FALSE())</f>
        <v>4-101</v>
      </c>
      <c r="P189" s="171" t="s">
        <v>906</v>
      </c>
      <c r="Q189" s="172">
        <v>2</v>
      </c>
      <c r="R189" s="172"/>
      <c r="S189" s="172"/>
      <c r="T189" s="183" t="s">
        <v>1171</v>
      </c>
      <c r="U189" s="184" t="s">
        <v>1609</v>
      </c>
      <c r="V189" s="185"/>
      <c r="W189" s="185"/>
      <c r="X189" s="186">
        <v>9787107351877</v>
      </c>
      <c r="Y189" s="201" t="s">
        <v>1517</v>
      </c>
      <c r="Z189" s="201" t="s">
        <v>1472</v>
      </c>
      <c r="AA189" s="201" t="s">
        <v>1317</v>
      </c>
      <c r="AB189" s="201" t="s">
        <v>1454</v>
      </c>
      <c r="AC189" s="201">
        <v>23</v>
      </c>
      <c r="AD189" s="192" t="s">
        <v>1319</v>
      </c>
      <c r="AE189" s="208">
        <v>9787107353253</v>
      </c>
      <c r="AF189" s="71" t="s">
        <v>1518</v>
      </c>
      <c r="AG189" s="71" t="s">
        <v>1472</v>
      </c>
      <c r="AH189" s="71" t="s">
        <v>1317</v>
      </c>
      <c r="AI189" s="71">
        <v>201810</v>
      </c>
      <c r="AJ189" s="71">
        <v>30</v>
      </c>
      <c r="AK189" s="70" t="s">
        <v>1319</v>
      </c>
      <c r="AL189" s="171"/>
      <c r="AM189" s="215"/>
      <c r="AN189" s="215"/>
      <c r="AO189" s="215"/>
      <c r="AP189" s="215"/>
      <c r="AQ189" s="215"/>
      <c r="AR189" s="215"/>
      <c r="AS189" s="171" t="str">
        <f>VLOOKUP(G189,班级新表!B$2:N$124,13,FALSE())</f>
        <v>汇贤校区</v>
      </c>
    </row>
    <row r="190" ht="24" hidden="1" customHeight="1" spans="1:45">
      <c r="A190" s="170">
        <v>188</v>
      </c>
      <c r="B190" s="171" t="s">
        <v>23</v>
      </c>
      <c r="C190" s="171" t="str">
        <f>VLOOKUP(G190,班级新表!B$2:N$124,13,FALSE())</f>
        <v>汇贤校区</v>
      </c>
      <c r="D190" s="171" t="s">
        <v>100</v>
      </c>
      <c r="E190" s="172">
        <v>2022</v>
      </c>
      <c r="F190" s="171" t="s">
        <v>1046</v>
      </c>
      <c r="G190" s="173" t="s">
        <v>113</v>
      </c>
      <c r="H190" s="171" t="s">
        <v>114</v>
      </c>
      <c r="I190" s="172" t="str">
        <f>VLOOKUP(G190,班级新表!B$2:G$124,6,FALSE())</f>
        <v>吴丽华</v>
      </c>
      <c r="J190" s="172">
        <v>45</v>
      </c>
      <c r="K190" s="171" t="s">
        <v>649</v>
      </c>
      <c r="L190" s="171" t="s">
        <v>654</v>
      </c>
      <c r="M190" s="171" t="s">
        <v>651</v>
      </c>
      <c r="N190" s="171"/>
      <c r="O190" s="172" t="str">
        <f>VLOOKUP(G190,班级新表!B$2:O$124,14,FALSE())</f>
        <v>4-101</v>
      </c>
      <c r="P190" s="171" t="s">
        <v>907</v>
      </c>
      <c r="Q190" s="172">
        <v>4</v>
      </c>
      <c r="R190" s="172"/>
      <c r="S190" s="172"/>
      <c r="T190" s="183" t="s">
        <v>1168</v>
      </c>
      <c r="U190" s="184" t="s">
        <v>1610</v>
      </c>
      <c r="V190" s="185"/>
      <c r="W190" s="185"/>
      <c r="X190" s="186">
        <v>9787549906130</v>
      </c>
      <c r="Y190" s="201" t="s">
        <v>1520</v>
      </c>
      <c r="Z190" s="201" t="s">
        <v>1323</v>
      </c>
      <c r="AA190" s="201" t="s">
        <v>1392</v>
      </c>
      <c r="AB190" s="201">
        <v>201111</v>
      </c>
      <c r="AC190" s="201">
        <v>24.4</v>
      </c>
      <c r="AD190" s="192" t="s">
        <v>1327</v>
      </c>
      <c r="AE190" s="208">
        <v>9787549906239</v>
      </c>
      <c r="AF190" s="71" t="s">
        <v>1521</v>
      </c>
      <c r="AG190" s="71" t="s">
        <v>1323</v>
      </c>
      <c r="AH190" s="71" t="s">
        <v>1392</v>
      </c>
      <c r="AI190" s="71">
        <v>201111</v>
      </c>
      <c r="AJ190" s="71">
        <v>24.8</v>
      </c>
      <c r="AK190" s="70" t="s">
        <v>1327</v>
      </c>
      <c r="AL190" s="171"/>
      <c r="AM190" s="215"/>
      <c r="AN190" s="215"/>
      <c r="AO190" s="215"/>
      <c r="AP190" s="215"/>
      <c r="AQ190" s="215"/>
      <c r="AR190" s="215"/>
      <c r="AS190" s="171" t="str">
        <f>VLOOKUP(G190,班级新表!B$2:N$124,13,FALSE())</f>
        <v>汇贤校区</v>
      </c>
    </row>
    <row r="191" ht="24" hidden="1" customHeight="1" spans="1:45">
      <c r="A191" s="170">
        <v>189</v>
      </c>
      <c r="B191" s="171" t="s">
        <v>23</v>
      </c>
      <c r="C191" s="171" t="str">
        <f>VLOOKUP(G191,班级新表!B$2:N$124,13,FALSE())</f>
        <v>汇贤校区</v>
      </c>
      <c r="D191" s="171" t="s">
        <v>100</v>
      </c>
      <c r="E191" s="172">
        <v>2022</v>
      </c>
      <c r="F191" s="171" t="s">
        <v>1046</v>
      </c>
      <c r="G191" s="173" t="s">
        <v>113</v>
      </c>
      <c r="H191" s="171" t="s">
        <v>114</v>
      </c>
      <c r="I191" s="172" t="str">
        <f>VLOOKUP(G191,班级新表!B$2:G$124,6,FALSE())</f>
        <v>吴丽华</v>
      </c>
      <c r="J191" s="172">
        <v>45</v>
      </c>
      <c r="K191" s="171" t="s">
        <v>649</v>
      </c>
      <c r="L191" s="171" t="s">
        <v>654</v>
      </c>
      <c r="M191" s="171" t="s">
        <v>651</v>
      </c>
      <c r="N191" s="171"/>
      <c r="O191" s="172" t="str">
        <f>VLOOKUP(G191,班级新表!B$2:O$124,14,FALSE())</f>
        <v>4-101</v>
      </c>
      <c r="P191" s="171" t="s">
        <v>908</v>
      </c>
      <c r="Q191" s="172">
        <v>3</v>
      </c>
      <c r="R191" s="172"/>
      <c r="S191" s="172"/>
      <c r="T191" s="183" t="s">
        <v>1169</v>
      </c>
      <c r="U191" s="184" t="s">
        <v>175</v>
      </c>
      <c r="V191" s="185"/>
      <c r="W191" s="185"/>
      <c r="X191" s="221">
        <v>9787040562606</v>
      </c>
      <c r="Y191" s="225" t="s">
        <v>1522</v>
      </c>
      <c r="Z191" s="225" t="s">
        <v>1523</v>
      </c>
      <c r="AA191" s="226" t="s">
        <v>1524</v>
      </c>
      <c r="AB191" s="187"/>
      <c r="AC191" s="187"/>
      <c r="AD191" s="192" t="s">
        <v>1319</v>
      </c>
      <c r="AE191" s="69"/>
      <c r="AF191" s="227" t="s">
        <v>1525</v>
      </c>
      <c r="AG191" s="225" t="s">
        <v>1523</v>
      </c>
      <c r="AH191" s="226" t="s">
        <v>1524</v>
      </c>
      <c r="AI191" s="69"/>
      <c r="AJ191" s="69"/>
      <c r="AK191" s="70" t="s">
        <v>1319</v>
      </c>
      <c r="AL191" s="171"/>
      <c r="AM191" s="215"/>
      <c r="AN191" s="215"/>
      <c r="AO191" s="215"/>
      <c r="AP191" s="215"/>
      <c r="AQ191" s="215"/>
      <c r="AR191" s="215"/>
      <c r="AS191" s="171" t="str">
        <f>VLOOKUP(G191,班级新表!B$2:N$124,13,FALSE())</f>
        <v>汇贤校区</v>
      </c>
    </row>
    <row r="192" ht="24" hidden="1" customHeight="1" spans="1:45">
      <c r="A192" s="170">
        <v>190</v>
      </c>
      <c r="B192" s="171" t="s">
        <v>23</v>
      </c>
      <c r="C192" s="171" t="str">
        <f>VLOOKUP(G192,班级新表!B$2:N$124,13,FALSE())</f>
        <v>汇贤校区</v>
      </c>
      <c r="D192" s="171" t="s">
        <v>100</v>
      </c>
      <c r="E192" s="172">
        <v>2022</v>
      </c>
      <c r="F192" s="171" t="s">
        <v>1046</v>
      </c>
      <c r="G192" s="173" t="s">
        <v>113</v>
      </c>
      <c r="H192" s="171" t="s">
        <v>114</v>
      </c>
      <c r="I192" s="172" t="str">
        <f>VLOOKUP(G192,班级新表!B$2:G$124,6,FALSE())</f>
        <v>吴丽华</v>
      </c>
      <c r="J192" s="172">
        <v>45</v>
      </c>
      <c r="K192" s="171" t="s">
        <v>649</v>
      </c>
      <c r="L192" s="171" t="s">
        <v>654</v>
      </c>
      <c r="M192" s="171" t="s">
        <v>651</v>
      </c>
      <c r="N192" s="171"/>
      <c r="O192" s="172" t="str">
        <f>VLOOKUP(G192,班级新表!B$2:O$124,14,FALSE())</f>
        <v>4-101</v>
      </c>
      <c r="P192" s="171" t="s">
        <v>909</v>
      </c>
      <c r="Q192" s="172">
        <v>3</v>
      </c>
      <c r="R192" s="172"/>
      <c r="S192" s="172"/>
      <c r="T192" s="183" t="s">
        <v>1170</v>
      </c>
      <c r="U192" s="184" t="s">
        <v>1536</v>
      </c>
      <c r="V192" s="185"/>
      <c r="W192" s="185"/>
      <c r="X192" s="187" t="s">
        <v>1611</v>
      </c>
      <c r="Y192" s="187" t="s">
        <v>1612</v>
      </c>
      <c r="Z192" s="187" t="s">
        <v>1523</v>
      </c>
      <c r="AA192" s="187" t="s">
        <v>1613</v>
      </c>
      <c r="AB192" s="187"/>
      <c r="AC192" s="187"/>
      <c r="AD192" s="192"/>
      <c r="AE192" s="69"/>
      <c r="AF192" s="69"/>
      <c r="AG192" s="69"/>
      <c r="AH192" s="69"/>
      <c r="AI192" s="69"/>
      <c r="AJ192" s="69"/>
      <c r="AK192" s="70"/>
      <c r="AL192" s="171"/>
      <c r="AM192" s="215"/>
      <c r="AN192" s="215"/>
      <c r="AO192" s="215"/>
      <c r="AP192" s="215"/>
      <c r="AQ192" s="215"/>
      <c r="AR192" s="215"/>
      <c r="AS192" s="171" t="str">
        <f>VLOOKUP(G192,班级新表!B$2:N$124,13,FALSE())</f>
        <v>汇贤校区</v>
      </c>
    </row>
    <row r="193" ht="24" hidden="1" customHeight="1" spans="1:45">
      <c r="A193" s="170">
        <v>191</v>
      </c>
      <c r="B193" s="171" t="s">
        <v>23</v>
      </c>
      <c r="C193" s="171" t="str">
        <f>VLOOKUP(G193,班级新表!B$2:N$124,13,FALSE())</f>
        <v>汇贤校区</v>
      </c>
      <c r="D193" s="171" t="s">
        <v>100</v>
      </c>
      <c r="E193" s="172">
        <v>2022</v>
      </c>
      <c r="F193" s="171" t="s">
        <v>1046</v>
      </c>
      <c r="G193" s="173" t="s">
        <v>113</v>
      </c>
      <c r="H193" s="171" t="s">
        <v>114</v>
      </c>
      <c r="I193" s="172" t="str">
        <f>VLOOKUP(G193,班级新表!B$2:G$124,6,FALSE())</f>
        <v>吴丽华</v>
      </c>
      <c r="J193" s="172">
        <v>45</v>
      </c>
      <c r="K193" s="171" t="s">
        <v>649</v>
      </c>
      <c r="L193" s="171" t="s">
        <v>654</v>
      </c>
      <c r="M193" s="171" t="s">
        <v>651</v>
      </c>
      <c r="N193" s="171"/>
      <c r="O193" s="172" t="str">
        <f>VLOOKUP(G193,班级新表!B$2:O$124,14,FALSE())</f>
        <v>4-101</v>
      </c>
      <c r="P193" s="171" t="s">
        <v>1066</v>
      </c>
      <c r="Q193" s="172">
        <v>2</v>
      </c>
      <c r="R193" s="172"/>
      <c r="S193" s="172"/>
      <c r="T193" s="183" t="s">
        <v>1161</v>
      </c>
      <c r="U193" s="184" t="s">
        <v>1614</v>
      </c>
      <c r="V193" s="185"/>
      <c r="W193" s="185" t="s">
        <v>1333</v>
      </c>
      <c r="X193" s="187"/>
      <c r="Y193" s="187"/>
      <c r="Z193" s="187"/>
      <c r="AA193" s="187"/>
      <c r="AB193" s="187"/>
      <c r="AC193" s="187"/>
      <c r="AD193" s="192"/>
      <c r="AE193" s="69"/>
      <c r="AF193" s="69"/>
      <c r="AG193" s="69"/>
      <c r="AH193" s="69"/>
      <c r="AI193" s="69"/>
      <c r="AJ193" s="69"/>
      <c r="AK193" s="70"/>
      <c r="AL193" s="171"/>
      <c r="AM193" s="215"/>
      <c r="AN193" s="215"/>
      <c r="AO193" s="215"/>
      <c r="AP193" s="215"/>
      <c r="AQ193" s="215"/>
      <c r="AR193" s="215"/>
      <c r="AS193" s="171" t="str">
        <f>VLOOKUP(G193,班级新表!B$2:N$124,13,FALSE())</f>
        <v>汇贤校区</v>
      </c>
    </row>
    <row r="194" ht="24" hidden="1" customHeight="1" spans="1:45">
      <c r="A194" s="170">
        <v>192</v>
      </c>
      <c r="B194" s="171" t="s">
        <v>23</v>
      </c>
      <c r="C194" s="171" t="str">
        <f>VLOOKUP(G194,班级新表!B$2:N$124,13,FALSE())</f>
        <v>汇贤校区</v>
      </c>
      <c r="D194" s="171" t="s">
        <v>100</v>
      </c>
      <c r="E194" s="172">
        <v>2022</v>
      </c>
      <c r="F194" s="171" t="s">
        <v>1046</v>
      </c>
      <c r="G194" s="173" t="s">
        <v>113</v>
      </c>
      <c r="H194" s="171" t="s">
        <v>114</v>
      </c>
      <c r="I194" s="172" t="str">
        <f>VLOOKUP(G194,班级新表!B$2:G$124,6,FALSE())</f>
        <v>吴丽华</v>
      </c>
      <c r="J194" s="172">
        <v>45</v>
      </c>
      <c r="K194" s="171" t="s">
        <v>649</v>
      </c>
      <c r="L194" s="171" t="s">
        <v>654</v>
      </c>
      <c r="M194" s="171" t="s">
        <v>651</v>
      </c>
      <c r="N194" s="171"/>
      <c r="O194" s="172" t="str">
        <f>VLOOKUP(G194,班级新表!B$2:O$124,14,FALSE())</f>
        <v>4-101</v>
      </c>
      <c r="P194" s="171" t="s">
        <v>911</v>
      </c>
      <c r="Q194" s="172">
        <v>2</v>
      </c>
      <c r="R194" s="172"/>
      <c r="S194" s="172"/>
      <c r="T194" s="183" t="s">
        <v>1172</v>
      </c>
      <c r="U194" s="184" t="s">
        <v>422</v>
      </c>
      <c r="V194" s="185"/>
      <c r="W194" s="185" t="s">
        <v>1333</v>
      </c>
      <c r="X194" s="187"/>
      <c r="Y194" s="187"/>
      <c r="Z194" s="187"/>
      <c r="AA194" s="187"/>
      <c r="AB194" s="187"/>
      <c r="AC194" s="187"/>
      <c r="AD194" s="192"/>
      <c r="AE194" s="69"/>
      <c r="AF194" s="69"/>
      <c r="AG194" s="69"/>
      <c r="AH194" s="69"/>
      <c r="AI194" s="69"/>
      <c r="AJ194" s="69"/>
      <c r="AK194" s="70"/>
      <c r="AL194" s="171"/>
      <c r="AM194" s="215"/>
      <c r="AN194" s="215"/>
      <c r="AO194" s="215"/>
      <c r="AP194" s="215"/>
      <c r="AQ194" s="215"/>
      <c r="AR194" s="215"/>
      <c r="AS194" s="171" t="str">
        <f>VLOOKUP(G194,班级新表!B$2:N$124,13,FALSE())</f>
        <v>汇贤校区</v>
      </c>
    </row>
    <row r="195" ht="24" hidden="1" customHeight="1" spans="1:45">
      <c r="A195" s="170">
        <v>193</v>
      </c>
      <c r="B195" s="171" t="s">
        <v>23</v>
      </c>
      <c r="C195" s="171" t="str">
        <f>VLOOKUP(G195,班级新表!B$2:N$124,13,FALSE())</f>
        <v>汇贤校区</v>
      </c>
      <c r="D195" s="171" t="s">
        <v>100</v>
      </c>
      <c r="E195" s="172">
        <v>2022</v>
      </c>
      <c r="F195" s="171" t="s">
        <v>1046</v>
      </c>
      <c r="G195" s="173" t="s">
        <v>113</v>
      </c>
      <c r="H195" s="171" t="s">
        <v>114</v>
      </c>
      <c r="I195" s="172" t="str">
        <f>VLOOKUP(G195,班级新表!B$2:G$124,6,FALSE())</f>
        <v>吴丽华</v>
      </c>
      <c r="J195" s="172">
        <v>45</v>
      </c>
      <c r="K195" s="171" t="s">
        <v>649</v>
      </c>
      <c r="L195" s="171" t="s">
        <v>654</v>
      </c>
      <c r="M195" s="171" t="s">
        <v>651</v>
      </c>
      <c r="N195" s="171"/>
      <c r="O195" s="172" t="str">
        <f>VLOOKUP(G195,班级新表!B$2:O$124,14,FALSE())</f>
        <v>4-101</v>
      </c>
      <c r="P195" s="171" t="s">
        <v>841</v>
      </c>
      <c r="Q195" s="172">
        <v>2</v>
      </c>
      <c r="R195" s="172"/>
      <c r="S195" s="172"/>
      <c r="T195" s="183" t="s">
        <v>1171</v>
      </c>
      <c r="U195" s="184" t="s">
        <v>1615</v>
      </c>
      <c r="V195" s="185"/>
      <c r="W195" s="185"/>
      <c r="X195" s="186">
        <v>9787107151057</v>
      </c>
      <c r="Y195" s="201" t="s">
        <v>1471</v>
      </c>
      <c r="Z195" s="201" t="s">
        <v>1472</v>
      </c>
      <c r="AA195" s="201" t="s">
        <v>1473</v>
      </c>
      <c r="AB195" s="201" t="s">
        <v>1454</v>
      </c>
      <c r="AC195" s="201">
        <v>21</v>
      </c>
      <c r="AD195" s="192" t="s">
        <v>1319</v>
      </c>
      <c r="AE195" s="69"/>
      <c r="AF195" s="69"/>
      <c r="AG195" s="69"/>
      <c r="AH195" s="69"/>
      <c r="AI195" s="69"/>
      <c r="AJ195" s="69"/>
      <c r="AK195" s="70"/>
      <c r="AL195" s="171"/>
      <c r="AM195" s="215"/>
      <c r="AN195" s="215"/>
      <c r="AO195" s="215"/>
      <c r="AP195" s="215"/>
      <c r="AQ195" s="215"/>
      <c r="AR195" s="215"/>
      <c r="AS195" s="171" t="str">
        <f>VLOOKUP(G195,班级新表!B$2:N$124,13,FALSE())</f>
        <v>汇贤校区</v>
      </c>
    </row>
    <row r="196" ht="24" hidden="1" customHeight="1" spans="1:45">
      <c r="A196" s="170">
        <v>194</v>
      </c>
      <c r="B196" s="171" t="s">
        <v>23</v>
      </c>
      <c r="C196" s="171" t="str">
        <f>VLOOKUP(G196,班级新表!B$2:N$124,13,FALSE())</f>
        <v>汇贤校区</v>
      </c>
      <c r="D196" s="171" t="s">
        <v>100</v>
      </c>
      <c r="E196" s="172">
        <v>2022</v>
      </c>
      <c r="F196" s="171" t="s">
        <v>1046</v>
      </c>
      <c r="G196" s="173" t="s">
        <v>113</v>
      </c>
      <c r="H196" s="171" t="s">
        <v>114</v>
      </c>
      <c r="I196" s="172" t="str">
        <f>VLOOKUP(G196,班级新表!B$2:G$124,6,FALSE())</f>
        <v>吴丽华</v>
      </c>
      <c r="J196" s="172">
        <v>45</v>
      </c>
      <c r="K196" s="171" t="s">
        <v>649</v>
      </c>
      <c r="L196" s="171" t="s">
        <v>654</v>
      </c>
      <c r="M196" s="171" t="s">
        <v>659</v>
      </c>
      <c r="N196" s="171"/>
      <c r="O196" s="172" t="str">
        <f>VLOOKUP(G196,班级新表!B$2:O$124,14,FALSE())</f>
        <v>4-101</v>
      </c>
      <c r="P196" s="171" t="s">
        <v>664</v>
      </c>
      <c r="Q196" s="172">
        <v>2</v>
      </c>
      <c r="R196" s="172"/>
      <c r="S196" s="172"/>
      <c r="T196" s="183" t="s">
        <v>1163</v>
      </c>
      <c r="U196" s="184" t="s">
        <v>1537</v>
      </c>
      <c r="V196" s="185"/>
      <c r="W196" s="185" t="s">
        <v>1333</v>
      </c>
      <c r="X196" s="187"/>
      <c r="Y196" s="187"/>
      <c r="Z196" s="187"/>
      <c r="AA196" s="187"/>
      <c r="AB196" s="187"/>
      <c r="AC196" s="187"/>
      <c r="AD196" s="192"/>
      <c r="AE196" s="69"/>
      <c r="AF196" s="69"/>
      <c r="AG196" s="69"/>
      <c r="AH196" s="69"/>
      <c r="AI196" s="69"/>
      <c r="AJ196" s="69"/>
      <c r="AK196" s="70"/>
      <c r="AL196" s="171"/>
      <c r="AM196" s="215"/>
      <c r="AN196" s="215"/>
      <c r="AO196" s="215"/>
      <c r="AP196" s="215"/>
      <c r="AQ196" s="215"/>
      <c r="AR196" s="215"/>
      <c r="AS196" s="171" t="str">
        <f>VLOOKUP(G196,班级新表!B$2:N$124,13,FALSE())</f>
        <v>汇贤校区</v>
      </c>
    </row>
    <row r="197" ht="24" hidden="1" customHeight="1" spans="1:45">
      <c r="A197" s="170">
        <v>195</v>
      </c>
      <c r="B197" s="171" t="s">
        <v>23</v>
      </c>
      <c r="C197" s="171" t="str">
        <f>VLOOKUP(G197,班级新表!B$2:N$124,13,FALSE())</f>
        <v>汇贤校区</v>
      </c>
      <c r="D197" s="171" t="s">
        <v>100</v>
      </c>
      <c r="E197" s="172">
        <v>2022</v>
      </c>
      <c r="F197" s="171" t="s">
        <v>1046</v>
      </c>
      <c r="G197" s="173" t="s">
        <v>113</v>
      </c>
      <c r="H197" s="171" t="s">
        <v>114</v>
      </c>
      <c r="I197" s="172" t="str">
        <f>VLOOKUP(G197,班级新表!B$2:G$124,6,FALSE())</f>
        <v>吴丽华</v>
      </c>
      <c r="J197" s="172">
        <v>45</v>
      </c>
      <c r="K197" s="171" t="s">
        <v>657</v>
      </c>
      <c r="L197" s="171" t="s">
        <v>729</v>
      </c>
      <c r="M197" s="171" t="s">
        <v>651</v>
      </c>
      <c r="N197" s="171"/>
      <c r="O197" s="172" t="str">
        <f>VLOOKUP(G197,班级新表!B$2:O$124,14,FALSE())</f>
        <v>4-101</v>
      </c>
      <c r="P197" s="171" t="s">
        <v>925</v>
      </c>
      <c r="Q197" s="172">
        <v>4</v>
      </c>
      <c r="R197" s="172"/>
      <c r="S197" s="172"/>
      <c r="T197" s="183" t="s">
        <v>1160</v>
      </c>
      <c r="U197" s="184" t="s">
        <v>1616</v>
      </c>
      <c r="V197" s="185"/>
      <c r="W197" s="185"/>
      <c r="X197" s="187" t="s">
        <v>1617</v>
      </c>
      <c r="Y197" s="187"/>
      <c r="Z197" s="187"/>
      <c r="AA197" s="187"/>
      <c r="AB197" s="187"/>
      <c r="AC197" s="187"/>
      <c r="AD197" s="192"/>
      <c r="AE197" s="69"/>
      <c r="AF197" s="69"/>
      <c r="AG197" s="69"/>
      <c r="AH197" s="69"/>
      <c r="AI197" s="69"/>
      <c r="AJ197" s="69"/>
      <c r="AK197" s="70"/>
      <c r="AL197" s="171"/>
      <c r="AM197" s="215"/>
      <c r="AN197" s="215"/>
      <c r="AO197" s="215"/>
      <c r="AP197" s="215"/>
      <c r="AQ197" s="215"/>
      <c r="AR197" s="215"/>
      <c r="AS197" s="171" t="str">
        <f>VLOOKUP(G197,班级新表!B$2:N$124,13,FALSE())</f>
        <v>汇贤校区</v>
      </c>
    </row>
    <row r="198" ht="24" hidden="1" customHeight="1" spans="1:45">
      <c r="A198" s="170">
        <v>196</v>
      </c>
      <c r="B198" s="171" t="s">
        <v>23</v>
      </c>
      <c r="C198" s="171" t="str">
        <f>VLOOKUP(G198,班级新表!B$2:N$124,13,FALSE())</f>
        <v>汇贤校区</v>
      </c>
      <c r="D198" s="171" t="s">
        <v>100</v>
      </c>
      <c r="E198" s="172">
        <v>2022</v>
      </c>
      <c r="F198" s="171" t="s">
        <v>1046</v>
      </c>
      <c r="G198" s="173" t="s">
        <v>113</v>
      </c>
      <c r="H198" s="171" t="s">
        <v>114</v>
      </c>
      <c r="I198" s="172" t="str">
        <f>VLOOKUP(G198,班级新表!B$2:G$124,6,FALSE())</f>
        <v>吴丽华</v>
      </c>
      <c r="J198" s="172">
        <v>45</v>
      </c>
      <c r="K198" s="171" t="s">
        <v>657</v>
      </c>
      <c r="L198" s="171" t="s">
        <v>729</v>
      </c>
      <c r="M198" s="171" t="s">
        <v>651</v>
      </c>
      <c r="N198" s="171"/>
      <c r="O198" s="172" t="str">
        <f>VLOOKUP(G198,班级新表!B$2:O$124,14,FALSE())</f>
        <v>4-101</v>
      </c>
      <c r="P198" s="171" t="s">
        <v>1067</v>
      </c>
      <c r="Q198" s="172">
        <v>4</v>
      </c>
      <c r="R198" s="172"/>
      <c r="S198" s="172"/>
      <c r="T198" s="183" t="s">
        <v>1159</v>
      </c>
      <c r="U198" s="184" t="s">
        <v>1618</v>
      </c>
      <c r="V198" s="185"/>
      <c r="W198" s="185"/>
      <c r="X198" s="187" t="s">
        <v>1619</v>
      </c>
      <c r="Y198" s="210" t="s">
        <v>1620</v>
      </c>
      <c r="Z198" s="187" t="s">
        <v>1575</v>
      </c>
      <c r="AA198" s="187" t="s">
        <v>1621</v>
      </c>
      <c r="AB198" s="187" t="s">
        <v>1622</v>
      </c>
      <c r="AC198" s="187" t="s">
        <v>209</v>
      </c>
      <c r="AD198" s="193" t="s">
        <v>1371</v>
      </c>
      <c r="AE198" s="69"/>
      <c r="AF198" s="69"/>
      <c r="AG198" s="69"/>
      <c r="AH198" s="69"/>
      <c r="AI198" s="69"/>
      <c r="AJ198" s="69"/>
      <c r="AK198" s="70"/>
      <c r="AL198" s="171"/>
      <c r="AM198" s="215"/>
      <c r="AN198" s="215"/>
      <c r="AO198" s="215"/>
      <c r="AP198" s="215"/>
      <c r="AQ198" s="215"/>
      <c r="AR198" s="215"/>
      <c r="AS198" s="171" t="str">
        <f>VLOOKUP(G198,班级新表!B$2:N$124,13,FALSE())</f>
        <v>汇贤校区</v>
      </c>
    </row>
    <row r="199" ht="24" hidden="1" customHeight="1" spans="1:45">
      <c r="A199" s="170">
        <v>197</v>
      </c>
      <c r="B199" s="171" t="s">
        <v>23</v>
      </c>
      <c r="C199" s="171" t="str">
        <f>VLOOKUP(G199,班级新表!B$2:N$124,13,FALSE())</f>
        <v>汇贤校区</v>
      </c>
      <c r="D199" s="171" t="s">
        <v>100</v>
      </c>
      <c r="E199" s="172">
        <v>2022</v>
      </c>
      <c r="F199" s="171" t="s">
        <v>1046</v>
      </c>
      <c r="G199" s="173" t="s">
        <v>113</v>
      </c>
      <c r="H199" s="171" t="s">
        <v>114</v>
      </c>
      <c r="I199" s="172" t="str">
        <f>VLOOKUP(G199,班级新表!B$2:G$124,6,FALSE())</f>
        <v>吴丽华</v>
      </c>
      <c r="J199" s="172">
        <v>45</v>
      </c>
      <c r="K199" s="171" t="s">
        <v>657</v>
      </c>
      <c r="L199" s="171" t="s">
        <v>666</v>
      </c>
      <c r="M199" s="171" t="s">
        <v>651</v>
      </c>
      <c r="N199" s="171"/>
      <c r="O199" s="172" t="str">
        <f>VLOOKUP(G199,班级新表!B$2:O$124,14,FALSE())</f>
        <v>4-101</v>
      </c>
      <c r="P199" s="171" t="s">
        <v>1068</v>
      </c>
      <c r="Q199" s="172"/>
      <c r="R199" s="172">
        <v>2</v>
      </c>
      <c r="S199" s="172"/>
      <c r="T199" s="183" t="s">
        <v>1160</v>
      </c>
      <c r="U199" s="194"/>
      <c r="V199" s="185"/>
      <c r="W199" s="185" t="s">
        <v>1333</v>
      </c>
      <c r="X199" s="187"/>
      <c r="Y199" s="187"/>
      <c r="Z199" s="187"/>
      <c r="AA199" s="187"/>
      <c r="AB199" s="187"/>
      <c r="AC199" s="187"/>
      <c r="AD199" s="192"/>
      <c r="AE199" s="69"/>
      <c r="AF199" s="69"/>
      <c r="AG199" s="69"/>
      <c r="AH199" s="69"/>
      <c r="AI199" s="69"/>
      <c r="AJ199" s="69"/>
      <c r="AK199" s="70"/>
      <c r="AL199" s="171"/>
      <c r="AM199" s="215"/>
      <c r="AN199" s="215"/>
      <c r="AO199" s="215"/>
      <c r="AP199" s="215"/>
      <c r="AQ199" s="215"/>
      <c r="AR199" s="215"/>
      <c r="AS199" s="171" t="str">
        <f>VLOOKUP(G199,班级新表!B$2:N$124,13,FALSE())</f>
        <v>汇贤校区</v>
      </c>
    </row>
    <row r="200" ht="24" hidden="1" customHeight="1" spans="1:45">
      <c r="A200" s="170">
        <v>198</v>
      </c>
      <c r="B200" s="171" t="s">
        <v>23</v>
      </c>
      <c r="C200" s="171" t="str">
        <f>VLOOKUP(G200,班级新表!B$2:N$124,13,FALSE())</f>
        <v>汇贤校区</v>
      </c>
      <c r="D200" s="171" t="s">
        <v>100</v>
      </c>
      <c r="E200" s="172">
        <v>2022</v>
      </c>
      <c r="F200" s="171" t="s">
        <v>1046</v>
      </c>
      <c r="G200" s="173" t="s">
        <v>113</v>
      </c>
      <c r="H200" s="171" t="s">
        <v>114</v>
      </c>
      <c r="I200" s="172" t="str">
        <f>VLOOKUP(G200,班级新表!B$2:G$124,6,FALSE())</f>
        <v>吴丽华</v>
      </c>
      <c r="J200" s="172">
        <v>45</v>
      </c>
      <c r="K200" s="171" t="s">
        <v>657</v>
      </c>
      <c r="L200" s="171" t="s">
        <v>666</v>
      </c>
      <c r="M200" s="171" t="s">
        <v>651</v>
      </c>
      <c r="N200" s="171"/>
      <c r="O200" s="172" t="str">
        <f>VLOOKUP(G200,班级新表!B$2:O$124,14,FALSE())</f>
        <v>4-101</v>
      </c>
      <c r="P200" s="171" t="s">
        <v>1069</v>
      </c>
      <c r="Q200" s="172"/>
      <c r="R200" s="172">
        <v>2</v>
      </c>
      <c r="S200" s="172"/>
      <c r="T200" s="183" t="s">
        <v>1159</v>
      </c>
      <c r="U200" s="194"/>
      <c r="V200" s="185"/>
      <c r="W200" s="185" t="s">
        <v>1333</v>
      </c>
      <c r="X200" s="187"/>
      <c r="Y200" s="187"/>
      <c r="Z200" s="187"/>
      <c r="AA200" s="187"/>
      <c r="AB200" s="187"/>
      <c r="AC200" s="187"/>
      <c r="AD200" s="192"/>
      <c r="AE200" s="69"/>
      <c r="AF200" s="69"/>
      <c r="AG200" s="69"/>
      <c r="AH200" s="69"/>
      <c r="AI200" s="69"/>
      <c r="AJ200" s="69"/>
      <c r="AK200" s="70"/>
      <c r="AL200" s="171"/>
      <c r="AM200" s="215"/>
      <c r="AN200" s="215"/>
      <c r="AO200" s="215"/>
      <c r="AP200" s="215"/>
      <c r="AQ200" s="215"/>
      <c r="AR200" s="215"/>
      <c r="AS200" s="171" t="str">
        <f>VLOOKUP(G200,班级新表!B$2:N$124,13,FALSE())</f>
        <v>汇贤校区</v>
      </c>
    </row>
    <row r="201" ht="24" hidden="1" customHeight="1" spans="1:45">
      <c r="A201" s="170">
        <v>199</v>
      </c>
      <c r="B201" s="171" t="s">
        <v>23</v>
      </c>
      <c r="C201" s="171" t="str">
        <f>VLOOKUP(G201,班级新表!B$2:N$124,13,FALSE())</f>
        <v>汇贤校区</v>
      </c>
      <c r="D201" s="171" t="s">
        <v>100</v>
      </c>
      <c r="E201" s="172">
        <v>2022</v>
      </c>
      <c r="F201" s="171" t="s">
        <v>1070</v>
      </c>
      <c r="G201" s="173" t="s">
        <v>117</v>
      </c>
      <c r="H201" s="171" t="s">
        <v>118</v>
      </c>
      <c r="I201" s="172" t="str">
        <f>VLOOKUP(G201,班级新表!B$2:G$124,6,FALSE())</f>
        <v>虞铭圣</v>
      </c>
      <c r="J201" s="172">
        <v>45</v>
      </c>
      <c r="K201" s="171" t="s">
        <v>649</v>
      </c>
      <c r="L201" s="171" t="s">
        <v>650</v>
      </c>
      <c r="M201" s="171" t="s">
        <v>651</v>
      </c>
      <c r="N201" s="171"/>
      <c r="O201" s="172" t="str">
        <f>VLOOKUP(G201,班级新表!B$2:O$124,14,FALSE())</f>
        <v>4-102</v>
      </c>
      <c r="P201" s="171" t="s">
        <v>906</v>
      </c>
      <c r="Q201" s="172">
        <v>2</v>
      </c>
      <c r="R201" s="172"/>
      <c r="S201" s="172"/>
      <c r="T201" s="183" t="s">
        <v>1171</v>
      </c>
      <c r="U201" s="184" t="s">
        <v>1609</v>
      </c>
      <c r="V201" s="185"/>
      <c r="W201" s="185"/>
      <c r="X201" s="186">
        <v>9787107351877</v>
      </c>
      <c r="Y201" s="201" t="s">
        <v>1517</v>
      </c>
      <c r="Z201" s="201" t="s">
        <v>1472</v>
      </c>
      <c r="AA201" s="201" t="s">
        <v>1317</v>
      </c>
      <c r="AB201" s="201" t="s">
        <v>1454</v>
      </c>
      <c r="AC201" s="201">
        <v>23</v>
      </c>
      <c r="AD201" s="192" t="s">
        <v>1319</v>
      </c>
      <c r="AE201" s="208">
        <v>9787107353253</v>
      </c>
      <c r="AF201" s="71" t="s">
        <v>1518</v>
      </c>
      <c r="AG201" s="71" t="s">
        <v>1472</v>
      </c>
      <c r="AH201" s="71" t="s">
        <v>1317</v>
      </c>
      <c r="AI201" s="71">
        <v>201810</v>
      </c>
      <c r="AJ201" s="71">
        <v>30</v>
      </c>
      <c r="AK201" s="70" t="s">
        <v>1319</v>
      </c>
      <c r="AL201" s="171"/>
      <c r="AM201" s="215"/>
      <c r="AN201" s="215"/>
      <c r="AO201" s="215"/>
      <c r="AP201" s="215"/>
      <c r="AQ201" s="215"/>
      <c r="AR201" s="215"/>
      <c r="AS201" s="171" t="str">
        <f>VLOOKUP(G201,班级新表!B$2:N$124,13,FALSE())</f>
        <v>汇贤校区</v>
      </c>
    </row>
    <row r="202" ht="24" hidden="1" customHeight="1" spans="1:45">
      <c r="A202" s="170">
        <v>200</v>
      </c>
      <c r="B202" s="171" t="s">
        <v>23</v>
      </c>
      <c r="C202" s="171" t="str">
        <f>VLOOKUP(G202,班级新表!B$2:N$124,13,FALSE())</f>
        <v>汇贤校区</v>
      </c>
      <c r="D202" s="171" t="s">
        <v>100</v>
      </c>
      <c r="E202" s="172">
        <v>2022</v>
      </c>
      <c r="F202" s="171" t="s">
        <v>1070</v>
      </c>
      <c r="G202" s="173" t="s">
        <v>117</v>
      </c>
      <c r="H202" s="171" t="s">
        <v>118</v>
      </c>
      <c r="I202" s="172" t="str">
        <f>VLOOKUP(G202,班级新表!B$2:G$124,6,FALSE())</f>
        <v>虞铭圣</v>
      </c>
      <c r="J202" s="172">
        <v>45</v>
      </c>
      <c r="K202" s="171" t="s">
        <v>649</v>
      </c>
      <c r="L202" s="171" t="s">
        <v>654</v>
      </c>
      <c r="M202" s="171" t="s">
        <v>651</v>
      </c>
      <c r="N202" s="171"/>
      <c r="O202" s="172" t="str">
        <f>VLOOKUP(G202,班级新表!B$2:O$124,14,FALSE())</f>
        <v>4-102</v>
      </c>
      <c r="P202" s="171" t="s">
        <v>907</v>
      </c>
      <c r="Q202" s="172">
        <v>4</v>
      </c>
      <c r="R202" s="172"/>
      <c r="S202" s="172"/>
      <c r="T202" s="183" t="s">
        <v>1168</v>
      </c>
      <c r="U202" s="184" t="s">
        <v>349</v>
      </c>
      <c r="V202" s="185"/>
      <c r="W202" s="185"/>
      <c r="X202" s="186">
        <v>9787549906130</v>
      </c>
      <c r="Y202" s="201" t="s">
        <v>1520</v>
      </c>
      <c r="Z202" s="201" t="s">
        <v>1323</v>
      </c>
      <c r="AA202" s="201" t="s">
        <v>1392</v>
      </c>
      <c r="AB202" s="201">
        <v>201111</v>
      </c>
      <c r="AC202" s="201">
        <v>24.4</v>
      </c>
      <c r="AD202" s="192" t="s">
        <v>1327</v>
      </c>
      <c r="AE202" s="208">
        <v>9787549906239</v>
      </c>
      <c r="AF202" s="71" t="s">
        <v>1521</v>
      </c>
      <c r="AG202" s="71" t="s">
        <v>1323</v>
      </c>
      <c r="AH202" s="71" t="s">
        <v>1392</v>
      </c>
      <c r="AI202" s="71">
        <v>201111</v>
      </c>
      <c r="AJ202" s="71">
        <v>24.8</v>
      </c>
      <c r="AK202" s="70" t="s">
        <v>1327</v>
      </c>
      <c r="AL202" s="171"/>
      <c r="AM202" s="215"/>
      <c r="AN202" s="215"/>
      <c r="AO202" s="215"/>
      <c r="AP202" s="215"/>
      <c r="AQ202" s="215"/>
      <c r="AR202" s="215"/>
      <c r="AS202" s="171" t="str">
        <f>VLOOKUP(G202,班级新表!B$2:N$124,13,FALSE())</f>
        <v>汇贤校区</v>
      </c>
    </row>
    <row r="203" ht="24" hidden="1" customHeight="1" spans="1:45">
      <c r="A203" s="170">
        <v>201</v>
      </c>
      <c r="B203" s="171" t="s">
        <v>23</v>
      </c>
      <c r="C203" s="171" t="str">
        <f>VLOOKUP(G203,班级新表!B$2:N$124,13,FALSE())</f>
        <v>汇贤校区</v>
      </c>
      <c r="D203" s="171" t="s">
        <v>100</v>
      </c>
      <c r="E203" s="172">
        <v>2022</v>
      </c>
      <c r="F203" s="171" t="s">
        <v>1070</v>
      </c>
      <c r="G203" s="173" t="s">
        <v>117</v>
      </c>
      <c r="H203" s="171" t="s">
        <v>118</v>
      </c>
      <c r="I203" s="172" t="str">
        <f>VLOOKUP(G203,班级新表!B$2:G$124,6,FALSE())</f>
        <v>虞铭圣</v>
      </c>
      <c r="J203" s="172">
        <v>45</v>
      </c>
      <c r="K203" s="171" t="s">
        <v>649</v>
      </c>
      <c r="L203" s="171" t="s">
        <v>654</v>
      </c>
      <c r="M203" s="171" t="s">
        <v>651</v>
      </c>
      <c r="N203" s="171"/>
      <c r="O203" s="172" t="str">
        <f>VLOOKUP(G203,班级新表!B$2:O$124,14,FALSE())</f>
        <v>4-102</v>
      </c>
      <c r="P203" s="171" t="s">
        <v>908</v>
      </c>
      <c r="Q203" s="172">
        <v>3</v>
      </c>
      <c r="R203" s="172"/>
      <c r="S203" s="172"/>
      <c r="T203" s="183" t="s">
        <v>1169</v>
      </c>
      <c r="U203" s="184" t="s">
        <v>1623</v>
      </c>
      <c r="V203" s="185"/>
      <c r="W203" s="185"/>
      <c r="X203" s="221">
        <v>9787040562606</v>
      </c>
      <c r="Y203" s="225" t="s">
        <v>1522</v>
      </c>
      <c r="Z203" s="225" t="s">
        <v>1523</v>
      </c>
      <c r="AA203" s="226" t="s">
        <v>1524</v>
      </c>
      <c r="AB203" s="187"/>
      <c r="AC203" s="187"/>
      <c r="AD203" s="192" t="s">
        <v>1319</v>
      </c>
      <c r="AE203" s="69"/>
      <c r="AF203" s="227" t="s">
        <v>1525</v>
      </c>
      <c r="AG203" s="225" t="s">
        <v>1523</v>
      </c>
      <c r="AH203" s="226" t="s">
        <v>1524</v>
      </c>
      <c r="AI203" s="69"/>
      <c r="AJ203" s="69"/>
      <c r="AK203" s="70" t="s">
        <v>1319</v>
      </c>
      <c r="AL203" s="171"/>
      <c r="AM203" s="215"/>
      <c r="AN203" s="215"/>
      <c r="AO203" s="215"/>
      <c r="AP203" s="215"/>
      <c r="AQ203" s="215"/>
      <c r="AR203" s="215"/>
      <c r="AS203" s="171" t="str">
        <f>VLOOKUP(G203,班级新表!B$2:N$124,13,FALSE())</f>
        <v>汇贤校区</v>
      </c>
    </row>
    <row r="204" ht="24" hidden="1" customHeight="1" spans="1:45">
      <c r="A204" s="170">
        <v>202</v>
      </c>
      <c r="B204" s="171" t="s">
        <v>23</v>
      </c>
      <c r="C204" s="171" t="str">
        <f>VLOOKUP(G204,班级新表!B$2:N$124,13,FALSE())</f>
        <v>汇贤校区</v>
      </c>
      <c r="D204" s="171" t="s">
        <v>100</v>
      </c>
      <c r="E204" s="172">
        <v>2022</v>
      </c>
      <c r="F204" s="171" t="s">
        <v>1070</v>
      </c>
      <c r="G204" s="173" t="s">
        <v>117</v>
      </c>
      <c r="H204" s="171" t="s">
        <v>118</v>
      </c>
      <c r="I204" s="172" t="str">
        <f>VLOOKUP(G204,班级新表!B$2:G$124,6,FALSE())</f>
        <v>虞铭圣</v>
      </c>
      <c r="J204" s="172">
        <v>45</v>
      </c>
      <c r="K204" s="171" t="s">
        <v>649</v>
      </c>
      <c r="L204" s="171" t="s">
        <v>654</v>
      </c>
      <c r="M204" s="171" t="s">
        <v>651</v>
      </c>
      <c r="N204" s="171"/>
      <c r="O204" s="172" t="str">
        <f>VLOOKUP(G204,班级新表!B$2:O$124,14,FALSE())</f>
        <v>4-102</v>
      </c>
      <c r="P204" s="171" t="s">
        <v>909</v>
      </c>
      <c r="Q204" s="172">
        <v>3</v>
      </c>
      <c r="R204" s="172"/>
      <c r="S204" s="172"/>
      <c r="T204" s="183" t="s">
        <v>1170</v>
      </c>
      <c r="U204" s="184" t="s">
        <v>1536</v>
      </c>
      <c r="V204" s="185"/>
      <c r="W204" s="185"/>
      <c r="X204" s="187" t="s">
        <v>1611</v>
      </c>
      <c r="Y204" s="187" t="s">
        <v>1612</v>
      </c>
      <c r="Z204" s="187" t="s">
        <v>1523</v>
      </c>
      <c r="AA204" s="187" t="s">
        <v>1613</v>
      </c>
      <c r="AB204" s="187"/>
      <c r="AC204" s="187"/>
      <c r="AD204" s="192" t="s">
        <v>1371</v>
      </c>
      <c r="AE204" s="69"/>
      <c r="AF204" s="69" t="s">
        <v>1624</v>
      </c>
      <c r="AG204" s="69" t="s">
        <v>1523</v>
      </c>
      <c r="AH204" s="69" t="s">
        <v>1613</v>
      </c>
      <c r="AI204" s="69"/>
      <c r="AJ204" s="69"/>
      <c r="AK204" s="70" t="s">
        <v>1371</v>
      </c>
      <c r="AL204" s="171"/>
      <c r="AM204" s="215"/>
      <c r="AN204" s="215"/>
      <c r="AO204" s="215"/>
      <c r="AP204" s="215"/>
      <c r="AQ204" s="215"/>
      <c r="AR204" s="215"/>
      <c r="AS204" s="171" t="str">
        <f>VLOOKUP(G204,班级新表!B$2:N$124,13,FALSE())</f>
        <v>汇贤校区</v>
      </c>
    </row>
    <row r="205" ht="24" hidden="1" customHeight="1" spans="1:45">
      <c r="A205" s="170">
        <v>203</v>
      </c>
      <c r="B205" s="171" t="s">
        <v>23</v>
      </c>
      <c r="C205" s="171" t="str">
        <f>VLOOKUP(G205,班级新表!B$2:N$124,13,FALSE())</f>
        <v>汇贤校区</v>
      </c>
      <c r="D205" s="171" t="s">
        <v>100</v>
      </c>
      <c r="E205" s="172">
        <v>2022</v>
      </c>
      <c r="F205" s="171" t="s">
        <v>1070</v>
      </c>
      <c r="G205" s="173" t="s">
        <v>117</v>
      </c>
      <c r="H205" s="171" t="s">
        <v>118</v>
      </c>
      <c r="I205" s="172" t="str">
        <f>VLOOKUP(G205,班级新表!B$2:G$124,6,FALSE())</f>
        <v>虞铭圣</v>
      </c>
      <c r="J205" s="172">
        <v>45</v>
      </c>
      <c r="K205" s="171" t="s">
        <v>649</v>
      </c>
      <c r="L205" s="171" t="s">
        <v>654</v>
      </c>
      <c r="M205" s="171" t="s">
        <v>651</v>
      </c>
      <c r="N205" s="171"/>
      <c r="O205" s="172" t="str">
        <f>VLOOKUP(G205,班级新表!B$2:O$124,14,FALSE())</f>
        <v>4-102</v>
      </c>
      <c r="P205" s="171" t="s">
        <v>1066</v>
      </c>
      <c r="Q205" s="172">
        <v>2</v>
      </c>
      <c r="R205" s="172"/>
      <c r="S205" s="172"/>
      <c r="T205" s="183" t="s">
        <v>1161</v>
      </c>
      <c r="U205" s="184" t="s">
        <v>119</v>
      </c>
      <c r="V205" s="185"/>
      <c r="W205" s="185" t="s">
        <v>1333</v>
      </c>
      <c r="X205" s="187"/>
      <c r="Y205" s="187"/>
      <c r="Z205" s="187"/>
      <c r="AA205" s="187"/>
      <c r="AB205" s="187"/>
      <c r="AC205" s="187"/>
      <c r="AD205" s="192"/>
      <c r="AE205" s="69"/>
      <c r="AF205" s="69"/>
      <c r="AG205" s="69"/>
      <c r="AH205" s="69"/>
      <c r="AI205" s="69"/>
      <c r="AJ205" s="69"/>
      <c r="AK205" s="70"/>
      <c r="AL205" s="171"/>
      <c r="AM205" s="215"/>
      <c r="AN205" s="215"/>
      <c r="AO205" s="215"/>
      <c r="AP205" s="215"/>
      <c r="AQ205" s="215"/>
      <c r="AR205" s="215"/>
      <c r="AS205" s="171" t="str">
        <f>VLOOKUP(G205,班级新表!B$2:N$124,13,FALSE())</f>
        <v>汇贤校区</v>
      </c>
    </row>
    <row r="206" ht="24" hidden="1" customHeight="1" spans="1:45">
      <c r="A206" s="170">
        <v>204</v>
      </c>
      <c r="B206" s="171" t="s">
        <v>23</v>
      </c>
      <c r="C206" s="171" t="str">
        <f>VLOOKUP(G206,班级新表!B$2:N$124,13,FALSE())</f>
        <v>汇贤校区</v>
      </c>
      <c r="D206" s="171" t="s">
        <v>100</v>
      </c>
      <c r="E206" s="172">
        <v>2022</v>
      </c>
      <c r="F206" s="171" t="s">
        <v>1070</v>
      </c>
      <c r="G206" s="173" t="s">
        <v>117</v>
      </c>
      <c r="H206" s="171" t="s">
        <v>118</v>
      </c>
      <c r="I206" s="172" t="str">
        <f>VLOOKUP(G206,班级新表!B$2:G$124,6,FALSE())</f>
        <v>虞铭圣</v>
      </c>
      <c r="J206" s="172">
        <v>45</v>
      </c>
      <c r="K206" s="171" t="s">
        <v>649</v>
      </c>
      <c r="L206" s="171" t="s">
        <v>654</v>
      </c>
      <c r="M206" s="171" t="s">
        <v>651</v>
      </c>
      <c r="N206" s="171"/>
      <c r="O206" s="172" t="str">
        <f>VLOOKUP(G206,班级新表!B$2:O$124,14,FALSE())</f>
        <v>4-102</v>
      </c>
      <c r="P206" s="171" t="s">
        <v>911</v>
      </c>
      <c r="Q206" s="172">
        <v>2</v>
      </c>
      <c r="R206" s="172"/>
      <c r="S206" s="172"/>
      <c r="T206" s="183" t="s">
        <v>1172</v>
      </c>
      <c r="U206" s="184" t="s">
        <v>422</v>
      </c>
      <c r="V206" s="185"/>
      <c r="W206" s="185" t="s">
        <v>1333</v>
      </c>
      <c r="X206" s="187"/>
      <c r="Y206" s="187"/>
      <c r="Z206" s="187"/>
      <c r="AA206" s="187"/>
      <c r="AB206" s="187"/>
      <c r="AC206" s="187"/>
      <c r="AD206" s="192"/>
      <c r="AE206" s="69"/>
      <c r="AF206" s="69"/>
      <c r="AG206" s="69"/>
      <c r="AH206" s="69"/>
      <c r="AI206" s="69"/>
      <c r="AJ206" s="69"/>
      <c r="AK206" s="70"/>
      <c r="AL206" s="171"/>
      <c r="AM206" s="215"/>
      <c r="AN206" s="215"/>
      <c r="AO206" s="215"/>
      <c r="AP206" s="215"/>
      <c r="AQ206" s="215"/>
      <c r="AR206" s="215"/>
      <c r="AS206" s="171" t="str">
        <f>VLOOKUP(G206,班级新表!B$2:N$124,13,FALSE())</f>
        <v>汇贤校区</v>
      </c>
    </row>
    <row r="207" ht="24" hidden="1" customHeight="1" spans="1:45">
      <c r="A207" s="170">
        <v>205</v>
      </c>
      <c r="B207" s="171" t="s">
        <v>23</v>
      </c>
      <c r="C207" s="171" t="str">
        <f>VLOOKUP(G207,班级新表!B$2:N$124,13,FALSE())</f>
        <v>汇贤校区</v>
      </c>
      <c r="D207" s="171" t="s">
        <v>100</v>
      </c>
      <c r="E207" s="172">
        <v>2022</v>
      </c>
      <c r="F207" s="171" t="s">
        <v>1070</v>
      </c>
      <c r="G207" s="173" t="s">
        <v>117</v>
      </c>
      <c r="H207" s="171" t="s">
        <v>118</v>
      </c>
      <c r="I207" s="172" t="str">
        <f>VLOOKUP(G207,班级新表!B$2:G$124,6,FALSE())</f>
        <v>虞铭圣</v>
      </c>
      <c r="J207" s="172">
        <v>45</v>
      </c>
      <c r="K207" s="171" t="s">
        <v>649</v>
      </c>
      <c r="L207" s="171" t="s">
        <v>654</v>
      </c>
      <c r="M207" s="171" t="s">
        <v>651</v>
      </c>
      <c r="N207" s="171"/>
      <c r="O207" s="172" t="str">
        <f>VLOOKUP(G207,班级新表!B$2:O$124,14,FALSE())</f>
        <v>4-102</v>
      </c>
      <c r="P207" s="171" t="s">
        <v>841</v>
      </c>
      <c r="Q207" s="172">
        <v>2</v>
      </c>
      <c r="R207" s="172"/>
      <c r="S207" s="172"/>
      <c r="T207" s="183" t="s">
        <v>1171</v>
      </c>
      <c r="U207" s="184" t="s">
        <v>218</v>
      </c>
      <c r="V207" s="185"/>
      <c r="W207" s="185"/>
      <c r="X207" s="186">
        <v>9787107151057</v>
      </c>
      <c r="Y207" s="201" t="s">
        <v>1471</v>
      </c>
      <c r="Z207" s="201" t="s">
        <v>1472</v>
      </c>
      <c r="AA207" s="201" t="s">
        <v>1473</v>
      </c>
      <c r="AB207" s="201" t="s">
        <v>1454</v>
      </c>
      <c r="AC207" s="201">
        <v>21</v>
      </c>
      <c r="AD207" s="192" t="s">
        <v>1319</v>
      </c>
      <c r="AE207" s="69"/>
      <c r="AF207" s="69"/>
      <c r="AG207" s="69"/>
      <c r="AH207" s="69"/>
      <c r="AI207" s="69"/>
      <c r="AJ207" s="69"/>
      <c r="AK207" s="70"/>
      <c r="AL207" s="171"/>
      <c r="AM207" s="215"/>
      <c r="AN207" s="215"/>
      <c r="AO207" s="215"/>
      <c r="AP207" s="215"/>
      <c r="AQ207" s="215"/>
      <c r="AR207" s="215"/>
      <c r="AS207" s="171" t="str">
        <f>VLOOKUP(G207,班级新表!B$2:N$124,13,FALSE())</f>
        <v>汇贤校区</v>
      </c>
    </row>
    <row r="208" ht="24" hidden="1" customHeight="1" spans="1:45">
      <c r="A208" s="170">
        <v>206</v>
      </c>
      <c r="B208" s="171" t="s">
        <v>23</v>
      </c>
      <c r="C208" s="171" t="str">
        <f>VLOOKUP(G208,班级新表!B$2:N$124,13,FALSE())</f>
        <v>汇贤校区</v>
      </c>
      <c r="D208" s="171" t="s">
        <v>100</v>
      </c>
      <c r="E208" s="172">
        <v>2022</v>
      </c>
      <c r="F208" s="171" t="s">
        <v>1070</v>
      </c>
      <c r="G208" s="173" t="s">
        <v>117</v>
      </c>
      <c r="H208" s="171" t="s">
        <v>118</v>
      </c>
      <c r="I208" s="172" t="str">
        <f>VLOOKUP(G208,班级新表!B$2:G$124,6,FALSE())</f>
        <v>虞铭圣</v>
      </c>
      <c r="J208" s="172">
        <v>45</v>
      </c>
      <c r="K208" s="171" t="s">
        <v>657</v>
      </c>
      <c r="L208" s="171" t="s">
        <v>729</v>
      </c>
      <c r="M208" s="171" t="s">
        <v>651</v>
      </c>
      <c r="N208" s="171"/>
      <c r="O208" s="172" t="str">
        <f>VLOOKUP(G208,班级新表!B$2:O$124,14,FALSE())</f>
        <v>4-102</v>
      </c>
      <c r="P208" s="171" t="s">
        <v>933</v>
      </c>
      <c r="Q208" s="172">
        <v>4</v>
      </c>
      <c r="R208" s="172"/>
      <c r="S208" s="172"/>
      <c r="T208" s="183" t="s">
        <v>1161</v>
      </c>
      <c r="U208" s="184" t="s">
        <v>178</v>
      </c>
      <c r="V208" s="185"/>
      <c r="W208" s="185"/>
      <c r="X208" s="187" t="s">
        <v>1625</v>
      </c>
      <c r="Y208" s="187" t="s">
        <v>1626</v>
      </c>
      <c r="Z208" s="187" t="s">
        <v>1627</v>
      </c>
      <c r="AA208" s="187" t="s">
        <v>1628</v>
      </c>
      <c r="AB208" s="187" t="s">
        <v>1629</v>
      </c>
      <c r="AC208" s="187" t="s">
        <v>1630</v>
      </c>
      <c r="AD208" s="187" t="s">
        <v>1371</v>
      </c>
      <c r="AE208" s="69"/>
      <c r="AF208" s="69"/>
      <c r="AG208" s="69"/>
      <c r="AH208" s="69"/>
      <c r="AI208" s="69"/>
      <c r="AJ208" s="69"/>
      <c r="AK208" s="70"/>
      <c r="AL208" s="171"/>
      <c r="AM208" s="215"/>
      <c r="AN208" s="215"/>
      <c r="AO208" s="215"/>
      <c r="AP208" s="215"/>
      <c r="AQ208" s="215"/>
      <c r="AR208" s="215"/>
      <c r="AS208" s="171" t="str">
        <f>VLOOKUP(G208,班级新表!B$2:N$124,13,FALSE())</f>
        <v>汇贤校区</v>
      </c>
    </row>
    <row r="209" ht="24" hidden="1" customHeight="1" spans="1:45">
      <c r="A209" s="170">
        <v>207</v>
      </c>
      <c r="B209" s="171" t="s">
        <v>23</v>
      </c>
      <c r="C209" s="171" t="str">
        <f>VLOOKUP(G209,班级新表!B$2:N$124,13,FALSE())</f>
        <v>汇贤校区</v>
      </c>
      <c r="D209" s="171" t="s">
        <v>100</v>
      </c>
      <c r="E209" s="172">
        <v>2022</v>
      </c>
      <c r="F209" s="171" t="s">
        <v>1070</v>
      </c>
      <c r="G209" s="173" t="s">
        <v>117</v>
      </c>
      <c r="H209" s="171" t="s">
        <v>118</v>
      </c>
      <c r="I209" s="172" t="str">
        <f>VLOOKUP(G209,班级新表!B$2:G$124,6,FALSE())</f>
        <v>虞铭圣</v>
      </c>
      <c r="J209" s="172">
        <v>45</v>
      </c>
      <c r="K209" s="171" t="s">
        <v>657</v>
      </c>
      <c r="L209" s="171" t="s">
        <v>729</v>
      </c>
      <c r="M209" s="171" t="s">
        <v>651</v>
      </c>
      <c r="N209" s="171"/>
      <c r="O209" s="172" t="str">
        <f>VLOOKUP(G209,班级新表!B$2:O$124,14,FALSE())</f>
        <v>4-102</v>
      </c>
      <c r="P209" s="171" t="s">
        <v>1071</v>
      </c>
      <c r="Q209" s="172">
        <v>4</v>
      </c>
      <c r="R209" s="172"/>
      <c r="S209" s="172"/>
      <c r="T209" s="183" t="s">
        <v>1161</v>
      </c>
      <c r="U209" s="198" t="s">
        <v>1631</v>
      </c>
      <c r="V209" s="185"/>
      <c r="W209" s="185"/>
      <c r="X209" s="187" t="s">
        <v>1632</v>
      </c>
      <c r="Y209" s="187" t="s">
        <v>1633</v>
      </c>
      <c r="Z209" s="187" t="s">
        <v>1484</v>
      </c>
      <c r="AA209" s="187" t="s">
        <v>1634</v>
      </c>
      <c r="AB209" s="187" t="s">
        <v>1318</v>
      </c>
      <c r="AC209" s="187" t="s">
        <v>1630</v>
      </c>
      <c r="AD209" s="193" t="s">
        <v>1371</v>
      </c>
      <c r="AE209" s="69"/>
      <c r="AF209" s="69"/>
      <c r="AG209" s="69"/>
      <c r="AH209" s="69"/>
      <c r="AI209" s="69"/>
      <c r="AJ209" s="69"/>
      <c r="AK209" s="70"/>
      <c r="AL209" s="171"/>
      <c r="AM209" s="215"/>
      <c r="AN209" s="215"/>
      <c r="AO209" s="215"/>
      <c r="AP209" s="215"/>
      <c r="AQ209" s="215"/>
      <c r="AR209" s="215"/>
      <c r="AS209" s="171" t="str">
        <f>VLOOKUP(G209,班级新表!B$2:N$124,13,FALSE())</f>
        <v>汇贤校区</v>
      </c>
    </row>
    <row r="210" ht="24" hidden="1" customHeight="1" spans="1:45">
      <c r="A210" s="170">
        <v>208</v>
      </c>
      <c r="B210" s="171" t="s">
        <v>23</v>
      </c>
      <c r="C210" s="171" t="str">
        <f>VLOOKUP(G210,班级新表!B$2:N$124,13,FALSE())</f>
        <v>汇贤校区</v>
      </c>
      <c r="D210" s="171" t="s">
        <v>100</v>
      </c>
      <c r="E210" s="172">
        <v>2022</v>
      </c>
      <c r="F210" s="171" t="s">
        <v>1070</v>
      </c>
      <c r="G210" s="173" t="s">
        <v>117</v>
      </c>
      <c r="H210" s="171" t="s">
        <v>118</v>
      </c>
      <c r="I210" s="172" t="str">
        <f>VLOOKUP(G210,班级新表!B$2:G$124,6,FALSE())</f>
        <v>虞铭圣</v>
      </c>
      <c r="J210" s="172">
        <v>45</v>
      </c>
      <c r="K210" s="171" t="s">
        <v>657</v>
      </c>
      <c r="L210" s="171" t="s">
        <v>762</v>
      </c>
      <c r="M210" s="171" t="s">
        <v>651</v>
      </c>
      <c r="N210" s="171"/>
      <c r="O210" s="172" t="str">
        <f>VLOOKUP(G210,班级新表!B$2:O$124,14,FALSE())</f>
        <v>4-102</v>
      </c>
      <c r="P210" s="171" t="s">
        <v>934</v>
      </c>
      <c r="Q210" s="172">
        <v>4</v>
      </c>
      <c r="R210" s="172"/>
      <c r="S210" s="172"/>
      <c r="T210" s="183" t="s">
        <v>1161</v>
      </c>
      <c r="U210" s="184" t="s">
        <v>32</v>
      </c>
      <c r="V210" s="185"/>
      <c r="W210" s="185"/>
      <c r="X210" s="247" t="s">
        <v>1635</v>
      </c>
      <c r="Y210" s="187" t="s">
        <v>934</v>
      </c>
      <c r="Z210" s="187"/>
      <c r="AA210" s="187"/>
      <c r="AB210" s="187"/>
      <c r="AC210" s="187"/>
      <c r="AD210" s="192"/>
      <c r="AE210" s="69"/>
      <c r="AF210" s="69"/>
      <c r="AG210" s="69"/>
      <c r="AH210" s="69"/>
      <c r="AI210" s="69"/>
      <c r="AJ210" s="69"/>
      <c r="AK210" s="70"/>
      <c r="AL210" s="171"/>
      <c r="AM210" s="215"/>
      <c r="AN210" s="215"/>
      <c r="AO210" s="215"/>
      <c r="AP210" s="215"/>
      <c r="AQ210" s="215"/>
      <c r="AR210" s="215"/>
      <c r="AS210" s="171" t="str">
        <f>VLOOKUP(G210,班级新表!B$2:N$124,13,FALSE())</f>
        <v>汇贤校区</v>
      </c>
    </row>
    <row r="211" ht="24" hidden="1" customHeight="1" spans="1:45">
      <c r="A211" s="170">
        <v>209</v>
      </c>
      <c r="B211" s="171" t="s">
        <v>23</v>
      </c>
      <c r="C211" s="171" t="str">
        <f>VLOOKUP(G211,班级新表!B$2:N$124,13,FALSE())</f>
        <v>汇贤校区</v>
      </c>
      <c r="D211" s="171" t="s">
        <v>100</v>
      </c>
      <c r="E211" s="172">
        <v>2022</v>
      </c>
      <c r="F211" s="171" t="s">
        <v>1070</v>
      </c>
      <c r="G211" s="173" t="s">
        <v>117</v>
      </c>
      <c r="H211" s="171" t="s">
        <v>118</v>
      </c>
      <c r="I211" s="172" t="str">
        <f>VLOOKUP(G211,班级新表!B$2:G$124,6,FALSE())</f>
        <v>虞铭圣</v>
      </c>
      <c r="J211" s="172">
        <v>45</v>
      </c>
      <c r="K211" s="171" t="s">
        <v>657</v>
      </c>
      <c r="L211" s="171" t="s">
        <v>666</v>
      </c>
      <c r="M211" s="171" t="s">
        <v>651</v>
      </c>
      <c r="N211" s="171"/>
      <c r="O211" s="172" t="str">
        <f>VLOOKUP(G211,班级新表!B$2:O$124,14,FALSE())</f>
        <v>4-102</v>
      </c>
      <c r="P211" s="171" t="s">
        <v>935</v>
      </c>
      <c r="Q211" s="172"/>
      <c r="R211" s="172">
        <v>1</v>
      </c>
      <c r="S211" s="172"/>
      <c r="T211" s="183" t="s">
        <v>1161</v>
      </c>
      <c r="U211" s="184" t="s">
        <v>32</v>
      </c>
      <c r="V211" s="185"/>
      <c r="W211" s="185" t="s">
        <v>1333</v>
      </c>
      <c r="X211" s="187"/>
      <c r="Y211" s="187"/>
      <c r="Z211" s="187"/>
      <c r="AA211" s="187"/>
      <c r="AB211" s="187"/>
      <c r="AC211" s="187"/>
      <c r="AD211" s="192"/>
      <c r="AE211" s="69"/>
      <c r="AF211" s="69"/>
      <c r="AG211" s="69"/>
      <c r="AH211" s="69"/>
      <c r="AI211" s="69"/>
      <c r="AJ211" s="69"/>
      <c r="AK211" s="70"/>
      <c r="AL211" s="171"/>
      <c r="AM211" s="215"/>
      <c r="AN211" s="215"/>
      <c r="AO211" s="215"/>
      <c r="AP211" s="215"/>
      <c r="AQ211" s="215"/>
      <c r="AR211" s="215"/>
      <c r="AS211" s="171" t="str">
        <f>VLOOKUP(G211,班级新表!B$2:N$124,13,FALSE())</f>
        <v>汇贤校区</v>
      </c>
    </row>
    <row r="212" ht="24" hidden="1" customHeight="1" spans="1:45">
      <c r="A212" s="170">
        <v>210</v>
      </c>
      <c r="B212" s="244" t="s">
        <v>23</v>
      </c>
      <c r="C212" s="171" t="str">
        <f>VLOOKUP(G212,班级新表!B$2:N$124,13,FALSE())</f>
        <v>汇贤校区</v>
      </c>
      <c r="D212" s="244" t="s">
        <v>100</v>
      </c>
      <c r="E212" s="245">
        <v>2022</v>
      </c>
      <c r="F212" s="244" t="s">
        <v>1636</v>
      </c>
      <c r="G212" s="246" t="s">
        <v>121</v>
      </c>
      <c r="H212" s="244" t="s">
        <v>122</v>
      </c>
      <c r="I212" s="172" t="str">
        <f>VLOOKUP(G212,班级新表!B$2:G$124,6,FALSE())</f>
        <v>吴天意</v>
      </c>
      <c r="J212" s="245">
        <v>45</v>
      </c>
      <c r="K212" s="171" t="s">
        <v>649</v>
      </c>
      <c r="L212" s="171" t="s">
        <v>650</v>
      </c>
      <c r="M212" s="171" t="s">
        <v>651</v>
      </c>
      <c r="N212" s="171"/>
      <c r="O212" s="172" t="str">
        <f>VLOOKUP(G212,班级新表!B$2:O$124,14,FALSE())</f>
        <v>4-103</v>
      </c>
      <c r="P212" s="244" t="s">
        <v>906</v>
      </c>
      <c r="Q212" s="245">
        <v>2</v>
      </c>
      <c r="R212" s="248"/>
      <c r="S212" s="172"/>
      <c r="T212" s="183" t="s">
        <v>1171</v>
      </c>
      <c r="U212" s="184" t="s">
        <v>1609</v>
      </c>
      <c r="V212" s="185"/>
      <c r="W212" s="185"/>
      <c r="X212" s="186">
        <v>9787107351877</v>
      </c>
      <c r="Y212" s="201" t="s">
        <v>1517</v>
      </c>
      <c r="Z212" s="201" t="s">
        <v>1472</v>
      </c>
      <c r="AA212" s="201" t="s">
        <v>1317</v>
      </c>
      <c r="AB212" s="201" t="s">
        <v>1454</v>
      </c>
      <c r="AC212" s="201">
        <v>23</v>
      </c>
      <c r="AD212" s="192" t="s">
        <v>1319</v>
      </c>
      <c r="AE212" s="208">
        <v>9787107353253</v>
      </c>
      <c r="AF212" s="71" t="s">
        <v>1518</v>
      </c>
      <c r="AG212" s="71" t="s">
        <v>1472</v>
      </c>
      <c r="AH212" s="71" t="s">
        <v>1317</v>
      </c>
      <c r="AI212" s="71">
        <v>201810</v>
      </c>
      <c r="AJ212" s="71">
        <v>30</v>
      </c>
      <c r="AK212" s="70" t="s">
        <v>1319</v>
      </c>
      <c r="AL212" s="171"/>
      <c r="AM212" s="215"/>
      <c r="AN212" s="215"/>
      <c r="AO212" s="215"/>
      <c r="AP212" s="215"/>
      <c r="AQ212" s="215"/>
      <c r="AR212" s="215"/>
      <c r="AS212" s="171" t="str">
        <f>VLOOKUP(G212,班级新表!B$2:N$124,13,FALSE())</f>
        <v>汇贤校区</v>
      </c>
    </row>
    <row r="213" ht="24" hidden="1" customHeight="1" spans="1:45">
      <c r="A213" s="170">
        <v>211</v>
      </c>
      <c r="B213" s="244" t="s">
        <v>23</v>
      </c>
      <c r="C213" s="171" t="str">
        <f>VLOOKUP(G213,班级新表!B$2:N$124,13,FALSE())</f>
        <v>汇贤校区</v>
      </c>
      <c r="D213" s="244" t="s">
        <v>100</v>
      </c>
      <c r="E213" s="245">
        <v>2022</v>
      </c>
      <c r="F213" s="244" t="s">
        <v>1636</v>
      </c>
      <c r="G213" s="246" t="s">
        <v>121</v>
      </c>
      <c r="H213" s="244" t="s">
        <v>122</v>
      </c>
      <c r="I213" s="172" t="str">
        <f>VLOOKUP(G213,班级新表!B$2:G$124,6,FALSE())</f>
        <v>吴天意</v>
      </c>
      <c r="J213" s="245">
        <v>45</v>
      </c>
      <c r="K213" s="171" t="s">
        <v>649</v>
      </c>
      <c r="L213" s="171" t="s">
        <v>654</v>
      </c>
      <c r="M213" s="171" t="s">
        <v>651</v>
      </c>
      <c r="N213" s="171"/>
      <c r="O213" s="172" t="str">
        <f>VLOOKUP(G213,班级新表!B$2:O$124,14,FALSE())</f>
        <v>4-103</v>
      </c>
      <c r="P213" s="244" t="s">
        <v>907</v>
      </c>
      <c r="Q213" s="245">
        <v>4</v>
      </c>
      <c r="R213" s="248"/>
      <c r="S213" s="172"/>
      <c r="T213" s="183" t="s">
        <v>1168</v>
      </c>
      <c r="U213" s="184" t="s">
        <v>1637</v>
      </c>
      <c r="V213" s="185"/>
      <c r="W213" s="185"/>
      <c r="X213" s="186">
        <v>9787549906130</v>
      </c>
      <c r="Y213" s="201" t="s">
        <v>1520</v>
      </c>
      <c r="Z213" s="201" t="s">
        <v>1323</v>
      </c>
      <c r="AA213" s="201" t="s">
        <v>1392</v>
      </c>
      <c r="AB213" s="201">
        <v>201111</v>
      </c>
      <c r="AC213" s="201">
        <v>24.4</v>
      </c>
      <c r="AD213" s="192" t="s">
        <v>1327</v>
      </c>
      <c r="AE213" s="208">
        <v>9787549906239</v>
      </c>
      <c r="AF213" s="71" t="s">
        <v>1521</v>
      </c>
      <c r="AG213" s="71" t="s">
        <v>1323</v>
      </c>
      <c r="AH213" s="71" t="s">
        <v>1392</v>
      </c>
      <c r="AI213" s="71">
        <v>201111</v>
      </c>
      <c r="AJ213" s="71">
        <v>24.8</v>
      </c>
      <c r="AK213" s="70" t="s">
        <v>1327</v>
      </c>
      <c r="AL213" s="171"/>
      <c r="AM213" s="215"/>
      <c r="AN213" s="215"/>
      <c r="AO213" s="215"/>
      <c r="AP213" s="215"/>
      <c r="AQ213" s="215"/>
      <c r="AR213" s="215"/>
      <c r="AS213" s="171" t="str">
        <f>VLOOKUP(G213,班级新表!B$2:N$124,13,FALSE())</f>
        <v>汇贤校区</v>
      </c>
    </row>
    <row r="214" ht="24" hidden="1" customHeight="1" spans="1:45">
      <c r="A214" s="170">
        <v>212</v>
      </c>
      <c r="B214" s="244" t="s">
        <v>23</v>
      </c>
      <c r="C214" s="171" t="str">
        <f>VLOOKUP(G214,班级新表!B$2:N$124,13,FALSE())</f>
        <v>汇贤校区</v>
      </c>
      <c r="D214" s="244" t="s">
        <v>100</v>
      </c>
      <c r="E214" s="245">
        <v>2022</v>
      </c>
      <c r="F214" s="244" t="s">
        <v>1636</v>
      </c>
      <c r="G214" s="246" t="s">
        <v>121</v>
      </c>
      <c r="H214" s="244" t="s">
        <v>122</v>
      </c>
      <c r="I214" s="172" t="str">
        <f>VLOOKUP(G214,班级新表!B$2:G$124,6,FALSE())</f>
        <v>吴天意</v>
      </c>
      <c r="J214" s="245">
        <v>45</v>
      </c>
      <c r="K214" s="171" t="s">
        <v>649</v>
      </c>
      <c r="L214" s="171" t="s">
        <v>654</v>
      </c>
      <c r="M214" s="171" t="s">
        <v>651</v>
      </c>
      <c r="N214" s="171"/>
      <c r="O214" s="172" t="str">
        <f>VLOOKUP(G214,班级新表!B$2:O$124,14,FALSE())</f>
        <v>4-103</v>
      </c>
      <c r="P214" s="244" t="s">
        <v>908</v>
      </c>
      <c r="Q214" s="245">
        <v>3</v>
      </c>
      <c r="R214" s="248"/>
      <c r="S214" s="172"/>
      <c r="T214" s="183" t="s">
        <v>1169</v>
      </c>
      <c r="U214" s="184" t="s">
        <v>175</v>
      </c>
      <c r="V214" s="185"/>
      <c r="W214" s="185"/>
      <c r="X214" s="221">
        <v>9787040562606</v>
      </c>
      <c r="Y214" s="225" t="s">
        <v>1522</v>
      </c>
      <c r="Z214" s="225" t="s">
        <v>1523</v>
      </c>
      <c r="AA214" s="226" t="s">
        <v>1524</v>
      </c>
      <c r="AB214" s="187"/>
      <c r="AC214" s="187"/>
      <c r="AD214" s="192" t="s">
        <v>1319</v>
      </c>
      <c r="AE214" s="69"/>
      <c r="AF214" s="227" t="s">
        <v>1525</v>
      </c>
      <c r="AG214" s="225" t="s">
        <v>1523</v>
      </c>
      <c r="AH214" s="226" t="s">
        <v>1524</v>
      </c>
      <c r="AI214" s="69"/>
      <c r="AJ214" s="69"/>
      <c r="AK214" s="70" t="s">
        <v>1319</v>
      </c>
      <c r="AL214" s="171"/>
      <c r="AM214" s="215"/>
      <c r="AN214" s="215"/>
      <c r="AO214" s="215"/>
      <c r="AP214" s="215"/>
      <c r="AQ214" s="215"/>
      <c r="AR214" s="215"/>
      <c r="AS214" s="171" t="str">
        <f>VLOOKUP(G214,班级新表!B$2:N$124,13,FALSE())</f>
        <v>汇贤校区</v>
      </c>
    </row>
    <row r="215" ht="24" hidden="1" customHeight="1" spans="1:45">
      <c r="A215" s="170">
        <v>213</v>
      </c>
      <c r="B215" s="244" t="s">
        <v>23</v>
      </c>
      <c r="C215" s="171" t="str">
        <f>VLOOKUP(G215,班级新表!B$2:N$124,13,FALSE())</f>
        <v>汇贤校区</v>
      </c>
      <c r="D215" s="244" t="s">
        <v>100</v>
      </c>
      <c r="E215" s="245">
        <v>2022</v>
      </c>
      <c r="F215" s="244" t="s">
        <v>1636</v>
      </c>
      <c r="G215" s="246" t="s">
        <v>121</v>
      </c>
      <c r="H215" s="244" t="s">
        <v>122</v>
      </c>
      <c r="I215" s="172" t="str">
        <f>VLOOKUP(G215,班级新表!B$2:G$124,6,FALSE())</f>
        <v>吴天意</v>
      </c>
      <c r="J215" s="245">
        <v>45</v>
      </c>
      <c r="K215" s="171" t="s">
        <v>649</v>
      </c>
      <c r="L215" s="171" t="s">
        <v>654</v>
      </c>
      <c r="M215" s="171" t="s">
        <v>651</v>
      </c>
      <c r="N215" s="171"/>
      <c r="O215" s="172" t="str">
        <f>VLOOKUP(G215,班级新表!B$2:O$124,14,FALSE())</f>
        <v>4-103</v>
      </c>
      <c r="P215" s="244" t="s">
        <v>909</v>
      </c>
      <c r="Q215" s="245">
        <v>3</v>
      </c>
      <c r="R215" s="248"/>
      <c r="S215" s="172"/>
      <c r="T215" s="183" t="s">
        <v>1170</v>
      </c>
      <c r="U215" s="184" t="s">
        <v>1638</v>
      </c>
      <c r="V215" s="185"/>
      <c r="W215" s="185"/>
      <c r="X215" s="187" t="s">
        <v>1611</v>
      </c>
      <c r="Y215" s="187" t="s">
        <v>1612</v>
      </c>
      <c r="Z215" s="187" t="s">
        <v>1523</v>
      </c>
      <c r="AA215" s="187" t="s">
        <v>1613</v>
      </c>
      <c r="AB215" s="187"/>
      <c r="AC215" s="187"/>
      <c r="AD215" s="192" t="s">
        <v>1371</v>
      </c>
      <c r="AE215" s="69"/>
      <c r="AF215" s="69" t="s">
        <v>1624</v>
      </c>
      <c r="AG215" s="69" t="s">
        <v>1523</v>
      </c>
      <c r="AH215" s="69" t="s">
        <v>1613</v>
      </c>
      <c r="AI215" s="69"/>
      <c r="AJ215" s="69"/>
      <c r="AK215" s="70" t="s">
        <v>1371</v>
      </c>
      <c r="AL215" s="171"/>
      <c r="AM215" s="215"/>
      <c r="AN215" s="215"/>
      <c r="AO215" s="215"/>
      <c r="AP215" s="215"/>
      <c r="AQ215" s="215"/>
      <c r="AR215" s="215"/>
      <c r="AS215" s="171" t="str">
        <f>VLOOKUP(G215,班级新表!B$2:N$124,13,FALSE())</f>
        <v>汇贤校区</v>
      </c>
    </row>
    <row r="216" ht="24" hidden="1" customHeight="1" spans="1:45">
      <c r="A216" s="170">
        <v>214</v>
      </c>
      <c r="B216" s="244" t="s">
        <v>23</v>
      </c>
      <c r="C216" s="171" t="str">
        <f>VLOOKUP(G216,班级新表!B$2:N$124,13,FALSE())</f>
        <v>汇贤校区</v>
      </c>
      <c r="D216" s="244" t="s">
        <v>100</v>
      </c>
      <c r="E216" s="245">
        <v>2022</v>
      </c>
      <c r="F216" s="244" t="s">
        <v>1636</v>
      </c>
      <c r="G216" s="246" t="s">
        <v>121</v>
      </c>
      <c r="H216" s="244" t="s">
        <v>122</v>
      </c>
      <c r="I216" s="172" t="str">
        <f>VLOOKUP(G216,班级新表!B$2:G$124,6,FALSE())</f>
        <v>吴天意</v>
      </c>
      <c r="J216" s="245">
        <v>45</v>
      </c>
      <c r="K216" s="171" t="s">
        <v>649</v>
      </c>
      <c r="L216" s="171" t="s">
        <v>654</v>
      </c>
      <c r="M216" s="171" t="s">
        <v>651</v>
      </c>
      <c r="N216" s="171"/>
      <c r="O216" s="172" t="str">
        <f>VLOOKUP(G216,班级新表!B$2:O$124,14,FALSE())</f>
        <v>4-103</v>
      </c>
      <c r="P216" s="244" t="s">
        <v>1066</v>
      </c>
      <c r="Q216" s="245">
        <v>2</v>
      </c>
      <c r="R216" s="248"/>
      <c r="S216" s="172"/>
      <c r="T216" s="183" t="s">
        <v>1161</v>
      </c>
      <c r="U216" s="184" t="s">
        <v>224</v>
      </c>
      <c r="V216" s="185"/>
      <c r="W216" s="185" t="s">
        <v>1333</v>
      </c>
      <c r="X216" s="187"/>
      <c r="Y216" s="187"/>
      <c r="Z216" s="187"/>
      <c r="AA216" s="187"/>
      <c r="AB216" s="187"/>
      <c r="AC216" s="187"/>
      <c r="AD216" s="192"/>
      <c r="AE216" s="69"/>
      <c r="AF216" s="69"/>
      <c r="AG216" s="69"/>
      <c r="AH216" s="69"/>
      <c r="AI216" s="69"/>
      <c r="AJ216" s="69"/>
      <c r="AK216" s="70"/>
      <c r="AL216" s="171"/>
      <c r="AM216" s="215"/>
      <c r="AN216" s="215"/>
      <c r="AO216" s="215"/>
      <c r="AP216" s="215"/>
      <c r="AQ216" s="215"/>
      <c r="AR216" s="215"/>
      <c r="AS216" s="171" t="str">
        <f>VLOOKUP(G216,班级新表!B$2:N$124,13,FALSE())</f>
        <v>汇贤校区</v>
      </c>
    </row>
    <row r="217" ht="24" hidden="1" customHeight="1" spans="1:45">
      <c r="A217" s="170">
        <v>215</v>
      </c>
      <c r="B217" s="244" t="s">
        <v>23</v>
      </c>
      <c r="C217" s="171" t="str">
        <f>VLOOKUP(G217,班级新表!B$2:N$124,13,FALSE())</f>
        <v>汇贤校区</v>
      </c>
      <c r="D217" s="244" t="s">
        <v>100</v>
      </c>
      <c r="E217" s="245">
        <v>2022</v>
      </c>
      <c r="F217" s="244" t="s">
        <v>1636</v>
      </c>
      <c r="G217" s="246" t="s">
        <v>121</v>
      </c>
      <c r="H217" s="244" t="s">
        <v>122</v>
      </c>
      <c r="I217" s="172" t="str">
        <f>VLOOKUP(G217,班级新表!B$2:G$124,6,FALSE())</f>
        <v>吴天意</v>
      </c>
      <c r="J217" s="245">
        <v>45</v>
      </c>
      <c r="K217" s="171" t="s">
        <v>649</v>
      </c>
      <c r="L217" s="171" t="s">
        <v>654</v>
      </c>
      <c r="M217" s="171" t="s">
        <v>651</v>
      </c>
      <c r="N217" s="171"/>
      <c r="O217" s="172" t="str">
        <f>VLOOKUP(G217,班级新表!B$2:O$124,14,FALSE())</f>
        <v>4-103</v>
      </c>
      <c r="P217" s="244" t="s">
        <v>911</v>
      </c>
      <c r="Q217" s="245">
        <v>2</v>
      </c>
      <c r="R217" s="248"/>
      <c r="S217" s="172"/>
      <c r="T217" s="183" t="s">
        <v>1172</v>
      </c>
      <c r="U217" s="184" t="s">
        <v>422</v>
      </c>
      <c r="V217" s="185"/>
      <c r="W217" s="185" t="s">
        <v>1333</v>
      </c>
      <c r="X217" s="187"/>
      <c r="Y217" s="187"/>
      <c r="Z217" s="187"/>
      <c r="AA217" s="187"/>
      <c r="AB217" s="187"/>
      <c r="AC217" s="187"/>
      <c r="AD217" s="192"/>
      <c r="AE217" s="69"/>
      <c r="AF217" s="69"/>
      <c r="AG217" s="69"/>
      <c r="AH217" s="69"/>
      <c r="AI217" s="69"/>
      <c r="AJ217" s="69"/>
      <c r="AK217" s="70"/>
      <c r="AL217" s="171"/>
      <c r="AM217" s="215"/>
      <c r="AN217" s="215"/>
      <c r="AO217" s="215"/>
      <c r="AP217" s="215"/>
      <c r="AQ217" s="215"/>
      <c r="AR217" s="215"/>
      <c r="AS217" s="171" t="str">
        <f>VLOOKUP(G217,班级新表!B$2:N$124,13,FALSE())</f>
        <v>汇贤校区</v>
      </c>
    </row>
    <row r="218" ht="24" hidden="1" customHeight="1" spans="1:45">
      <c r="A218" s="170">
        <v>216</v>
      </c>
      <c r="B218" s="244" t="s">
        <v>23</v>
      </c>
      <c r="C218" s="171" t="str">
        <f>VLOOKUP(G218,班级新表!B$2:N$124,13,FALSE())</f>
        <v>汇贤校区</v>
      </c>
      <c r="D218" s="244" t="s">
        <v>100</v>
      </c>
      <c r="E218" s="245">
        <v>2022</v>
      </c>
      <c r="F218" s="244" t="s">
        <v>1636</v>
      </c>
      <c r="G218" s="246" t="s">
        <v>121</v>
      </c>
      <c r="H218" s="244" t="s">
        <v>122</v>
      </c>
      <c r="I218" s="172" t="str">
        <f>VLOOKUP(G218,班级新表!B$2:G$124,6,FALSE())</f>
        <v>吴天意</v>
      </c>
      <c r="J218" s="245">
        <v>45</v>
      </c>
      <c r="K218" s="171" t="s">
        <v>649</v>
      </c>
      <c r="L218" s="171" t="s">
        <v>654</v>
      </c>
      <c r="M218" s="171" t="s">
        <v>651</v>
      </c>
      <c r="N218" s="171"/>
      <c r="O218" s="172" t="str">
        <f>VLOOKUP(G218,班级新表!B$2:O$124,14,FALSE())</f>
        <v>4-103</v>
      </c>
      <c r="P218" s="244" t="s">
        <v>841</v>
      </c>
      <c r="Q218" s="245">
        <v>2</v>
      </c>
      <c r="R218" s="248"/>
      <c r="S218" s="172"/>
      <c r="T218" s="183" t="s">
        <v>1171</v>
      </c>
      <c r="U218" s="184" t="s">
        <v>1343</v>
      </c>
      <c r="V218" s="185"/>
      <c r="W218" s="185"/>
      <c r="X218" s="186">
        <v>9787107151057</v>
      </c>
      <c r="Y218" s="201" t="s">
        <v>1471</v>
      </c>
      <c r="Z218" s="201" t="s">
        <v>1472</v>
      </c>
      <c r="AA218" s="201" t="s">
        <v>1473</v>
      </c>
      <c r="AB218" s="201" t="s">
        <v>1454</v>
      </c>
      <c r="AC218" s="201">
        <v>21</v>
      </c>
      <c r="AD218" s="192" t="s">
        <v>1319</v>
      </c>
      <c r="AE218" s="69"/>
      <c r="AF218" s="69"/>
      <c r="AG218" s="69"/>
      <c r="AH218" s="69"/>
      <c r="AI218" s="69"/>
      <c r="AJ218" s="69"/>
      <c r="AK218" s="70"/>
      <c r="AL218" s="171"/>
      <c r="AM218" s="215"/>
      <c r="AN218" s="215"/>
      <c r="AO218" s="215"/>
      <c r="AP218" s="215"/>
      <c r="AQ218" s="215"/>
      <c r="AR218" s="215"/>
      <c r="AS218" s="171" t="str">
        <f>VLOOKUP(G218,班级新表!B$2:N$124,13,FALSE())</f>
        <v>汇贤校区</v>
      </c>
    </row>
    <row r="219" ht="24" hidden="1" customHeight="1" spans="1:45">
      <c r="A219" s="170">
        <v>217</v>
      </c>
      <c r="B219" s="244" t="s">
        <v>23</v>
      </c>
      <c r="C219" s="171" t="str">
        <f>VLOOKUP(G219,班级新表!B$2:N$124,13,FALSE())</f>
        <v>汇贤校区</v>
      </c>
      <c r="D219" s="244" t="s">
        <v>100</v>
      </c>
      <c r="E219" s="245">
        <v>2022</v>
      </c>
      <c r="F219" s="244" t="s">
        <v>1636</v>
      </c>
      <c r="G219" s="246" t="s">
        <v>121</v>
      </c>
      <c r="H219" s="244" t="s">
        <v>122</v>
      </c>
      <c r="I219" s="172" t="str">
        <f>VLOOKUP(G219,班级新表!B$2:G$124,6,FALSE())</f>
        <v>吴天意</v>
      </c>
      <c r="J219" s="245">
        <v>45</v>
      </c>
      <c r="K219" s="171" t="s">
        <v>657</v>
      </c>
      <c r="L219" s="171" t="s">
        <v>729</v>
      </c>
      <c r="M219" s="171" t="s">
        <v>651</v>
      </c>
      <c r="N219" s="171"/>
      <c r="O219" s="172" t="str">
        <f>VLOOKUP(G219,班级新表!B$2:O$124,14,FALSE())</f>
        <v>4-103</v>
      </c>
      <c r="P219" s="244" t="s">
        <v>925</v>
      </c>
      <c r="Q219" s="245">
        <v>4</v>
      </c>
      <c r="R219" s="248"/>
      <c r="S219" s="172"/>
      <c r="T219" s="183" t="s">
        <v>1160</v>
      </c>
      <c r="U219" s="184" t="s">
        <v>1639</v>
      </c>
      <c r="V219" s="185"/>
      <c r="W219" s="185"/>
      <c r="X219" s="187" t="s">
        <v>1617</v>
      </c>
      <c r="Y219" s="187"/>
      <c r="Z219" s="187"/>
      <c r="AA219" s="187"/>
      <c r="AB219" s="187"/>
      <c r="AC219" s="187"/>
      <c r="AD219" s="192"/>
      <c r="AE219" s="69"/>
      <c r="AF219" s="69"/>
      <c r="AG219" s="69"/>
      <c r="AH219" s="69"/>
      <c r="AI219" s="69"/>
      <c r="AJ219" s="69"/>
      <c r="AK219" s="70"/>
      <c r="AL219" s="171"/>
      <c r="AM219" s="215"/>
      <c r="AN219" s="215"/>
      <c r="AO219" s="215"/>
      <c r="AP219" s="215"/>
      <c r="AQ219" s="215"/>
      <c r="AR219" s="215"/>
      <c r="AS219" s="171" t="str">
        <f>VLOOKUP(G219,班级新表!B$2:N$124,13,FALSE())</f>
        <v>汇贤校区</v>
      </c>
    </row>
    <row r="220" ht="24" hidden="1" customHeight="1" spans="1:45">
      <c r="A220" s="170">
        <v>218</v>
      </c>
      <c r="B220" s="244" t="s">
        <v>23</v>
      </c>
      <c r="C220" s="171" t="str">
        <f>VLOOKUP(G220,班级新表!B$2:N$124,13,FALSE())</f>
        <v>汇贤校区</v>
      </c>
      <c r="D220" s="244" t="s">
        <v>100</v>
      </c>
      <c r="E220" s="245">
        <v>2022</v>
      </c>
      <c r="F220" s="244" t="s">
        <v>1636</v>
      </c>
      <c r="G220" s="246" t="s">
        <v>121</v>
      </c>
      <c r="H220" s="244" t="s">
        <v>122</v>
      </c>
      <c r="I220" s="172" t="str">
        <f>VLOOKUP(G220,班级新表!B$2:G$124,6,FALSE())</f>
        <v>吴天意</v>
      </c>
      <c r="J220" s="245">
        <v>45</v>
      </c>
      <c r="K220" s="171" t="s">
        <v>657</v>
      </c>
      <c r="L220" s="171" t="s">
        <v>729</v>
      </c>
      <c r="M220" s="171" t="s">
        <v>651</v>
      </c>
      <c r="N220" s="171"/>
      <c r="O220" s="172" t="str">
        <f>VLOOKUP(G220,班级新表!B$2:O$124,14,FALSE())</f>
        <v>4-103</v>
      </c>
      <c r="P220" s="244" t="s">
        <v>1083</v>
      </c>
      <c r="Q220" s="245">
        <v>4</v>
      </c>
      <c r="R220" s="248"/>
      <c r="S220" s="172"/>
      <c r="T220" s="183" t="s">
        <v>1160</v>
      </c>
      <c r="U220" s="184" t="s">
        <v>1640</v>
      </c>
      <c r="V220" s="185"/>
      <c r="W220" s="185"/>
      <c r="X220" s="187" t="s">
        <v>1641</v>
      </c>
      <c r="Y220" s="187" t="s">
        <v>1642</v>
      </c>
      <c r="Z220" s="187" t="s">
        <v>1484</v>
      </c>
      <c r="AA220" s="187" t="s">
        <v>1643</v>
      </c>
      <c r="AB220" s="187" t="s">
        <v>1644</v>
      </c>
      <c r="AC220" s="187" t="s">
        <v>49</v>
      </c>
      <c r="AD220" s="192" t="s">
        <v>1340</v>
      </c>
      <c r="AE220" s="69" t="s">
        <v>1645</v>
      </c>
      <c r="AF220" s="69" t="s">
        <v>1646</v>
      </c>
      <c r="AG220" s="69" t="s">
        <v>1484</v>
      </c>
      <c r="AH220" s="69" t="s">
        <v>1647</v>
      </c>
      <c r="AI220" s="69" t="s">
        <v>1648</v>
      </c>
      <c r="AJ220" s="69" t="s">
        <v>499</v>
      </c>
      <c r="AK220" s="70" t="s">
        <v>1340</v>
      </c>
      <c r="AL220" s="171"/>
      <c r="AM220" s="215"/>
      <c r="AN220" s="215"/>
      <c r="AO220" s="215"/>
      <c r="AP220" s="215"/>
      <c r="AQ220" s="215"/>
      <c r="AR220" s="215"/>
      <c r="AS220" s="171" t="str">
        <f>VLOOKUP(G220,班级新表!B$2:N$124,13,FALSE())</f>
        <v>汇贤校区</v>
      </c>
    </row>
    <row r="221" ht="24" hidden="1" customHeight="1" spans="1:45">
      <c r="A221" s="170">
        <v>219</v>
      </c>
      <c r="B221" s="244" t="s">
        <v>23</v>
      </c>
      <c r="C221" s="171" t="str">
        <f>VLOOKUP(G221,班级新表!B$2:N$124,13,FALSE())</f>
        <v>汇贤校区</v>
      </c>
      <c r="D221" s="244" t="s">
        <v>100</v>
      </c>
      <c r="E221" s="245">
        <v>2022</v>
      </c>
      <c r="F221" s="244" t="s">
        <v>1636</v>
      </c>
      <c r="G221" s="246" t="s">
        <v>121</v>
      </c>
      <c r="H221" s="244" t="s">
        <v>122</v>
      </c>
      <c r="I221" s="172" t="str">
        <f>VLOOKUP(G221,班级新表!B$2:G$124,6,FALSE())</f>
        <v>吴天意</v>
      </c>
      <c r="J221" s="245">
        <v>45</v>
      </c>
      <c r="K221" s="171" t="s">
        <v>657</v>
      </c>
      <c r="L221" s="171" t="s">
        <v>666</v>
      </c>
      <c r="M221" s="171" t="s">
        <v>651</v>
      </c>
      <c r="N221" s="171"/>
      <c r="O221" s="172" t="str">
        <f>VLOOKUP(G221,班级新表!B$2:O$124,14,FALSE())</f>
        <v>4-103</v>
      </c>
      <c r="P221" s="244" t="s">
        <v>1084</v>
      </c>
      <c r="Q221" s="248"/>
      <c r="R221" s="245">
        <v>4</v>
      </c>
      <c r="S221" s="172"/>
      <c r="T221" s="183" t="s">
        <v>1160</v>
      </c>
      <c r="U221" s="194"/>
      <c r="V221" s="185"/>
      <c r="W221" s="185" t="s">
        <v>1333</v>
      </c>
      <c r="X221" s="187"/>
      <c r="Y221" s="187"/>
      <c r="Z221" s="187"/>
      <c r="AA221" s="187"/>
      <c r="AB221" s="187"/>
      <c r="AC221" s="187"/>
      <c r="AD221" s="192"/>
      <c r="AE221" s="69"/>
      <c r="AF221" s="69"/>
      <c r="AG221" s="69"/>
      <c r="AH221" s="69"/>
      <c r="AI221" s="69"/>
      <c r="AJ221" s="69"/>
      <c r="AK221" s="70"/>
      <c r="AL221" s="171"/>
      <c r="AM221" s="215"/>
      <c r="AN221" s="215"/>
      <c r="AO221" s="215"/>
      <c r="AP221" s="215"/>
      <c r="AQ221" s="215"/>
      <c r="AR221" s="215"/>
      <c r="AS221" s="171" t="str">
        <f>VLOOKUP(G221,班级新表!B$2:N$124,13,FALSE())</f>
        <v>汇贤校区</v>
      </c>
    </row>
    <row r="222" ht="24" hidden="1" customHeight="1" spans="1:45">
      <c r="A222" s="170">
        <v>220</v>
      </c>
      <c r="B222" s="171" t="s">
        <v>23</v>
      </c>
      <c r="C222" s="171" t="str">
        <f>VLOOKUP(G222,班级新表!B$2:N$124,13,FALSE())</f>
        <v>汇贤校区</v>
      </c>
      <c r="D222" s="171" t="s">
        <v>128</v>
      </c>
      <c r="E222" s="172">
        <v>2021</v>
      </c>
      <c r="F222" s="171" t="s">
        <v>871</v>
      </c>
      <c r="G222" s="173" t="s">
        <v>152</v>
      </c>
      <c r="H222" s="171" t="s">
        <v>153</v>
      </c>
      <c r="I222" s="172" t="str">
        <f>VLOOKUP(G222,班级新表!B$2:G$124,6,FALSE())</f>
        <v>杨彦娟</v>
      </c>
      <c r="J222" s="172">
        <v>28</v>
      </c>
      <c r="K222" s="171" t="s">
        <v>649</v>
      </c>
      <c r="L222" s="171" t="s">
        <v>650</v>
      </c>
      <c r="M222" s="171" t="s">
        <v>651</v>
      </c>
      <c r="N222" s="171"/>
      <c r="O222" s="172" t="str">
        <f>VLOOKUP(G222,班级新表!B$2:O$124,14,FALSE())</f>
        <v>5-202</v>
      </c>
      <c r="P222" s="171" t="s">
        <v>836</v>
      </c>
      <c r="Q222" s="172">
        <v>2</v>
      </c>
      <c r="R222" s="172"/>
      <c r="S222" s="172"/>
      <c r="T222" s="183" t="s">
        <v>1171</v>
      </c>
      <c r="U222" s="184" t="s">
        <v>1596</v>
      </c>
      <c r="V222" s="185"/>
      <c r="W222" s="185"/>
      <c r="X222" s="186">
        <v>9787040544374</v>
      </c>
      <c r="Y222" s="201" t="s">
        <v>1452</v>
      </c>
      <c r="Z222" s="201" t="s">
        <v>1316</v>
      </c>
      <c r="AA222" s="201" t="s">
        <v>1453</v>
      </c>
      <c r="AB222" s="201" t="s">
        <v>1454</v>
      </c>
      <c r="AC222" s="201">
        <v>23.5</v>
      </c>
      <c r="AD222" s="192" t="s">
        <v>1319</v>
      </c>
      <c r="AE222" s="208">
        <v>9787040553086</v>
      </c>
      <c r="AF222" s="71" t="s">
        <v>1455</v>
      </c>
      <c r="AG222" s="71" t="s">
        <v>1316</v>
      </c>
      <c r="AH222" s="71" t="s">
        <v>1456</v>
      </c>
      <c r="AI222" s="71">
        <v>202012</v>
      </c>
      <c r="AJ222" s="71">
        <v>35</v>
      </c>
      <c r="AK222" s="70" t="s">
        <v>1319</v>
      </c>
      <c r="AL222" s="171"/>
      <c r="AM222" s="215"/>
      <c r="AN222" s="215"/>
      <c r="AO222" s="215"/>
      <c r="AP222" s="215"/>
      <c r="AQ222" s="215"/>
      <c r="AR222" s="215"/>
      <c r="AS222" s="171" t="str">
        <f>VLOOKUP(G222,班级新表!B$2:N$124,13,FALSE())</f>
        <v>汇贤校区</v>
      </c>
    </row>
    <row r="223" ht="24" hidden="1" customHeight="1" spans="1:45">
      <c r="A223" s="170">
        <v>221</v>
      </c>
      <c r="B223" s="171" t="s">
        <v>23</v>
      </c>
      <c r="C223" s="171" t="str">
        <f>VLOOKUP(G223,班级新表!B$2:N$124,13,FALSE())</f>
        <v>汇贤校区</v>
      </c>
      <c r="D223" s="171" t="s">
        <v>128</v>
      </c>
      <c r="E223" s="172">
        <v>2021</v>
      </c>
      <c r="F223" s="171" t="s">
        <v>871</v>
      </c>
      <c r="G223" s="173" t="s">
        <v>152</v>
      </c>
      <c r="H223" s="171" t="s">
        <v>153</v>
      </c>
      <c r="I223" s="172" t="str">
        <f>VLOOKUP(G223,班级新表!B$2:G$124,6,FALSE())</f>
        <v>杨彦娟</v>
      </c>
      <c r="J223" s="172">
        <v>28</v>
      </c>
      <c r="K223" s="171" t="s">
        <v>649</v>
      </c>
      <c r="L223" s="171" t="s">
        <v>654</v>
      </c>
      <c r="M223" s="171" t="s">
        <v>651</v>
      </c>
      <c r="N223" s="171"/>
      <c r="O223" s="172" t="str">
        <f>VLOOKUP(G223,班级新表!B$2:O$124,14,FALSE())</f>
        <v>5-202</v>
      </c>
      <c r="P223" s="171" t="s">
        <v>837</v>
      </c>
      <c r="Q223" s="172">
        <v>3</v>
      </c>
      <c r="R223" s="172"/>
      <c r="S223" s="172"/>
      <c r="T223" s="183" t="s">
        <v>1168</v>
      </c>
      <c r="U223" s="184" t="s">
        <v>1649</v>
      </c>
      <c r="V223" s="185"/>
      <c r="W223" s="185"/>
      <c r="X223" s="196">
        <v>9787549915163</v>
      </c>
      <c r="Y223" s="201" t="s">
        <v>1457</v>
      </c>
      <c r="Z223" s="201" t="s">
        <v>1323</v>
      </c>
      <c r="AA223" s="201" t="s">
        <v>1392</v>
      </c>
      <c r="AB223" s="201" t="s">
        <v>1458</v>
      </c>
      <c r="AC223" s="201">
        <v>24.4</v>
      </c>
      <c r="AD223" s="192" t="s">
        <v>1327</v>
      </c>
      <c r="AE223" s="208">
        <v>9787549915132</v>
      </c>
      <c r="AF223" s="71" t="s">
        <v>1459</v>
      </c>
      <c r="AG223" s="71" t="s">
        <v>1323</v>
      </c>
      <c r="AH223" s="71" t="s">
        <v>1392</v>
      </c>
      <c r="AI223" s="71" t="s">
        <v>1460</v>
      </c>
      <c r="AJ223" s="71">
        <v>21.1</v>
      </c>
      <c r="AK223" s="70" t="s">
        <v>1327</v>
      </c>
      <c r="AL223" s="171"/>
      <c r="AM223" s="215"/>
      <c r="AN223" s="215"/>
      <c r="AO223" s="215"/>
      <c r="AP223" s="215"/>
      <c r="AQ223" s="215"/>
      <c r="AR223" s="215"/>
      <c r="AS223" s="171" t="str">
        <f>VLOOKUP(G223,班级新表!B$2:N$124,13,FALSE())</f>
        <v>汇贤校区</v>
      </c>
    </row>
    <row r="224" ht="24" hidden="1" customHeight="1" spans="1:45">
      <c r="A224" s="170">
        <v>222</v>
      </c>
      <c r="B224" s="171" t="s">
        <v>23</v>
      </c>
      <c r="C224" s="171" t="str">
        <f>VLOOKUP(G224,班级新表!B$2:N$124,13,FALSE())</f>
        <v>汇贤校区</v>
      </c>
      <c r="D224" s="171" t="s">
        <v>128</v>
      </c>
      <c r="E224" s="172">
        <v>2021</v>
      </c>
      <c r="F224" s="171" t="s">
        <v>871</v>
      </c>
      <c r="G224" s="173" t="s">
        <v>152</v>
      </c>
      <c r="H224" s="171" t="s">
        <v>153</v>
      </c>
      <c r="I224" s="172" t="str">
        <f>VLOOKUP(G224,班级新表!B$2:G$124,6,FALSE())</f>
        <v>杨彦娟</v>
      </c>
      <c r="J224" s="172">
        <v>28</v>
      </c>
      <c r="K224" s="171" t="s">
        <v>649</v>
      </c>
      <c r="L224" s="171" t="s">
        <v>654</v>
      </c>
      <c r="M224" s="171" t="s">
        <v>651</v>
      </c>
      <c r="N224" s="171"/>
      <c r="O224" s="172" t="str">
        <f>VLOOKUP(G224,班级新表!B$2:O$124,14,FALSE())</f>
        <v>5-202</v>
      </c>
      <c r="P224" s="171" t="s">
        <v>838</v>
      </c>
      <c r="Q224" s="172">
        <v>3</v>
      </c>
      <c r="R224" s="172"/>
      <c r="S224" s="172"/>
      <c r="T224" s="183" t="s">
        <v>1169</v>
      </c>
      <c r="U224" s="184" t="s">
        <v>1395</v>
      </c>
      <c r="V224" s="185"/>
      <c r="W224" s="185"/>
      <c r="X224" s="197">
        <v>9787549924110</v>
      </c>
      <c r="Y224" s="74" t="s">
        <v>1462</v>
      </c>
      <c r="Z224" s="201" t="s">
        <v>1323</v>
      </c>
      <c r="AA224" s="74" t="s">
        <v>1397</v>
      </c>
      <c r="AB224" s="74" t="s">
        <v>1463</v>
      </c>
      <c r="AC224" s="74">
        <v>15.8</v>
      </c>
      <c r="AD224" s="192" t="s">
        <v>1327</v>
      </c>
      <c r="AE224" s="197">
        <v>9787549924097</v>
      </c>
      <c r="AF224" s="74" t="s">
        <v>1464</v>
      </c>
      <c r="AG224" s="71" t="s">
        <v>1323</v>
      </c>
      <c r="AH224" s="74" t="s">
        <v>1397</v>
      </c>
      <c r="AI224" s="74" t="s">
        <v>1463</v>
      </c>
      <c r="AJ224" s="74">
        <v>11.6</v>
      </c>
      <c r="AK224" s="70" t="s">
        <v>1327</v>
      </c>
      <c r="AL224" s="171"/>
      <c r="AM224" s="215"/>
      <c r="AN224" s="215"/>
      <c r="AO224" s="215"/>
      <c r="AP224" s="215"/>
      <c r="AQ224" s="215"/>
      <c r="AR224" s="215"/>
      <c r="AS224" s="171" t="str">
        <f>VLOOKUP(G224,班级新表!B$2:N$124,13,FALSE())</f>
        <v>汇贤校区</v>
      </c>
    </row>
    <row r="225" ht="24" hidden="1" customHeight="1" spans="1:45">
      <c r="A225" s="170">
        <v>223</v>
      </c>
      <c r="B225" s="171" t="s">
        <v>23</v>
      </c>
      <c r="C225" s="171" t="str">
        <f>VLOOKUP(G225,班级新表!B$2:N$124,13,FALSE())</f>
        <v>汇贤校区</v>
      </c>
      <c r="D225" s="171" t="s">
        <v>128</v>
      </c>
      <c r="E225" s="172">
        <v>2021</v>
      </c>
      <c r="F225" s="171" t="s">
        <v>871</v>
      </c>
      <c r="G225" s="173" t="s">
        <v>152</v>
      </c>
      <c r="H225" s="171" t="s">
        <v>153</v>
      </c>
      <c r="I225" s="172" t="str">
        <f>VLOOKUP(G225,班级新表!B$2:G$124,6,FALSE())</f>
        <v>杨彦娟</v>
      </c>
      <c r="J225" s="172">
        <v>28</v>
      </c>
      <c r="K225" s="171" t="s">
        <v>649</v>
      </c>
      <c r="L225" s="171" t="s">
        <v>654</v>
      </c>
      <c r="M225" s="171" t="s">
        <v>651</v>
      </c>
      <c r="N225" s="171"/>
      <c r="O225" s="172" t="str">
        <f>VLOOKUP(G225,班级新表!B$2:O$124,14,FALSE())</f>
        <v>5-202</v>
      </c>
      <c r="P225" s="171" t="s">
        <v>839</v>
      </c>
      <c r="Q225" s="172">
        <v>3</v>
      </c>
      <c r="R225" s="172"/>
      <c r="S225" s="172"/>
      <c r="T225" s="183" t="s">
        <v>1170</v>
      </c>
      <c r="U225" s="184" t="s">
        <v>83</v>
      </c>
      <c r="V225" s="185"/>
      <c r="W225" s="185"/>
      <c r="X225" s="187" t="s">
        <v>1465</v>
      </c>
      <c r="Y225" s="187" t="s">
        <v>1466</v>
      </c>
      <c r="Z225" s="187" t="s">
        <v>1323</v>
      </c>
      <c r="AA225" s="187" t="s">
        <v>1324</v>
      </c>
      <c r="AB225" s="187" t="s">
        <v>1458</v>
      </c>
      <c r="AC225" s="187" t="s">
        <v>49</v>
      </c>
      <c r="AD225" s="192" t="s">
        <v>1327</v>
      </c>
      <c r="AE225" s="69" t="s">
        <v>1597</v>
      </c>
      <c r="AF225" s="69" t="s">
        <v>1598</v>
      </c>
      <c r="AG225" s="69" t="s">
        <v>1323</v>
      </c>
      <c r="AH225" s="69" t="s">
        <v>1324</v>
      </c>
      <c r="AI225" s="69" t="s">
        <v>1460</v>
      </c>
      <c r="AJ225" s="69" t="s">
        <v>1599</v>
      </c>
      <c r="AK225" s="70" t="s">
        <v>1327</v>
      </c>
      <c r="AL225" s="171"/>
      <c r="AM225" s="215"/>
      <c r="AN225" s="215"/>
      <c r="AO225" s="215"/>
      <c r="AP225" s="215"/>
      <c r="AQ225" s="215"/>
      <c r="AR225" s="215"/>
      <c r="AS225" s="171" t="str">
        <f>VLOOKUP(G225,班级新表!B$2:N$124,13,FALSE())</f>
        <v>汇贤校区</v>
      </c>
    </row>
    <row r="226" ht="24" hidden="1" customHeight="1" spans="1:45">
      <c r="A226" s="170">
        <v>224</v>
      </c>
      <c r="B226" s="171" t="s">
        <v>23</v>
      </c>
      <c r="C226" s="171" t="str">
        <f>VLOOKUP(G226,班级新表!B$2:N$124,13,FALSE())</f>
        <v>汇贤校区</v>
      </c>
      <c r="D226" s="171" t="s">
        <v>128</v>
      </c>
      <c r="E226" s="172">
        <v>2021</v>
      </c>
      <c r="F226" s="171" t="s">
        <v>871</v>
      </c>
      <c r="G226" s="173" t="s">
        <v>152</v>
      </c>
      <c r="H226" s="171" t="s">
        <v>153</v>
      </c>
      <c r="I226" s="172" t="str">
        <f>VLOOKUP(G226,班级新表!B$2:G$124,6,FALSE())</f>
        <v>杨彦娟</v>
      </c>
      <c r="J226" s="172">
        <v>28</v>
      </c>
      <c r="K226" s="171" t="s">
        <v>649</v>
      </c>
      <c r="L226" s="171" t="s">
        <v>654</v>
      </c>
      <c r="M226" s="171" t="s">
        <v>651</v>
      </c>
      <c r="N226" s="171"/>
      <c r="O226" s="172" t="str">
        <f>VLOOKUP(G226,班级新表!B$2:O$124,14,FALSE())</f>
        <v>5-202</v>
      </c>
      <c r="P226" s="171" t="s">
        <v>840</v>
      </c>
      <c r="Q226" s="172">
        <v>2</v>
      </c>
      <c r="R226" s="172"/>
      <c r="S226" s="172"/>
      <c r="T226" s="183" t="s">
        <v>1172</v>
      </c>
      <c r="U226" s="184" t="s">
        <v>18</v>
      </c>
      <c r="V226" s="185"/>
      <c r="W226" s="185" t="s">
        <v>1333</v>
      </c>
      <c r="X226" s="187"/>
      <c r="Y226" s="187"/>
      <c r="Z226" s="187"/>
      <c r="AA226" s="187"/>
      <c r="AB226" s="187"/>
      <c r="AC226" s="187"/>
      <c r="AD226" s="192"/>
      <c r="AE226" s="69"/>
      <c r="AF226" s="69"/>
      <c r="AG226" s="69"/>
      <c r="AH226" s="69"/>
      <c r="AI226" s="69"/>
      <c r="AJ226" s="69"/>
      <c r="AK226" s="70"/>
      <c r="AL226" s="171"/>
      <c r="AM226" s="215"/>
      <c r="AN226" s="215"/>
      <c r="AO226" s="215"/>
      <c r="AP226" s="215"/>
      <c r="AQ226" s="215"/>
      <c r="AR226" s="215"/>
      <c r="AS226" s="171" t="str">
        <f>VLOOKUP(G226,班级新表!B$2:N$124,13,FALSE())</f>
        <v>汇贤校区</v>
      </c>
    </row>
    <row r="227" ht="24" hidden="1" customHeight="1" spans="1:45">
      <c r="A227" s="170">
        <v>225</v>
      </c>
      <c r="B227" s="171" t="s">
        <v>23</v>
      </c>
      <c r="C227" s="171" t="str">
        <f>VLOOKUP(G227,班级新表!B$2:N$124,13,FALSE())</f>
        <v>汇贤校区</v>
      </c>
      <c r="D227" s="171" t="s">
        <v>128</v>
      </c>
      <c r="E227" s="172">
        <v>2021</v>
      </c>
      <c r="F227" s="171" t="s">
        <v>871</v>
      </c>
      <c r="G227" s="173" t="s">
        <v>152</v>
      </c>
      <c r="H227" s="171" t="s">
        <v>153</v>
      </c>
      <c r="I227" s="172" t="str">
        <f>VLOOKUP(G227,班级新表!B$2:G$124,6,FALSE())</f>
        <v>杨彦娟</v>
      </c>
      <c r="J227" s="172">
        <v>28</v>
      </c>
      <c r="K227" s="171" t="s">
        <v>649</v>
      </c>
      <c r="L227" s="171" t="s">
        <v>654</v>
      </c>
      <c r="M227" s="171" t="s">
        <v>651</v>
      </c>
      <c r="N227" s="171"/>
      <c r="O227" s="172" t="str">
        <f>VLOOKUP(G227,班级新表!B$2:O$124,14,FALSE())</f>
        <v>5-202</v>
      </c>
      <c r="P227" s="171" t="s">
        <v>841</v>
      </c>
      <c r="Q227" s="172">
        <v>2</v>
      </c>
      <c r="R227" s="172"/>
      <c r="S227" s="172"/>
      <c r="T227" s="183" t="s">
        <v>1171</v>
      </c>
      <c r="U227" s="184" t="s">
        <v>1615</v>
      </c>
      <c r="V227" s="185"/>
      <c r="W227" s="185"/>
      <c r="X227" s="186">
        <v>9787107151057</v>
      </c>
      <c r="Y227" s="201" t="s">
        <v>1471</v>
      </c>
      <c r="Z227" s="201" t="s">
        <v>1472</v>
      </c>
      <c r="AA227" s="201" t="s">
        <v>1473</v>
      </c>
      <c r="AB227" s="201" t="s">
        <v>1454</v>
      </c>
      <c r="AC227" s="201">
        <v>21</v>
      </c>
      <c r="AD227" s="192" t="s">
        <v>1319</v>
      </c>
      <c r="AE227" s="69"/>
      <c r="AF227" s="69"/>
      <c r="AG227" s="69"/>
      <c r="AH227" s="69"/>
      <c r="AI227" s="69"/>
      <c r="AJ227" s="69"/>
      <c r="AK227" s="70"/>
      <c r="AL227" s="171"/>
      <c r="AM227" s="215"/>
      <c r="AN227" s="215"/>
      <c r="AO227" s="215"/>
      <c r="AP227" s="215"/>
      <c r="AQ227" s="215"/>
      <c r="AR227" s="215"/>
      <c r="AS227" s="171" t="str">
        <f>VLOOKUP(G227,班级新表!B$2:N$124,13,FALSE())</f>
        <v>汇贤校区</v>
      </c>
    </row>
    <row r="228" ht="24" hidden="1" customHeight="1" spans="1:45">
      <c r="A228" s="170">
        <v>226</v>
      </c>
      <c r="B228" s="171" t="s">
        <v>23</v>
      </c>
      <c r="C228" s="171" t="str">
        <f>VLOOKUP(G228,班级新表!B$2:N$124,13,FALSE())</f>
        <v>汇贤校区</v>
      </c>
      <c r="D228" s="171" t="s">
        <v>128</v>
      </c>
      <c r="E228" s="172">
        <v>2021</v>
      </c>
      <c r="F228" s="171" t="s">
        <v>871</v>
      </c>
      <c r="G228" s="173" t="s">
        <v>152</v>
      </c>
      <c r="H228" s="171" t="s">
        <v>153</v>
      </c>
      <c r="I228" s="172" t="str">
        <f>VLOOKUP(G228,班级新表!B$2:G$124,6,FALSE())</f>
        <v>杨彦娟</v>
      </c>
      <c r="J228" s="172">
        <v>28</v>
      </c>
      <c r="K228" s="171" t="s">
        <v>649</v>
      </c>
      <c r="L228" s="171" t="s">
        <v>654</v>
      </c>
      <c r="M228" s="171" t="s">
        <v>651</v>
      </c>
      <c r="N228" s="171"/>
      <c r="O228" s="172" t="str">
        <f>VLOOKUP(G228,班级新表!B$2:O$124,14,FALSE())</f>
        <v>5-202</v>
      </c>
      <c r="P228" s="171" t="s">
        <v>842</v>
      </c>
      <c r="Q228" s="172">
        <v>1</v>
      </c>
      <c r="R228" s="172"/>
      <c r="S228" s="172"/>
      <c r="T228" s="183" t="s">
        <v>1171</v>
      </c>
      <c r="U228" s="249" t="s">
        <v>1650</v>
      </c>
      <c r="V228" s="185"/>
      <c r="W228" s="185"/>
      <c r="X228" s="239">
        <v>9787040554076</v>
      </c>
      <c r="Y228" s="210" t="s">
        <v>1651</v>
      </c>
      <c r="Z228" s="210" t="s">
        <v>1316</v>
      </c>
      <c r="AA228" s="210" t="s">
        <v>1652</v>
      </c>
      <c r="AB228" s="193" t="s">
        <v>1653</v>
      </c>
      <c r="AC228" s="202">
        <v>29.5</v>
      </c>
      <c r="AD228" s="192" t="s">
        <v>1340</v>
      </c>
      <c r="AE228" s="69"/>
      <c r="AF228" s="69"/>
      <c r="AG228" s="69"/>
      <c r="AH228" s="69"/>
      <c r="AI228" s="69"/>
      <c r="AJ228" s="69"/>
      <c r="AK228" s="70"/>
      <c r="AL228" s="171"/>
      <c r="AM228" s="215"/>
      <c r="AN228" s="215"/>
      <c r="AO228" s="215"/>
      <c r="AP228" s="215"/>
      <c r="AQ228" s="215"/>
      <c r="AR228" s="215"/>
      <c r="AS228" s="171" t="str">
        <f>VLOOKUP(G228,班级新表!B$2:N$124,13,FALSE())</f>
        <v>汇贤校区</v>
      </c>
    </row>
    <row r="229" ht="24" hidden="1" customHeight="1" spans="1:45">
      <c r="A229" s="170">
        <v>227</v>
      </c>
      <c r="B229" s="171" t="s">
        <v>23</v>
      </c>
      <c r="C229" s="171" t="str">
        <f>VLOOKUP(G229,班级新表!B$2:N$124,13,FALSE())</f>
        <v>汇贤校区</v>
      </c>
      <c r="D229" s="171" t="s">
        <v>128</v>
      </c>
      <c r="E229" s="172">
        <v>2021</v>
      </c>
      <c r="F229" s="171" t="s">
        <v>871</v>
      </c>
      <c r="G229" s="173" t="s">
        <v>152</v>
      </c>
      <c r="H229" s="171" t="s">
        <v>153</v>
      </c>
      <c r="I229" s="172" t="str">
        <f>VLOOKUP(G229,班级新表!B$2:G$124,6,FALSE())</f>
        <v>杨彦娟</v>
      </c>
      <c r="J229" s="172">
        <v>28</v>
      </c>
      <c r="K229" s="171" t="s">
        <v>649</v>
      </c>
      <c r="L229" s="171" t="s">
        <v>654</v>
      </c>
      <c r="M229" s="171" t="s">
        <v>659</v>
      </c>
      <c r="N229" s="171"/>
      <c r="O229" s="172" t="str">
        <f>VLOOKUP(G229,班级新表!B$2:O$124,14,FALSE())</f>
        <v>5-202</v>
      </c>
      <c r="P229" s="171" t="s">
        <v>696</v>
      </c>
      <c r="Q229" s="172">
        <v>1</v>
      </c>
      <c r="R229" s="172"/>
      <c r="S229" s="172"/>
      <c r="T229" s="183"/>
      <c r="U229" s="184" t="s">
        <v>312</v>
      </c>
      <c r="V229" s="185"/>
      <c r="W229" s="185" t="s">
        <v>1333</v>
      </c>
      <c r="X229" s="187"/>
      <c r="Y229" s="187"/>
      <c r="Z229" s="187"/>
      <c r="AA229" s="187"/>
      <c r="AB229" s="187"/>
      <c r="AC229" s="187"/>
      <c r="AD229" s="192"/>
      <c r="AE229" s="69"/>
      <c r="AF229" s="69"/>
      <c r="AG229" s="69"/>
      <c r="AH229" s="69"/>
      <c r="AI229" s="69"/>
      <c r="AJ229" s="69"/>
      <c r="AK229" s="70"/>
      <c r="AL229" s="171"/>
      <c r="AM229" s="215"/>
      <c r="AN229" s="215"/>
      <c r="AO229" s="215"/>
      <c r="AP229" s="215"/>
      <c r="AQ229" s="215"/>
      <c r="AR229" s="215"/>
      <c r="AS229" s="171" t="str">
        <f>VLOOKUP(G229,班级新表!B$2:N$124,13,FALSE())</f>
        <v>汇贤校区</v>
      </c>
    </row>
    <row r="230" ht="24" hidden="1" customHeight="1" spans="1:45">
      <c r="A230" s="170">
        <v>228</v>
      </c>
      <c r="B230" s="171" t="s">
        <v>23</v>
      </c>
      <c r="C230" s="171" t="str">
        <f>VLOOKUP(G230,班级新表!B$2:N$124,13,FALSE())</f>
        <v>汇贤校区</v>
      </c>
      <c r="D230" s="171" t="s">
        <v>128</v>
      </c>
      <c r="E230" s="172">
        <v>2021</v>
      </c>
      <c r="F230" s="171" t="s">
        <v>871</v>
      </c>
      <c r="G230" s="173" t="s">
        <v>152</v>
      </c>
      <c r="H230" s="171" t="s">
        <v>153</v>
      </c>
      <c r="I230" s="172" t="str">
        <f>VLOOKUP(G230,班级新表!B$2:G$124,6,FALSE())</f>
        <v>杨彦娟</v>
      </c>
      <c r="J230" s="172">
        <v>28</v>
      </c>
      <c r="K230" s="171" t="s">
        <v>649</v>
      </c>
      <c r="L230" s="171" t="s">
        <v>654</v>
      </c>
      <c r="M230" s="171" t="s">
        <v>659</v>
      </c>
      <c r="N230" s="171"/>
      <c r="O230" s="172" t="str">
        <f>VLOOKUP(G230,班级新表!B$2:O$124,14,FALSE())</f>
        <v>5-202</v>
      </c>
      <c r="P230" s="171" t="s">
        <v>843</v>
      </c>
      <c r="Q230" s="172">
        <v>1</v>
      </c>
      <c r="R230" s="172"/>
      <c r="S230" s="172"/>
      <c r="T230" s="183"/>
      <c r="U230" s="184" t="s">
        <v>1654</v>
      </c>
      <c r="V230" s="185" t="s">
        <v>1590</v>
      </c>
      <c r="W230" s="185" t="s">
        <v>1333</v>
      </c>
      <c r="X230" s="187"/>
      <c r="Y230" s="187"/>
      <c r="Z230" s="187"/>
      <c r="AA230" s="187"/>
      <c r="AB230" s="187"/>
      <c r="AC230" s="187"/>
      <c r="AD230" s="192"/>
      <c r="AE230" s="69"/>
      <c r="AF230" s="69"/>
      <c r="AG230" s="69"/>
      <c r="AH230" s="69"/>
      <c r="AI230" s="69"/>
      <c r="AJ230" s="69"/>
      <c r="AK230" s="70"/>
      <c r="AL230" s="171"/>
      <c r="AM230" s="215"/>
      <c r="AN230" s="215"/>
      <c r="AO230" s="215"/>
      <c r="AP230" s="215"/>
      <c r="AQ230" s="215"/>
      <c r="AR230" s="215"/>
      <c r="AS230" s="171" t="str">
        <f>VLOOKUP(G230,班级新表!B$2:N$124,13,FALSE())</f>
        <v>汇贤校区</v>
      </c>
    </row>
    <row r="231" ht="24" hidden="1" customHeight="1" spans="1:45">
      <c r="A231" s="170">
        <v>229</v>
      </c>
      <c r="B231" s="171" t="s">
        <v>23</v>
      </c>
      <c r="C231" s="171" t="str">
        <f>VLOOKUP(G231,班级新表!B$2:N$124,13,FALSE())</f>
        <v>汇贤校区</v>
      </c>
      <c r="D231" s="171" t="s">
        <v>128</v>
      </c>
      <c r="E231" s="172">
        <v>2021</v>
      </c>
      <c r="F231" s="171" t="s">
        <v>871</v>
      </c>
      <c r="G231" s="173" t="s">
        <v>152</v>
      </c>
      <c r="H231" s="171" t="s">
        <v>153</v>
      </c>
      <c r="I231" s="172" t="str">
        <f>VLOOKUP(G231,班级新表!B$2:G$124,6,FALSE())</f>
        <v>杨彦娟</v>
      </c>
      <c r="J231" s="172">
        <v>28</v>
      </c>
      <c r="K231" s="171" t="s">
        <v>657</v>
      </c>
      <c r="L231" s="171" t="s">
        <v>729</v>
      </c>
      <c r="M231" s="171" t="s">
        <v>651</v>
      </c>
      <c r="N231" s="171"/>
      <c r="O231" s="172" t="str">
        <f>VLOOKUP(G231,班级新表!B$2:O$124,14,FALSE())</f>
        <v>5-202</v>
      </c>
      <c r="P231" s="171" t="s">
        <v>872</v>
      </c>
      <c r="Q231" s="172">
        <v>4</v>
      </c>
      <c r="R231" s="172"/>
      <c r="S231" s="172"/>
      <c r="T231" s="183" t="s">
        <v>1160</v>
      </c>
      <c r="U231" s="184" t="s">
        <v>169</v>
      </c>
      <c r="V231" s="185"/>
      <c r="W231" s="185"/>
      <c r="X231" s="187" t="s">
        <v>1617</v>
      </c>
      <c r="Y231" s="187"/>
      <c r="Z231" s="187"/>
      <c r="AA231" s="187"/>
      <c r="AB231" s="187"/>
      <c r="AC231" s="187"/>
      <c r="AD231" s="192"/>
      <c r="AE231" s="69"/>
      <c r="AF231" s="69"/>
      <c r="AG231" s="69"/>
      <c r="AH231" s="69"/>
      <c r="AI231" s="69"/>
      <c r="AJ231" s="69"/>
      <c r="AK231" s="70"/>
      <c r="AL231" s="171"/>
      <c r="AM231" s="215"/>
      <c r="AN231" s="215"/>
      <c r="AO231" s="215"/>
      <c r="AP231" s="215"/>
      <c r="AQ231" s="215"/>
      <c r="AR231" s="215"/>
      <c r="AS231" s="171" t="str">
        <f>VLOOKUP(G231,班级新表!B$2:N$124,13,FALSE())</f>
        <v>汇贤校区</v>
      </c>
    </row>
    <row r="232" ht="24" hidden="1" customHeight="1" spans="1:45">
      <c r="A232" s="170">
        <v>230</v>
      </c>
      <c r="B232" s="171" t="s">
        <v>23</v>
      </c>
      <c r="C232" s="171" t="str">
        <f>VLOOKUP(G232,班级新表!B$2:N$124,13,FALSE())</f>
        <v>汇贤校区</v>
      </c>
      <c r="D232" s="171" t="s">
        <v>128</v>
      </c>
      <c r="E232" s="172">
        <v>2021</v>
      </c>
      <c r="F232" s="171" t="s">
        <v>871</v>
      </c>
      <c r="G232" s="173" t="s">
        <v>152</v>
      </c>
      <c r="H232" s="171" t="s">
        <v>153</v>
      </c>
      <c r="I232" s="172" t="str">
        <f>VLOOKUP(G232,班级新表!B$2:G$124,6,FALSE())</f>
        <v>杨彦娟</v>
      </c>
      <c r="J232" s="172">
        <v>28</v>
      </c>
      <c r="K232" s="171" t="s">
        <v>657</v>
      </c>
      <c r="L232" s="171" t="s">
        <v>729</v>
      </c>
      <c r="M232" s="171" t="s">
        <v>651</v>
      </c>
      <c r="N232" s="171"/>
      <c r="O232" s="172" t="str">
        <f>VLOOKUP(G232,班级新表!B$2:O$124,14,FALSE())</f>
        <v>5-202</v>
      </c>
      <c r="P232" s="171" t="s">
        <v>873</v>
      </c>
      <c r="Q232" s="172">
        <v>4</v>
      </c>
      <c r="R232" s="172"/>
      <c r="S232" s="172"/>
      <c r="T232" s="183" t="s">
        <v>1159</v>
      </c>
      <c r="U232" s="184" t="s">
        <v>163</v>
      </c>
      <c r="V232" s="185"/>
      <c r="W232" s="185"/>
      <c r="X232" s="239">
        <v>9787040543001</v>
      </c>
      <c r="Y232" s="203" t="s">
        <v>1600</v>
      </c>
      <c r="Z232" s="201" t="s">
        <v>1316</v>
      </c>
      <c r="AA232" s="210" t="s">
        <v>1601</v>
      </c>
      <c r="AB232" s="187" t="s">
        <v>1602</v>
      </c>
      <c r="AC232" s="187" t="s">
        <v>1603</v>
      </c>
      <c r="AD232" s="192" t="s">
        <v>1340</v>
      </c>
      <c r="AE232" s="69"/>
      <c r="AF232" s="69"/>
      <c r="AG232" s="69"/>
      <c r="AH232" s="69"/>
      <c r="AI232" s="69"/>
      <c r="AJ232" s="69"/>
      <c r="AK232" s="70"/>
      <c r="AL232" s="171"/>
      <c r="AM232" s="215"/>
      <c r="AN232" s="215"/>
      <c r="AO232" s="215"/>
      <c r="AP232" s="215"/>
      <c r="AQ232" s="215"/>
      <c r="AR232" s="215"/>
      <c r="AS232" s="171" t="str">
        <f>VLOOKUP(G232,班级新表!B$2:N$124,13,FALSE())</f>
        <v>汇贤校区</v>
      </c>
    </row>
    <row r="233" ht="24" hidden="1" customHeight="1" spans="1:45">
      <c r="A233" s="170">
        <v>231</v>
      </c>
      <c r="B233" s="171" t="s">
        <v>23</v>
      </c>
      <c r="C233" s="171" t="str">
        <f>VLOOKUP(G233,班级新表!B$2:N$124,13,FALSE())</f>
        <v>汇贤校区</v>
      </c>
      <c r="D233" s="171" t="s">
        <v>128</v>
      </c>
      <c r="E233" s="172">
        <v>2021</v>
      </c>
      <c r="F233" s="171" t="s">
        <v>871</v>
      </c>
      <c r="G233" s="173" t="s">
        <v>152</v>
      </c>
      <c r="H233" s="171" t="s">
        <v>153</v>
      </c>
      <c r="I233" s="172" t="str">
        <f>VLOOKUP(G233,班级新表!B$2:G$124,6,FALSE())</f>
        <v>杨彦娟</v>
      </c>
      <c r="J233" s="172">
        <v>28</v>
      </c>
      <c r="K233" s="171" t="s">
        <v>657</v>
      </c>
      <c r="L233" s="171" t="s">
        <v>658</v>
      </c>
      <c r="M233" s="171" t="s">
        <v>651</v>
      </c>
      <c r="N233" s="171"/>
      <c r="O233" s="172" t="str">
        <f>VLOOKUP(G233,班级新表!B$2:O$124,14,FALSE())</f>
        <v>5-202</v>
      </c>
      <c r="P233" s="171" t="s">
        <v>874</v>
      </c>
      <c r="Q233" s="172">
        <v>4</v>
      </c>
      <c r="R233" s="172"/>
      <c r="S233" s="172"/>
      <c r="T233" s="183" t="s">
        <v>1159</v>
      </c>
      <c r="U233" s="184" t="s">
        <v>1655</v>
      </c>
      <c r="V233" s="185"/>
      <c r="W233" s="185"/>
      <c r="X233" s="187" t="s">
        <v>1656</v>
      </c>
      <c r="Y233" s="187" t="s">
        <v>1657</v>
      </c>
      <c r="Z233" s="187" t="s">
        <v>1575</v>
      </c>
      <c r="AA233" s="187" t="s">
        <v>1658</v>
      </c>
      <c r="AB233" s="187" t="s">
        <v>1659</v>
      </c>
      <c r="AC233" s="187" t="s">
        <v>116</v>
      </c>
      <c r="AD233" s="192" t="s">
        <v>1340</v>
      </c>
      <c r="AE233" s="69"/>
      <c r="AF233" s="69"/>
      <c r="AG233" s="69"/>
      <c r="AH233" s="69"/>
      <c r="AI233" s="69"/>
      <c r="AJ233" s="69"/>
      <c r="AK233" s="70"/>
      <c r="AL233" s="171"/>
      <c r="AM233" s="215"/>
      <c r="AN233" s="215"/>
      <c r="AO233" s="215"/>
      <c r="AP233" s="215"/>
      <c r="AQ233" s="215"/>
      <c r="AR233" s="215"/>
      <c r="AS233" s="171" t="str">
        <f>VLOOKUP(G233,班级新表!B$2:N$124,13,FALSE())</f>
        <v>汇贤校区</v>
      </c>
    </row>
    <row r="234" ht="24" hidden="1" customHeight="1" spans="1:45">
      <c r="A234" s="170">
        <v>232</v>
      </c>
      <c r="B234" s="171" t="s">
        <v>23</v>
      </c>
      <c r="C234" s="171" t="str">
        <f>VLOOKUP(G234,班级新表!B$2:N$124,13,FALSE())</f>
        <v>汇贤校区</v>
      </c>
      <c r="D234" s="171" t="s">
        <v>128</v>
      </c>
      <c r="E234" s="172">
        <v>2021</v>
      </c>
      <c r="F234" s="171" t="s">
        <v>871</v>
      </c>
      <c r="G234" s="173" t="s">
        <v>152</v>
      </c>
      <c r="H234" s="171" t="s">
        <v>153</v>
      </c>
      <c r="I234" s="172" t="str">
        <f>VLOOKUP(G234,班级新表!B$2:G$124,6,FALSE())</f>
        <v>杨彦娟</v>
      </c>
      <c r="J234" s="172">
        <v>28</v>
      </c>
      <c r="K234" s="171" t="s">
        <v>657</v>
      </c>
      <c r="L234" s="171" t="s">
        <v>666</v>
      </c>
      <c r="M234" s="171" t="s">
        <v>651</v>
      </c>
      <c r="N234" s="171"/>
      <c r="O234" s="172" t="str">
        <f>VLOOKUP(G234,班级新表!B$2:O$124,14,FALSE())</f>
        <v>5-202</v>
      </c>
      <c r="P234" s="171" t="s">
        <v>875</v>
      </c>
      <c r="Q234" s="172"/>
      <c r="R234" s="172">
        <v>4</v>
      </c>
      <c r="S234" s="172"/>
      <c r="T234" s="183" t="s">
        <v>1159</v>
      </c>
      <c r="U234" s="194"/>
      <c r="V234" s="185"/>
      <c r="W234" s="185" t="s">
        <v>1333</v>
      </c>
      <c r="X234" s="187"/>
      <c r="Y234" s="187"/>
      <c r="Z234" s="187"/>
      <c r="AA234" s="187"/>
      <c r="AB234" s="187"/>
      <c r="AC234" s="187"/>
      <c r="AD234" s="192"/>
      <c r="AE234" s="69"/>
      <c r="AF234" s="69"/>
      <c r="AG234" s="69"/>
      <c r="AH234" s="69"/>
      <c r="AI234" s="69"/>
      <c r="AJ234" s="69"/>
      <c r="AK234" s="70"/>
      <c r="AL234" s="171"/>
      <c r="AM234" s="215"/>
      <c r="AN234" s="215"/>
      <c r="AO234" s="215"/>
      <c r="AP234" s="215"/>
      <c r="AQ234" s="215"/>
      <c r="AR234" s="215"/>
      <c r="AS234" s="171" t="str">
        <f>VLOOKUP(G234,班级新表!B$2:N$124,13,FALSE())</f>
        <v>汇贤校区</v>
      </c>
    </row>
    <row r="235" ht="24" hidden="1" customHeight="1" spans="1:45">
      <c r="A235" s="170">
        <v>233</v>
      </c>
      <c r="B235" s="171" t="s">
        <v>23</v>
      </c>
      <c r="C235" s="171" t="str">
        <f>VLOOKUP(G235,班级新表!B$2:N$124,13,FALSE())</f>
        <v>汇贤校区</v>
      </c>
      <c r="D235" s="171" t="s">
        <v>128</v>
      </c>
      <c r="E235" s="172">
        <v>2021</v>
      </c>
      <c r="F235" s="171" t="s">
        <v>871</v>
      </c>
      <c r="G235" s="173" t="s">
        <v>152</v>
      </c>
      <c r="H235" s="171" t="s">
        <v>153</v>
      </c>
      <c r="I235" s="172" t="str">
        <f>VLOOKUP(G235,班级新表!B$2:G$124,6,FALSE())</f>
        <v>杨彦娟</v>
      </c>
      <c r="J235" s="172">
        <v>28</v>
      </c>
      <c r="K235" s="171" t="s">
        <v>657</v>
      </c>
      <c r="L235" s="171" t="s">
        <v>666</v>
      </c>
      <c r="M235" s="171" t="s">
        <v>651</v>
      </c>
      <c r="N235" s="171"/>
      <c r="O235" s="172" t="str">
        <f>VLOOKUP(G235,班级新表!B$2:O$124,14,FALSE())</f>
        <v>5-202</v>
      </c>
      <c r="P235" s="171" t="s">
        <v>876</v>
      </c>
      <c r="Q235" s="172"/>
      <c r="R235" s="172">
        <v>1</v>
      </c>
      <c r="S235" s="172"/>
      <c r="T235" s="183" t="s">
        <v>1160</v>
      </c>
      <c r="U235" s="194"/>
      <c r="V235" s="185"/>
      <c r="W235" s="185" t="s">
        <v>1333</v>
      </c>
      <c r="X235" s="187"/>
      <c r="Y235" s="187"/>
      <c r="Z235" s="187"/>
      <c r="AA235" s="187"/>
      <c r="AB235" s="187"/>
      <c r="AC235" s="187"/>
      <c r="AD235" s="192"/>
      <c r="AE235" s="69"/>
      <c r="AF235" s="69"/>
      <c r="AG235" s="69"/>
      <c r="AH235" s="69"/>
      <c r="AI235" s="69"/>
      <c r="AJ235" s="69"/>
      <c r="AK235" s="70"/>
      <c r="AL235" s="171"/>
      <c r="AM235" s="215"/>
      <c r="AN235" s="215"/>
      <c r="AO235" s="215"/>
      <c r="AP235" s="215"/>
      <c r="AQ235" s="215"/>
      <c r="AR235" s="215"/>
      <c r="AS235" s="171" t="str">
        <f>VLOOKUP(G235,班级新表!B$2:N$124,13,FALSE())</f>
        <v>汇贤校区</v>
      </c>
    </row>
    <row r="236" ht="24" hidden="1" customHeight="1" spans="1:45">
      <c r="A236" s="170">
        <v>234</v>
      </c>
      <c r="B236" s="171" t="s">
        <v>23</v>
      </c>
      <c r="C236" s="171" t="str">
        <f>VLOOKUP(G236,班级新表!B$2:N$124,13,FALSE())</f>
        <v>汇贤校区</v>
      </c>
      <c r="D236" s="171" t="s">
        <v>128</v>
      </c>
      <c r="E236" s="172">
        <v>2021</v>
      </c>
      <c r="F236" s="171" t="s">
        <v>896</v>
      </c>
      <c r="G236" s="173" t="s">
        <v>155</v>
      </c>
      <c r="H236" s="171" t="s">
        <v>156</v>
      </c>
      <c r="I236" s="172" t="str">
        <f>VLOOKUP(G236,班级新表!B$2:G$124,6,FALSE())</f>
        <v>翁振宇</v>
      </c>
      <c r="J236" s="172">
        <v>28</v>
      </c>
      <c r="K236" s="171" t="s">
        <v>649</v>
      </c>
      <c r="L236" s="171" t="s">
        <v>650</v>
      </c>
      <c r="M236" s="171" t="s">
        <v>651</v>
      </c>
      <c r="N236" s="171"/>
      <c r="O236" s="172" t="str">
        <f>VLOOKUP(G236,班级新表!B$2:O$124,14,FALSE())</f>
        <v>5-203</v>
      </c>
      <c r="P236" s="171" t="s">
        <v>836</v>
      </c>
      <c r="Q236" s="172">
        <v>2</v>
      </c>
      <c r="R236" s="172"/>
      <c r="S236" s="172"/>
      <c r="T236" s="183" t="s">
        <v>1171</v>
      </c>
      <c r="U236" s="184" t="s">
        <v>1596</v>
      </c>
      <c r="V236" s="185"/>
      <c r="W236" s="185"/>
      <c r="X236" s="186">
        <v>9787040544374</v>
      </c>
      <c r="Y236" s="201" t="s">
        <v>1452</v>
      </c>
      <c r="Z236" s="201" t="s">
        <v>1316</v>
      </c>
      <c r="AA236" s="201" t="s">
        <v>1453</v>
      </c>
      <c r="AB236" s="201" t="s">
        <v>1454</v>
      </c>
      <c r="AC236" s="201">
        <v>23.5</v>
      </c>
      <c r="AD236" s="192" t="s">
        <v>1319</v>
      </c>
      <c r="AE236" s="208">
        <v>9787040553086</v>
      </c>
      <c r="AF236" s="71" t="s">
        <v>1455</v>
      </c>
      <c r="AG236" s="71" t="s">
        <v>1316</v>
      </c>
      <c r="AH236" s="71" t="s">
        <v>1456</v>
      </c>
      <c r="AI236" s="71">
        <v>202012</v>
      </c>
      <c r="AJ236" s="71">
        <v>35</v>
      </c>
      <c r="AK236" s="70" t="s">
        <v>1319</v>
      </c>
      <c r="AL236" s="171"/>
      <c r="AM236" s="215"/>
      <c r="AN236" s="215"/>
      <c r="AO236" s="215"/>
      <c r="AP236" s="215"/>
      <c r="AQ236" s="215"/>
      <c r="AR236" s="215"/>
      <c r="AS236" s="171" t="str">
        <f>VLOOKUP(G236,班级新表!B$2:N$124,13,FALSE())</f>
        <v>汇贤校区</v>
      </c>
    </row>
    <row r="237" ht="24" hidden="1" customHeight="1" spans="1:45">
      <c r="A237" s="170">
        <v>235</v>
      </c>
      <c r="B237" s="171" t="s">
        <v>23</v>
      </c>
      <c r="C237" s="171" t="str">
        <f>VLOOKUP(G237,班级新表!B$2:N$124,13,FALSE())</f>
        <v>汇贤校区</v>
      </c>
      <c r="D237" s="171" t="s">
        <v>128</v>
      </c>
      <c r="E237" s="172">
        <v>2021</v>
      </c>
      <c r="F237" s="171" t="s">
        <v>896</v>
      </c>
      <c r="G237" s="173" t="s">
        <v>155</v>
      </c>
      <c r="H237" s="171" t="s">
        <v>156</v>
      </c>
      <c r="I237" s="172" t="str">
        <f>VLOOKUP(G237,班级新表!B$2:G$124,6,FALSE())</f>
        <v>翁振宇</v>
      </c>
      <c r="J237" s="172">
        <v>28</v>
      </c>
      <c r="K237" s="171" t="s">
        <v>649</v>
      </c>
      <c r="L237" s="171" t="s">
        <v>654</v>
      </c>
      <c r="M237" s="171" t="s">
        <v>651</v>
      </c>
      <c r="N237" s="171"/>
      <c r="O237" s="172" t="str">
        <f>VLOOKUP(G237,班级新表!B$2:O$124,14,FALSE())</f>
        <v>5-203</v>
      </c>
      <c r="P237" s="171" t="s">
        <v>837</v>
      </c>
      <c r="Q237" s="172">
        <v>3</v>
      </c>
      <c r="R237" s="172"/>
      <c r="S237" s="172"/>
      <c r="T237" s="183" t="s">
        <v>1168</v>
      </c>
      <c r="U237" s="184" t="s">
        <v>1660</v>
      </c>
      <c r="V237" s="185"/>
      <c r="W237" s="185"/>
      <c r="X237" s="196">
        <v>9787549915163</v>
      </c>
      <c r="Y237" s="201" t="s">
        <v>1457</v>
      </c>
      <c r="Z237" s="201" t="s">
        <v>1323</v>
      </c>
      <c r="AA237" s="201" t="s">
        <v>1392</v>
      </c>
      <c r="AB237" s="201" t="s">
        <v>1458</v>
      </c>
      <c r="AC237" s="201">
        <v>24.4</v>
      </c>
      <c r="AD237" s="192" t="s">
        <v>1327</v>
      </c>
      <c r="AE237" s="208">
        <v>9787549915132</v>
      </c>
      <c r="AF237" s="71" t="s">
        <v>1459</v>
      </c>
      <c r="AG237" s="71" t="s">
        <v>1323</v>
      </c>
      <c r="AH237" s="71" t="s">
        <v>1392</v>
      </c>
      <c r="AI237" s="71" t="s">
        <v>1460</v>
      </c>
      <c r="AJ237" s="71">
        <v>21.1</v>
      </c>
      <c r="AK237" s="70" t="s">
        <v>1327</v>
      </c>
      <c r="AL237" s="171"/>
      <c r="AM237" s="215"/>
      <c r="AN237" s="215"/>
      <c r="AO237" s="215"/>
      <c r="AP237" s="215"/>
      <c r="AQ237" s="215"/>
      <c r="AR237" s="215"/>
      <c r="AS237" s="171" t="str">
        <f>VLOOKUP(G237,班级新表!B$2:N$124,13,FALSE())</f>
        <v>汇贤校区</v>
      </c>
    </row>
    <row r="238" ht="24" hidden="1" customHeight="1" spans="1:45">
      <c r="A238" s="170">
        <v>236</v>
      </c>
      <c r="B238" s="171" t="s">
        <v>23</v>
      </c>
      <c r="C238" s="171" t="str">
        <f>VLOOKUP(G238,班级新表!B$2:N$124,13,FALSE())</f>
        <v>汇贤校区</v>
      </c>
      <c r="D238" s="171" t="s">
        <v>128</v>
      </c>
      <c r="E238" s="172">
        <v>2021</v>
      </c>
      <c r="F238" s="171" t="s">
        <v>896</v>
      </c>
      <c r="G238" s="173" t="s">
        <v>155</v>
      </c>
      <c r="H238" s="171" t="s">
        <v>156</v>
      </c>
      <c r="I238" s="172" t="str">
        <f>VLOOKUP(G238,班级新表!B$2:G$124,6,FALSE())</f>
        <v>翁振宇</v>
      </c>
      <c r="J238" s="172">
        <v>28</v>
      </c>
      <c r="K238" s="171" t="s">
        <v>649</v>
      </c>
      <c r="L238" s="171" t="s">
        <v>654</v>
      </c>
      <c r="M238" s="171" t="s">
        <v>651</v>
      </c>
      <c r="N238" s="171"/>
      <c r="O238" s="172" t="str">
        <f>VLOOKUP(G238,班级新表!B$2:O$124,14,FALSE())</f>
        <v>5-203</v>
      </c>
      <c r="P238" s="171" t="s">
        <v>838</v>
      </c>
      <c r="Q238" s="172">
        <v>3</v>
      </c>
      <c r="R238" s="172"/>
      <c r="S238" s="172"/>
      <c r="T238" s="183" t="s">
        <v>1169</v>
      </c>
      <c r="U238" s="184" t="s">
        <v>1395</v>
      </c>
      <c r="V238" s="185"/>
      <c r="W238" s="185"/>
      <c r="X238" s="197">
        <v>9787549924110</v>
      </c>
      <c r="Y238" s="74" t="s">
        <v>1462</v>
      </c>
      <c r="Z238" s="201" t="s">
        <v>1323</v>
      </c>
      <c r="AA238" s="74" t="s">
        <v>1397</v>
      </c>
      <c r="AB238" s="74" t="s">
        <v>1463</v>
      </c>
      <c r="AC238" s="74">
        <v>15.8</v>
      </c>
      <c r="AD238" s="192" t="s">
        <v>1327</v>
      </c>
      <c r="AE238" s="197">
        <v>9787549924097</v>
      </c>
      <c r="AF238" s="74" t="s">
        <v>1464</v>
      </c>
      <c r="AG238" s="71" t="s">
        <v>1323</v>
      </c>
      <c r="AH238" s="74" t="s">
        <v>1397</v>
      </c>
      <c r="AI238" s="74" t="s">
        <v>1463</v>
      </c>
      <c r="AJ238" s="74">
        <v>11.6</v>
      </c>
      <c r="AK238" s="70" t="s">
        <v>1327</v>
      </c>
      <c r="AL238" s="171"/>
      <c r="AM238" s="215"/>
      <c r="AN238" s="215"/>
      <c r="AO238" s="215"/>
      <c r="AP238" s="215"/>
      <c r="AQ238" s="215"/>
      <c r="AR238" s="215"/>
      <c r="AS238" s="171" t="str">
        <f>VLOOKUP(G238,班级新表!B$2:N$124,13,FALSE())</f>
        <v>汇贤校区</v>
      </c>
    </row>
    <row r="239" ht="24" hidden="1" customHeight="1" spans="1:45">
      <c r="A239" s="170">
        <v>237</v>
      </c>
      <c r="B239" s="171" t="s">
        <v>23</v>
      </c>
      <c r="C239" s="171" t="str">
        <f>VLOOKUP(G239,班级新表!B$2:N$124,13,FALSE())</f>
        <v>汇贤校区</v>
      </c>
      <c r="D239" s="171" t="s">
        <v>128</v>
      </c>
      <c r="E239" s="172">
        <v>2021</v>
      </c>
      <c r="F239" s="171" t="s">
        <v>896</v>
      </c>
      <c r="G239" s="173" t="s">
        <v>155</v>
      </c>
      <c r="H239" s="171" t="s">
        <v>156</v>
      </c>
      <c r="I239" s="172" t="str">
        <f>VLOOKUP(G239,班级新表!B$2:G$124,6,FALSE())</f>
        <v>翁振宇</v>
      </c>
      <c r="J239" s="172">
        <v>28</v>
      </c>
      <c r="K239" s="171" t="s">
        <v>649</v>
      </c>
      <c r="L239" s="171" t="s">
        <v>654</v>
      </c>
      <c r="M239" s="171" t="s">
        <v>651</v>
      </c>
      <c r="N239" s="171"/>
      <c r="O239" s="172" t="str">
        <f>VLOOKUP(G239,班级新表!B$2:O$124,14,FALSE())</f>
        <v>5-203</v>
      </c>
      <c r="P239" s="171" t="s">
        <v>839</v>
      </c>
      <c r="Q239" s="172">
        <v>3</v>
      </c>
      <c r="R239" s="172"/>
      <c r="S239" s="172"/>
      <c r="T239" s="183" t="s">
        <v>1170</v>
      </c>
      <c r="U239" s="184" t="s">
        <v>83</v>
      </c>
      <c r="V239" s="185"/>
      <c r="W239" s="185"/>
      <c r="X239" s="187" t="s">
        <v>1465</v>
      </c>
      <c r="Y239" s="187" t="s">
        <v>1466</v>
      </c>
      <c r="Z239" s="187" t="s">
        <v>1323</v>
      </c>
      <c r="AA239" s="187" t="s">
        <v>1324</v>
      </c>
      <c r="AB239" s="187" t="s">
        <v>1458</v>
      </c>
      <c r="AC239" s="187" t="s">
        <v>49</v>
      </c>
      <c r="AD239" s="192" t="s">
        <v>1327</v>
      </c>
      <c r="AE239" s="69" t="s">
        <v>1597</v>
      </c>
      <c r="AF239" s="69" t="s">
        <v>1598</v>
      </c>
      <c r="AG239" s="69" t="s">
        <v>1323</v>
      </c>
      <c r="AH239" s="69" t="s">
        <v>1324</v>
      </c>
      <c r="AI239" s="69" t="s">
        <v>1460</v>
      </c>
      <c r="AJ239" s="69" t="s">
        <v>1599</v>
      </c>
      <c r="AK239" s="70" t="s">
        <v>1327</v>
      </c>
      <c r="AL239" s="171"/>
      <c r="AM239" s="215"/>
      <c r="AN239" s="215"/>
      <c r="AO239" s="215"/>
      <c r="AP239" s="215"/>
      <c r="AQ239" s="215"/>
      <c r="AR239" s="215"/>
      <c r="AS239" s="171" t="str">
        <f>VLOOKUP(G239,班级新表!B$2:N$124,13,FALSE())</f>
        <v>汇贤校区</v>
      </c>
    </row>
    <row r="240" ht="24" hidden="1" customHeight="1" spans="1:45">
      <c r="A240" s="170">
        <v>238</v>
      </c>
      <c r="B240" s="171" t="s">
        <v>23</v>
      </c>
      <c r="C240" s="171" t="str">
        <f>VLOOKUP(G240,班级新表!B$2:N$124,13,FALSE())</f>
        <v>汇贤校区</v>
      </c>
      <c r="D240" s="171" t="s">
        <v>128</v>
      </c>
      <c r="E240" s="172">
        <v>2021</v>
      </c>
      <c r="F240" s="171" t="s">
        <v>896</v>
      </c>
      <c r="G240" s="173" t="s">
        <v>155</v>
      </c>
      <c r="H240" s="171" t="s">
        <v>156</v>
      </c>
      <c r="I240" s="172" t="str">
        <f>VLOOKUP(G240,班级新表!B$2:G$124,6,FALSE())</f>
        <v>翁振宇</v>
      </c>
      <c r="J240" s="172">
        <v>28</v>
      </c>
      <c r="K240" s="171" t="s">
        <v>649</v>
      </c>
      <c r="L240" s="171" t="s">
        <v>654</v>
      </c>
      <c r="M240" s="171" t="s">
        <v>651</v>
      </c>
      <c r="N240" s="171"/>
      <c r="O240" s="172" t="str">
        <f>VLOOKUP(G240,班级新表!B$2:O$124,14,FALSE())</f>
        <v>5-203</v>
      </c>
      <c r="P240" s="171" t="s">
        <v>840</v>
      </c>
      <c r="Q240" s="172">
        <v>2</v>
      </c>
      <c r="R240" s="172"/>
      <c r="S240" s="172"/>
      <c r="T240" s="183" t="s">
        <v>1172</v>
      </c>
      <c r="U240" s="184" t="s">
        <v>105</v>
      </c>
      <c r="V240" s="185"/>
      <c r="W240" s="185" t="s">
        <v>1333</v>
      </c>
      <c r="X240" s="187"/>
      <c r="Y240" s="187"/>
      <c r="Z240" s="187"/>
      <c r="AA240" s="187"/>
      <c r="AB240" s="187"/>
      <c r="AC240" s="187"/>
      <c r="AD240" s="192"/>
      <c r="AE240" s="69"/>
      <c r="AF240" s="69"/>
      <c r="AG240" s="69"/>
      <c r="AH240" s="69"/>
      <c r="AI240" s="69"/>
      <c r="AJ240" s="69"/>
      <c r="AK240" s="70"/>
      <c r="AL240" s="171"/>
      <c r="AM240" s="215"/>
      <c r="AN240" s="215"/>
      <c r="AO240" s="215"/>
      <c r="AP240" s="215"/>
      <c r="AQ240" s="215"/>
      <c r="AR240" s="215"/>
      <c r="AS240" s="171" t="str">
        <f>VLOOKUP(G240,班级新表!B$2:N$124,13,FALSE())</f>
        <v>汇贤校区</v>
      </c>
    </row>
    <row r="241" ht="24" hidden="1" customHeight="1" spans="1:45">
      <c r="A241" s="170">
        <v>239</v>
      </c>
      <c r="B241" s="171" t="s">
        <v>23</v>
      </c>
      <c r="C241" s="171" t="str">
        <f>VLOOKUP(G241,班级新表!B$2:N$124,13,FALSE())</f>
        <v>汇贤校区</v>
      </c>
      <c r="D241" s="171" t="s">
        <v>128</v>
      </c>
      <c r="E241" s="172">
        <v>2021</v>
      </c>
      <c r="F241" s="171" t="s">
        <v>896</v>
      </c>
      <c r="G241" s="173" t="s">
        <v>155</v>
      </c>
      <c r="H241" s="171" t="s">
        <v>156</v>
      </c>
      <c r="I241" s="172" t="str">
        <f>VLOOKUP(G241,班级新表!B$2:G$124,6,FALSE())</f>
        <v>翁振宇</v>
      </c>
      <c r="J241" s="172">
        <v>28</v>
      </c>
      <c r="K241" s="171" t="s">
        <v>649</v>
      </c>
      <c r="L241" s="171" t="s">
        <v>654</v>
      </c>
      <c r="M241" s="171" t="s">
        <v>651</v>
      </c>
      <c r="N241" s="171"/>
      <c r="O241" s="172" t="str">
        <f>VLOOKUP(G241,班级新表!B$2:O$124,14,FALSE())</f>
        <v>5-203</v>
      </c>
      <c r="P241" s="171" t="s">
        <v>841</v>
      </c>
      <c r="Q241" s="172">
        <v>2</v>
      </c>
      <c r="R241" s="172"/>
      <c r="S241" s="172"/>
      <c r="T241" s="183" t="s">
        <v>1171</v>
      </c>
      <c r="U241" s="184" t="s">
        <v>61</v>
      </c>
      <c r="V241" s="185"/>
      <c r="W241" s="185"/>
      <c r="X241" s="186">
        <v>9787107151057</v>
      </c>
      <c r="Y241" s="201" t="s">
        <v>1471</v>
      </c>
      <c r="Z241" s="201" t="s">
        <v>1472</v>
      </c>
      <c r="AA241" s="201" t="s">
        <v>1473</v>
      </c>
      <c r="AB241" s="201" t="s">
        <v>1454</v>
      </c>
      <c r="AC241" s="201">
        <v>21</v>
      </c>
      <c r="AD241" s="192" t="s">
        <v>1319</v>
      </c>
      <c r="AE241" s="69"/>
      <c r="AF241" s="69"/>
      <c r="AG241" s="69"/>
      <c r="AH241" s="69"/>
      <c r="AI241" s="69"/>
      <c r="AJ241" s="69"/>
      <c r="AK241" s="70"/>
      <c r="AL241" s="171"/>
      <c r="AM241" s="215"/>
      <c r="AN241" s="215"/>
      <c r="AO241" s="215"/>
      <c r="AP241" s="215"/>
      <c r="AQ241" s="215"/>
      <c r="AR241" s="215"/>
      <c r="AS241" s="171" t="str">
        <f>VLOOKUP(G241,班级新表!B$2:N$124,13,FALSE())</f>
        <v>汇贤校区</v>
      </c>
    </row>
    <row r="242" ht="24" hidden="1" customHeight="1" spans="1:45">
      <c r="A242" s="170">
        <v>240</v>
      </c>
      <c r="B242" s="171" t="s">
        <v>23</v>
      </c>
      <c r="C242" s="171" t="str">
        <f>VLOOKUP(G242,班级新表!B$2:N$124,13,FALSE())</f>
        <v>汇贤校区</v>
      </c>
      <c r="D242" s="171" t="s">
        <v>128</v>
      </c>
      <c r="E242" s="172">
        <v>2021</v>
      </c>
      <c r="F242" s="171" t="s">
        <v>896</v>
      </c>
      <c r="G242" s="173" t="s">
        <v>155</v>
      </c>
      <c r="H242" s="171" t="s">
        <v>156</v>
      </c>
      <c r="I242" s="172" t="str">
        <f>VLOOKUP(G242,班级新表!B$2:G$124,6,FALSE())</f>
        <v>翁振宇</v>
      </c>
      <c r="J242" s="172">
        <v>28</v>
      </c>
      <c r="K242" s="171" t="s">
        <v>649</v>
      </c>
      <c r="L242" s="171" t="s">
        <v>654</v>
      </c>
      <c r="M242" s="171" t="s">
        <v>651</v>
      </c>
      <c r="N242" s="171"/>
      <c r="O242" s="172" t="str">
        <f>VLOOKUP(G242,班级新表!B$2:O$124,14,FALSE())</f>
        <v>5-203</v>
      </c>
      <c r="P242" s="171" t="s">
        <v>842</v>
      </c>
      <c r="Q242" s="172">
        <v>1</v>
      </c>
      <c r="R242" s="172"/>
      <c r="S242" s="172"/>
      <c r="T242" s="183" t="s">
        <v>1171</v>
      </c>
      <c r="U242" s="249" t="s">
        <v>1650</v>
      </c>
      <c r="V242" s="185"/>
      <c r="W242" s="185"/>
      <c r="X242" s="239">
        <v>9787040554076</v>
      </c>
      <c r="Y242" s="210" t="s">
        <v>1651</v>
      </c>
      <c r="Z242" s="210" t="s">
        <v>1316</v>
      </c>
      <c r="AA242" s="210" t="s">
        <v>1652</v>
      </c>
      <c r="AB242" s="193" t="s">
        <v>1653</v>
      </c>
      <c r="AC242" s="202">
        <v>29.5</v>
      </c>
      <c r="AD242" s="192" t="s">
        <v>1340</v>
      </c>
      <c r="AE242" s="69"/>
      <c r="AF242" s="69"/>
      <c r="AG242" s="69"/>
      <c r="AH242" s="69"/>
      <c r="AI242" s="69"/>
      <c r="AJ242" s="69"/>
      <c r="AK242" s="70"/>
      <c r="AL242" s="171"/>
      <c r="AM242" s="215"/>
      <c r="AN242" s="215"/>
      <c r="AO242" s="215"/>
      <c r="AP242" s="215"/>
      <c r="AQ242" s="215"/>
      <c r="AR242" s="215"/>
      <c r="AS242" s="171" t="str">
        <f>VLOOKUP(G242,班级新表!B$2:N$124,13,FALSE())</f>
        <v>汇贤校区</v>
      </c>
    </row>
    <row r="243" ht="24" hidden="1" customHeight="1" spans="1:45">
      <c r="A243" s="170">
        <v>241</v>
      </c>
      <c r="B243" s="171" t="s">
        <v>23</v>
      </c>
      <c r="C243" s="171" t="str">
        <f>VLOOKUP(G243,班级新表!B$2:N$124,13,FALSE())</f>
        <v>汇贤校区</v>
      </c>
      <c r="D243" s="171" t="s">
        <v>128</v>
      </c>
      <c r="E243" s="172">
        <v>2021</v>
      </c>
      <c r="F243" s="171" t="s">
        <v>896</v>
      </c>
      <c r="G243" s="173" t="s">
        <v>155</v>
      </c>
      <c r="H243" s="171" t="s">
        <v>156</v>
      </c>
      <c r="I243" s="172" t="str">
        <f>VLOOKUP(G243,班级新表!B$2:G$124,6,FALSE())</f>
        <v>翁振宇</v>
      </c>
      <c r="J243" s="172">
        <v>28</v>
      </c>
      <c r="K243" s="171" t="s">
        <v>649</v>
      </c>
      <c r="L243" s="171" t="s">
        <v>654</v>
      </c>
      <c r="M243" s="171" t="s">
        <v>659</v>
      </c>
      <c r="N243" s="171"/>
      <c r="O243" s="172" t="str">
        <f>VLOOKUP(G243,班级新表!B$2:O$124,14,FALSE())</f>
        <v>5-203</v>
      </c>
      <c r="P243" s="171" t="s">
        <v>696</v>
      </c>
      <c r="Q243" s="172">
        <v>1</v>
      </c>
      <c r="R243" s="172"/>
      <c r="S243" s="172"/>
      <c r="T243" s="183"/>
      <c r="U243" s="184" t="s">
        <v>1661</v>
      </c>
      <c r="V243" s="185"/>
      <c r="W243" s="185" t="s">
        <v>1333</v>
      </c>
      <c r="X243" s="187"/>
      <c r="Y243" s="187"/>
      <c r="Z243" s="187"/>
      <c r="AA243" s="187"/>
      <c r="AB243" s="187"/>
      <c r="AC243" s="187"/>
      <c r="AD243" s="192"/>
      <c r="AE243" s="69"/>
      <c r="AF243" s="69"/>
      <c r="AG243" s="69"/>
      <c r="AH243" s="69"/>
      <c r="AI243" s="69"/>
      <c r="AJ243" s="69"/>
      <c r="AK243" s="70"/>
      <c r="AL243" s="171"/>
      <c r="AM243" s="215"/>
      <c r="AN243" s="215"/>
      <c r="AO243" s="215"/>
      <c r="AP243" s="215"/>
      <c r="AQ243" s="215"/>
      <c r="AR243" s="215"/>
      <c r="AS243" s="171" t="str">
        <f>VLOOKUP(G243,班级新表!B$2:N$124,13,FALSE())</f>
        <v>汇贤校区</v>
      </c>
    </row>
    <row r="244" ht="24" hidden="1" customHeight="1" spans="1:45">
      <c r="A244" s="170">
        <v>242</v>
      </c>
      <c r="B244" s="171" t="s">
        <v>23</v>
      </c>
      <c r="C244" s="171" t="str">
        <f>VLOOKUP(G244,班级新表!B$2:N$124,13,FALSE())</f>
        <v>汇贤校区</v>
      </c>
      <c r="D244" s="171" t="s">
        <v>128</v>
      </c>
      <c r="E244" s="172">
        <v>2021</v>
      </c>
      <c r="F244" s="171" t="s">
        <v>896</v>
      </c>
      <c r="G244" s="173" t="s">
        <v>155</v>
      </c>
      <c r="H244" s="171" t="s">
        <v>156</v>
      </c>
      <c r="I244" s="172" t="str">
        <f>VLOOKUP(G244,班级新表!B$2:G$124,6,FALSE())</f>
        <v>翁振宇</v>
      </c>
      <c r="J244" s="172">
        <v>28</v>
      </c>
      <c r="K244" s="171" t="s">
        <v>649</v>
      </c>
      <c r="L244" s="171" t="s">
        <v>654</v>
      </c>
      <c r="M244" s="171" t="s">
        <v>659</v>
      </c>
      <c r="N244" s="171"/>
      <c r="O244" s="172" t="str">
        <f>VLOOKUP(G244,班级新表!B$2:O$124,14,FALSE())</f>
        <v>5-203</v>
      </c>
      <c r="P244" s="171" t="s">
        <v>843</v>
      </c>
      <c r="Q244" s="172">
        <v>1</v>
      </c>
      <c r="R244" s="172"/>
      <c r="S244" s="172"/>
      <c r="T244" s="183"/>
      <c r="U244" s="184" t="s">
        <v>1654</v>
      </c>
      <c r="V244" s="185" t="s">
        <v>1590</v>
      </c>
      <c r="W244" s="185" t="s">
        <v>1333</v>
      </c>
      <c r="X244" s="187"/>
      <c r="Y244" s="187"/>
      <c r="Z244" s="187"/>
      <c r="AA244" s="187"/>
      <c r="AB244" s="187"/>
      <c r="AC244" s="187"/>
      <c r="AD244" s="192"/>
      <c r="AE244" s="69"/>
      <c r="AF244" s="69"/>
      <c r="AG244" s="69"/>
      <c r="AH244" s="69"/>
      <c r="AI244" s="69"/>
      <c r="AJ244" s="69"/>
      <c r="AK244" s="70"/>
      <c r="AL244" s="171"/>
      <c r="AM244" s="215"/>
      <c r="AN244" s="215"/>
      <c r="AO244" s="215"/>
      <c r="AP244" s="215"/>
      <c r="AQ244" s="215"/>
      <c r="AR244" s="215"/>
      <c r="AS244" s="171" t="str">
        <f>VLOOKUP(G244,班级新表!B$2:N$124,13,FALSE())</f>
        <v>汇贤校区</v>
      </c>
    </row>
    <row r="245" ht="24" hidden="1" customHeight="1" spans="1:45">
      <c r="A245" s="170">
        <v>243</v>
      </c>
      <c r="B245" s="171" t="s">
        <v>23</v>
      </c>
      <c r="C245" s="171" t="str">
        <f>VLOOKUP(G245,班级新表!B$2:N$124,13,FALSE())</f>
        <v>汇贤校区</v>
      </c>
      <c r="D245" s="171" t="s">
        <v>128</v>
      </c>
      <c r="E245" s="172">
        <v>2021</v>
      </c>
      <c r="F245" s="171" t="s">
        <v>896</v>
      </c>
      <c r="G245" s="173" t="s">
        <v>155</v>
      </c>
      <c r="H245" s="171" t="s">
        <v>156</v>
      </c>
      <c r="I245" s="172" t="str">
        <f>VLOOKUP(G245,班级新表!B$2:G$124,6,FALSE())</f>
        <v>翁振宇</v>
      </c>
      <c r="J245" s="172">
        <v>28</v>
      </c>
      <c r="K245" s="171" t="s">
        <v>657</v>
      </c>
      <c r="L245" s="171" t="s">
        <v>658</v>
      </c>
      <c r="M245" s="171" t="s">
        <v>651</v>
      </c>
      <c r="N245" s="171"/>
      <c r="O245" s="172" t="str">
        <f>VLOOKUP(G245,班级新表!B$2:O$124,14,FALSE())</f>
        <v>5-203</v>
      </c>
      <c r="P245" s="171" t="s">
        <v>897</v>
      </c>
      <c r="Q245" s="172">
        <v>4</v>
      </c>
      <c r="R245" s="172"/>
      <c r="S245" s="172"/>
      <c r="T245" s="183"/>
      <c r="U245" s="184" t="s">
        <v>115</v>
      </c>
      <c r="V245" s="185"/>
      <c r="W245" s="185" t="s">
        <v>1333</v>
      </c>
      <c r="X245" s="187"/>
      <c r="Y245" s="187"/>
      <c r="Z245" s="187"/>
      <c r="AA245" s="187"/>
      <c r="AB245" s="187"/>
      <c r="AC245" s="187"/>
      <c r="AD245" s="192"/>
      <c r="AE245" s="69"/>
      <c r="AF245" s="69"/>
      <c r="AG245" s="69"/>
      <c r="AH245" s="69"/>
      <c r="AI245" s="69"/>
      <c r="AJ245" s="69"/>
      <c r="AK245" s="70"/>
      <c r="AL245" s="171"/>
      <c r="AM245" s="215"/>
      <c r="AN245" s="215"/>
      <c r="AO245" s="215"/>
      <c r="AP245" s="215"/>
      <c r="AQ245" s="215"/>
      <c r="AR245" s="215"/>
      <c r="AS245" s="171" t="str">
        <f>VLOOKUP(G245,班级新表!B$2:N$124,13,FALSE())</f>
        <v>汇贤校区</v>
      </c>
    </row>
    <row r="246" ht="24" hidden="1" customHeight="1" spans="1:45">
      <c r="A246" s="170">
        <v>244</v>
      </c>
      <c r="B246" s="171" t="s">
        <v>23</v>
      </c>
      <c r="C246" s="171" t="str">
        <f>VLOOKUP(G246,班级新表!B$2:N$124,13,FALSE())</f>
        <v>汇贤校区</v>
      </c>
      <c r="D246" s="171" t="s">
        <v>128</v>
      </c>
      <c r="E246" s="172">
        <v>2021</v>
      </c>
      <c r="F246" s="171" t="s">
        <v>896</v>
      </c>
      <c r="G246" s="173" t="s">
        <v>155</v>
      </c>
      <c r="H246" s="171" t="s">
        <v>156</v>
      </c>
      <c r="I246" s="172" t="str">
        <f>VLOOKUP(G246,班级新表!B$2:G$124,6,FALSE())</f>
        <v>翁振宇</v>
      </c>
      <c r="J246" s="172">
        <v>28</v>
      </c>
      <c r="K246" s="171" t="s">
        <v>657</v>
      </c>
      <c r="L246" s="171" t="s">
        <v>658</v>
      </c>
      <c r="M246" s="171" t="s">
        <v>651</v>
      </c>
      <c r="N246" s="171"/>
      <c r="O246" s="172" t="str">
        <f>VLOOKUP(G246,班级新表!B$2:O$124,14,FALSE())</f>
        <v>5-203</v>
      </c>
      <c r="P246" s="171" t="s">
        <v>898</v>
      </c>
      <c r="Q246" s="172">
        <v>4</v>
      </c>
      <c r="R246" s="172"/>
      <c r="S246" s="172"/>
      <c r="T246" s="183" t="s">
        <v>1160</v>
      </c>
      <c r="U246" s="184" t="s">
        <v>129</v>
      </c>
      <c r="V246" s="185"/>
      <c r="W246" s="185" t="s">
        <v>1333</v>
      </c>
      <c r="X246" s="187" t="s">
        <v>1662</v>
      </c>
      <c r="Y246" s="187" t="s">
        <v>1663</v>
      </c>
      <c r="Z246" s="187" t="s">
        <v>1484</v>
      </c>
      <c r="AA246" s="187" t="s">
        <v>1664</v>
      </c>
      <c r="AB246" s="187" t="s">
        <v>1665</v>
      </c>
      <c r="AC246" s="187" t="s">
        <v>365</v>
      </c>
      <c r="AD246" s="192" t="s">
        <v>1371</v>
      </c>
      <c r="AE246" s="69"/>
      <c r="AF246" s="69"/>
      <c r="AG246" s="69"/>
      <c r="AH246" s="69"/>
      <c r="AI246" s="69"/>
      <c r="AJ246" s="69"/>
      <c r="AK246" s="70"/>
      <c r="AL246" s="171"/>
      <c r="AM246" s="215"/>
      <c r="AN246" s="215"/>
      <c r="AO246" s="215"/>
      <c r="AP246" s="215"/>
      <c r="AQ246" s="215"/>
      <c r="AR246" s="215"/>
      <c r="AS246" s="171" t="str">
        <f>VLOOKUP(G246,班级新表!B$2:N$124,13,FALSE())</f>
        <v>汇贤校区</v>
      </c>
    </row>
    <row r="247" ht="24" hidden="1" customHeight="1" spans="1:45">
      <c r="A247" s="170">
        <v>245</v>
      </c>
      <c r="B247" s="171" t="s">
        <v>23</v>
      </c>
      <c r="C247" s="171" t="str">
        <f>VLOOKUP(G247,班级新表!B$2:N$124,13,FALSE())</f>
        <v>汇贤校区</v>
      </c>
      <c r="D247" s="171" t="s">
        <v>128</v>
      </c>
      <c r="E247" s="172">
        <v>2021</v>
      </c>
      <c r="F247" s="171" t="s">
        <v>896</v>
      </c>
      <c r="G247" s="173" t="s">
        <v>155</v>
      </c>
      <c r="H247" s="171" t="s">
        <v>156</v>
      </c>
      <c r="I247" s="172" t="str">
        <f>VLOOKUP(G247,班级新表!B$2:G$124,6,FALSE())</f>
        <v>翁振宇</v>
      </c>
      <c r="J247" s="172">
        <v>28</v>
      </c>
      <c r="K247" s="171" t="s">
        <v>657</v>
      </c>
      <c r="L247" s="171" t="s">
        <v>666</v>
      </c>
      <c r="M247" s="171" t="s">
        <v>651</v>
      </c>
      <c r="N247" s="171"/>
      <c r="O247" s="172" t="str">
        <f>VLOOKUP(G247,班级新表!B$2:O$124,14,FALSE())</f>
        <v>5-203</v>
      </c>
      <c r="P247" s="171" t="s">
        <v>899</v>
      </c>
      <c r="Q247" s="172"/>
      <c r="R247" s="172">
        <v>1</v>
      </c>
      <c r="S247" s="172"/>
      <c r="T247" s="183"/>
      <c r="U247" s="194"/>
      <c r="V247" s="185"/>
      <c r="W247" s="185" t="s">
        <v>1333</v>
      </c>
      <c r="X247" s="187"/>
      <c r="Y247" s="187"/>
      <c r="Z247" s="187"/>
      <c r="AA247" s="187"/>
      <c r="AB247" s="187"/>
      <c r="AC247" s="187"/>
      <c r="AD247" s="192"/>
      <c r="AE247" s="69"/>
      <c r="AF247" s="69"/>
      <c r="AG247" s="69"/>
      <c r="AH247" s="69"/>
      <c r="AI247" s="69"/>
      <c r="AJ247" s="69"/>
      <c r="AK247" s="70"/>
      <c r="AL247" s="171"/>
      <c r="AM247" s="215"/>
      <c r="AN247" s="215"/>
      <c r="AO247" s="215"/>
      <c r="AP247" s="215"/>
      <c r="AQ247" s="215"/>
      <c r="AR247" s="215"/>
      <c r="AS247" s="171" t="str">
        <f>VLOOKUP(G247,班级新表!B$2:N$124,13,FALSE())</f>
        <v>汇贤校区</v>
      </c>
    </row>
    <row r="248" ht="24" hidden="1" customHeight="1" spans="1:45">
      <c r="A248" s="170">
        <v>246</v>
      </c>
      <c r="B248" s="171" t="s">
        <v>23</v>
      </c>
      <c r="C248" s="171" t="str">
        <f>VLOOKUP(G248,班级新表!B$2:N$124,13,FALSE())</f>
        <v>汇贤校区</v>
      </c>
      <c r="D248" s="171" t="s">
        <v>128</v>
      </c>
      <c r="E248" s="172">
        <v>2021</v>
      </c>
      <c r="F248" s="171" t="s">
        <v>896</v>
      </c>
      <c r="G248" s="173" t="s">
        <v>155</v>
      </c>
      <c r="H248" s="171" t="s">
        <v>156</v>
      </c>
      <c r="I248" s="172" t="str">
        <f>VLOOKUP(G248,班级新表!B$2:G$124,6,FALSE())</f>
        <v>翁振宇</v>
      </c>
      <c r="J248" s="172">
        <v>28</v>
      </c>
      <c r="K248" s="171" t="s">
        <v>657</v>
      </c>
      <c r="L248" s="171" t="s">
        <v>666</v>
      </c>
      <c r="M248" s="171" t="s">
        <v>651</v>
      </c>
      <c r="N248" s="171"/>
      <c r="O248" s="172" t="str">
        <f>VLOOKUP(G248,班级新表!B$2:O$124,14,FALSE())</f>
        <v>5-203</v>
      </c>
      <c r="P248" s="171" t="s">
        <v>900</v>
      </c>
      <c r="Q248" s="172"/>
      <c r="R248" s="172">
        <v>4</v>
      </c>
      <c r="S248" s="172"/>
      <c r="T248" s="183"/>
      <c r="U248" s="194"/>
      <c r="V248" s="185"/>
      <c r="W248" s="185" t="s">
        <v>1333</v>
      </c>
      <c r="X248" s="187"/>
      <c r="Y248" s="187"/>
      <c r="Z248" s="187"/>
      <c r="AA248" s="187"/>
      <c r="AB248" s="187"/>
      <c r="AC248" s="187"/>
      <c r="AD248" s="192"/>
      <c r="AE248" s="69"/>
      <c r="AF248" s="69"/>
      <c r="AG248" s="69"/>
      <c r="AH248" s="69"/>
      <c r="AI248" s="69"/>
      <c r="AJ248" s="69"/>
      <c r="AK248" s="70"/>
      <c r="AL248" s="171"/>
      <c r="AM248" s="215"/>
      <c r="AN248" s="215"/>
      <c r="AO248" s="215"/>
      <c r="AP248" s="215"/>
      <c r="AQ248" s="215"/>
      <c r="AR248" s="215"/>
      <c r="AS248" s="171" t="str">
        <f>VLOOKUP(G248,班级新表!B$2:N$124,13,FALSE())</f>
        <v>汇贤校区</v>
      </c>
    </row>
    <row r="249" ht="24" hidden="1" customHeight="1" spans="1:45">
      <c r="A249" s="170">
        <v>247</v>
      </c>
      <c r="B249" s="171" t="s">
        <v>23</v>
      </c>
      <c r="C249" s="171" t="str">
        <f>VLOOKUP(G249,班级新表!B$2:N$124,13,FALSE())</f>
        <v>汇贤校区</v>
      </c>
      <c r="D249" s="171" t="s">
        <v>128</v>
      </c>
      <c r="E249" s="172">
        <v>2021</v>
      </c>
      <c r="F249" s="171" t="s">
        <v>867</v>
      </c>
      <c r="G249" s="173" t="s">
        <v>158</v>
      </c>
      <c r="H249" s="171" t="s">
        <v>159</v>
      </c>
      <c r="I249" s="172" t="str">
        <f>VLOOKUP(G249,班级新表!B$2:G$124,6,FALSE())</f>
        <v>郑莹</v>
      </c>
      <c r="J249" s="172">
        <v>28</v>
      </c>
      <c r="K249" s="171" t="s">
        <v>649</v>
      </c>
      <c r="L249" s="171" t="s">
        <v>650</v>
      </c>
      <c r="M249" s="171" t="s">
        <v>651</v>
      </c>
      <c r="N249" s="171"/>
      <c r="O249" s="172" t="str">
        <f>VLOOKUP(G249,班级新表!B$2:O$124,14,FALSE())</f>
        <v>5-204</v>
      </c>
      <c r="P249" s="171" t="s">
        <v>836</v>
      </c>
      <c r="Q249" s="172">
        <v>2</v>
      </c>
      <c r="R249" s="172"/>
      <c r="S249" s="172"/>
      <c r="T249" s="183" t="s">
        <v>1171</v>
      </c>
      <c r="U249" s="184" t="s">
        <v>1596</v>
      </c>
      <c r="V249" s="185"/>
      <c r="W249" s="185"/>
      <c r="X249" s="186">
        <v>9787040544374</v>
      </c>
      <c r="Y249" s="201" t="s">
        <v>1452</v>
      </c>
      <c r="Z249" s="201" t="s">
        <v>1316</v>
      </c>
      <c r="AA249" s="201" t="s">
        <v>1453</v>
      </c>
      <c r="AB249" s="201" t="s">
        <v>1454</v>
      </c>
      <c r="AC249" s="201">
        <v>23.5</v>
      </c>
      <c r="AD249" s="192" t="s">
        <v>1319</v>
      </c>
      <c r="AE249" s="208">
        <v>9787040553086</v>
      </c>
      <c r="AF249" s="71" t="s">
        <v>1455</v>
      </c>
      <c r="AG249" s="71" t="s">
        <v>1316</v>
      </c>
      <c r="AH249" s="71" t="s">
        <v>1456</v>
      </c>
      <c r="AI249" s="71">
        <v>202012</v>
      </c>
      <c r="AJ249" s="71">
        <v>35</v>
      </c>
      <c r="AK249" s="70" t="s">
        <v>1319</v>
      </c>
      <c r="AL249" s="171"/>
      <c r="AM249" s="215"/>
      <c r="AN249" s="215"/>
      <c r="AO249" s="215"/>
      <c r="AP249" s="215"/>
      <c r="AQ249" s="215"/>
      <c r="AR249" s="215"/>
      <c r="AS249" s="171" t="str">
        <f>VLOOKUP(G249,班级新表!B$2:N$124,13,FALSE())</f>
        <v>汇贤校区</v>
      </c>
    </row>
    <row r="250" ht="24" hidden="1" customHeight="1" spans="1:45">
      <c r="A250" s="170">
        <v>248</v>
      </c>
      <c r="B250" s="171" t="s">
        <v>23</v>
      </c>
      <c r="C250" s="171" t="str">
        <f>VLOOKUP(G250,班级新表!B$2:N$124,13,FALSE())</f>
        <v>汇贤校区</v>
      </c>
      <c r="D250" s="171" t="s">
        <v>128</v>
      </c>
      <c r="E250" s="172">
        <v>2021</v>
      </c>
      <c r="F250" s="171" t="s">
        <v>867</v>
      </c>
      <c r="G250" s="173" t="s">
        <v>158</v>
      </c>
      <c r="H250" s="171" t="s">
        <v>159</v>
      </c>
      <c r="I250" s="172" t="str">
        <f>VLOOKUP(G250,班级新表!B$2:G$124,6,FALSE())</f>
        <v>郑莹</v>
      </c>
      <c r="J250" s="172">
        <v>28</v>
      </c>
      <c r="K250" s="171" t="s">
        <v>649</v>
      </c>
      <c r="L250" s="171" t="s">
        <v>654</v>
      </c>
      <c r="M250" s="171" t="s">
        <v>651</v>
      </c>
      <c r="N250" s="171"/>
      <c r="O250" s="172" t="str">
        <f>VLOOKUP(G250,班级新表!B$2:O$124,14,FALSE())</f>
        <v>5-204</v>
      </c>
      <c r="P250" s="171" t="s">
        <v>837</v>
      </c>
      <c r="Q250" s="172">
        <v>3</v>
      </c>
      <c r="R250" s="172"/>
      <c r="S250" s="172"/>
      <c r="T250" s="183" t="s">
        <v>1168</v>
      </c>
      <c r="U250" s="184" t="s">
        <v>1649</v>
      </c>
      <c r="V250" s="185"/>
      <c r="W250" s="185"/>
      <c r="X250" s="196">
        <v>9787549915163</v>
      </c>
      <c r="Y250" s="201" t="s">
        <v>1457</v>
      </c>
      <c r="Z250" s="201" t="s">
        <v>1323</v>
      </c>
      <c r="AA250" s="201" t="s">
        <v>1392</v>
      </c>
      <c r="AB250" s="201" t="s">
        <v>1458</v>
      </c>
      <c r="AC250" s="201">
        <v>24.4</v>
      </c>
      <c r="AD250" s="192" t="s">
        <v>1327</v>
      </c>
      <c r="AE250" s="208">
        <v>9787549915132</v>
      </c>
      <c r="AF250" s="71" t="s">
        <v>1459</v>
      </c>
      <c r="AG250" s="71" t="s">
        <v>1323</v>
      </c>
      <c r="AH250" s="71" t="s">
        <v>1392</v>
      </c>
      <c r="AI250" s="71" t="s">
        <v>1460</v>
      </c>
      <c r="AJ250" s="71">
        <v>21.1</v>
      </c>
      <c r="AK250" s="70" t="s">
        <v>1327</v>
      </c>
      <c r="AL250" s="171"/>
      <c r="AM250" s="215"/>
      <c r="AN250" s="215"/>
      <c r="AO250" s="215"/>
      <c r="AP250" s="215"/>
      <c r="AQ250" s="215"/>
      <c r="AR250" s="215"/>
      <c r="AS250" s="171" t="str">
        <f>VLOOKUP(G250,班级新表!B$2:N$124,13,FALSE())</f>
        <v>汇贤校区</v>
      </c>
    </row>
    <row r="251" ht="24" hidden="1" customHeight="1" spans="1:45">
      <c r="A251" s="170">
        <v>249</v>
      </c>
      <c r="B251" s="171" t="s">
        <v>23</v>
      </c>
      <c r="C251" s="171" t="str">
        <f>VLOOKUP(G251,班级新表!B$2:N$124,13,FALSE())</f>
        <v>汇贤校区</v>
      </c>
      <c r="D251" s="171" t="s">
        <v>128</v>
      </c>
      <c r="E251" s="172">
        <v>2021</v>
      </c>
      <c r="F251" s="171" t="s">
        <v>867</v>
      </c>
      <c r="G251" s="173" t="s">
        <v>158</v>
      </c>
      <c r="H251" s="171" t="s">
        <v>159</v>
      </c>
      <c r="I251" s="172" t="str">
        <f>VLOOKUP(G251,班级新表!B$2:G$124,6,FALSE())</f>
        <v>郑莹</v>
      </c>
      <c r="J251" s="172">
        <v>28</v>
      </c>
      <c r="K251" s="171" t="s">
        <v>649</v>
      </c>
      <c r="L251" s="171" t="s">
        <v>654</v>
      </c>
      <c r="M251" s="171" t="s">
        <v>651</v>
      </c>
      <c r="N251" s="171"/>
      <c r="O251" s="172" t="str">
        <f>VLOOKUP(G251,班级新表!B$2:O$124,14,FALSE())</f>
        <v>5-204</v>
      </c>
      <c r="P251" s="171" t="s">
        <v>838</v>
      </c>
      <c r="Q251" s="172">
        <v>3</v>
      </c>
      <c r="R251" s="172"/>
      <c r="S251" s="172"/>
      <c r="T251" s="183" t="s">
        <v>1169</v>
      </c>
      <c r="U251" s="184" t="s">
        <v>1666</v>
      </c>
      <c r="V251" s="185"/>
      <c r="W251" s="185"/>
      <c r="X251" s="197">
        <v>9787549924110</v>
      </c>
      <c r="Y251" s="74" t="s">
        <v>1462</v>
      </c>
      <c r="Z251" s="201" t="s">
        <v>1323</v>
      </c>
      <c r="AA251" s="74" t="s">
        <v>1397</v>
      </c>
      <c r="AB251" s="74" t="s">
        <v>1463</v>
      </c>
      <c r="AC251" s="74">
        <v>15.8</v>
      </c>
      <c r="AD251" s="192" t="s">
        <v>1327</v>
      </c>
      <c r="AE251" s="197">
        <v>9787549924097</v>
      </c>
      <c r="AF251" s="74" t="s">
        <v>1464</v>
      </c>
      <c r="AG251" s="71" t="s">
        <v>1323</v>
      </c>
      <c r="AH251" s="74" t="s">
        <v>1397</v>
      </c>
      <c r="AI251" s="74" t="s">
        <v>1463</v>
      </c>
      <c r="AJ251" s="74">
        <v>11.6</v>
      </c>
      <c r="AK251" s="70" t="s">
        <v>1327</v>
      </c>
      <c r="AL251" s="171"/>
      <c r="AM251" s="215"/>
      <c r="AN251" s="215"/>
      <c r="AO251" s="215"/>
      <c r="AP251" s="215"/>
      <c r="AQ251" s="215"/>
      <c r="AR251" s="215"/>
      <c r="AS251" s="171" t="str">
        <f>VLOOKUP(G251,班级新表!B$2:N$124,13,FALSE())</f>
        <v>汇贤校区</v>
      </c>
    </row>
    <row r="252" ht="24" hidden="1" customHeight="1" spans="1:45">
      <c r="A252" s="170">
        <v>250</v>
      </c>
      <c r="B252" s="171" t="s">
        <v>23</v>
      </c>
      <c r="C252" s="171" t="str">
        <f>VLOOKUP(G252,班级新表!B$2:N$124,13,FALSE())</f>
        <v>汇贤校区</v>
      </c>
      <c r="D252" s="171" t="s">
        <v>128</v>
      </c>
      <c r="E252" s="172">
        <v>2021</v>
      </c>
      <c r="F252" s="171" t="s">
        <v>867</v>
      </c>
      <c r="G252" s="173" t="s">
        <v>158</v>
      </c>
      <c r="H252" s="171" t="s">
        <v>159</v>
      </c>
      <c r="I252" s="172" t="str">
        <f>VLOOKUP(G252,班级新表!B$2:G$124,6,FALSE())</f>
        <v>郑莹</v>
      </c>
      <c r="J252" s="172">
        <v>28</v>
      </c>
      <c r="K252" s="171" t="s">
        <v>649</v>
      </c>
      <c r="L252" s="171" t="s">
        <v>654</v>
      </c>
      <c r="M252" s="171" t="s">
        <v>651</v>
      </c>
      <c r="N252" s="171"/>
      <c r="O252" s="172" t="str">
        <f>VLOOKUP(G252,班级新表!B$2:O$124,14,FALSE())</f>
        <v>5-204</v>
      </c>
      <c r="P252" s="171" t="s">
        <v>839</v>
      </c>
      <c r="Q252" s="172">
        <v>3</v>
      </c>
      <c r="R252" s="172"/>
      <c r="S252" s="172"/>
      <c r="T252" s="183" t="s">
        <v>1170</v>
      </c>
      <c r="U252" s="184" t="s">
        <v>83</v>
      </c>
      <c r="V252" s="185"/>
      <c r="W252" s="185"/>
      <c r="X252" s="187" t="s">
        <v>1465</v>
      </c>
      <c r="Y252" s="187" t="s">
        <v>1466</v>
      </c>
      <c r="Z252" s="187" t="s">
        <v>1323</v>
      </c>
      <c r="AA252" s="187" t="s">
        <v>1324</v>
      </c>
      <c r="AB252" s="187" t="s">
        <v>1458</v>
      </c>
      <c r="AC252" s="187" t="s">
        <v>49</v>
      </c>
      <c r="AD252" s="192" t="s">
        <v>1327</v>
      </c>
      <c r="AE252" s="69" t="s">
        <v>1597</v>
      </c>
      <c r="AF252" s="69" t="s">
        <v>1598</v>
      </c>
      <c r="AG252" s="69" t="s">
        <v>1323</v>
      </c>
      <c r="AH252" s="69" t="s">
        <v>1324</v>
      </c>
      <c r="AI252" s="69" t="s">
        <v>1460</v>
      </c>
      <c r="AJ252" s="69" t="s">
        <v>1599</v>
      </c>
      <c r="AK252" s="70" t="s">
        <v>1327</v>
      </c>
      <c r="AL252" s="171"/>
      <c r="AM252" s="215"/>
      <c r="AN252" s="215"/>
      <c r="AO252" s="215"/>
      <c r="AP252" s="215"/>
      <c r="AQ252" s="215"/>
      <c r="AR252" s="215"/>
      <c r="AS252" s="171" t="str">
        <f>VLOOKUP(G252,班级新表!B$2:N$124,13,FALSE())</f>
        <v>汇贤校区</v>
      </c>
    </row>
    <row r="253" ht="24" hidden="1" customHeight="1" spans="1:45">
      <c r="A253" s="170">
        <v>251</v>
      </c>
      <c r="B253" s="171" t="s">
        <v>23</v>
      </c>
      <c r="C253" s="171" t="str">
        <f>VLOOKUP(G253,班级新表!B$2:N$124,13,FALSE())</f>
        <v>汇贤校区</v>
      </c>
      <c r="D253" s="171" t="s">
        <v>128</v>
      </c>
      <c r="E253" s="172">
        <v>2021</v>
      </c>
      <c r="F253" s="171" t="s">
        <v>867</v>
      </c>
      <c r="G253" s="173" t="s">
        <v>158</v>
      </c>
      <c r="H253" s="171" t="s">
        <v>159</v>
      </c>
      <c r="I253" s="172" t="str">
        <f>VLOOKUP(G253,班级新表!B$2:G$124,6,FALSE())</f>
        <v>郑莹</v>
      </c>
      <c r="J253" s="172">
        <v>28</v>
      </c>
      <c r="K253" s="171" t="s">
        <v>649</v>
      </c>
      <c r="L253" s="171" t="s">
        <v>654</v>
      </c>
      <c r="M253" s="171" t="s">
        <v>651</v>
      </c>
      <c r="N253" s="171"/>
      <c r="O253" s="172" t="str">
        <f>VLOOKUP(G253,班级新表!B$2:O$124,14,FALSE())</f>
        <v>5-204</v>
      </c>
      <c r="P253" s="171" t="s">
        <v>840</v>
      </c>
      <c r="Q253" s="172">
        <v>2</v>
      </c>
      <c r="R253" s="172"/>
      <c r="S253" s="172"/>
      <c r="T253" s="183" t="s">
        <v>1172</v>
      </c>
      <c r="U253" s="184" t="s">
        <v>1515</v>
      </c>
      <c r="V253" s="185"/>
      <c r="W253" s="185" t="s">
        <v>1333</v>
      </c>
      <c r="X253" s="187"/>
      <c r="Y253" s="187"/>
      <c r="Z253" s="187"/>
      <c r="AA253" s="187"/>
      <c r="AB253" s="187"/>
      <c r="AC253" s="187"/>
      <c r="AD253" s="192"/>
      <c r="AE253" s="69"/>
      <c r="AF253" s="69"/>
      <c r="AG253" s="69"/>
      <c r="AH253" s="69"/>
      <c r="AI253" s="69"/>
      <c r="AJ253" s="69"/>
      <c r="AK253" s="70"/>
      <c r="AL253" s="171"/>
      <c r="AM253" s="215"/>
      <c r="AN253" s="215"/>
      <c r="AO253" s="215"/>
      <c r="AP253" s="215"/>
      <c r="AQ253" s="215"/>
      <c r="AR253" s="215"/>
      <c r="AS253" s="171" t="str">
        <f>VLOOKUP(G253,班级新表!B$2:N$124,13,FALSE())</f>
        <v>汇贤校区</v>
      </c>
    </row>
    <row r="254" ht="24" hidden="1" customHeight="1" spans="1:45">
      <c r="A254" s="170">
        <v>252</v>
      </c>
      <c r="B254" s="171" t="s">
        <v>23</v>
      </c>
      <c r="C254" s="171" t="str">
        <f>VLOOKUP(G254,班级新表!B$2:N$124,13,FALSE())</f>
        <v>汇贤校区</v>
      </c>
      <c r="D254" s="171" t="s">
        <v>128</v>
      </c>
      <c r="E254" s="172">
        <v>2021</v>
      </c>
      <c r="F254" s="171" t="s">
        <v>867</v>
      </c>
      <c r="G254" s="173" t="s">
        <v>158</v>
      </c>
      <c r="H254" s="171" t="s">
        <v>159</v>
      </c>
      <c r="I254" s="172" t="str">
        <f>VLOOKUP(G254,班级新表!B$2:G$124,6,FALSE())</f>
        <v>郑莹</v>
      </c>
      <c r="J254" s="172">
        <v>28</v>
      </c>
      <c r="K254" s="171" t="s">
        <v>649</v>
      </c>
      <c r="L254" s="171" t="s">
        <v>654</v>
      </c>
      <c r="M254" s="171" t="s">
        <v>651</v>
      </c>
      <c r="N254" s="171"/>
      <c r="O254" s="172" t="str">
        <f>VLOOKUP(G254,班级新表!B$2:O$124,14,FALSE())</f>
        <v>5-204</v>
      </c>
      <c r="P254" s="171" t="s">
        <v>841</v>
      </c>
      <c r="Q254" s="172">
        <v>2</v>
      </c>
      <c r="R254" s="172"/>
      <c r="S254" s="172"/>
      <c r="T254" s="183" t="s">
        <v>1171</v>
      </c>
      <c r="U254" s="184" t="s">
        <v>1615</v>
      </c>
      <c r="V254" s="185"/>
      <c r="W254" s="185"/>
      <c r="X254" s="186">
        <v>9787107151057</v>
      </c>
      <c r="Y254" s="201" t="s">
        <v>1471</v>
      </c>
      <c r="Z254" s="201" t="s">
        <v>1472</v>
      </c>
      <c r="AA254" s="201" t="s">
        <v>1473</v>
      </c>
      <c r="AB254" s="201" t="s">
        <v>1454</v>
      </c>
      <c r="AC254" s="201">
        <v>21</v>
      </c>
      <c r="AD254" s="192" t="s">
        <v>1319</v>
      </c>
      <c r="AE254" s="69"/>
      <c r="AF254" s="69"/>
      <c r="AG254" s="69"/>
      <c r="AH254" s="69"/>
      <c r="AI254" s="69"/>
      <c r="AJ254" s="69"/>
      <c r="AK254" s="70"/>
      <c r="AL254" s="171"/>
      <c r="AM254" s="215"/>
      <c r="AN254" s="215"/>
      <c r="AO254" s="215"/>
      <c r="AP254" s="215"/>
      <c r="AQ254" s="215"/>
      <c r="AR254" s="215"/>
      <c r="AS254" s="171" t="str">
        <f>VLOOKUP(G254,班级新表!B$2:N$124,13,FALSE())</f>
        <v>汇贤校区</v>
      </c>
    </row>
    <row r="255" ht="24" hidden="1" customHeight="1" spans="1:45">
      <c r="A255" s="170">
        <v>253</v>
      </c>
      <c r="B255" s="171" t="s">
        <v>23</v>
      </c>
      <c r="C255" s="171" t="str">
        <f>VLOOKUP(G255,班级新表!B$2:N$124,13,FALSE())</f>
        <v>汇贤校区</v>
      </c>
      <c r="D255" s="171" t="s">
        <v>128</v>
      </c>
      <c r="E255" s="172">
        <v>2021</v>
      </c>
      <c r="F255" s="171" t="s">
        <v>867</v>
      </c>
      <c r="G255" s="173" t="s">
        <v>158</v>
      </c>
      <c r="H255" s="171" t="s">
        <v>159</v>
      </c>
      <c r="I255" s="172" t="str">
        <f>VLOOKUP(G255,班级新表!B$2:G$124,6,FALSE())</f>
        <v>郑莹</v>
      </c>
      <c r="J255" s="172">
        <v>28</v>
      </c>
      <c r="K255" s="171" t="s">
        <v>649</v>
      </c>
      <c r="L255" s="171" t="s">
        <v>654</v>
      </c>
      <c r="M255" s="171" t="s">
        <v>651</v>
      </c>
      <c r="N255" s="171"/>
      <c r="O255" s="172" t="str">
        <f>VLOOKUP(G255,班级新表!B$2:O$124,14,FALSE())</f>
        <v>5-204</v>
      </c>
      <c r="P255" s="171" t="s">
        <v>842</v>
      </c>
      <c r="Q255" s="172">
        <v>1</v>
      </c>
      <c r="R255" s="172"/>
      <c r="S255" s="172"/>
      <c r="T255" s="183" t="s">
        <v>1171</v>
      </c>
      <c r="U255" s="249" t="s">
        <v>1650</v>
      </c>
      <c r="V255" s="185"/>
      <c r="W255" s="185"/>
      <c r="X255" s="239">
        <v>9787040554076</v>
      </c>
      <c r="Y255" s="210" t="s">
        <v>1651</v>
      </c>
      <c r="Z255" s="210" t="s">
        <v>1316</v>
      </c>
      <c r="AA255" s="210" t="s">
        <v>1652</v>
      </c>
      <c r="AB255" s="193" t="s">
        <v>1653</v>
      </c>
      <c r="AC255" s="202">
        <v>29.5</v>
      </c>
      <c r="AD255" s="192" t="s">
        <v>1340</v>
      </c>
      <c r="AE255" s="69"/>
      <c r="AF255" s="69"/>
      <c r="AG255" s="69"/>
      <c r="AH255" s="69"/>
      <c r="AI255" s="69"/>
      <c r="AJ255" s="69"/>
      <c r="AK255" s="70"/>
      <c r="AL255" s="171"/>
      <c r="AM255" s="215"/>
      <c r="AN255" s="215"/>
      <c r="AO255" s="215"/>
      <c r="AP255" s="215"/>
      <c r="AQ255" s="215"/>
      <c r="AR255" s="215"/>
      <c r="AS255" s="171" t="str">
        <f>VLOOKUP(G255,班级新表!B$2:N$124,13,FALSE())</f>
        <v>汇贤校区</v>
      </c>
    </row>
    <row r="256" ht="24" hidden="1" customHeight="1" spans="1:45">
      <c r="A256" s="170">
        <v>254</v>
      </c>
      <c r="B256" s="171" t="s">
        <v>23</v>
      </c>
      <c r="C256" s="171" t="str">
        <f>VLOOKUP(G256,班级新表!B$2:N$124,13,FALSE())</f>
        <v>汇贤校区</v>
      </c>
      <c r="D256" s="171" t="s">
        <v>128</v>
      </c>
      <c r="E256" s="172">
        <v>2021</v>
      </c>
      <c r="F256" s="171" t="s">
        <v>867</v>
      </c>
      <c r="G256" s="173" t="s">
        <v>158</v>
      </c>
      <c r="H256" s="171" t="s">
        <v>159</v>
      </c>
      <c r="I256" s="172" t="str">
        <f>VLOOKUP(G256,班级新表!B$2:G$124,6,FALSE())</f>
        <v>郑莹</v>
      </c>
      <c r="J256" s="172">
        <v>28</v>
      </c>
      <c r="K256" s="171" t="s">
        <v>649</v>
      </c>
      <c r="L256" s="171" t="s">
        <v>654</v>
      </c>
      <c r="M256" s="171" t="s">
        <v>659</v>
      </c>
      <c r="N256" s="171"/>
      <c r="O256" s="172" t="str">
        <f>VLOOKUP(G256,班级新表!B$2:O$124,14,FALSE())</f>
        <v>5-204</v>
      </c>
      <c r="P256" s="171" t="s">
        <v>868</v>
      </c>
      <c r="Q256" s="172">
        <v>1</v>
      </c>
      <c r="R256" s="172"/>
      <c r="S256" s="172"/>
      <c r="T256" s="183" t="s">
        <v>1168</v>
      </c>
      <c r="U256" s="184" t="s">
        <v>1519</v>
      </c>
      <c r="V256" s="185"/>
      <c r="W256" s="185"/>
      <c r="X256" s="187" t="s">
        <v>1667</v>
      </c>
      <c r="Y256" s="187" t="s">
        <v>1668</v>
      </c>
      <c r="Z256" s="187" t="s">
        <v>1472</v>
      </c>
      <c r="AA256" s="187" t="s">
        <v>1669</v>
      </c>
      <c r="AB256" s="187" t="s">
        <v>1670</v>
      </c>
      <c r="AC256" s="187" t="s">
        <v>1671</v>
      </c>
      <c r="AD256" s="192" t="s">
        <v>1371</v>
      </c>
      <c r="AE256" s="69"/>
      <c r="AF256" s="69"/>
      <c r="AG256" s="69"/>
      <c r="AH256" s="69"/>
      <c r="AI256" s="69"/>
      <c r="AJ256" s="69"/>
      <c r="AK256" s="70"/>
      <c r="AL256" s="171"/>
      <c r="AM256" s="215"/>
      <c r="AN256" s="215"/>
      <c r="AO256" s="215"/>
      <c r="AP256" s="215"/>
      <c r="AQ256" s="215"/>
      <c r="AR256" s="215"/>
      <c r="AS256" s="171" t="str">
        <f>VLOOKUP(G256,班级新表!B$2:N$124,13,FALSE())</f>
        <v>汇贤校区</v>
      </c>
    </row>
    <row r="257" ht="24" hidden="1" customHeight="1" spans="1:45">
      <c r="A257" s="170">
        <v>255</v>
      </c>
      <c r="B257" s="171" t="s">
        <v>23</v>
      </c>
      <c r="C257" s="171" t="str">
        <f>VLOOKUP(G257,班级新表!B$2:N$124,13,FALSE())</f>
        <v>汇贤校区</v>
      </c>
      <c r="D257" s="171" t="s">
        <v>128</v>
      </c>
      <c r="E257" s="172">
        <v>2021</v>
      </c>
      <c r="F257" s="171" t="s">
        <v>867</v>
      </c>
      <c r="G257" s="173" t="s">
        <v>158</v>
      </c>
      <c r="H257" s="171" t="s">
        <v>159</v>
      </c>
      <c r="I257" s="172" t="str">
        <f>VLOOKUP(G257,班级新表!B$2:G$124,6,FALSE())</f>
        <v>郑莹</v>
      </c>
      <c r="J257" s="172">
        <v>28</v>
      </c>
      <c r="K257" s="171" t="s">
        <v>649</v>
      </c>
      <c r="L257" s="171" t="s">
        <v>654</v>
      </c>
      <c r="M257" s="171" t="s">
        <v>659</v>
      </c>
      <c r="N257" s="171"/>
      <c r="O257" s="172" t="str">
        <f>VLOOKUP(G257,班级新表!B$2:O$124,14,FALSE())</f>
        <v>5-204</v>
      </c>
      <c r="P257" s="171" t="s">
        <v>696</v>
      </c>
      <c r="Q257" s="172">
        <v>1</v>
      </c>
      <c r="R257" s="172"/>
      <c r="S257" s="172"/>
      <c r="T257" s="183"/>
      <c r="U257" s="184" t="s">
        <v>312</v>
      </c>
      <c r="V257" s="185"/>
      <c r="W257" s="185" t="s">
        <v>1333</v>
      </c>
      <c r="X257" s="187"/>
      <c r="Y257" s="187"/>
      <c r="Z257" s="187"/>
      <c r="AA257" s="187"/>
      <c r="AB257" s="187"/>
      <c r="AC257" s="187"/>
      <c r="AD257" s="192"/>
      <c r="AE257" s="69"/>
      <c r="AF257" s="69"/>
      <c r="AG257" s="69"/>
      <c r="AH257" s="69"/>
      <c r="AI257" s="69"/>
      <c r="AJ257" s="69"/>
      <c r="AK257" s="70"/>
      <c r="AL257" s="171"/>
      <c r="AM257" s="215"/>
      <c r="AN257" s="215"/>
      <c r="AO257" s="215"/>
      <c r="AP257" s="215"/>
      <c r="AQ257" s="215"/>
      <c r="AR257" s="215"/>
      <c r="AS257" s="171" t="str">
        <f>VLOOKUP(G257,班级新表!B$2:N$124,13,FALSE())</f>
        <v>汇贤校区</v>
      </c>
    </row>
    <row r="258" ht="24" hidden="1" customHeight="1" spans="1:45">
      <c r="A258" s="170">
        <v>256</v>
      </c>
      <c r="B258" s="171" t="s">
        <v>23</v>
      </c>
      <c r="C258" s="171" t="str">
        <f>VLOOKUP(G258,班级新表!B$2:N$124,13,FALSE())</f>
        <v>汇贤校区</v>
      </c>
      <c r="D258" s="171" t="s">
        <v>128</v>
      </c>
      <c r="E258" s="172">
        <v>2021</v>
      </c>
      <c r="F258" s="171" t="s">
        <v>867</v>
      </c>
      <c r="G258" s="173" t="s">
        <v>158</v>
      </c>
      <c r="H258" s="171" t="s">
        <v>159</v>
      </c>
      <c r="I258" s="172" t="str">
        <f>VLOOKUP(G258,班级新表!B$2:G$124,6,FALSE())</f>
        <v>郑莹</v>
      </c>
      <c r="J258" s="172">
        <v>28</v>
      </c>
      <c r="K258" s="171" t="s">
        <v>657</v>
      </c>
      <c r="L258" s="171" t="s">
        <v>729</v>
      </c>
      <c r="M258" s="171" t="s">
        <v>651</v>
      </c>
      <c r="N258" s="171"/>
      <c r="O258" s="172" t="str">
        <f>VLOOKUP(G258,班级新表!B$2:O$124,14,FALSE())</f>
        <v>5-204</v>
      </c>
      <c r="P258" s="171" t="s">
        <v>869</v>
      </c>
      <c r="Q258" s="172">
        <v>4</v>
      </c>
      <c r="R258" s="172"/>
      <c r="S258" s="172"/>
      <c r="T258" s="183" t="s">
        <v>1160</v>
      </c>
      <c r="U258" s="184" t="s">
        <v>1672</v>
      </c>
      <c r="V258" s="185"/>
      <c r="W258" s="185"/>
      <c r="X258" s="187" t="s">
        <v>1447</v>
      </c>
      <c r="Y258" s="187" t="s">
        <v>1448</v>
      </c>
      <c r="Z258" s="187" t="s">
        <v>1449</v>
      </c>
      <c r="AA258" s="187" t="s">
        <v>1450</v>
      </c>
      <c r="AB258" s="187" t="s">
        <v>1451</v>
      </c>
      <c r="AC258" s="187" t="s">
        <v>166</v>
      </c>
      <c r="AD258" s="192" t="s">
        <v>1340</v>
      </c>
      <c r="AE258" s="69"/>
      <c r="AF258" s="69"/>
      <c r="AG258" s="69"/>
      <c r="AH258" s="69"/>
      <c r="AI258" s="69"/>
      <c r="AJ258" s="69"/>
      <c r="AK258" s="70"/>
      <c r="AL258" s="171"/>
      <c r="AM258" s="215"/>
      <c r="AN258" s="215"/>
      <c r="AO258" s="215"/>
      <c r="AP258" s="215"/>
      <c r="AQ258" s="215"/>
      <c r="AR258" s="215"/>
      <c r="AS258" s="171" t="str">
        <f>VLOOKUP(G258,班级新表!B$2:N$124,13,FALSE())</f>
        <v>汇贤校区</v>
      </c>
    </row>
    <row r="259" ht="24" hidden="1" customHeight="1" spans="1:45">
      <c r="A259" s="170">
        <v>257</v>
      </c>
      <c r="B259" s="171" t="s">
        <v>23</v>
      </c>
      <c r="C259" s="171" t="str">
        <f>VLOOKUP(G259,班级新表!B$2:N$124,13,FALSE())</f>
        <v>汇贤校区</v>
      </c>
      <c r="D259" s="171" t="s">
        <v>128</v>
      </c>
      <c r="E259" s="172">
        <v>2021</v>
      </c>
      <c r="F259" s="171" t="s">
        <v>867</v>
      </c>
      <c r="G259" s="173" t="s">
        <v>158</v>
      </c>
      <c r="H259" s="171" t="s">
        <v>159</v>
      </c>
      <c r="I259" s="172" t="str">
        <f>VLOOKUP(G259,班级新表!B$2:G$124,6,FALSE())</f>
        <v>郑莹</v>
      </c>
      <c r="J259" s="172">
        <v>28</v>
      </c>
      <c r="K259" s="171" t="s">
        <v>657</v>
      </c>
      <c r="L259" s="171" t="s">
        <v>658</v>
      </c>
      <c r="M259" s="171" t="s">
        <v>651</v>
      </c>
      <c r="N259" s="171"/>
      <c r="O259" s="172" t="str">
        <f>VLOOKUP(G259,班级新表!B$2:O$124,14,FALSE())</f>
        <v>5-204</v>
      </c>
      <c r="P259" s="171" t="s">
        <v>870</v>
      </c>
      <c r="Q259" s="172">
        <v>4</v>
      </c>
      <c r="R259" s="172"/>
      <c r="S259" s="172"/>
      <c r="T259" s="183" t="s">
        <v>1159</v>
      </c>
      <c r="U259" s="184" t="s">
        <v>160</v>
      </c>
      <c r="V259" s="185"/>
      <c r="W259" s="185"/>
      <c r="X259" s="187">
        <v>9787121378706</v>
      </c>
      <c r="Y259" s="187" t="s">
        <v>1673</v>
      </c>
      <c r="Z259" s="187" t="s">
        <v>1361</v>
      </c>
      <c r="AA259" s="187" t="s">
        <v>1674</v>
      </c>
      <c r="AB259" s="187" t="s">
        <v>1585</v>
      </c>
      <c r="AC259" s="187" t="s">
        <v>1675</v>
      </c>
      <c r="AD259" s="187" t="s">
        <v>1340</v>
      </c>
      <c r="AE259" s="69"/>
      <c r="AF259" s="69"/>
      <c r="AG259" s="69"/>
      <c r="AH259" s="69"/>
      <c r="AI259" s="69"/>
      <c r="AJ259" s="69"/>
      <c r="AK259" s="70"/>
      <c r="AL259" s="171"/>
      <c r="AM259" s="215"/>
      <c r="AN259" s="215"/>
      <c r="AO259" s="215"/>
      <c r="AP259" s="215"/>
      <c r="AQ259" s="215"/>
      <c r="AR259" s="215"/>
      <c r="AS259" s="171" t="str">
        <f>VLOOKUP(G259,班级新表!B$2:N$124,13,FALSE())</f>
        <v>汇贤校区</v>
      </c>
    </row>
    <row r="260" ht="24" hidden="1" customHeight="1" spans="1:45">
      <c r="A260" s="170">
        <v>258</v>
      </c>
      <c r="B260" s="171" t="s">
        <v>23</v>
      </c>
      <c r="C260" s="171" t="str">
        <f>VLOOKUP(G260,班级新表!B$2:N$124,13,FALSE())</f>
        <v>汇贤校区</v>
      </c>
      <c r="D260" s="171" t="s">
        <v>128</v>
      </c>
      <c r="E260" s="172">
        <v>2021</v>
      </c>
      <c r="F260" s="171" t="s">
        <v>867</v>
      </c>
      <c r="G260" s="173" t="s">
        <v>158</v>
      </c>
      <c r="H260" s="171" t="s">
        <v>159</v>
      </c>
      <c r="I260" s="172" t="str">
        <f>VLOOKUP(G260,班级新表!B$2:G$124,6,FALSE())</f>
        <v>郑莹</v>
      </c>
      <c r="J260" s="172">
        <v>28</v>
      </c>
      <c r="K260" s="171" t="s">
        <v>657</v>
      </c>
      <c r="L260" s="171" t="s">
        <v>658</v>
      </c>
      <c r="M260" s="171" t="s">
        <v>651</v>
      </c>
      <c r="N260" s="171"/>
      <c r="O260" s="172" t="str">
        <f>VLOOKUP(G260,班级新表!B$2:O$124,14,FALSE())</f>
        <v>5-204</v>
      </c>
      <c r="P260" s="171" t="s">
        <v>743</v>
      </c>
      <c r="Q260" s="172">
        <v>4</v>
      </c>
      <c r="R260" s="172"/>
      <c r="S260" s="172"/>
      <c r="T260" s="183"/>
      <c r="U260" s="184" t="s">
        <v>160</v>
      </c>
      <c r="V260" s="185"/>
      <c r="W260" s="185" t="s">
        <v>1333</v>
      </c>
      <c r="X260" s="187"/>
      <c r="Y260" s="187"/>
      <c r="Z260" s="187"/>
      <c r="AA260" s="187"/>
      <c r="AB260" s="187"/>
      <c r="AC260" s="187"/>
      <c r="AD260" s="192"/>
      <c r="AE260" s="69"/>
      <c r="AF260" s="69"/>
      <c r="AG260" s="69"/>
      <c r="AH260" s="69"/>
      <c r="AI260" s="69"/>
      <c r="AJ260" s="69"/>
      <c r="AK260" s="70"/>
      <c r="AL260" s="171"/>
      <c r="AM260" s="215"/>
      <c r="AN260" s="215"/>
      <c r="AO260" s="215"/>
      <c r="AP260" s="215"/>
      <c r="AQ260" s="215"/>
      <c r="AR260" s="215"/>
      <c r="AS260" s="171" t="str">
        <f>VLOOKUP(G260,班级新表!B$2:N$124,13,FALSE())</f>
        <v>汇贤校区</v>
      </c>
    </row>
    <row r="261" ht="24" hidden="1" customHeight="1" spans="1:45">
      <c r="A261" s="170">
        <v>259</v>
      </c>
      <c r="B261" s="171" t="s">
        <v>23</v>
      </c>
      <c r="C261" s="171" t="str">
        <f>VLOOKUP(G261,班级新表!B$2:N$124,13,FALSE())</f>
        <v>汇贤校区</v>
      </c>
      <c r="D261" s="171" t="s">
        <v>128</v>
      </c>
      <c r="E261" s="172">
        <v>2021</v>
      </c>
      <c r="F261" s="171" t="s">
        <v>867</v>
      </c>
      <c r="G261" s="173" t="s">
        <v>158</v>
      </c>
      <c r="H261" s="171" t="s">
        <v>159</v>
      </c>
      <c r="I261" s="172" t="str">
        <f>VLOOKUP(G261,班级新表!B$2:G$124,6,FALSE())</f>
        <v>郑莹</v>
      </c>
      <c r="J261" s="172">
        <v>28</v>
      </c>
      <c r="K261" s="171" t="s">
        <v>657</v>
      </c>
      <c r="L261" s="171" t="s">
        <v>666</v>
      </c>
      <c r="M261" s="171" t="s">
        <v>651</v>
      </c>
      <c r="N261" s="171"/>
      <c r="O261" s="172" t="str">
        <f>VLOOKUP(G261,班级新表!B$2:O$124,14,FALSE())</f>
        <v>5-204</v>
      </c>
      <c r="P261" s="171" t="s">
        <v>745</v>
      </c>
      <c r="Q261" s="172"/>
      <c r="R261" s="172">
        <v>2</v>
      </c>
      <c r="S261" s="172"/>
      <c r="T261" s="183"/>
      <c r="U261" s="194"/>
      <c r="V261" s="185"/>
      <c r="W261" s="185" t="s">
        <v>1333</v>
      </c>
      <c r="X261" s="187"/>
      <c r="Y261" s="187"/>
      <c r="Z261" s="187"/>
      <c r="AA261" s="187"/>
      <c r="AB261" s="187"/>
      <c r="AC261" s="187"/>
      <c r="AD261" s="192"/>
      <c r="AE261" s="69"/>
      <c r="AF261" s="69"/>
      <c r="AG261" s="69"/>
      <c r="AH261" s="69"/>
      <c r="AI261" s="69"/>
      <c r="AJ261" s="69"/>
      <c r="AK261" s="70"/>
      <c r="AL261" s="171"/>
      <c r="AM261" s="215"/>
      <c r="AN261" s="215"/>
      <c r="AO261" s="215"/>
      <c r="AP261" s="215"/>
      <c r="AQ261" s="215"/>
      <c r="AR261" s="215"/>
      <c r="AS261" s="171" t="str">
        <f>VLOOKUP(G261,班级新表!B$2:N$124,13,FALSE())</f>
        <v>汇贤校区</v>
      </c>
    </row>
    <row r="262" ht="24" hidden="1" customHeight="1" spans="1:45">
      <c r="A262" s="170">
        <v>260</v>
      </c>
      <c r="B262" s="171" t="s">
        <v>23</v>
      </c>
      <c r="C262" s="171" t="str">
        <f>VLOOKUP(G262,班级新表!B$2:N$124,13,FALSE())</f>
        <v>汇贤校区</v>
      </c>
      <c r="D262" s="171" t="s">
        <v>128</v>
      </c>
      <c r="E262" s="172">
        <v>2021</v>
      </c>
      <c r="F262" s="171" t="s">
        <v>871</v>
      </c>
      <c r="G262" s="173" t="s">
        <v>161</v>
      </c>
      <c r="H262" s="171" t="s">
        <v>162</v>
      </c>
      <c r="I262" s="172" t="str">
        <f>VLOOKUP(G262,班级新表!B$2:G$124,6,FALSE())</f>
        <v>仇晨阳</v>
      </c>
      <c r="J262" s="172">
        <v>29</v>
      </c>
      <c r="K262" s="171" t="s">
        <v>649</v>
      </c>
      <c r="L262" s="171" t="s">
        <v>650</v>
      </c>
      <c r="M262" s="171" t="s">
        <v>651</v>
      </c>
      <c r="N262" s="171"/>
      <c r="O262" s="172" t="str">
        <f>VLOOKUP(G262,班级新表!B$2:O$124,14,FALSE())</f>
        <v>5-501</v>
      </c>
      <c r="P262" s="171" t="s">
        <v>836</v>
      </c>
      <c r="Q262" s="172">
        <v>2</v>
      </c>
      <c r="R262" s="172"/>
      <c r="S262" s="172"/>
      <c r="T262" s="183" t="s">
        <v>1171</v>
      </c>
      <c r="U262" s="184" t="s">
        <v>436</v>
      </c>
      <c r="V262" s="185"/>
      <c r="W262" s="185"/>
      <c r="X262" s="186">
        <v>9787040544374</v>
      </c>
      <c r="Y262" s="201" t="s">
        <v>1452</v>
      </c>
      <c r="Z262" s="201" t="s">
        <v>1316</v>
      </c>
      <c r="AA262" s="201" t="s">
        <v>1453</v>
      </c>
      <c r="AB262" s="201" t="s">
        <v>1454</v>
      </c>
      <c r="AC262" s="201">
        <v>23.5</v>
      </c>
      <c r="AD262" s="192" t="s">
        <v>1319</v>
      </c>
      <c r="AE262" s="208">
        <v>9787040553086</v>
      </c>
      <c r="AF262" s="71" t="s">
        <v>1455</v>
      </c>
      <c r="AG262" s="71" t="s">
        <v>1316</v>
      </c>
      <c r="AH262" s="71" t="s">
        <v>1456</v>
      </c>
      <c r="AI262" s="71">
        <v>202012</v>
      </c>
      <c r="AJ262" s="71">
        <v>35</v>
      </c>
      <c r="AK262" s="70" t="s">
        <v>1319</v>
      </c>
      <c r="AL262" s="171"/>
      <c r="AM262" s="215"/>
      <c r="AN262" s="215"/>
      <c r="AO262" s="215"/>
      <c r="AP262" s="215"/>
      <c r="AQ262" s="215"/>
      <c r="AR262" s="215"/>
      <c r="AS262" s="171" t="str">
        <f>VLOOKUP(G262,班级新表!B$2:N$124,13,FALSE())</f>
        <v>汇贤校区</v>
      </c>
    </row>
    <row r="263" ht="24" hidden="1" customHeight="1" spans="1:45">
      <c r="A263" s="170">
        <v>261</v>
      </c>
      <c r="B263" s="171" t="s">
        <v>23</v>
      </c>
      <c r="C263" s="171" t="str">
        <f>VLOOKUP(G263,班级新表!B$2:N$124,13,FALSE())</f>
        <v>汇贤校区</v>
      </c>
      <c r="D263" s="171" t="s">
        <v>128</v>
      </c>
      <c r="E263" s="172">
        <v>2021</v>
      </c>
      <c r="F263" s="171" t="s">
        <v>871</v>
      </c>
      <c r="G263" s="173" t="s">
        <v>161</v>
      </c>
      <c r="H263" s="171" t="s">
        <v>162</v>
      </c>
      <c r="I263" s="172" t="str">
        <f>VLOOKUP(G263,班级新表!B$2:G$124,6,FALSE())</f>
        <v>仇晨阳</v>
      </c>
      <c r="J263" s="172">
        <v>29</v>
      </c>
      <c r="K263" s="171" t="s">
        <v>649</v>
      </c>
      <c r="L263" s="171" t="s">
        <v>654</v>
      </c>
      <c r="M263" s="171" t="s">
        <v>651</v>
      </c>
      <c r="N263" s="171"/>
      <c r="O263" s="172" t="str">
        <f>VLOOKUP(G263,班级新表!B$2:O$124,14,FALSE())</f>
        <v>5-501</v>
      </c>
      <c r="P263" s="171" t="s">
        <v>837</v>
      </c>
      <c r="Q263" s="172">
        <v>3</v>
      </c>
      <c r="R263" s="172"/>
      <c r="S263" s="172"/>
      <c r="T263" s="183" t="s">
        <v>1168</v>
      </c>
      <c r="U263" s="184" t="s">
        <v>1660</v>
      </c>
      <c r="V263" s="185"/>
      <c r="W263" s="185"/>
      <c r="X263" s="196">
        <v>9787549915163</v>
      </c>
      <c r="Y263" s="201" t="s">
        <v>1457</v>
      </c>
      <c r="Z263" s="201" t="s">
        <v>1323</v>
      </c>
      <c r="AA263" s="201" t="s">
        <v>1392</v>
      </c>
      <c r="AB263" s="201" t="s">
        <v>1458</v>
      </c>
      <c r="AC263" s="201">
        <v>24.4</v>
      </c>
      <c r="AD263" s="192" t="s">
        <v>1327</v>
      </c>
      <c r="AE263" s="208">
        <v>9787549915132</v>
      </c>
      <c r="AF263" s="71" t="s">
        <v>1459</v>
      </c>
      <c r="AG263" s="71" t="s">
        <v>1323</v>
      </c>
      <c r="AH263" s="71" t="s">
        <v>1392</v>
      </c>
      <c r="AI263" s="71" t="s">
        <v>1460</v>
      </c>
      <c r="AJ263" s="71">
        <v>21.1</v>
      </c>
      <c r="AK263" s="70" t="s">
        <v>1327</v>
      </c>
      <c r="AL263" s="171"/>
      <c r="AM263" s="215"/>
      <c r="AN263" s="215"/>
      <c r="AO263" s="215"/>
      <c r="AP263" s="215"/>
      <c r="AQ263" s="215"/>
      <c r="AR263" s="215"/>
      <c r="AS263" s="171" t="str">
        <f>VLOOKUP(G263,班级新表!B$2:N$124,13,FALSE())</f>
        <v>汇贤校区</v>
      </c>
    </row>
    <row r="264" ht="24" hidden="1" customHeight="1" spans="1:45">
      <c r="A264" s="170">
        <v>262</v>
      </c>
      <c r="B264" s="171" t="s">
        <v>23</v>
      </c>
      <c r="C264" s="171" t="str">
        <f>VLOOKUP(G264,班级新表!B$2:N$124,13,FALSE())</f>
        <v>汇贤校区</v>
      </c>
      <c r="D264" s="171" t="s">
        <v>128</v>
      </c>
      <c r="E264" s="172">
        <v>2021</v>
      </c>
      <c r="F264" s="171" t="s">
        <v>871</v>
      </c>
      <c r="G264" s="173" t="s">
        <v>161</v>
      </c>
      <c r="H264" s="171" t="s">
        <v>162</v>
      </c>
      <c r="I264" s="172" t="str">
        <f>VLOOKUP(G264,班级新表!B$2:G$124,6,FALSE())</f>
        <v>仇晨阳</v>
      </c>
      <c r="J264" s="172">
        <v>29</v>
      </c>
      <c r="K264" s="171" t="s">
        <v>649</v>
      </c>
      <c r="L264" s="171" t="s">
        <v>654</v>
      </c>
      <c r="M264" s="171" t="s">
        <v>651</v>
      </c>
      <c r="N264" s="171"/>
      <c r="O264" s="172" t="str">
        <f>VLOOKUP(G264,班级新表!B$2:O$124,14,FALSE())</f>
        <v>5-501</v>
      </c>
      <c r="P264" s="171" t="s">
        <v>838</v>
      </c>
      <c r="Q264" s="172">
        <v>3</v>
      </c>
      <c r="R264" s="172"/>
      <c r="S264" s="172"/>
      <c r="T264" s="183" t="s">
        <v>1169</v>
      </c>
      <c r="U264" s="184" t="s">
        <v>1586</v>
      </c>
      <c r="V264" s="185"/>
      <c r="W264" s="185"/>
      <c r="X264" s="197">
        <v>9787549924110</v>
      </c>
      <c r="Y264" s="74" t="s">
        <v>1462</v>
      </c>
      <c r="Z264" s="201" t="s">
        <v>1323</v>
      </c>
      <c r="AA264" s="74" t="s">
        <v>1397</v>
      </c>
      <c r="AB264" s="74" t="s">
        <v>1463</v>
      </c>
      <c r="AC264" s="74">
        <v>15.8</v>
      </c>
      <c r="AD264" s="192" t="s">
        <v>1327</v>
      </c>
      <c r="AE264" s="197">
        <v>9787549924097</v>
      </c>
      <c r="AF264" s="74" t="s">
        <v>1464</v>
      </c>
      <c r="AG264" s="71" t="s">
        <v>1323</v>
      </c>
      <c r="AH264" s="74" t="s">
        <v>1397</v>
      </c>
      <c r="AI264" s="74" t="s">
        <v>1463</v>
      </c>
      <c r="AJ264" s="74">
        <v>11.6</v>
      </c>
      <c r="AK264" s="70" t="s">
        <v>1327</v>
      </c>
      <c r="AL264" s="171"/>
      <c r="AM264" s="215"/>
      <c r="AN264" s="215"/>
      <c r="AO264" s="215"/>
      <c r="AP264" s="215"/>
      <c r="AQ264" s="215"/>
      <c r="AR264" s="215"/>
      <c r="AS264" s="171" t="str">
        <f>VLOOKUP(G264,班级新表!B$2:N$124,13,FALSE())</f>
        <v>汇贤校区</v>
      </c>
    </row>
    <row r="265" ht="24" hidden="1" customHeight="1" spans="1:45">
      <c r="A265" s="170">
        <v>263</v>
      </c>
      <c r="B265" s="171" t="s">
        <v>23</v>
      </c>
      <c r="C265" s="171" t="str">
        <f>VLOOKUP(G265,班级新表!B$2:N$124,13,FALSE())</f>
        <v>汇贤校区</v>
      </c>
      <c r="D265" s="171" t="s">
        <v>128</v>
      </c>
      <c r="E265" s="172">
        <v>2021</v>
      </c>
      <c r="F265" s="171" t="s">
        <v>871</v>
      </c>
      <c r="G265" s="173" t="s">
        <v>161</v>
      </c>
      <c r="H265" s="171" t="s">
        <v>162</v>
      </c>
      <c r="I265" s="172" t="str">
        <f>VLOOKUP(G265,班级新表!B$2:G$124,6,FALSE())</f>
        <v>仇晨阳</v>
      </c>
      <c r="J265" s="172">
        <v>29</v>
      </c>
      <c r="K265" s="171" t="s">
        <v>649</v>
      </c>
      <c r="L265" s="171" t="s">
        <v>654</v>
      </c>
      <c r="M265" s="171" t="s">
        <v>651</v>
      </c>
      <c r="N265" s="171"/>
      <c r="O265" s="172" t="str">
        <f>VLOOKUP(G265,班级新表!B$2:O$124,14,FALSE())</f>
        <v>5-501</v>
      </c>
      <c r="P265" s="171" t="s">
        <v>839</v>
      </c>
      <c r="Q265" s="172">
        <v>3</v>
      </c>
      <c r="R265" s="172"/>
      <c r="S265" s="172"/>
      <c r="T265" s="183" t="s">
        <v>1170</v>
      </c>
      <c r="U265" s="184" t="s">
        <v>83</v>
      </c>
      <c r="V265" s="185"/>
      <c r="W265" s="185"/>
      <c r="X265" s="187" t="s">
        <v>1465</v>
      </c>
      <c r="Y265" s="187" t="s">
        <v>1466</v>
      </c>
      <c r="Z265" s="187" t="s">
        <v>1323</v>
      </c>
      <c r="AA265" s="187" t="s">
        <v>1324</v>
      </c>
      <c r="AB265" s="187" t="s">
        <v>1458</v>
      </c>
      <c r="AC265" s="187" t="s">
        <v>49</v>
      </c>
      <c r="AD265" s="192" t="s">
        <v>1327</v>
      </c>
      <c r="AE265" s="69" t="s">
        <v>1597</v>
      </c>
      <c r="AF265" s="69" t="s">
        <v>1598</v>
      </c>
      <c r="AG265" s="69" t="s">
        <v>1323</v>
      </c>
      <c r="AH265" s="69" t="s">
        <v>1324</v>
      </c>
      <c r="AI265" s="69" t="s">
        <v>1460</v>
      </c>
      <c r="AJ265" s="69" t="s">
        <v>1599</v>
      </c>
      <c r="AK265" s="70" t="s">
        <v>1327</v>
      </c>
      <c r="AL265" s="171"/>
      <c r="AM265" s="215"/>
      <c r="AN265" s="215"/>
      <c r="AO265" s="215"/>
      <c r="AP265" s="215"/>
      <c r="AQ265" s="215"/>
      <c r="AR265" s="215"/>
      <c r="AS265" s="171" t="str">
        <f>VLOOKUP(G265,班级新表!B$2:N$124,13,FALSE())</f>
        <v>汇贤校区</v>
      </c>
    </row>
    <row r="266" ht="24" hidden="1" customHeight="1" spans="1:45">
      <c r="A266" s="170">
        <v>264</v>
      </c>
      <c r="B266" s="171" t="s">
        <v>23</v>
      </c>
      <c r="C266" s="171" t="str">
        <f>VLOOKUP(G266,班级新表!B$2:N$124,13,FALSE())</f>
        <v>汇贤校区</v>
      </c>
      <c r="D266" s="171" t="s">
        <v>128</v>
      </c>
      <c r="E266" s="172">
        <v>2021</v>
      </c>
      <c r="F266" s="171" t="s">
        <v>871</v>
      </c>
      <c r="G266" s="173" t="s">
        <v>161</v>
      </c>
      <c r="H266" s="171" t="s">
        <v>162</v>
      </c>
      <c r="I266" s="172" t="str">
        <f>VLOOKUP(G266,班级新表!B$2:G$124,6,FALSE())</f>
        <v>仇晨阳</v>
      </c>
      <c r="J266" s="172">
        <v>29</v>
      </c>
      <c r="K266" s="171" t="s">
        <v>649</v>
      </c>
      <c r="L266" s="171" t="s">
        <v>654</v>
      </c>
      <c r="M266" s="171" t="s">
        <v>651</v>
      </c>
      <c r="N266" s="171"/>
      <c r="O266" s="172" t="str">
        <f>VLOOKUP(G266,班级新表!B$2:O$124,14,FALSE())</f>
        <v>5-501</v>
      </c>
      <c r="P266" s="171" t="s">
        <v>840</v>
      </c>
      <c r="Q266" s="172">
        <v>2</v>
      </c>
      <c r="R266" s="172"/>
      <c r="S266" s="172"/>
      <c r="T266" s="183" t="s">
        <v>1172</v>
      </c>
      <c r="U266" s="184" t="s">
        <v>105</v>
      </c>
      <c r="V266" s="185"/>
      <c r="W266" s="185" t="s">
        <v>1333</v>
      </c>
      <c r="X266" s="187"/>
      <c r="Y266" s="187"/>
      <c r="Z266" s="187"/>
      <c r="AA266" s="187"/>
      <c r="AB266" s="187"/>
      <c r="AC266" s="187"/>
      <c r="AD266" s="192"/>
      <c r="AE266" s="69"/>
      <c r="AF266" s="69"/>
      <c r="AG266" s="69"/>
      <c r="AH266" s="69"/>
      <c r="AI266" s="69"/>
      <c r="AJ266" s="69"/>
      <c r="AK266" s="70"/>
      <c r="AL266" s="171"/>
      <c r="AM266" s="215"/>
      <c r="AN266" s="215"/>
      <c r="AO266" s="215"/>
      <c r="AP266" s="215"/>
      <c r="AQ266" s="215"/>
      <c r="AR266" s="215"/>
      <c r="AS266" s="171" t="str">
        <f>VLOOKUP(G266,班级新表!B$2:N$124,13,FALSE())</f>
        <v>汇贤校区</v>
      </c>
    </row>
    <row r="267" ht="24" hidden="1" customHeight="1" spans="1:45">
      <c r="A267" s="170">
        <v>265</v>
      </c>
      <c r="B267" s="171" t="s">
        <v>23</v>
      </c>
      <c r="C267" s="171" t="str">
        <f>VLOOKUP(G267,班级新表!B$2:N$124,13,FALSE())</f>
        <v>汇贤校区</v>
      </c>
      <c r="D267" s="171" t="s">
        <v>128</v>
      </c>
      <c r="E267" s="172">
        <v>2021</v>
      </c>
      <c r="F267" s="171" t="s">
        <v>871</v>
      </c>
      <c r="G267" s="173" t="s">
        <v>161</v>
      </c>
      <c r="H267" s="171" t="s">
        <v>162</v>
      </c>
      <c r="I267" s="172" t="str">
        <f>VLOOKUP(G267,班级新表!B$2:G$124,6,FALSE())</f>
        <v>仇晨阳</v>
      </c>
      <c r="J267" s="172">
        <v>29</v>
      </c>
      <c r="K267" s="171" t="s">
        <v>649</v>
      </c>
      <c r="L267" s="171" t="s">
        <v>654</v>
      </c>
      <c r="M267" s="171" t="s">
        <v>651</v>
      </c>
      <c r="N267" s="171"/>
      <c r="O267" s="172" t="str">
        <f>VLOOKUP(G267,班级新表!B$2:O$124,14,FALSE())</f>
        <v>5-501</v>
      </c>
      <c r="P267" s="171" t="s">
        <v>841</v>
      </c>
      <c r="Q267" s="172">
        <v>2</v>
      </c>
      <c r="R267" s="172"/>
      <c r="S267" s="172"/>
      <c r="T267" s="183" t="s">
        <v>1171</v>
      </c>
      <c r="U267" s="184" t="s">
        <v>61</v>
      </c>
      <c r="V267" s="185"/>
      <c r="W267" s="185"/>
      <c r="X267" s="186">
        <v>9787107151057</v>
      </c>
      <c r="Y267" s="201" t="s">
        <v>1471</v>
      </c>
      <c r="Z267" s="201" t="s">
        <v>1472</v>
      </c>
      <c r="AA267" s="201" t="s">
        <v>1473</v>
      </c>
      <c r="AB267" s="201" t="s">
        <v>1454</v>
      </c>
      <c r="AC267" s="201">
        <v>21</v>
      </c>
      <c r="AD267" s="192" t="s">
        <v>1319</v>
      </c>
      <c r="AE267" s="69"/>
      <c r="AF267" s="69"/>
      <c r="AG267" s="69"/>
      <c r="AH267" s="69"/>
      <c r="AI267" s="69"/>
      <c r="AJ267" s="69"/>
      <c r="AK267" s="70"/>
      <c r="AL267" s="171"/>
      <c r="AM267" s="215"/>
      <c r="AN267" s="215"/>
      <c r="AO267" s="215"/>
      <c r="AP267" s="215"/>
      <c r="AQ267" s="215"/>
      <c r="AR267" s="215"/>
      <c r="AS267" s="171" t="str">
        <f>VLOOKUP(G267,班级新表!B$2:N$124,13,FALSE())</f>
        <v>汇贤校区</v>
      </c>
    </row>
    <row r="268" ht="24" hidden="1" customHeight="1" spans="1:45">
      <c r="A268" s="170">
        <v>266</v>
      </c>
      <c r="B268" s="171" t="s">
        <v>23</v>
      </c>
      <c r="C268" s="171" t="str">
        <f>VLOOKUP(G268,班级新表!B$2:N$124,13,FALSE())</f>
        <v>汇贤校区</v>
      </c>
      <c r="D268" s="171" t="s">
        <v>128</v>
      </c>
      <c r="E268" s="172">
        <v>2021</v>
      </c>
      <c r="F268" s="171" t="s">
        <v>871</v>
      </c>
      <c r="G268" s="173" t="s">
        <v>161</v>
      </c>
      <c r="H268" s="171" t="s">
        <v>162</v>
      </c>
      <c r="I268" s="172" t="str">
        <f>VLOOKUP(G268,班级新表!B$2:G$124,6,FALSE())</f>
        <v>仇晨阳</v>
      </c>
      <c r="J268" s="172">
        <v>29</v>
      </c>
      <c r="K268" s="171" t="s">
        <v>649</v>
      </c>
      <c r="L268" s="171" t="s">
        <v>654</v>
      </c>
      <c r="M268" s="171" t="s">
        <v>651</v>
      </c>
      <c r="N268" s="171"/>
      <c r="O268" s="172" t="str">
        <f>VLOOKUP(G268,班级新表!B$2:O$124,14,FALSE())</f>
        <v>5-501</v>
      </c>
      <c r="P268" s="171" t="s">
        <v>842</v>
      </c>
      <c r="Q268" s="172">
        <v>1</v>
      </c>
      <c r="R268" s="172"/>
      <c r="S268" s="172"/>
      <c r="T268" s="183" t="s">
        <v>1171</v>
      </c>
      <c r="U268" s="249" t="s">
        <v>1650</v>
      </c>
      <c r="V268" s="185"/>
      <c r="W268" s="185"/>
      <c r="X268" s="239">
        <v>9787040554076</v>
      </c>
      <c r="Y268" s="210" t="s">
        <v>1651</v>
      </c>
      <c r="Z268" s="210" t="s">
        <v>1316</v>
      </c>
      <c r="AA268" s="210" t="s">
        <v>1652</v>
      </c>
      <c r="AB268" s="193" t="s">
        <v>1653</v>
      </c>
      <c r="AC268" s="202">
        <v>29.5</v>
      </c>
      <c r="AD268" s="192" t="s">
        <v>1340</v>
      </c>
      <c r="AE268" s="69"/>
      <c r="AF268" s="69"/>
      <c r="AG268" s="69"/>
      <c r="AH268" s="69"/>
      <c r="AI268" s="69"/>
      <c r="AJ268" s="69"/>
      <c r="AK268" s="70"/>
      <c r="AL268" s="171"/>
      <c r="AM268" s="215"/>
      <c r="AN268" s="215"/>
      <c r="AO268" s="215"/>
      <c r="AP268" s="215"/>
      <c r="AQ268" s="215"/>
      <c r="AR268" s="215"/>
      <c r="AS268" s="171" t="str">
        <f>VLOOKUP(G268,班级新表!B$2:N$124,13,FALSE())</f>
        <v>汇贤校区</v>
      </c>
    </row>
    <row r="269" ht="24" hidden="1" customHeight="1" spans="1:45">
      <c r="A269" s="170">
        <v>267</v>
      </c>
      <c r="B269" s="171" t="s">
        <v>23</v>
      </c>
      <c r="C269" s="171" t="str">
        <f>VLOOKUP(G269,班级新表!B$2:N$124,13,FALSE())</f>
        <v>汇贤校区</v>
      </c>
      <c r="D269" s="171" t="s">
        <v>128</v>
      </c>
      <c r="E269" s="172">
        <v>2021</v>
      </c>
      <c r="F269" s="171" t="s">
        <v>871</v>
      </c>
      <c r="G269" s="173" t="s">
        <v>161</v>
      </c>
      <c r="H269" s="171" t="s">
        <v>162</v>
      </c>
      <c r="I269" s="172" t="str">
        <f>VLOOKUP(G269,班级新表!B$2:G$124,6,FALSE())</f>
        <v>仇晨阳</v>
      </c>
      <c r="J269" s="172">
        <v>29</v>
      </c>
      <c r="K269" s="171" t="s">
        <v>649</v>
      </c>
      <c r="L269" s="171" t="s">
        <v>654</v>
      </c>
      <c r="M269" s="171" t="s">
        <v>659</v>
      </c>
      <c r="N269" s="171"/>
      <c r="O269" s="172" t="str">
        <f>VLOOKUP(G269,班级新表!B$2:O$124,14,FALSE())</f>
        <v>5-501</v>
      </c>
      <c r="P269" s="171" t="s">
        <v>696</v>
      </c>
      <c r="Q269" s="172">
        <v>1</v>
      </c>
      <c r="R269" s="172"/>
      <c r="S269" s="172"/>
      <c r="T269" s="183"/>
      <c r="U269" s="184" t="s">
        <v>1661</v>
      </c>
      <c r="V269" s="185"/>
      <c r="W269" s="185" t="s">
        <v>1333</v>
      </c>
      <c r="X269" s="187"/>
      <c r="Y269" s="187"/>
      <c r="Z269" s="187"/>
      <c r="AA269" s="187"/>
      <c r="AB269" s="187"/>
      <c r="AC269" s="187"/>
      <c r="AD269" s="192"/>
      <c r="AE269" s="69"/>
      <c r="AF269" s="69"/>
      <c r="AG269" s="69"/>
      <c r="AH269" s="69"/>
      <c r="AI269" s="69"/>
      <c r="AJ269" s="69"/>
      <c r="AK269" s="70"/>
      <c r="AL269" s="171"/>
      <c r="AM269" s="215"/>
      <c r="AN269" s="215"/>
      <c r="AO269" s="215"/>
      <c r="AP269" s="215"/>
      <c r="AQ269" s="215"/>
      <c r="AR269" s="215"/>
      <c r="AS269" s="171" t="str">
        <f>VLOOKUP(G269,班级新表!B$2:N$124,13,FALSE())</f>
        <v>汇贤校区</v>
      </c>
    </row>
    <row r="270" ht="24" hidden="1" customHeight="1" spans="1:45">
      <c r="A270" s="170">
        <v>268</v>
      </c>
      <c r="B270" s="171" t="s">
        <v>23</v>
      </c>
      <c r="C270" s="171" t="str">
        <f>VLOOKUP(G270,班级新表!B$2:N$124,13,FALSE())</f>
        <v>汇贤校区</v>
      </c>
      <c r="D270" s="171" t="s">
        <v>128</v>
      </c>
      <c r="E270" s="172">
        <v>2021</v>
      </c>
      <c r="F270" s="171" t="s">
        <v>871</v>
      </c>
      <c r="G270" s="173" t="s">
        <v>161</v>
      </c>
      <c r="H270" s="171" t="s">
        <v>162</v>
      </c>
      <c r="I270" s="172" t="str">
        <f>VLOOKUP(G270,班级新表!B$2:G$124,6,FALSE())</f>
        <v>仇晨阳</v>
      </c>
      <c r="J270" s="172">
        <v>29</v>
      </c>
      <c r="K270" s="171" t="s">
        <v>649</v>
      </c>
      <c r="L270" s="171" t="s">
        <v>654</v>
      </c>
      <c r="M270" s="171" t="s">
        <v>659</v>
      </c>
      <c r="N270" s="171"/>
      <c r="O270" s="172" t="str">
        <f>VLOOKUP(G270,班级新表!B$2:O$124,14,FALSE())</f>
        <v>5-501</v>
      </c>
      <c r="P270" s="171" t="s">
        <v>843</v>
      </c>
      <c r="Q270" s="172">
        <v>1</v>
      </c>
      <c r="R270" s="172"/>
      <c r="S270" s="172"/>
      <c r="T270" s="183"/>
      <c r="U270" s="184" t="s">
        <v>1654</v>
      </c>
      <c r="V270" s="185" t="s">
        <v>1590</v>
      </c>
      <c r="W270" s="185" t="s">
        <v>1333</v>
      </c>
      <c r="X270" s="187"/>
      <c r="Y270" s="187"/>
      <c r="Z270" s="187"/>
      <c r="AA270" s="187"/>
      <c r="AB270" s="187"/>
      <c r="AC270" s="187"/>
      <c r="AD270" s="192"/>
      <c r="AE270" s="69"/>
      <c r="AF270" s="69"/>
      <c r="AG270" s="69"/>
      <c r="AH270" s="69"/>
      <c r="AI270" s="69"/>
      <c r="AJ270" s="69"/>
      <c r="AK270" s="70"/>
      <c r="AL270" s="171"/>
      <c r="AM270" s="215"/>
      <c r="AN270" s="215"/>
      <c r="AO270" s="215"/>
      <c r="AP270" s="215"/>
      <c r="AQ270" s="215"/>
      <c r="AR270" s="215"/>
      <c r="AS270" s="171" t="str">
        <f>VLOOKUP(G270,班级新表!B$2:N$124,13,FALSE())</f>
        <v>汇贤校区</v>
      </c>
    </row>
    <row r="271" ht="24" hidden="1" customHeight="1" spans="1:45">
      <c r="A271" s="170">
        <v>269</v>
      </c>
      <c r="B271" s="171" t="s">
        <v>23</v>
      </c>
      <c r="C271" s="171" t="str">
        <f>VLOOKUP(G271,班级新表!B$2:N$124,13,FALSE())</f>
        <v>汇贤校区</v>
      </c>
      <c r="D271" s="171" t="s">
        <v>128</v>
      </c>
      <c r="E271" s="172">
        <v>2021</v>
      </c>
      <c r="F271" s="171" t="s">
        <v>871</v>
      </c>
      <c r="G271" s="173" t="s">
        <v>161</v>
      </c>
      <c r="H271" s="171" t="s">
        <v>162</v>
      </c>
      <c r="I271" s="172" t="str">
        <f>VLOOKUP(G271,班级新表!B$2:G$124,6,FALSE())</f>
        <v>仇晨阳</v>
      </c>
      <c r="J271" s="172">
        <v>29</v>
      </c>
      <c r="K271" s="171" t="s">
        <v>657</v>
      </c>
      <c r="L271" s="171" t="s">
        <v>729</v>
      </c>
      <c r="M271" s="171" t="s">
        <v>651</v>
      </c>
      <c r="N271" s="171"/>
      <c r="O271" s="172" t="str">
        <f>VLOOKUP(G271,班级新表!B$2:O$124,14,FALSE())</f>
        <v>5-501</v>
      </c>
      <c r="P271" s="171" t="s">
        <v>872</v>
      </c>
      <c r="Q271" s="172">
        <v>4</v>
      </c>
      <c r="R271" s="172"/>
      <c r="S271" s="172"/>
      <c r="T271" s="183" t="s">
        <v>1160</v>
      </c>
      <c r="U271" s="184" t="s">
        <v>169</v>
      </c>
      <c r="V271" s="185"/>
      <c r="W271" s="185"/>
      <c r="X271" s="187" t="s">
        <v>1617</v>
      </c>
      <c r="Y271" s="187"/>
      <c r="Z271" s="187"/>
      <c r="AA271" s="187"/>
      <c r="AB271" s="187"/>
      <c r="AC271" s="187"/>
      <c r="AD271" s="192"/>
      <c r="AE271" s="69"/>
      <c r="AF271" s="69"/>
      <c r="AG271" s="69"/>
      <c r="AH271" s="69"/>
      <c r="AI271" s="69"/>
      <c r="AJ271" s="69"/>
      <c r="AK271" s="70"/>
      <c r="AL271" s="171"/>
      <c r="AM271" s="215"/>
      <c r="AN271" s="215"/>
      <c r="AO271" s="215"/>
      <c r="AP271" s="215"/>
      <c r="AQ271" s="215"/>
      <c r="AR271" s="215"/>
      <c r="AS271" s="171" t="str">
        <f>VLOOKUP(G271,班级新表!B$2:N$124,13,FALSE())</f>
        <v>汇贤校区</v>
      </c>
    </row>
    <row r="272" ht="24" hidden="1" customHeight="1" spans="1:45">
      <c r="A272" s="170">
        <v>270</v>
      </c>
      <c r="B272" s="171" t="s">
        <v>23</v>
      </c>
      <c r="C272" s="171" t="str">
        <f>VLOOKUP(G272,班级新表!B$2:N$124,13,FALSE())</f>
        <v>汇贤校区</v>
      </c>
      <c r="D272" s="171" t="s">
        <v>128</v>
      </c>
      <c r="E272" s="172">
        <v>2021</v>
      </c>
      <c r="F272" s="171" t="s">
        <v>871</v>
      </c>
      <c r="G272" s="173" t="s">
        <v>161</v>
      </c>
      <c r="H272" s="171" t="s">
        <v>162</v>
      </c>
      <c r="I272" s="172" t="str">
        <f>VLOOKUP(G272,班级新表!B$2:G$124,6,FALSE())</f>
        <v>仇晨阳</v>
      </c>
      <c r="J272" s="172">
        <v>29</v>
      </c>
      <c r="K272" s="171" t="s">
        <v>657</v>
      </c>
      <c r="L272" s="171" t="s">
        <v>729</v>
      </c>
      <c r="M272" s="171" t="s">
        <v>651</v>
      </c>
      <c r="N272" s="171"/>
      <c r="O272" s="172" t="str">
        <f>VLOOKUP(G272,班级新表!B$2:O$124,14,FALSE())</f>
        <v>5-501</v>
      </c>
      <c r="P272" s="171" t="s">
        <v>873</v>
      </c>
      <c r="Q272" s="172">
        <v>4</v>
      </c>
      <c r="R272" s="172"/>
      <c r="S272" s="172"/>
      <c r="T272" s="183" t="s">
        <v>1159</v>
      </c>
      <c r="U272" s="184" t="s">
        <v>163</v>
      </c>
      <c r="V272" s="185"/>
      <c r="W272" s="185"/>
      <c r="X272" s="239">
        <v>9787040543001</v>
      </c>
      <c r="Y272" s="203" t="s">
        <v>1600</v>
      </c>
      <c r="Z272" s="201" t="s">
        <v>1316</v>
      </c>
      <c r="AA272" s="210" t="s">
        <v>1601</v>
      </c>
      <c r="AB272" s="187" t="s">
        <v>1602</v>
      </c>
      <c r="AC272" s="187" t="s">
        <v>1603</v>
      </c>
      <c r="AD272" s="192" t="s">
        <v>1340</v>
      </c>
      <c r="AE272" s="69"/>
      <c r="AF272" s="69"/>
      <c r="AG272" s="69"/>
      <c r="AH272" s="69"/>
      <c r="AI272" s="69"/>
      <c r="AJ272" s="69"/>
      <c r="AK272" s="70"/>
      <c r="AL272" s="171"/>
      <c r="AM272" s="215"/>
      <c r="AN272" s="215"/>
      <c r="AO272" s="215"/>
      <c r="AP272" s="215"/>
      <c r="AQ272" s="215"/>
      <c r="AR272" s="215"/>
      <c r="AS272" s="171" t="str">
        <f>VLOOKUP(G272,班级新表!B$2:N$124,13,FALSE())</f>
        <v>汇贤校区</v>
      </c>
    </row>
    <row r="273" ht="24" hidden="1" customHeight="1" spans="1:45">
      <c r="A273" s="170">
        <v>271</v>
      </c>
      <c r="B273" s="171" t="s">
        <v>23</v>
      </c>
      <c r="C273" s="171" t="str">
        <f>VLOOKUP(G273,班级新表!B$2:N$124,13,FALSE())</f>
        <v>汇贤校区</v>
      </c>
      <c r="D273" s="171" t="s">
        <v>128</v>
      </c>
      <c r="E273" s="172">
        <v>2021</v>
      </c>
      <c r="F273" s="171" t="s">
        <v>871</v>
      </c>
      <c r="G273" s="173" t="s">
        <v>161</v>
      </c>
      <c r="H273" s="171" t="s">
        <v>162</v>
      </c>
      <c r="I273" s="172" t="str">
        <f>VLOOKUP(G273,班级新表!B$2:G$124,6,FALSE())</f>
        <v>仇晨阳</v>
      </c>
      <c r="J273" s="172">
        <v>29</v>
      </c>
      <c r="K273" s="171" t="s">
        <v>657</v>
      </c>
      <c r="L273" s="171" t="s">
        <v>658</v>
      </c>
      <c r="M273" s="171" t="s">
        <v>651</v>
      </c>
      <c r="N273" s="171"/>
      <c r="O273" s="172" t="str">
        <f>VLOOKUP(G273,班级新表!B$2:O$124,14,FALSE())</f>
        <v>5-501</v>
      </c>
      <c r="P273" s="171" t="s">
        <v>874</v>
      </c>
      <c r="Q273" s="172">
        <v>4</v>
      </c>
      <c r="R273" s="172"/>
      <c r="S273" s="172"/>
      <c r="T273" s="183" t="s">
        <v>1159</v>
      </c>
      <c r="U273" s="184" t="s">
        <v>1655</v>
      </c>
      <c r="V273" s="185"/>
      <c r="W273" s="185"/>
      <c r="X273" s="187" t="s">
        <v>1656</v>
      </c>
      <c r="Y273" s="187" t="s">
        <v>1657</v>
      </c>
      <c r="Z273" s="187" t="s">
        <v>1575</v>
      </c>
      <c r="AA273" s="187" t="s">
        <v>1658</v>
      </c>
      <c r="AB273" s="187" t="s">
        <v>1659</v>
      </c>
      <c r="AC273" s="187" t="s">
        <v>116</v>
      </c>
      <c r="AD273" s="192" t="s">
        <v>1340</v>
      </c>
      <c r="AE273" s="69"/>
      <c r="AF273" s="69"/>
      <c r="AG273" s="69"/>
      <c r="AH273" s="69"/>
      <c r="AI273" s="69"/>
      <c r="AJ273" s="69"/>
      <c r="AK273" s="70"/>
      <c r="AL273" s="171"/>
      <c r="AM273" s="215"/>
      <c r="AN273" s="215"/>
      <c r="AO273" s="215"/>
      <c r="AP273" s="215"/>
      <c r="AQ273" s="215"/>
      <c r="AR273" s="215"/>
      <c r="AS273" s="171" t="str">
        <f>VLOOKUP(G273,班级新表!B$2:N$124,13,FALSE())</f>
        <v>汇贤校区</v>
      </c>
    </row>
    <row r="274" ht="24" hidden="1" customHeight="1" spans="1:45">
      <c r="A274" s="170">
        <v>272</v>
      </c>
      <c r="B274" s="171" t="s">
        <v>23</v>
      </c>
      <c r="C274" s="171" t="str">
        <f>VLOOKUP(G274,班级新表!B$2:N$124,13,FALSE())</f>
        <v>汇贤校区</v>
      </c>
      <c r="D274" s="171" t="s">
        <v>128</v>
      </c>
      <c r="E274" s="172">
        <v>2021</v>
      </c>
      <c r="F274" s="171" t="s">
        <v>871</v>
      </c>
      <c r="G274" s="173" t="s">
        <v>161</v>
      </c>
      <c r="H274" s="171" t="s">
        <v>162</v>
      </c>
      <c r="I274" s="172" t="str">
        <f>VLOOKUP(G274,班级新表!B$2:G$124,6,FALSE())</f>
        <v>仇晨阳</v>
      </c>
      <c r="J274" s="172">
        <v>29</v>
      </c>
      <c r="K274" s="171" t="s">
        <v>657</v>
      </c>
      <c r="L274" s="171" t="s">
        <v>666</v>
      </c>
      <c r="M274" s="171" t="s">
        <v>651</v>
      </c>
      <c r="N274" s="171"/>
      <c r="O274" s="172" t="str">
        <f>VLOOKUP(G274,班级新表!B$2:O$124,14,FALSE())</f>
        <v>5-501</v>
      </c>
      <c r="P274" s="171" t="s">
        <v>875</v>
      </c>
      <c r="Q274" s="172"/>
      <c r="R274" s="172">
        <v>4</v>
      </c>
      <c r="S274" s="172"/>
      <c r="T274" s="183" t="s">
        <v>1159</v>
      </c>
      <c r="U274" s="194"/>
      <c r="V274" s="185"/>
      <c r="W274" s="185" t="s">
        <v>1333</v>
      </c>
      <c r="X274" s="187"/>
      <c r="Y274" s="187"/>
      <c r="Z274" s="187"/>
      <c r="AA274" s="187"/>
      <c r="AB274" s="187"/>
      <c r="AC274" s="187"/>
      <c r="AD274" s="192"/>
      <c r="AE274" s="69"/>
      <c r="AF274" s="69"/>
      <c r="AG274" s="69"/>
      <c r="AH274" s="69"/>
      <c r="AI274" s="69"/>
      <c r="AJ274" s="69"/>
      <c r="AK274" s="70"/>
      <c r="AL274" s="171"/>
      <c r="AM274" s="215"/>
      <c r="AN274" s="215"/>
      <c r="AO274" s="215"/>
      <c r="AP274" s="215"/>
      <c r="AQ274" s="215"/>
      <c r="AR274" s="215"/>
      <c r="AS274" s="171" t="str">
        <f>VLOOKUP(G274,班级新表!B$2:N$124,13,FALSE())</f>
        <v>汇贤校区</v>
      </c>
    </row>
    <row r="275" ht="24" hidden="1" customHeight="1" spans="1:45">
      <c r="A275" s="170">
        <v>273</v>
      </c>
      <c r="B275" s="171" t="s">
        <v>23</v>
      </c>
      <c r="C275" s="171" t="str">
        <f>VLOOKUP(G275,班级新表!B$2:N$124,13,FALSE())</f>
        <v>汇贤校区</v>
      </c>
      <c r="D275" s="171" t="s">
        <v>128</v>
      </c>
      <c r="E275" s="172">
        <v>2021</v>
      </c>
      <c r="F275" s="171" t="s">
        <v>871</v>
      </c>
      <c r="G275" s="173" t="s">
        <v>161</v>
      </c>
      <c r="H275" s="171" t="s">
        <v>162</v>
      </c>
      <c r="I275" s="172" t="str">
        <f>VLOOKUP(G275,班级新表!B$2:G$124,6,FALSE())</f>
        <v>仇晨阳</v>
      </c>
      <c r="J275" s="172">
        <v>29</v>
      </c>
      <c r="K275" s="171" t="s">
        <v>657</v>
      </c>
      <c r="L275" s="171" t="s">
        <v>666</v>
      </c>
      <c r="M275" s="171" t="s">
        <v>651</v>
      </c>
      <c r="N275" s="171"/>
      <c r="O275" s="172" t="str">
        <f>VLOOKUP(G275,班级新表!B$2:O$124,14,FALSE())</f>
        <v>5-501</v>
      </c>
      <c r="P275" s="171" t="s">
        <v>876</v>
      </c>
      <c r="Q275" s="172"/>
      <c r="R275" s="172">
        <v>1</v>
      </c>
      <c r="S275" s="172"/>
      <c r="T275" s="183" t="s">
        <v>1160</v>
      </c>
      <c r="U275" s="194"/>
      <c r="V275" s="185"/>
      <c r="W275" s="185" t="s">
        <v>1333</v>
      </c>
      <c r="X275" s="187"/>
      <c r="Y275" s="187"/>
      <c r="Z275" s="187"/>
      <c r="AA275" s="187"/>
      <c r="AB275" s="187"/>
      <c r="AC275" s="187"/>
      <c r="AD275" s="192"/>
      <c r="AE275" s="69"/>
      <c r="AF275" s="69"/>
      <c r="AG275" s="69"/>
      <c r="AH275" s="69"/>
      <c r="AI275" s="69"/>
      <c r="AJ275" s="69"/>
      <c r="AK275" s="70"/>
      <c r="AL275" s="171"/>
      <c r="AM275" s="215"/>
      <c r="AN275" s="215"/>
      <c r="AO275" s="215"/>
      <c r="AP275" s="215"/>
      <c r="AQ275" s="215"/>
      <c r="AR275" s="215"/>
      <c r="AS275" s="171" t="str">
        <f>VLOOKUP(G275,班级新表!B$2:N$124,13,FALSE())</f>
        <v>汇贤校区</v>
      </c>
    </row>
    <row r="276" ht="24" hidden="1" customHeight="1" spans="1:45">
      <c r="A276" s="170">
        <v>274</v>
      </c>
      <c r="B276" s="171" t="s">
        <v>23</v>
      </c>
      <c r="C276" s="171" t="str">
        <f>VLOOKUP(G276,班级新表!B$2:N$124,13,FALSE())</f>
        <v>汇贤校区</v>
      </c>
      <c r="D276" s="171" t="s">
        <v>128</v>
      </c>
      <c r="E276" s="172">
        <v>2021</v>
      </c>
      <c r="F276" s="171" t="s">
        <v>867</v>
      </c>
      <c r="G276" s="173" t="s">
        <v>164</v>
      </c>
      <c r="H276" s="171" t="s">
        <v>165</v>
      </c>
      <c r="I276" s="172" t="str">
        <f>VLOOKUP(G276,班级新表!B$2:G$124,6,FALSE())</f>
        <v>杨彦娟</v>
      </c>
      <c r="J276" s="172">
        <v>35</v>
      </c>
      <c r="K276" s="171" t="s">
        <v>649</v>
      </c>
      <c r="L276" s="171" t="s">
        <v>650</v>
      </c>
      <c r="M276" s="171" t="s">
        <v>651</v>
      </c>
      <c r="N276" s="171"/>
      <c r="O276" s="172" t="str">
        <f>VLOOKUP(G276,班级新表!B$2:O$124,14,FALSE())</f>
        <v>5-302</v>
      </c>
      <c r="P276" s="171" t="s">
        <v>836</v>
      </c>
      <c r="Q276" s="172">
        <v>2</v>
      </c>
      <c r="R276" s="172"/>
      <c r="S276" s="172"/>
      <c r="T276" s="183" t="s">
        <v>1171</v>
      </c>
      <c r="U276" s="184" t="s">
        <v>436</v>
      </c>
      <c r="V276" s="185"/>
      <c r="W276" s="185"/>
      <c r="X276" s="186">
        <v>9787040544374</v>
      </c>
      <c r="Y276" s="201" t="s">
        <v>1452</v>
      </c>
      <c r="Z276" s="201" t="s">
        <v>1316</v>
      </c>
      <c r="AA276" s="201" t="s">
        <v>1453</v>
      </c>
      <c r="AB276" s="201" t="s">
        <v>1454</v>
      </c>
      <c r="AC276" s="201">
        <v>23.5</v>
      </c>
      <c r="AD276" s="192" t="s">
        <v>1319</v>
      </c>
      <c r="AE276" s="208">
        <v>9787040553086</v>
      </c>
      <c r="AF276" s="71" t="s">
        <v>1455</v>
      </c>
      <c r="AG276" s="71" t="s">
        <v>1316</v>
      </c>
      <c r="AH276" s="71" t="s">
        <v>1456</v>
      </c>
      <c r="AI276" s="71">
        <v>202012</v>
      </c>
      <c r="AJ276" s="71">
        <v>35</v>
      </c>
      <c r="AK276" s="70" t="s">
        <v>1319</v>
      </c>
      <c r="AL276" s="171"/>
      <c r="AM276" s="215"/>
      <c r="AN276" s="215"/>
      <c r="AO276" s="215"/>
      <c r="AP276" s="215"/>
      <c r="AQ276" s="215"/>
      <c r="AR276" s="215"/>
      <c r="AS276" s="171" t="str">
        <f>VLOOKUP(G276,班级新表!B$2:N$124,13,FALSE())</f>
        <v>汇贤校区</v>
      </c>
    </row>
    <row r="277" ht="24" hidden="1" customHeight="1" spans="1:45">
      <c r="A277" s="170">
        <v>275</v>
      </c>
      <c r="B277" s="171" t="s">
        <v>23</v>
      </c>
      <c r="C277" s="171" t="str">
        <f>VLOOKUP(G277,班级新表!B$2:N$124,13,FALSE())</f>
        <v>汇贤校区</v>
      </c>
      <c r="D277" s="171" t="s">
        <v>128</v>
      </c>
      <c r="E277" s="172">
        <v>2021</v>
      </c>
      <c r="F277" s="171" t="s">
        <v>867</v>
      </c>
      <c r="G277" s="173" t="s">
        <v>164</v>
      </c>
      <c r="H277" s="171" t="s">
        <v>165</v>
      </c>
      <c r="I277" s="172" t="str">
        <f>VLOOKUP(G277,班级新表!B$2:G$124,6,FALSE())</f>
        <v>杨彦娟</v>
      </c>
      <c r="J277" s="172">
        <v>35</v>
      </c>
      <c r="K277" s="171" t="s">
        <v>649</v>
      </c>
      <c r="L277" s="171" t="s">
        <v>654</v>
      </c>
      <c r="M277" s="171" t="s">
        <v>651</v>
      </c>
      <c r="N277" s="171"/>
      <c r="O277" s="172" t="str">
        <f>VLOOKUP(G277,班级新表!B$2:O$124,14,FALSE())</f>
        <v>5-302</v>
      </c>
      <c r="P277" s="171" t="s">
        <v>837</v>
      </c>
      <c r="Q277" s="172">
        <v>3</v>
      </c>
      <c r="R277" s="172"/>
      <c r="S277" s="172"/>
      <c r="T277" s="183" t="s">
        <v>1168</v>
      </c>
      <c r="U277" s="184" t="s">
        <v>70</v>
      </c>
      <c r="V277" s="185"/>
      <c r="W277" s="185"/>
      <c r="X277" s="196">
        <v>9787549915163</v>
      </c>
      <c r="Y277" s="201" t="s">
        <v>1457</v>
      </c>
      <c r="Z277" s="201" t="s">
        <v>1323</v>
      </c>
      <c r="AA277" s="201" t="s">
        <v>1392</v>
      </c>
      <c r="AB277" s="201" t="s">
        <v>1458</v>
      </c>
      <c r="AC277" s="201">
        <v>24.4</v>
      </c>
      <c r="AD277" s="192" t="s">
        <v>1327</v>
      </c>
      <c r="AE277" s="208">
        <v>9787549915132</v>
      </c>
      <c r="AF277" s="71" t="s">
        <v>1459</v>
      </c>
      <c r="AG277" s="71" t="s">
        <v>1323</v>
      </c>
      <c r="AH277" s="71" t="s">
        <v>1392</v>
      </c>
      <c r="AI277" s="71" t="s">
        <v>1460</v>
      </c>
      <c r="AJ277" s="71">
        <v>21.1</v>
      </c>
      <c r="AK277" s="70" t="s">
        <v>1327</v>
      </c>
      <c r="AL277" s="171"/>
      <c r="AM277" s="215"/>
      <c r="AN277" s="215"/>
      <c r="AO277" s="215"/>
      <c r="AP277" s="215"/>
      <c r="AQ277" s="215"/>
      <c r="AR277" s="215"/>
      <c r="AS277" s="171" t="str">
        <f>VLOOKUP(G277,班级新表!B$2:N$124,13,FALSE())</f>
        <v>汇贤校区</v>
      </c>
    </row>
    <row r="278" ht="24" hidden="1" customHeight="1" spans="1:45">
      <c r="A278" s="170">
        <v>276</v>
      </c>
      <c r="B278" s="171" t="s">
        <v>23</v>
      </c>
      <c r="C278" s="171" t="str">
        <f>VLOOKUP(G278,班级新表!B$2:N$124,13,FALSE())</f>
        <v>汇贤校区</v>
      </c>
      <c r="D278" s="171" t="s">
        <v>128</v>
      </c>
      <c r="E278" s="172">
        <v>2021</v>
      </c>
      <c r="F278" s="171" t="s">
        <v>867</v>
      </c>
      <c r="G278" s="173" t="s">
        <v>164</v>
      </c>
      <c r="H278" s="171" t="s">
        <v>165</v>
      </c>
      <c r="I278" s="172" t="str">
        <f>VLOOKUP(G278,班级新表!B$2:G$124,6,FALSE())</f>
        <v>杨彦娟</v>
      </c>
      <c r="J278" s="172">
        <v>35</v>
      </c>
      <c r="K278" s="171" t="s">
        <v>649</v>
      </c>
      <c r="L278" s="171" t="s">
        <v>654</v>
      </c>
      <c r="M278" s="171" t="s">
        <v>651</v>
      </c>
      <c r="N278" s="171"/>
      <c r="O278" s="172" t="str">
        <f>VLOOKUP(G278,班级新表!B$2:O$124,14,FALSE())</f>
        <v>5-302</v>
      </c>
      <c r="P278" s="171" t="s">
        <v>838</v>
      </c>
      <c r="Q278" s="172">
        <v>3</v>
      </c>
      <c r="R278" s="172"/>
      <c r="S278" s="172"/>
      <c r="T278" s="183" t="s">
        <v>1169</v>
      </c>
      <c r="U278" s="184" t="s">
        <v>1586</v>
      </c>
      <c r="V278" s="185"/>
      <c r="W278" s="185"/>
      <c r="X278" s="197">
        <v>9787549924110</v>
      </c>
      <c r="Y278" s="74" t="s">
        <v>1462</v>
      </c>
      <c r="Z278" s="201" t="s">
        <v>1323</v>
      </c>
      <c r="AA278" s="74" t="s">
        <v>1397</v>
      </c>
      <c r="AB278" s="74" t="s">
        <v>1463</v>
      </c>
      <c r="AC278" s="74">
        <v>15.8</v>
      </c>
      <c r="AD278" s="192" t="s">
        <v>1327</v>
      </c>
      <c r="AE278" s="197">
        <v>9787549924097</v>
      </c>
      <c r="AF278" s="74" t="s">
        <v>1464</v>
      </c>
      <c r="AG278" s="71" t="s">
        <v>1323</v>
      </c>
      <c r="AH278" s="74" t="s">
        <v>1397</v>
      </c>
      <c r="AI278" s="74" t="s">
        <v>1463</v>
      </c>
      <c r="AJ278" s="74">
        <v>11.6</v>
      </c>
      <c r="AK278" s="70" t="s">
        <v>1327</v>
      </c>
      <c r="AL278" s="171"/>
      <c r="AM278" s="215"/>
      <c r="AN278" s="215"/>
      <c r="AO278" s="215"/>
      <c r="AP278" s="215"/>
      <c r="AQ278" s="215"/>
      <c r="AR278" s="215"/>
      <c r="AS278" s="171" t="str">
        <f>VLOOKUP(G278,班级新表!B$2:N$124,13,FALSE())</f>
        <v>汇贤校区</v>
      </c>
    </row>
    <row r="279" ht="24" hidden="1" customHeight="1" spans="1:45">
      <c r="A279" s="170">
        <v>277</v>
      </c>
      <c r="B279" s="171" t="s">
        <v>23</v>
      </c>
      <c r="C279" s="171" t="str">
        <f>VLOOKUP(G279,班级新表!B$2:N$124,13,FALSE())</f>
        <v>汇贤校区</v>
      </c>
      <c r="D279" s="171" t="s">
        <v>128</v>
      </c>
      <c r="E279" s="172">
        <v>2021</v>
      </c>
      <c r="F279" s="171" t="s">
        <v>867</v>
      </c>
      <c r="G279" s="173" t="s">
        <v>164</v>
      </c>
      <c r="H279" s="171" t="s">
        <v>165</v>
      </c>
      <c r="I279" s="172" t="str">
        <f>VLOOKUP(G279,班级新表!B$2:G$124,6,FALSE())</f>
        <v>杨彦娟</v>
      </c>
      <c r="J279" s="172">
        <v>35</v>
      </c>
      <c r="K279" s="171" t="s">
        <v>649</v>
      </c>
      <c r="L279" s="171" t="s">
        <v>654</v>
      </c>
      <c r="M279" s="171" t="s">
        <v>651</v>
      </c>
      <c r="N279" s="171"/>
      <c r="O279" s="172" t="str">
        <f>VLOOKUP(G279,班级新表!B$2:O$124,14,FALSE())</f>
        <v>5-302</v>
      </c>
      <c r="P279" s="171" t="s">
        <v>839</v>
      </c>
      <c r="Q279" s="172">
        <v>3</v>
      </c>
      <c r="R279" s="172"/>
      <c r="S279" s="172"/>
      <c r="T279" s="183" t="s">
        <v>1170</v>
      </c>
      <c r="U279" s="184" t="s">
        <v>64</v>
      </c>
      <c r="V279" s="185"/>
      <c r="W279" s="185"/>
      <c r="X279" s="187" t="s">
        <v>1465</v>
      </c>
      <c r="Y279" s="187" t="s">
        <v>1466</v>
      </c>
      <c r="Z279" s="187" t="s">
        <v>1323</v>
      </c>
      <c r="AA279" s="187" t="s">
        <v>1324</v>
      </c>
      <c r="AB279" s="187" t="s">
        <v>1458</v>
      </c>
      <c r="AC279" s="187" t="s">
        <v>49</v>
      </c>
      <c r="AD279" s="192" t="s">
        <v>1327</v>
      </c>
      <c r="AE279" s="69" t="s">
        <v>1597</v>
      </c>
      <c r="AF279" s="69" t="s">
        <v>1598</v>
      </c>
      <c r="AG279" s="69" t="s">
        <v>1323</v>
      </c>
      <c r="AH279" s="69" t="s">
        <v>1324</v>
      </c>
      <c r="AI279" s="69" t="s">
        <v>1460</v>
      </c>
      <c r="AJ279" s="69" t="s">
        <v>1599</v>
      </c>
      <c r="AK279" s="70" t="s">
        <v>1327</v>
      </c>
      <c r="AL279" s="171"/>
      <c r="AM279" s="215"/>
      <c r="AN279" s="215"/>
      <c r="AO279" s="215"/>
      <c r="AP279" s="215"/>
      <c r="AQ279" s="215"/>
      <c r="AR279" s="215"/>
      <c r="AS279" s="171" t="str">
        <f>VLOOKUP(G279,班级新表!B$2:N$124,13,FALSE())</f>
        <v>汇贤校区</v>
      </c>
    </row>
    <row r="280" ht="24" hidden="1" customHeight="1" spans="1:45">
      <c r="A280" s="170">
        <v>278</v>
      </c>
      <c r="B280" s="171" t="s">
        <v>23</v>
      </c>
      <c r="C280" s="171" t="str">
        <f>VLOOKUP(G280,班级新表!B$2:N$124,13,FALSE())</f>
        <v>汇贤校区</v>
      </c>
      <c r="D280" s="171" t="s">
        <v>128</v>
      </c>
      <c r="E280" s="172">
        <v>2021</v>
      </c>
      <c r="F280" s="171" t="s">
        <v>867</v>
      </c>
      <c r="G280" s="173" t="s">
        <v>164</v>
      </c>
      <c r="H280" s="171" t="s">
        <v>165</v>
      </c>
      <c r="I280" s="172" t="str">
        <f>VLOOKUP(G280,班级新表!B$2:G$124,6,FALSE())</f>
        <v>杨彦娟</v>
      </c>
      <c r="J280" s="172">
        <v>35</v>
      </c>
      <c r="K280" s="171" t="s">
        <v>649</v>
      </c>
      <c r="L280" s="171" t="s">
        <v>654</v>
      </c>
      <c r="M280" s="171" t="s">
        <v>651</v>
      </c>
      <c r="N280" s="171"/>
      <c r="O280" s="172" t="str">
        <f>VLOOKUP(G280,班级新表!B$2:O$124,14,FALSE())</f>
        <v>5-302</v>
      </c>
      <c r="P280" s="171" t="s">
        <v>840</v>
      </c>
      <c r="Q280" s="172">
        <v>2</v>
      </c>
      <c r="R280" s="172"/>
      <c r="S280" s="172"/>
      <c r="T280" s="183" t="s">
        <v>1172</v>
      </c>
      <c r="U280" s="184" t="s">
        <v>37</v>
      </c>
      <c r="V280" s="185"/>
      <c r="W280" s="185" t="s">
        <v>1333</v>
      </c>
      <c r="X280" s="187"/>
      <c r="Y280" s="187"/>
      <c r="Z280" s="187"/>
      <c r="AA280" s="187"/>
      <c r="AB280" s="187"/>
      <c r="AC280" s="187"/>
      <c r="AD280" s="192"/>
      <c r="AE280" s="69"/>
      <c r="AF280" s="69"/>
      <c r="AG280" s="69"/>
      <c r="AH280" s="69"/>
      <c r="AI280" s="69"/>
      <c r="AJ280" s="69"/>
      <c r="AK280" s="70"/>
      <c r="AL280" s="171"/>
      <c r="AM280" s="215"/>
      <c r="AN280" s="215"/>
      <c r="AO280" s="215"/>
      <c r="AP280" s="215"/>
      <c r="AQ280" s="215"/>
      <c r="AR280" s="215"/>
      <c r="AS280" s="171" t="str">
        <f>VLOOKUP(G280,班级新表!B$2:N$124,13,FALSE())</f>
        <v>汇贤校区</v>
      </c>
    </row>
    <row r="281" ht="24" hidden="1" customHeight="1" spans="1:45">
      <c r="A281" s="170">
        <v>279</v>
      </c>
      <c r="B281" s="171" t="s">
        <v>23</v>
      </c>
      <c r="C281" s="171" t="str">
        <f>VLOOKUP(G281,班级新表!B$2:N$124,13,FALSE())</f>
        <v>汇贤校区</v>
      </c>
      <c r="D281" s="171" t="s">
        <v>128</v>
      </c>
      <c r="E281" s="172">
        <v>2021</v>
      </c>
      <c r="F281" s="171" t="s">
        <v>867</v>
      </c>
      <c r="G281" s="173" t="s">
        <v>164</v>
      </c>
      <c r="H281" s="171" t="s">
        <v>165</v>
      </c>
      <c r="I281" s="172" t="str">
        <f>VLOOKUP(G281,班级新表!B$2:G$124,6,FALSE())</f>
        <v>杨彦娟</v>
      </c>
      <c r="J281" s="172">
        <v>35</v>
      </c>
      <c r="K281" s="171" t="s">
        <v>649</v>
      </c>
      <c r="L281" s="171" t="s">
        <v>654</v>
      </c>
      <c r="M281" s="171" t="s">
        <v>651</v>
      </c>
      <c r="N281" s="171"/>
      <c r="O281" s="172" t="str">
        <f>VLOOKUP(G281,班级新表!B$2:O$124,14,FALSE())</f>
        <v>5-302</v>
      </c>
      <c r="P281" s="171" t="s">
        <v>841</v>
      </c>
      <c r="Q281" s="172">
        <v>2</v>
      </c>
      <c r="R281" s="172"/>
      <c r="S281" s="172"/>
      <c r="T281" s="183" t="s">
        <v>1171</v>
      </c>
      <c r="U281" s="184" t="s">
        <v>61</v>
      </c>
      <c r="V281" s="185"/>
      <c r="W281" s="185"/>
      <c r="X281" s="186">
        <v>9787107151057</v>
      </c>
      <c r="Y281" s="201" t="s">
        <v>1471</v>
      </c>
      <c r="Z281" s="201" t="s">
        <v>1472</v>
      </c>
      <c r="AA281" s="201" t="s">
        <v>1473</v>
      </c>
      <c r="AB281" s="201" t="s">
        <v>1454</v>
      </c>
      <c r="AC281" s="201">
        <v>21</v>
      </c>
      <c r="AD281" s="192" t="s">
        <v>1319</v>
      </c>
      <c r="AE281" s="69"/>
      <c r="AF281" s="69"/>
      <c r="AG281" s="69"/>
      <c r="AH281" s="69"/>
      <c r="AI281" s="69"/>
      <c r="AJ281" s="69"/>
      <c r="AK281" s="70"/>
      <c r="AL281" s="171"/>
      <c r="AM281" s="215"/>
      <c r="AN281" s="215"/>
      <c r="AO281" s="215"/>
      <c r="AP281" s="215"/>
      <c r="AQ281" s="215"/>
      <c r="AR281" s="215"/>
      <c r="AS281" s="171" t="str">
        <f>VLOOKUP(G281,班级新表!B$2:N$124,13,FALSE())</f>
        <v>汇贤校区</v>
      </c>
    </row>
    <row r="282" ht="24" hidden="1" customHeight="1" spans="1:45">
      <c r="A282" s="170">
        <v>280</v>
      </c>
      <c r="B282" s="171" t="s">
        <v>23</v>
      </c>
      <c r="C282" s="171" t="str">
        <f>VLOOKUP(G282,班级新表!B$2:N$124,13,FALSE())</f>
        <v>汇贤校区</v>
      </c>
      <c r="D282" s="171" t="s">
        <v>128</v>
      </c>
      <c r="E282" s="172">
        <v>2021</v>
      </c>
      <c r="F282" s="171" t="s">
        <v>867</v>
      </c>
      <c r="G282" s="173" t="s">
        <v>164</v>
      </c>
      <c r="H282" s="171" t="s">
        <v>165</v>
      </c>
      <c r="I282" s="172" t="str">
        <f>VLOOKUP(G282,班级新表!B$2:G$124,6,FALSE())</f>
        <v>杨彦娟</v>
      </c>
      <c r="J282" s="172">
        <v>35</v>
      </c>
      <c r="K282" s="171" t="s">
        <v>649</v>
      </c>
      <c r="L282" s="171" t="s">
        <v>654</v>
      </c>
      <c r="M282" s="171" t="s">
        <v>651</v>
      </c>
      <c r="N282" s="171"/>
      <c r="O282" s="172" t="str">
        <f>VLOOKUP(G282,班级新表!B$2:O$124,14,FALSE())</f>
        <v>5-302</v>
      </c>
      <c r="P282" s="171" t="s">
        <v>842</v>
      </c>
      <c r="Q282" s="172">
        <v>1</v>
      </c>
      <c r="R282" s="172"/>
      <c r="S282" s="172"/>
      <c r="T282" s="183" t="s">
        <v>1171</v>
      </c>
      <c r="U282" s="249" t="s">
        <v>1650</v>
      </c>
      <c r="V282" s="185"/>
      <c r="W282" s="185"/>
      <c r="X282" s="239">
        <v>9787040554076</v>
      </c>
      <c r="Y282" s="210" t="s">
        <v>1651</v>
      </c>
      <c r="Z282" s="210" t="s">
        <v>1316</v>
      </c>
      <c r="AA282" s="210" t="s">
        <v>1652</v>
      </c>
      <c r="AB282" s="193" t="s">
        <v>1653</v>
      </c>
      <c r="AC282" s="202">
        <v>29.5</v>
      </c>
      <c r="AD282" s="192" t="s">
        <v>1340</v>
      </c>
      <c r="AE282" s="69"/>
      <c r="AF282" s="69"/>
      <c r="AG282" s="69"/>
      <c r="AH282" s="69"/>
      <c r="AI282" s="69"/>
      <c r="AJ282" s="69"/>
      <c r="AK282" s="70"/>
      <c r="AL282" s="171"/>
      <c r="AM282" s="215"/>
      <c r="AN282" s="215"/>
      <c r="AO282" s="215"/>
      <c r="AP282" s="215"/>
      <c r="AQ282" s="215"/>
      <c r="AR282" s="215"/>
      <c r="AS282" s="171" t="str">
        <f>VLOOKUP(G282,班级新表!B$2:N$124,13,FALSE())</f>
        <v>汇贤校区</v>
      </c>
    </row>
    <row r="283" ht="24" hidden="1" customHeight="1" spans="1:45">
      <c r="A283" s="170">
        <v>281</v>
      </c>
      <c r="B283" s="171" t="s">
        <v>23</v>
      </c>
      <c r="C283" s="171" t="str">
        <f>VLOOKUP(G283,班级新表!B$2:N$124,13,FALSE())</f>
        <v>汇贤校区</v>
      </c>
      <c r="D283" s="171" t="s">
        <v>128</v>
      </c>
      <c r="E283" s="172">
        <v>2021</v>
      </c>
      <c r="F283" s="171" t="s">
        <v>867</v>
      </c>
      <c r="G283" s="173" t="s">
        <v>164</v>
      </c>
      <c r="H283" s="171" t="s">
        <v>165</v>
      </c>
      <c r="I283" s="172" t="str">
        <f>VLOOKUP(G283,班级新表!B$2:G$124,6,FALSE())</f>
        <v>杨彦娟</v>
      </c>
      <c r="J283" s="172">
        <v>35</v>
      </c>
      <c r="K283" s="171" t="s">
        <v>649</v>
      </c>
      <c r="L283" s="171" t="s">
        <v>654</v>
      </c>
      <c r="M283" s="171" t="s">
        <v>659</v>
      </c>
      <c r="N283" s="171"/>
      <c r="O283" s="172" t="str">
        <f>VLOOKUP(G283,班级新表!B$2:O$124,14,FALSE())</f>
        <v>5-302</v>
      </c>
      <c r="P283" s="171" t="s">
        <v>868</v>
      </c>
      <c r="Q283" s="172">
        <v>1</v>
      </c>
      <c r="R283" s="172"/>
      <c r="S283" s="172"/>
      <c r="T283" s="183" t="s">
        <v>1168</v>
      </c>
      <c r="U283" s="184" t="s">
        <v>1676</v>
      </c>
      <c r="V283" s="185"/>
      <c r="W283" s="185"/>
      <c r="X283" s="187" t="s">
        <v>1667</v>
      </c>
      <c r="Y283" s="187" t="s">
        <v>1668</v>
      </c>
      <c r="Z283" s="187" t="s">
        <v>1472</v>
      </c>
      <c r="AA283" s="187" t="s">
        <v>1669</v>
      </c>
      <c r="AB283" s="187" t="s">
        <v>1670</v>
      </c>
      <c r="AC283" s="187" t="s">
        <v>1671</v>
      </c>
      <c r="AD283" s="192" t="s">
        <v>1371</v>
      </c>
      <c r="AE283" s="69"/>
      <c r="AF283" s="69"/>
      <c r="AG283" s="69"/>
      <c r="AH283" s="69"/>
      <c r="AI283" s="69"/>
      <c r="AJ283" s="69"/>
      <c r="AK283" s="70"/>
      <c r="AL283" s="171"/>
      <c r="AM283" s="215"/>
      <c r="AN283" s="215"/>
      <c r="AO283" s="215"/>
      <c r="AP283" s="215"/>
      <c r="AQ283" s="215"/>
      <c r="AR283" s="215"/>
      <c r="AS283" s="171" t="str">
        <f>VLOOKUP(G283,班级新表!B$2:N$124,13,FALSE())</f>
        <v>汇贤校区</v>
      </c>
    </row>
    <row r="284" ht="24" hidden="1" customHeight="1" spans="1:45">
      <c r="A284" s="170">
        <v>282</v>
      </c>
      <c r="B284" s="171" t="s">
        <v>23</v>
      </c>
      <c r="C284" s="171" t="str">
        <f>VLOOKUP(G284,班级新表!B$2:N$124,13,FALSE())</f>
        <v>汇贤校区</v>
      </c>
      <c r="D284" s="171" t="s">
        <v>128</v>
      </c>
      <c r="E284" s="172">
        <v>2021</v>
      </c>
      <c r="F284" s="171" t="s">
        <v>867</v>
      </c>
      <c r="G284" s="173" t="s">
        <v>164</v>
      </c>
      <c r="H284" s="171" t="s">
        <v>165</v>
      </c>
      <c r="I284" s="172" t="str">
        <f>VLOOKUP(G284,班级新表!B$2:G$124,6,FALSE())</f>
        <v>杨彦娟</v>
      </c>
      <c r="J284" s="172">
        <v>35</v>
      </c>
      <c r="K284" s="171" t="s">
        <v>649</v>
      </c>
      <c r="L284" s="171" t="s">
        <v>654</v>
      </c>
      <c r="M284" s="171" t="s">
        <v>659</v>
      </c>
      <c r="N284" s="171"/>
      <c r="O284" s="172" t="str">
        <f>VLOOKUP(G284,班级新表!B$2:O$124,14,FALSE())</f>
        <v>5-302</v>
      </c>
      <c r="P284" s="171" t="s">
        <v>696</v>
      </c>
      <c r="Q284" s="172">
        <v>1</v>
      </c>
      <c r="R284" s="172"/>
      <c r="S284" s="172"/>
      <c r="T284" s="183"/>
      <c r="U284" s="184" t="s">
        <v>1661</v>
      </c>
      <c r="V284" s="185"/>
      <c r="W284" s="185" t="s">
        <v>1333</v>
      </c>
      <c r="X284" s="187"/>
      <c r="Y284" s="187"/>
      <c r="Z284" s="187"/>
      <c r="AA284" s="187"/>
      <c r="AB284" s="187"/>
      <c r="AC284" s="187"/>
      <c r="AD284" s="192"/>
      <c r="AE284" s="69"/>
      <c r="AF284" s="69"/>
      <c r="AG284" s="69"/>
      <c r="AH284" s="69"/>
      <c r="AI284" s="69"/>
      <c r="AJ284" s="69"/>
      <c r="AK284" s="70"/>
      <c r="AL284" s="171"/>
      <c r="AM284" s="215"/>
      <c r="AN284" s="215"/>
      <c r="AO284" s="215"/>
      <c r="AP284" s="215"/>
      <c r="AQ284" s="215"/>
      <c r="AR284" s="215"/>
      <c r="AS284" s="171" t="str">
        <f>VLOOKUP(G284,班级新表!B$2:N$124,13,FALSE())</f>
        <v>汇贤校区</v>
      </c>
    </row>
    <row r="285" ht="24" hidden="1" customHeight="1" spans="1:45">
      <c r="A285" s="170">
        <v>283</v>
      </c>
      <c r="B285" s="171" t="s">
        <v>23</v>
      </c>
      <c r="C285" s="171" t="str">
        <f>VLOOKUP(G285,班级新表!B$2:N$124,13,FALSE())</f>
        <v>汇贤校区</v>
      </c>
      <c r="D285" s="171" t="s">
        <v>128</v>
      </c>
      <c r="E285" s="172">
        <v>2021</v>
      </c>
      <c r="F285" s="171" t="s">
        <v>867</v>
      </c>
      <c r="G285" s="173" t="s">
        <v>164</v>
      </c>
      <c r="H285" s="171" t="s">
        <v>165</v>
      </c>
      <c r="I285" s="172" t="str">
        <f>VLOOKUP(G285,班级新表!B$2:G$124,6,FALSE())</f>
        <v>杨彦娟</v>
      </c>
      <c r="J285" s="172">
        <v>35</v>
      </c>
      <c r="K285" s="171" t="s">
        <v>657</v>
      </c>
      <c r="L285" s="171" t="s">
        <v>729</v>
      </c>
      <c r="M285" s="171" t="s">
        <v>651</v>
      </c>
      <c r="N285" s="171"/>
      <c r="O285" s="172" t="str">
        <f>VLOOKUP(G285,班级新表!B$2:O$124,14,FALSE())</f>
        <v>5-302</v>
      </c>
      <c r="P285" s="171" t="s">
        <v>869</v>
      </c>
      <c r="Q285" s="172">
        <v>4</v>
      </c>
      <c r="R285" s="172"/>
      <c r="S285" s="172"/>
      <c r="T285" s="183" t="s">
        <v>1160</v>
      </c>
      <c r="U285" s="184" t="s">
        <v>1589</v>
      </c>
      <c r="V285" s="185"/>
      <c r="W285" s="185"/>
      <c r="X285" s="187" t="s">
        <v>1447</v>
      </c>
      <c r="Y285" s="187" t="s">
        <v>1448</v>
      </c>
      <c r="Z285" s="187" t="s">
        <v>1449</v>
      </c>
      <c r="AA285" s="187" t="s">
        <v>1450</v>
      </c>
      <c r="AB285" s="187" t="s">
        <v>1451</v>
      </c>
      <c r="AC285" s="187" t="s">
        <v>166</v>
      </c>
      <c r="AD285" s="192" t="s">
        <v>1340</v>
      </c>
      <c r="AE285" s="69"/>
      <c r="AF285" s="69"/>
      <c r="AG285" s="69"/>
      <c r="AH285" s="69"/>
      <c r="AI285" s="69"/>
      <c r="AJ285" s="69"/>
      <c r="AK285" s="70"/>
      <c r="AL285" s="171"/>
      <c r="AM285" s="215"/>
      <c r="AN285" s="215"/>
      <c r="AO285" s="215"/>
      <c r="AP285" s="215"/>
      <c r="AQ285" s="215"/>
      <c r="AR285" s="215"/>
      <c r="AS285" s="171" t="str">
        <f>VLOOKUP(G285,班级新表!B$2:N$124,13,FALSE())</f>
        <v>汇贤校区</v>
      </c>
    </row>
    <row r="286" ht="24" hidden="1" customHeight="1" spans="1:45">
      <c r="A286" s="170">
        <v>284</v>
      </c>
      <c r="B286" s="171" t="s">
        <v>23</v>
      </c>
      <c r="C286" s="171" t="str">
        <f>VLOOKUP(G286,班级新表!B$2:N$124,13,FALSE())</f>
        <v>汇贤校区</v>
      </c>
      <c r="D286" s="171" t="s">
        <v>128</v>
      </c>
      <c r="E286" s="172">
        <v>2021</v>
      </c>
      <c r="F286" s="171" t="s">
        <v>867</v>
      </c>
      <c r="G286" s="173" t="s">
        <v>164</v>
      </c>
      <c r="H286" s="171" t="s">
        <v>165</v>
      </c>
      <c r="I286" s="172" t="str">
        <f>VLOOKUP(G286,班级新表!B$2:G$124,6,FALSE())</f>
        <v>杨彦娟</v>
      </c>
      <c r="J286" s="172">
        <v>35</v>
      </c>
      <c r="K286" s="171" t="s">
        <v>657</v>
      </c>
      <c r="L286" s="171" t="s">
        <v>658</v>
      </c>
      <c r="M286" s="171" t="s">
        <v>651</v>
      </c>
      <c r="N286" s="171"/>
      <c r="O286" s="172" t="str">
        <f>VLOOKUP(G286,班级新表!B$2:O$124,14,FALSE())</f>
        <v>5-302</v>
      </c>
      <c r="P286" s="171" t="s">
        <v>870</v>
      </c>
      <c r="Q286" s="172">
        <v>4</v>
      </c>
      <c r="R286" s="172"/>
      <c r="S286" s="172"/>
      <c r="T286" s="183" t="s">
        <v>1159</v>
      </c>
      <c r="U286" s="184" t="s">
        <v>154</v>
      </c>
      <c r="V286" s="185"/>
      <c r="W286" s="185"/>
      <c r="X286" s="187">
        <v>9787121378706</v>
      </c>
      <c r="Y286" s="187" t="s">
        <v>1673</v>
      </c>
      <c r="Z286" s="187" t="s">
        <v>1361</v>
      </c>
      <c r="AA286" s="187" t="s">
        <v>1674</v>
      </c>
      <c r="AB286" s="187" t="s">
        <v>1585</v>
      </c>
      <c r="AC286" s="187" t="s">
        <v>1675</v>
      </c>
      <c r="AD286" s="187" t="s">
        <v>1340</v>
      </c>
      <c r="AE286" s="69"/>
      <c r="AF286" s="69"/>
      <c r="AG286" s="69"/>
      <c r="AH286" s="69"/>
      <c r="AI286" s="69"/>
      <c r="AJ286" s="69"/>
      <c r="AK286" s="70"/>
      <c r="AL286" s="171"/>
      <c r="AM286" s="215"/>
      <c r="AN286" s="215"/>
      <c r="AO286" s="215"/>
      <c r="AP286" s="215"/>
      <c r="AQ286" s="215"/>
      <c r="AR286" s="215"/>
      <c r="AS286" s="171" t="str">
        <f>VLOOKUP(G286,班级新表!B$2:N$124,13,FALSE())</f>
        <v>汇贤校区</v>
      </c>
    </row>
    <row r="287" ht="24" hidden="1" customHeight="1" spans="1:45">
      <c r="A287" s="170">
        <v>285</v>
      </c>
      <c r="B287" s="171" t="s">
        <v>23</v>
      </c>
      <c r="C287" s="171" t="str">
        <f>VLOOKUP(G287,班级新表!B$2:N$124,13,FALSE())</f>
        <v>汇贤校区</v>
      </c>
      <c r="D287" s="171" t="s">
        <v>128</v>
      </c>
      <c r="E287" s="172">
        <v>2021</v>
      </c>
      <c r="F287" s="171" t="s">
        <v>867</v>
      </c>
      <c r="G287" s="173" t="s">
        <v>164</v>
      </c>
      <c r="H287" s="171" t="s">
        <v>165</v>
      </c>
      <c r="I287" s="172" t="str">
        <f>VLOOKUP(G287,班级新表!B$2:G$124,6,FALSE())</f>
        <v>杨彦娟</v>
      </c>
      <c r="J287" s="172">
        <v>35</v>
      </c>
      <c r="K287" s="171" t="s">
        <v>657</v>
      </c>
      <c r="L287" s="171" t="s">
        <v>658</v>
      </c>
      <c r="M287" s="171" t="s">
        <v>651</v>
      </c>
      <c r="N287" s="171"/>
      <c r="O287" s="172" t="str">
        <f>VLOOKUP(G287,班级新表!B$2:O$124,14,FALSE())</f>
        <v>5-302</v>
      </c>
      <c r="P287" s="171" t="s">
        <v>743</v>
      </c>
      <c r="Q287" s="172">
        <v>4</v>
      </c>
      <c r="R287" s="172"/>
      <c r="S287" s="172"/>
      <c r="T287" s="183"/>
      <c r="U287" s="184" t="s">
        <v>154</v>
      </c>
      <c r="V287" s="185"/>
      <c r="W287" s="185" t="s">
        <v>1333</v>
      </c>
      <c r="X287" s="187"/>
      <c r="Y287" s="187"/>
      <c r="Z287" s="187"/>
      <c r="AA287" s="187"/>
      <c r="AB287" s="187"/>
      <c r="AC287" s="187"/>
      <c r="AD287" s="192"/>
      <c r="AE287" s="69"/>
      <c r="AF287" s="69"/>
      <c r="AG287" s="69"/>
      <c r="AH287" s="69"/>
      <c r="AI287" s="69"/>
      <c r="AJ287" s="69"/>
      <c r="AK287" s="70"/>
      <c r="AL287" s="171"/>
      <c r="AM287" s="215"/>
      <c r="AN287" s="215"/>
      <c r="AO287" s="215"/>
      <c r="AP287" s="215"/>
      <c r="AQ287" s="215"/>
      <c r="AR287" s="215"/>
      <c r="AS287" s="171" t="str">
        <f>VLOOKUP(G287,班级新表!B$2:N$124,13,FALSE())</f>
        <v>汇贤校区</v>
      </c>
    </row>
    <row r="288" ht="24" hidden="1" customHeight="1" spans="1:45">
      <c r="A288" s="170">
        <v>286</v>
      </c>
      <c r="B288" s="171" t="s">
        <v>23</v>
      </c>
      <c r="C288" s="171" t="str">
        <f>VLOOKUP(G288,班级新表!B$2:N$124,13,FALSE())</f>
        <v>汇贤校区</v>
      </c>
      <c r="D288" s="171" t="s">
        <v>128</v>
      </c>
      <c r="E288" s="172">
        <v>2021</v>
      </c>
      <c r="F288" s="171" t="s">
        <v>867</v>
      </c>
      <c r="G288" s="173" t="s">
        <v>164</v>
      </c>
      <c r="H288" s="171" t="s">
        <v>165</v>
      </c>
      <c r="I288" s="172" t="str">
        <f>VLOOKUP(G288,班级新表!B$2:G$124,6,FALSE())</f>
        <v>杨彦娟</v>
      </c>
      <c r="J288" s="172">
        <v>35</v>
      </c>
      <c r="K288" s="171" t="s">
        <v>657</v>
      </c>
      <c r="L288" s="171" t="s">
        <v>666</v>
      </c>
      <c r="M288" s="171" t="s">
        <v>651</v>
      </c>
      <c r="N288" s="171"/>
      <c r="O288" s="172" t="str">
        <f>VLOOKUP(G288,班级新表!B$2:O$124,14,FALSE())</f>
        <v>5-302</v>
      </c>
      <c r="P288" s="171" t="s">
        <v>745</v>
      </c>
      <c r="Q288" s="172"/>
      <c r="R288" s="172">
        <v>2</v>
      </c>
      <c r="S288" s="172"/>
      <c r="T288" s="183"/>
      <c r="U288" s="194"/>
      <c r="V288" s="185"/>
      <c r="W288" s="185" t="s">
        <v>1333</v>
      </c>
      <c r="X288" s="187"/>
      <c r="Y288" s="187"/>
      <c r="Z288" s="187"/>
      <c r="AA288" s="187"/>
      <c r="AB288" s="187"/>
      <c r="AC288" s="187"/>
      <c r="AD288" s="192"/>
      <c r="AE288" s="69"/>
      <c r="AF288" s="69"/>
      <c r="AG288" s="69"/>
      <c r="AH288" s="69"/>
      <c r="AI288" s="69"/>
      <c r="AJ288" s="69"/>
      <c r="AK288" s="70"/>
      <c r="AL288" s="171"/>
      <c r="AM288" s="215"/>
      <c r="AN288" s="215"/>
      <c r="AO288" s="215"/>
      <c r="AP288" s="215"/>
      <c r="AQ288" s="215"/>
      <c r="AR288" s="215"/>
      <c r="AS288" s="171" t="str">
        <f>VLOOKUP(G288,班级新表!B$2:N$124,13,FALSE())</f>
        <v>汇贤校区</v>
      </c>
    </row>
    <row r="289" ht="24" hidden="1" customHeight="1" spans="1:45">
      <c r="A289" s="170">
        <v>287</v>
      </c>
      <c r="B289" s="171" t="s">
        <v>23</v>
      </c>
      <c r="C289" s="171" t="str">
        <f>VLOOKUP(G289,班级新表!B$2:N$124,13,FALSE())</f>
        <v>汇贤校区</v>
      </c>
      <c r="D289" s="171" t="s">
        <v>128</v>
      </c>
      <c r="E289" s="172">
        <v>2021</v>
      </c>
      <c r="F289" s="171" t="s">
        <v>896</v>
      </c>
      <c r="G289" s="173" t="s">
        <v>167</v>
      </c>
      <c r="H289" s="171" t="s">
        <v>168</v>
      </c>
      <c r="I289" s="172" t="str">
        <f>VLOOKUP(G289,班级新表!B$2:G$124,6,FALSE())</f>
        <v>张心印</v>
      </c>
      <c r="J289" s="172">
        <v>29</v>
      </c>
      <c r="K289" s="171" t="s">
        <v>649</v>
      </c>
      <c r="L289" s="171" t="s">
        <v>650</v>
      </c>
      <c r="M289" s="171" t="s">
        <v>651</v>
      </c>
      <c r="N289" s="171"/>
      <c r="O289" s="172" t="str">
        <f>VLOOKUP(G289,班级新表!B$2:O$124,14,FALSE())</f>
        <v>5-401</v>
      </c>
      <c r="P289" s="171" t="s">
        <v>836</v>
      </c>
      <c r="Q289" s="172">
        <v>2</v>
      </c>
      <c r="R289" s="172"/>
      <c r="S289" s="172"/>
      <c r="T289" s="183" t="s">
        <v>1171</v>
      </c>
      <c r="U289" s="184" t="s">
        <v>436</v>
      </c>
      <c r="V289" s="185"/>
      <c r="W289" s="185"/>
      <c r="X289" s="186">
        <v>9787040544374</v>
      </c>
      <c r="Y289" s="201" t="s">
        <v>1452</v>
      </c>
      <c r="Z289" s="201" t="s">
        <v>1316</v>
      </c>
      <c r="AA289" s="201" t="s">
        <v>1453</v>
      </c>
      <c r="AB289" s="201" t="s">
        <v>1454</v>
      </c>
      <c r="AC289" s="201">
        <v>23.5</v>
      </c>
      <c r="AD289" s="192" t="s">
        <v>1319</v>
      </c>
      <c r="AE289" s="208">
        <v>9787040553086</v>
      </c>
      <c r="AF289" s="71" t="s">
        <v>1455</v>
      </c>
      <c r="AG289" s="71" t="s">
        <v>1316</v>
      </c>
      <c r="AH289" s="71" t="s">
        <v>1456</v>
      </c>
      <c r="AI289" s="71">
        <v>202012</v>
      </c>
      <c r="AJ289" s="71">
        <v>35</v>
      </c>
      <c r="AK289" s="70" t="s">
        <v>1319</v>
      </c>
      <c r="AL289" s="171"/>
      <c r="AM289" s="215"/>
      <c r="AN289" s="215"/>
      <c r="AO289" s="215"/>
      <c r="AP289" s="215"/>
      <c r="AQ289" s="215"/>
      <c r="AR289" s="215"/>
      <c r="AS289" s="171" t="str">
        <f>VLOOKUP(G289,班级新表!B$2:N$124,13,FALSE())</f>
        <v>汇贤校区</v>
      </c>
    </row>
    <row r="290" ht="24" hidden="1" customHeight="1" spans="1:45">
      <c r="A290" s="170">
        <v>288</v>
      </c>
      <c r="B290" s="171" t="s">
        <v>23</v>
      </c>
      <c r="C290" s="171" t="str">
        <f>VLOOKUP(G290,班级新表!B$2:N$124,13,FALSE())</f>
        <v>汇贤校区</v>
      </c>
      <c r="D290" s="171" t="s">
        <v>128</v>
      </c>
      <c r="E290" s="172">
        <v>2021</v>
      </c>
      <c r="F290" s="171" t="s">
        <v>896</v>
      </c>
      <c r="G290" s="173" t="s">
        <v>167</v>
      </c>
      <c r="H290" s="171" t="s">
        <v>168</v>
      </c>
      <c r="I290" s="172" t="str">
        <f>VLOOKUP(G290,班级新表!B$2:G$124,6,FALSE())</f>
        <v>张心印</v>
      </c>
      <c r="J290" s="172">
        <v>29</v>
      </c>
      <c r="K290" s="171" t="s">
        <v>649</v>
      </c>
      <c r="L290" s="171" t="s">
        <v>654</v>
      </c>
      <c r="M290" s="171" t="s">
        <v>651</v>
      </c>
      <c r="N290" s="171"/>
      <c r="O290" s="172" t="str">
        <f>VLOOKUP(G290,班级新表!B$2:O$124,14,FALSE())</f>
        <v>5-401</v>
      </c>
      <c r="P290" s="171" t="s">
        <v>837</v>
      </c>
      <c r="Q290" s="172">
        <v>3</v>
      </c>
      <c r="R290" s="172"/>
      <c r="S290" s="172"/>
      <c r="T290" s="183" t="s">
        <v>1168</v>
      </c>
      <c r="U290" s="184" t="s">
        <v>1676</v>
      </c>
      <c r="V290" s="185"/>
      <c r="W290" s="185"/>
      <c r="X290" s="196">
        <v>9787549915163</v>
      </c>
      <c r="Y290" s="201" t="s">
        <v>1457</v>
      </c>
      <c r="Z290" s="201" t="s">
        <v>1323</v>
      </c>
      <c r="AA290" s="201" t="s">
        <v>1392</v>
      </c>
      <c r="AB290" s="201" t="s">
        <v>1458</v>
      </c>
      <c r="AC290" s="201">
        <v>24.4</v>
      </c>
      <c r="AD290" s="192" t="s">
        <v>1327</v>
      </c>
      <c r="AE290" s="208">
        <v>9787549915132</v>
      </c>
      <c r="AF290" s="71" t="s">
        <v>1459</v>
      </c>
      <c r="AG290" s="71" t="s">
        <v>1323</v>
      </c>
      <c r="AH290" s="71" t="s">
        <v>1392</v>
      </c>
      <c r="AI290" s="71" t="s">
        <v>1460</v>
      </c>
      <c r="AJ290" s="71">
        <v>21.1</v>
      </c>
      <c r="AK290" s="70" t="s">
        <v>1327</v>
      </c>
      <c r="AL290" s="171"/>
      <c r="AM290" s="215"/>
      <c r="AN290" s="215"/>
      <c r="AO290" s="215"/>
      <c r="AP290" s="215"/>
      <c r="AQ290" s="215"/>
      <c r="AR290" s="215"/>
      <c r="AS290" s="171" t="str">
        <f>VLOOKUP(G290,班级新表!B$2:N$124,13,FALSE())</f>
        <v>汇贤校区</v>
      </c>
    </row>
    <row r="291" ht="24" hidden="1" customHeight="1" spans="1:45">
      <c r="A291" s="170">
        <v>289</v>
      </c>
      <c r="B291" s="171" t="s">
        <v>23</v>
      </c>
      <c r="C291" s="171" t="str">
        <f>VLOOKUP(G291,班级新表!B$2:N$124,13,FALSE())</f>
        <v>汇贤校区</v>
      </c>
      <c r="D291" s="171" t="s">
        <v>128</v>
      </c>
      <c r="E291" s="172">
        <v>2021</v>
      </c>
      <c r="F291" s="171" t="s">
        <v>896</v>
      </c>
      <c r="G291" s="173" t="s">
        <v>167</v>
      </c>
      <c r="H291" s="171" t="s">
        <v>168</v>
      </c>
      <c r="I291" s="172" t="str">
        <f>VLOOKUP(G291,班级新表!B$2:G$124,6,FALSE())</f>
        <v>张心印</v>
      </c>
      <c r="J291" s="172">
        <v>29</v>
      </c>
      <c r="K291" s="171" t="s">
        <v>649</v>
      </c>
      <c r="L291" s="171" t="s">
        <v>654</v>
      </c>
      <c r="M291" s="171" t="s">
        <v>651</v>
      </c>
      <c r="N291" s="171"/>
      <c r="O291" s="172" t="str">
        <f>VLOOKUP(G291,班级新表!B$2:O$124,14,FALSE())</f>
        <v>5-401</v>
      </c>
      <c r="P291" s="171" t="s">
        <v>838</v>
      </c>
      <c r="Q291" s="172">
        <v>3</v>
      </c>
      <c r="R291" s="172"/>
      <c r="S291" s="172"/>
      <c r="T291" s="183" t="s">
        <v>1169</v>
      </c>
      <c r="U291" s="184" t="s">
        <v>1395</v>
      </c>
      <c r="V291" s="185"/>
      <c r="W291" s="185"/>
      <c r="X291" s="197">
        <v>9787549924110</v>
      </c>
      <c r="Y291" s="74" t="s">
        <v>1462</v>
      </c>
      <c r="Z291" s="201" t="s">
        <v>1323</v>
      </c>
      <c r="AA291" s="74" t="s">
        <v>1397</v>
      </c>
      <c r="AB291" s="74" t="s">
        <v>1463</v>
      </c>
      <c r="AC291" s="74">
        <v>15.8</v>
      </c>
      <c r="AD291" s="192" t="s">
        <v>1327</v>
      </c>
      <c r="AE291" s="197">
        <v>9787549924097</v>
      </c>
      <c r="AF291" s="74" t="s">
        <v>1464</v>
      </c>
      <c r="AG291" s="71" t="s">
        <v>1323</v>
      </c>
      <c r="AH291" s="74" t="s">
        <v>1397</v>
      </c>
      <c r="AI291" s="74" t="s">
        <v>1463</v>
      </c>
      <c r="AJ291" s="74">
        <v>11.6</v>
      </c>
      <c r="AK291" s="70" t="s">
        <v>1327</v>
      </c>
      <c r="AL291" s="171"/>
      <c r="AM291" s="215"/>
      <c r="AN291" s="215"/>
      <c r="AO291" s="215"/>
      <c r="AP291" s="215"/>
      <c r="AQ291" s="215"/>
      <c r="AR291" s="215"/>
      <c r="AS291" s="171" t="str">
        <f>VLOOKUP(G291,班级新表!B$2:N$124,13,FALSE())</f>
        <v>汇贤校区</v>
      </c>
    </row>
    <row r="292" ht="24" hidden="1" customHeight="1" spans="1:45">
      <c r="A292" s="170">
        <v>290</v>
      </c>
      <c r="B292" s="171" t="s">
        <v>23</v>
      </c>
      <c r="C292" s="171" t="str">
        <f>VLOOKUP(G292,班级新表!B$2:N$124,13,FALSE())</f>
        <v>汇贤校区</v>
      </c>
      <c r="D292" s="171" t="s">
        <v>128</v>
      </c>
      <c r="E292" s="172">
        <v>2021</v>
      </c>
      <c r="F292" s="171" t="s">
        <v>896</v>
      </c>
      <c r="G292" s="173" t="s">
        <v>167</v>
      </c>
      <c r="H292" s="171" t="s">
        <v>168</v>
      </c>
      <c r="I292" s="172" t="str">
        <f>VLOOKUP(G292,班级新表!B$2:G$124,6,FALSE())</f>
        <v>张心印</v>
      </c>
      <c r="J292" s="172">
        <v>29</v>
      </c>
      <c r="K292" s="171" t="s">
        <v>649</v>
      </c>
      <c r="L292" s="171" t="s">
        <v>654</v>
      </c>
      <c r="M292" s="171" t="s">
        <v>651</v>
      </c>
      <c r="N292" s="171"/>
      <c r="O292" s="172" t="str">
        <f>VLOOKUP(G292,班级新表!B$2:O$124,14,FALSE())</f>
        <v>5-401</v>
      </c>
      <c r="P292" s="171" t="s">
        <v>839</v>
      </c>
      <c r="Q292" s="172">
        <v>3</v>
      </c>
      <c r="R292" s="172"/>
      <c r="S292" s="172"/>
      <c r="T292" s="183" t="s">
        <v>1170</v>
      </c>
      <c r="U292" s="184" t="s">
        <v>1587</v>
      </c>
      <c r="V292" s="185"/>
      <c r="W292" s="185"/>
      <c r="X292" s="187" t="s">
        <v>1465</v>
      </c>
      <c r="Y292" s="187" t="s">
        <v>1466</v>
      </c>
      <c r="Z292" s="187" t="s">
        <v>1323</v>
      </c>
      <c r="AA292" s="187" t="s">
        <v>1324</v>
      </c>
      <c r="AB292" s="187" t="s">
        <v>1458</v>
      </c>
      <c r="AC292" s="187" t="s">
        <v>49</v>
      </c>
      <c r="AD292" s="192" t="s">
        <v>1327</v>
      </c>
      <c r="AE292" s="69" t="s">
        <v>1597</v>
      </c>
      <c r="AF292" s="69" t="s">
        <v>1598</v>
      </c>
      <c r="AG292" s="69" t="s">
        <v>1323</v>
      </c>
      <c r="AH292" s="69" t="s">
        <v>1324</v>
      </c>
      <c r="AI292" s="69" t="s">
        <v>1460</v>
      </c>
      <c r="AJ292" s="69" t="s">
        <v>1599</v>
      </c>
      <c r="AK292" s="70" t="s">
        <v>1327</v>
      </c>
      <c r="AL292" s="171"/>
      <c r="AM292" s="215"/>
      <c r="AN292" s="215"/>
      <c r="AO292" s="215"/>
      <c r="AP292" s="215"/>
      <c r="AQ292" s="215"/>
      <c r="AR292" s="215"/>
      <c r="AS292" s="171" t="str">
        <f>VLOOKUP(G292,班级新表!B$2:N$124,13,FALSE())</f>
        <v>汇贤校区</v>
      </c>
    </row>
    <row r="293" ht="24" hidden="1" customHeight="1" spans="1:45">
      <c r="A293" s="170">
        <v>291</v>
      </c>
      <c r="B293" s="171" t="s">
        <v>23</v>
      </c>
      <c r="C293" s="171" t="str">
        <f>VLOOKUP(G293,班级新表!B$2:N$124,13,FALSE())</f>
        <v>汇贤校区</v>
      </c>
      <c r="D293" s="171" t="s">
        <v>128</v>
      </c>
      <c r="E293" s="172">
        <v>2021</v>
      </c>
      <c r="F293" s="171" t="s">
        <v>896</v>
      </c>
      <c r="G293" s="173" t="s">
        <v>167</v>
      </c>
      <c r="H293" s="171" t="s">
        <v>168</v>
      </c>
      <c r="I293" s="172" t="str">
        <f>VLOOKUP(G293,班级新表!B$2:G$124,6,FALSE())</f>
        <v>张心印</v>
      </c>
      <c r="J293" s="172">
        <v>29</v>
      </c>
      <c r="K293" s="171" t="s">
        <v>649</v>
      </c>
      <c r="L293" s="171" t="s">
        <v>654</v>
      </c>
      <c r="M293" s="171" t="s">
        <v>651</v>
      </c>
      <c r="N293" s="171"/>
      <c r="O293" s="172" t="str">
        <f>VLOOKUP(G293,班级新表!B$2:O$124,14,FALSE())</f>
        <v>5-401</v>
      </c>
      <c r="P293" s="171" t="s">
        <v>840</v>
      </c>
      <c r="Q293" s="172">
        <v>2</v>
      </c>
      <c r="R293" s="172"/>
      <c r="S293" s="172"/>
      <c r="T293" s="183" t="s">
        <v>1172</v>
      </c>
      <c r="U293" s="250" t="s">
        <v>1332</v>
      </c>
      <c r="V293" s="185"/>
      <c r="W293" s="185" t="s">
        <v>1333</v>
      </c>
      <c r="X293" s="187"/>
      <c r="Y293" s="187"/>
      <c r="Z293" s="187"/>
      <c r="AA293" s="187"/>
      <c r="AB293" s="187"/>
      <c r="AC293" s="187"/>
      <c r="AD293" s="192"/>
      <c r="AE293" s="69"/>
      <c r="AF293" s="69"/>
      <c r="AG293" s="69"/>
      <c r="AH293" s="69"/>
      <c r="AI293" s="69"/>
      <c r="AJ293" s="69"/>
      <c r="AK293" s="70"/>
      <c r="AL293" s="171"/>
      <c r="AM293" s="215"/>
      <c r="AN293" s="215"/>
      <c r="AO293" s="215"/>
      <c r="AP293" s="215"/>
      <c r="AQ293" s="215"/>
      <c r="AR293" s="215"/>
      <c r="AS293" s="171" t="str">
        <f>VLOOKUP(G293,班级新表!B$2:N$124,13,FALSE())</f>
        <v>汇贤校区</v>
      </c>
    </row>
    <row r="294" ht="24" hidden="1" customHeight="1" spans="1:45">
      <c r="A294" s="170">
        <v>292</v>
      </c>
      <c r="B294" s="171" t="s">
        <v>23</v>
      </c>
      <c r="C294" s="171" t="str">
        <f>VLOOKUP(G294,班级新表!B$2:N$124,13,FALSE())</f>
        <v>汇贤校区</v>
      </c>
      <c r="D294" s="171" t="s">
        <v>128</v>
      </c>
      <c r="E294" s="172">
        <v>2021</v>
      </c>
      <c r="F294" s="171" t="s">
        <v>896</v>
      </c>
      <c r="G294" s="173" t="s">
        <v>167</v>
      </c>
      <c r="H294" s="171" t="s">
        <v>168</v>
      </c>
      <c r="I294" s="172" t="str">
        <f>VLOOKUP(G294,班级新表!B$2:G$124,6,FALSE())</f>
        <v>张心印</v>
      </c>
      <c r="J294" s="172">
        <v>29</v>
      </c>
      <c r="K294" s="171" t="s">
        <v>649</v>
      </c>
      <c r="L294" s="171" t="s">
        <v>654</v>
      </c>
      <c r="M294" s="171" t="s">
        <v>651</v>
      </c>
      <c r="N294" s="171"/>
      <c r="O294" s="172" t="str">
        <f>VLOOKUP(G294,班级新表!B$2:O$124,14,FALSE())</f>
        <v>5-401</v>
      </c>
      <c r="P294" s="171" t="s">
        <v>841</v>
      </c>
      <c r="Q294" s="172">
        <v>2</v>
      </c>
      <c r="R294" s="172"/>
      <c r="S294" s="172"/>
      <c r="T294" s="183" t="s">
        <v>1171</v>
      </c>
      <c r="U294" s="184" t="s">
        <v>61</v>
      </c>
      <c r="V294" s="185"/>
      <c r="W294" s="185"/>
      <c r="X294" s="186">
        <v>9787107151057</v>
      </c>
      <c r="Y294" s="201" t="s">
        <v>1471</v>
      </c>
      <c r="Z294" s="201" t="s">
        <v>1472</v>
      </c>
      <c r="AA294" s="201" t="s">
        <v>1473</v>
      </c>
      <c r="AB294" s="201" t="s">
        <v>1454</v>
      </c>
      <c r="AC294" s="201">
        <v>21</v>
      </c>
      <c r="AD294" s="192" t="s">
        <v>1319</v>
      </c>
      <c r="AE294" s="69"/>
      <c r="AF294" s="69"/>
      <c r="AG294" s="69"/>
      <c r="AH294" s="69"/>
      <c r="AI294" s="69"/>
      <c r="AJ294" s="69"/>
      <c r="AK294" s="70"/>
      <c r="AL294" s="171"/>
      <c r="AM294" s="215"/>
      <c r="AN294" s="215"/>
      <c r="AO294" s="215"/>
      <c r="AP294" s="215"/>
      <c r="AQ294" s="215"/>
      <c r="AR294" s="215"/>
      <c r="AS294" s="171" t="str">
        <f>VLOOKUP(G294,班级新表!B$2:N$124,13,FALSE())</f>
        <v>汇贤校区</v>
      </c>
    </row>
    <row r="295" ht="24" hidden="1" customHeight="1" spans="1:45">
      <c r="A295" s="170">
        <v>293</v>
      </c>
      <c r="B295" s="171" t="s">
        <v>23</v>
      </c>
      <c r="C295" s="171" t="str">
        <f>VLOOKUP(G295,班级新表!B$2:N$124,13,FALSE())</f>
        <v>汇贤校区</v>
      </c>
      <c r="D295" s="171" t="s">
        <v>128</v>
      </c>
      <c r="E295" s="172">
        <v>2021</v>
      </c>
      <c r="F295" s="171" t="s">
        <v>896</v>
      </c>
      <c r="G295" s="173" t="s">
        <v>167</v>
      </c>
      <c r="H295" s="171" t="s">
        <v>168</v>
      </c>
      <c r="I295" s="172" t="str">
        <f>VLOOKUP(G295,班级新表!B$2:G$124,6,FALSE())</f>
        <v>张心印</v>
      </c>
      <c r="J295" s="172">
        <v>29</v>
      </c>
      <c r="K295" s="171" t="s">
        <v>649</v>
      </c>
      <c r="L295" s="171" t="s">
        <v>654</v>
      </c>
      <c r="M295" s="171" t="s">
        <v>651</v>
      </c>
      <c r="N295" s="171"/>
      <c r="O295" s="172" t="str">
        <f>VLOOKUP(G295,班级新表!B$2:O$124,14,FALSE())</f>
        <v>5-401</v>
      </c>
      <c r="P295" s="171" t="s">
        <v>842</v>
      </c>
      <c r="Q295" s="172">
        <v>1</v>
      </c>
      <c r="R295" s="172"/>
      <c r="S295" s="172"/>
      <c r="T295" s="183" t="s">
        <v>1171</v>
      </c>
      <c r="U295" s="249" t="s">
        <v>1650</v>
      </c>
      <c r="V295" s="185"/>
      <c r="W295" s="185"/>
      <c r="X295" s="239">
        <v>9787040554076</v>
      </c>
      <c r="Y295" s="210" t="s">
        <v>1651</v>
      </c>
      <c r="Z295" s="210" t="s">
        <v>1316</v>
      </c>
      <c r="AA295" s="210" t="s">
        <v>1652</v>
      </c>
      <c r="AB295" s="193" t="s">
        <v>1653</v>
      </c>
      <c r="AC295" s="202">
        <v>29.5</v>
      </c>
      <c r="AD295" s="192" t="s">
        <v>1340</v>
      </c>
      <c r="AE295" s="69"/>
      <c r="AF295" s="69"/>
      <c r="AG295" s="69"/>
      <c r="AH295" s="69"/>
      <c r="AI295" s="69"/>
      <c r="AJ295" s="69"/>
      <c r="AK295" s="70"/>
      <c r="AL295" s="171"/>
      <c r="AM295" s="215"/>
      <c r="AN295" s="215"/>
      <c r="AO295" s="215"/>
      <c r="AP295" s="215"/>
      <c r="AQ295" s="215"/>
      <c r="AR295" s="215"/>
      <c r="AS295" s="171" t="str">
        <f>VLOOKUP(G295,班级新表!B$2:N$124,13,FALSE())</f>
        <v>汇贤校区</v>
      </c>
    </row>
    <row r="296" ht="24" hidden="1" customHeight="1" spans="1:45">
      <c r="A296" s="170">
        <v>294</v>
      </c>
      <c r="B296" s="171" t="s">
        <v>23</v>
      </c>
      <c r="C296" s="171" t="str">
        <f>VLOOKUP(G296,班级新表!B$2:N$124,13,FALSE())</f>
        <v>汇贤校区</v>
      </c>
      <c r="D296" s="171" t="s">
        <v>128</v>
      </c>
      <c r="E296" s="172">
        <v>2021</v>
      </c>
      <c r="F296" s="171" t="s">
        <v>896</v>
      </c>
      <c r="G296" s="173" t="s">
        <v>167</v>
      </c>
      <c r="H296" s="171" t="s">
        <v>168</v>
      </c>
      <c r="I296" s="172" t="str">
        <f>VLOOKUP(G296,班级新表!B$2:G$124,6,FALSE())</f>
        <v>张心印</v>
      </c>
      <c r="J296" s="172">
        <v>29</v>
      </c>
      <c r="K296" s="171" t="s">
        <v>649</v>
      </c>
      <c r="L296" s="171" t="s">
        <v>654</v>
      </c>
      <c r="M296" s="171" t="s">
        <v>659</v>
      </c>
      <c r="N296" s="171"/>
      <c r="O296" s="172" t="str">
        <f>VLOOKUP(G296,班级新表!B$2:O$124,14,FALSE())</f>
        <v>5-401</v>
      </c>
      <c r="P296" s="171" t="s">
        <v>696</v>
      </c>
      <c r="Q296" s="172">
        <v>1</v>
      </c>
      <c r="R296" s="172"/>
      <c r="S296" s="172"/>
      <c r="T296" s="183"/>
      <c r="U296" s="184" t="s">
        <v>1344</v>
      </c>
      <c r="V296" s="185"/>
      <c r="W296" s="185" t="s">
        <v>1333</v>
      </c>
      <c r="X296" s="187"/>
      <c r="Y296" s="187"/>
      <c r="Z296" s="187"/>
      <c r="AA296" s="187"/>
      <c r="AB296" s="187"/>
      <c r="AC296" s="187"/>
      <c r="AD296" s="192"/>
      <c r="AE296" s="69"/>
      <c r="AF296" s="69"/>
      <c r="AG296" s="69"/>
      <c r="AH296" s="69"/>
      <c r="AI296" s="69"/>
      <c r="AJ296" s="69"/>
      <c r="AK296" s="70"/>
      <c r="AL296" s="171"/>
      <c r="AM296" s="215"/>
      <c r="AN296" s="215"/>
      <c r="AO296" s="215"/>
      <c r="AP296" s="215"/>
      <c r="AQ296" s="215"/>
      <c r="AR296" s="215"/>
      <c r="AS296" s="171" t="str">
        <f>VLOOKUP(G296,班级新表!B$2:N$124,13,FALSE())</f>
        <v>汇贤校区</v>
      </c>
    </row>
    <row r="297" ht="24" hidden="1" customHeight="1" spans="1:45">
      <c r="A297" s="170">
        <v>295</v>
      </c>
      <c r="B297" s="171" t="s">
        <v>23</v>
      </c>
      <c r="C297" s="171" t="str">
        <f>VLOOKUP(G297,班级新表!B$2:N$124,13,FALSE())</f>
        <v>汇贤校区</v>
      </c>
      <c r="D297" s="171" t="s">
        <v>128</v>
      </c>
      <c r="E297" s="172">
        <v>2021</v>
      </c>
      <c r="F297" s="171" t="s">
        <v>896</v>
      </c>
      <c r="G297" s="173" t="s">
        <v>167</v>
      </c>
      <c r="H297" s="171" t="s">
        <v>168</v>
      </c>
      <c r="I297" s="172" t="str">
        <f>VLOOKUP(G297,班级新表!B$2:G$124,6,FALSE())</f>
        <v>张心印</v>
      </c>
      <c r="J297" s="172">
        <v>29</v>
      </c>
      <c r="K297" s="171" t="s">
        <v>649</v>
      </c>
      <c r="L297" s="171" t="s">
        <v>654</v>
      </c>
      <c r="M297" s="171" t="s">
        <v>659</v>
      </c>
      <c r="N297" s="171"/>
      <c r="O297" s="172" t="str">
        <f>VLOOKUP(G297,班级新表!B$2:O$124,14,FALSE())</f>
        <v>5-401</v>
      </c>
      <c r="P297" s="171" t="s">
        <v>843</v>
      </c>
      <c r="Q297" s="172">
        <v>1</v>
      </c>
      <c r="R297" s="172"/>
      <c r="S297" s="172"/>
      <c r="T297" s="183"/>
      <c r="U297" s="184" t="s">
        <v>1654</v>
      </c>
      <c r="V297" s="185" t="s">
        <v>1590</v>
      </c>
      <c r="W297" s="185" t="s">
        <v>1333</v>
      </c>
      <c r="X297" s="187"/>
      <c r="Y297" s="187"/>
      <c r="Z297" s="187"/>
      <c r="AA297" s="187"/>
      <c r="AB297" s="187"/>
      <c r="AC297" s="187"/>
      <c r="AD297" s="192"/>
      <c r="AE297" s="69"/>
      <c r="AF297" s="69"/>
      <c r="AG297" s="69"/>
      <c r="AH297" s="69"/>
      <c r="AI297" s="69"/>
      <c r="AJ297" s="69"/>
      <c r="AK297" s="70"/>
      <c r="AL297" s="171"/>
      <c r="AM297" s="215"/>
      <c r="AN297" s="215"/>
      <c r="AO297" s="215"/>
      <c r="AP297" s="215"/>
      <c r="AQ297" s="215"/>
      <c r="AR297" s="215"/>
      <c r="AS297" s="171" t="str">
        <f>VLOOKUP(G297,班级新表!B$2:N$124,13,FALSE())</f>
        <v>汇贤校区</v>
      </c>
    </row>
    <row r="298" ht="24" hidden="1" customHeight="1" spans="1:45">
      <c r="A298" s="170">
        <v>296</v>
      </c>
      <c r="B298" s="171" t="s">
        <v>23</v>
      </c>
      <c r="C298" s="171" t="str">
        <f>VLOOKUP(G298,班级新表!B$2:N$124,13,FALSE())</f>
        <v>汇贤校区</v>
      </c>
      <c r="D298" s="171" t="s">
        <v>128</v>
      </c>
      <c r="E298" s="172">
        <v>2021</v>
      </c>
      <c r="F298" s="171" t="s">
        <v>896</v>
      </c>
      <c r="G298" s="173" t="s">
        <v>167</v>
      </c>
      <c r="H298" s="171" t="s">
        <v>168</v>
      </c>
      <c r="I298" s="172" t="str">
        <f>VLOOKUP(G298,班级新表!B$2:G$124,6,FALSE())</f>
        <v>张心印</v>
      </c>
      <c r="J298" s="172">
        <v>29</v>
      </c>
      <c r="K298" s="171" t="s">
        <v>657</v>
      </c>
      <c r="L298" s="171" t="s">
        <v>658</v>
      </c>
      <c r="M298" s="171" t="s">
        <v>651</v>
      </c>
      <c r="N298" s="171"/>
      <c r="O298" s="172" t="str">
        <f>VLOOKUP(G298,班级新表!B$2:O$124,14,FALSE())</f>
        <v>5-401</v>
      </c>
      <c r="P298" s="171" t="s">
        <v>897</v>
      </c>
      <c r="Q298" s="172">
        <v>4</v>
      </c>
      <c r="R298" s="172"/>
      <c r="S298" s="172"/>
      <c r="T298" s="183" t="s">
        <v>1160</v>
      </c>
      <c r="U298" s="184" t="s">
        <v>115</v>
      </c>
      <c r="V298" s="185"/>
      <c r="W298" s="185"/>
      <c r="X298" s="187" t="s">
        <v>1373</v>
      </c>
      <c r="Y298" s="187" t="s">
        <v>1374</v>
      </c>
      <c r="Z298" s="193" t="s">
        <v>1361</v>
      </c>
      <c r="AA298" s="187" t="s">
        <v>1375</v>
      </c>
      <c r="AB298" s="187" t="s">
        <v>1376</v>
      </c>
      <c r="AC298" s="187" t="s">
        <v>365</v>
      </c>
      <c r="AD298" s="192" t="s">
        <v>1340</v>
      </c>
      <c r="AE298" s="69"/>
      <c r="AF298" s="69"/>
      <c r="AG298" s="69"/>
      <c r="AH298" s="69"/>
      <c r="AI298" s="69"/>
      <c r="AJ298" s="69"/>
      <c r="AK298" s="70"/>
      <c r="AL298" s="171"/>
      <c r="AM298" s="215"/>
      <c r="AN298" s="215"/>
      <c r="AO298" s="215"/>
      <c r="AP298" s="215"/>
      <c r="AQ298" s="215"/>
      <c r="AR298" s="215"/>
      <c r="AS298" s="171" t="str">
        <f>VLOOKUP(G298,班级新表!B$2:N$124,13,FALSE())</f>
        <v>汇贤校区</v>
      </c>
    </row>
    <row r="299" ht="24" hidden="1" customHeight="1" spans="1:45">
      <c r="A299" s="170">
        <v>297</v>
      </c>
      <c r="B299" s="171" t="s">
        <v>23</v>
      </c>
      <c r="C299" s="171" t="str">
        <f>VLOOKUP(G299,班级新表!B$2:N$124,13,FALSE())</f>
        <v>汇贤校区</v>
      </c>
      <c r="D299" s="171" t="s">
        <v>128</v>
      </c>
      <c r="E299" s="172">
        <v>2021</v>
      </c>
      <c r="F299" s="171" t="s">
        <v>896</v>
      </c>
      <c r="G299" s="173" t="s">
        <v>167</v>
      </c>
      <c r="H299" s="171" t="s">
        <v>168</v>
      </c>
      <c r="I299" s="172" t="str">
        <f>VLOOKUP(G299,班级新表!B$2:G$124,6,FALSE())</f>
        <v>张心印</v>
      </c>
      <c r="J299" s="172">
        <v>29</v>
      </c>
      <c r="K299" s="171" t="s">
        <v>657</v>
      </c>
      <c r="L299" s="171" t="s">
        <v>658</v>
      </c>
      <c r="M299" s="171" t="s">
        <v>651</v>
      </c>
      <c r="N299" s="171"/>
      <c r="O299" s="172" t="str">
        <f>VLOOKUP(G299,班级新表!B$2:O$124,14,FALSE())</f>
        <v>5-401</v>
      </c>
      <c r="P299" s="171" t="s">
        <v>898</v>
      </c>
      <c r="Q299" s="172">
        <v>4</v>
      </c>
      <c r="R299" s="172"/>
      <c r="S299" s="172"/>
      <c r="T299" s="183" t="s">
        <v>1160</v>
      </c>
      <c r="U299" s="184" t="s">
        <v>195</v>
      </c>
      <c r="V299" s="185"/>
      <c r="W299" s="185" t="s">
        <v>1333</v>
      </c>
      <c r="X299" s="187" t="s">
        <v>1662</v>
      </c>
      <c r="Y299" s="187" t="s">
        <v>1663</v>
      </c>
      <c r="Z299" s="187" t="s">
        <v>1484</v>
      </c>
      <c r="AA299" s="187" t="s">
        <v>1664</v>
      </c>
      <c r="AB299" s="187" t="s">
        <v>1665</v>
      </c>
      <c r="AC299" s="187" t="s">
        <v>365</v>
      </c>
      <c r="AD299" s="192" t="s">
        <v>1371</v>
      </c>
      <c r="AE299" s="69"/>
      <c r="AF299" s="69"/>
      <c r="AG299" s="69"/>
      <c r="AH299" s="69"/>
      <c r="AI299" s="69"/>
      <c r="AJ299" s="69"/>
      <c r="AK299" s="70"/>
      <c r="AL299" s="171"/>
      <c r="AM299" s="215"/>
      <c r="AN299" s="215"/>
      <c r="AO299" s="215"/>
      <c r="AP299" s="215"/>
      <c r="AQ299" s="215"/>
      <c r="AR299" s="215"/>
      <c r="AS299" s="171" t="str">
        <f>VLOOKUP(G299,班级新表!B$2:N$124,13,FALSE())</f>
        <v>汇贤校区</v>
      </c>
    </row>
    <row r="300" ht="24" hidden="1" customHeight="1" spans="1:45">
      <c r="A300" s="170">
        <v>298</v>
      </c>
      <c r="B300" s="171" t="s">
        <v>23</v>
      </c>
      <c r="C300" s="171" t="str">
        <f>VLOOKUP(G300,班级新表!B$2:N$124,13,FALSE())</f>
        <v>汇贤校区</v>
      </c>
      <c r="D300" s="171" t="s">
        <v>128</v>
      </c>
      <c r="E300" s="172">
        <v>2021</v>
      </c>
      <c r="F300" s="171" t="s">
        <v>896</v>
      </c>
      <c r="G300" s="173" t="s">
        <v>167</v>
      </c>
      <c r="H300" s="171" t="s">
        <v>168</v>
      </c>
      <c r="I300" s="172" t="str">
        <f>VLOOKUP(G300,班级新表!B$2:G$124,6,FALSE())</f>
        <v>张心印</v>
      </c>
      <c r="J300" s="172">
        <v>29</v>
      </c>
      <c r="K300" s="171" t="s">
        <v>657</v>
      </c>
      <c r="L300" s="171" t="s">
        <v>666</v>
      </c>
      <c r="M300" s="171" t="s">
        <v>651</v>
      </c>
      <c r="N300" s="171"/>
      <c r="O300" s="172" t="str">
        <f>VLOOKUP(G300,班级新表!B$2:O$124,14,FALSE())</f>
        <v>5-401</v>
      </c>
      <c r="P300" s="171" t="s">
        <v>899</v>
      </c>
      <c r="Q300" s="172"/>
      <c r="R300" s="172">
        <v>1</v>
      </c>
      <c r="S300" s="172"/>
      <c r="T300" s="183"/>
      <c r="U300" s="194"/>
      <c r="V300" s="185"/>
      <c r="W300" s="185" t="s">
        <v>1333</v>
      </c>
      <c r="X300" s="187"/>
      <c r="Y300" s="187"/>
      <c r="Z300" s="187"/>
      <c r="AA300" s="187"/>
      <c r="AB300" s="187"/>
      <c r="AC300" s="187"/>
      <c r="AD300" s="192"/>
      <c r="AE300" s="69"/>
      <c r="AF300" s="69"/>
      <c r="AG300" s="69"/>
      <c r="AH300" s="69"/>
      <c r="AI300" s="69"/>
      <c r="AJ300" s="69"/>
      <c r="AK300" s="70"/>
      <c r="AL300" s="171"/>
      <c r="AM300" s="215"/>
      <c r="AN300" s="215"/>
      <c r="AO300" s="215"/>
      <c r="AP300" s="215"/>
      <c r="AQ300" s="215"/>
      <c r="AR300" s="215"/>
      <c r="AS300" s="171" t="str">
        <f>VLOOKUP(G300,班级新表!B$2:N$124,13,FALSE())</f>
        <v>汇贤校区</v>
      </c>
    </row>
    <row r="301" ht="24" hidden="1" customHeight="1" spans="1:45">
      <c r="A301" s="170">
        <v>299</v>
      </c>
      <c r="B301" s="171" t="s">
        <v>23</v>
      </c>
      <c r="C301" s="171" t="str">
        <f>VLOOKUP(G301,班级新表!B$2:N$124,13,FALSE())</f>
        <v>汇贤校区</v>
      </c>
      <c r="D301" s="171" t="s">
        <v>128</v>
      </c>
      <c r="E301" s="172">
        <v>2021</v>
      </c>
      <c r="F301" s="171" t="s">
        <v>896</v>
      </c>
      <c r="G301" s="173" t="s">
        <v>167</v>
      </c>
      <c r="H301" s="171" t="s">
        <v>168</v>
      </c>
      <c r="I301" s="172" t="str">
        <f>VLOOKUP(G301,班级新表!B$2:G$124,6,FALSE())</f>
        <v>张心印</v>
      </c>
      <c r="J301" s="172">
        <v>29</v>
      </c>
      <c r="K301" s="171" t="s">
        <v>657</v>
      </c>
      <c r="L301" s="171" t="s">
        <v>666</v>
      </c>
      <c r="M301" s="171" t="s">
        <v>651</v>
      </c>
      <c r="N301" s="171"/>
      <c r="O301" s="172" t="str">
        <f>VLOOKUP(G301,班级新表!B$2:O$124,14,FALSE())</f>
        <v>5-401</v>
      </c>
      <c r="P301" s="171" t="s">
        <v>900</v>
      </c>
      <c r="Q301" s="172"/>
      <c r="R301" s="172">
        <v>4</v>
      </c>
      <c r="S301" s="172"/>
      <c r="T301" s="183"/>
      <c r="U301" s="194"/>
      <c r="V301" s="185"/>
      <c r="W301" s="185" t="s">
        <v>1333</v>
      </c>
      <c r="X301" s="187"/>
      <c r="Y301" s="187"/>
      <c r="Z301" s="187"/>
      <c r="AA301" s="187"/>
      <c r="AB301" s="187"/>
      <c r="AC301" s="187"/>
      <c r="AD301" s="192"/>
      <c r="AE301" s="69"/>
      <c r="AF301" s="69"/>
      <c r="AG301" s="69"/>
      <c r="AH301" s="69"/>
      <c r="AI301" s="69"/>
      <c r="AJ301" s="69"/>
      <c r="AK301" s="70"/>
      <c r="AL301" s="171"/>
      <c r="AM301" s="215"/>
      <c r="AN301" s="215"/>
      <c r="AO301" s="215"/>
      <c r="AP301" s="215"/>
      <c r="AQ301" s="215"/>
      <c r="AR301" s="215"/>
      <c r="AS301" s="171" t="str">
        <f>VLOOKUP(G301,班级新表!B$2:N$124,13,FALSE())</f>
        <v>汇贤校区</v>
      </c>
    </row>
    <row r="302" ht="24" hidden="1" customHeight="1" spans="1:45">
      <c r="A302" s="170">
        <v>300</v>
      </c>
      <c r="B302" s="171" t="s">
        <v>23</v>
      </c>
      <c r="C302" s="171" t="str">
        <f>VLOOKUP(G302,班级新表!B$2:N$124,13,FALSE())</f>
        <v>汇贤校区</v>
      </c>
      <c r="D302" s="171" t="s">
        <v>128</v>
      </c>
      <c r="E302" s="172">
        <v>2021</v>
      </c>
      <c r="F302" s="171" t="s">
        <v>896</v>
      </c>
      <c r="G302" s="173" t="s">
        <v>170</v>
      </c>
      <c r="H302" s="171" t="s">
        <v>171</v>
      </c>
      <c r="I302" s="172" t="str">
        <f>VLOOKUP(G302,班级新表!B$2:G$124,6,FALSE())</f>
        <v>张晨羿</v>
      </c>
      <c r="J302" s="172">
        <v>35</v>
      </c>
      <c r="K302" s="171" t="s">
        <v>649</v>
      </c>
      <c r="L302" s="171" t="s">
        <v>650</v>
      </c>
      <c r="M302" s="171" t="s">
        <v>651</v>
      </c>
      <c r="N302" s="171"/>
      <c r="O302" s="172" t="str">
        <f>VLOOKUP(G302,班级新表!B$2:O$124,14,FALSE())</f>
        <v>5-402</v>
      </c>
      <c r="P302" s="171" t="s">
        <v>836</v>
      </c>
      <c r="Q302" s="172">
        <v>2</v>
      </c>
      <c r="R302" s="172"/>
      <c r="S302" s="172"/>
      <c r="T302" s="183" t="s">
        <v>1171</v>
      </c>
      <c r="U302" s="184" t="s">
        <v>1677</v>
      </c>
      <c r="V302" s="185"/>
      <c r="W302" s="185"/>
      <c r="X302" s="186">
        <v>9787040544374</v>
      </c>
      <c r="Y302" s="201" t="s">
        <v>1452</v>
      </c>
      <c r="Z302" s="201" t="s">
        <v>1316</v>
      </c>
      <c r="AA302" s="201" t="s">
        <v>1453</v>
      </c>
      <c r="AB302" s="201" t="s">
        <v>1454</v>
      </c>
      <c r="AC302" s="201">
        <v>23.5</v>
      </c>
      <c r="AD302" s="192" t="s">
        <v>1319</v>
      </c>
      <c r="AE302" s="208">
        <v>9787040553086</v>
      </c>
      <c r="AF302" s="71" t="s">
        <v>1455</v>
      </c>
      <c r="AG302" s="71" t="s">
        <v>1316</v>
      </c>
      <c r="AH302" s="71" t="s">
        <v>1456</v>
      </c>
      <c r="AI302" s="71">
        <v>202012</v>
      </c>
      <c r="AJ302" s="71">
        <v>35</v>
      </c>
      <c r="AK302" s="70" t="s">
        <v>1319</v>
      </c>
      <c r="AL302" s="171"/>
      <c r="AM302" s="215"/>
      <c r="AN302" s="215"/>
      <c r="AO302" s="215"/>
      <c r="AP302" s="215"/>
      <c r="AQ302" s="215"/>
      <c r="AR302" s="215"/>
      <c r="AS302" s="171" t="str">
        <f>VLOOKUP(G302,班级新表!B$2:N$124,13,FALSE())</f>
        <v>汇贤校区</v>
      </c>
    </row>
    <row r="303" ht="24" hidden="1" customHeight="1" spans="1:45">
      <c r="A303" s="170">
        <v>301</v>
      </c>
      <c r="B303" s="171" t="s">
        <v>23</v>
      </c>
      <c r="C303" s="171" t="str">
        <f>VLOOKUP(G303,班级新表!B$2:N$124,13,FALSE())</f>
        <v>汇贤校区</v>
      </c>
      <c r="D303" s="171" t="s">
        <v>128</v>
      </c>
      <c r="E303" s="172">
        <v>2021</v>
      </c>
      <c r="F303" s="171" t="s">
        <v>896</v>
      </c>
      <c r="G303" s="173" t="s">
        <v>170</v>
      </c>
      <c r="H303" s="171" t="s">
        <v>171</v>
      </c>
      <c r="I303" s="172" t="str">
        <f>VLOOKUP(G303,班级新表!B$2:G$124,6,FALSE())</f>
        <v>张晨羿</v>
      </c>
      <c r="J303" s="172">
        <v>35</v>
      </c>
      <c r="K303" s="171" t="s">
        <v>649</v>
      </c>
      <c r="L303" s="171" t="s">
        <v>654</v>
      </c>
      <c r="M303" s="171" t="s">
        <v>651</v>
      </c>
      <c r="N303" s="171"/>
      <c r="O303" s="172" t="str">
        <f>VLOOKUP(G303,班级新表!B$2:O$124,14,FALSE())</f>
        <v>5-402</v>
      </c>
      <c r="P303" s="171" t="s">
        <v>837</v>
      </c>
      <c r="Q303" s="172">
        <v>3</v>
      </c>
      <c r="R303" s="172"/>
      <c r="S303" s="172"/>
      <c r="T303" s="183" t="s">
        <v>1168</v>
      </c>
      <c r="U303" s="184" t="s">
        <v>1676</v>
      </c>
      <c r="V303" s="185"/>
      <c r="W303" s="185"/>
      <c r="X303" s="196">
        <v>9787549915163</v>
      </c>
      <c r="Y303" s="201" t="s">
        <v>1457</v>
      </c>
      <c r="Z303" s="201" t="s">
        <v>1323</v>
      </c>
      <c r="AA303" s="201" t="s">
        <v>1392</v>
      </c>
      <c r="AB303" s="201" t="s">
        <v>1458</v>
      </c>
      <c r="AC303" s="201">
        <v>24.4</v>
      </c>
      <c r="AD303" s="192" t="s">
        <v>1327</v>
      </c>
      <c r="AE303" s="208">
        <v>9787549915132</v>
      </c>
      <c r="AF303" s="71" t="s">
        <v>1459</v>
      </c>
      <c r="AG303" s="71" t="s">
        <v>1323</v>
      </c>
      <c r="AH303" s="71" t="s">
        <v>1392</v>
      </c>
      <c r="AI303" s="71" t="s">
        <v>1460</v>
      </c>
      <c r="AJ303" s="71">
        <v>21.1</v>
      </c>
      <c r="AK303" s="70" t="s">
        <v>1327</v>
      </c>
      <c r="AL303" s="171"/>
      <c r="AM303" s="215"/>
      <c r="AN303" s="215"/>
      <c r="AO303" s="215"/>
      <c r="AP303" s="215"/>
      <c r="AQ303" s="215"/>
      <c r="AR303" s="215"/>
      <c r="AS303" s="171" t="str">
        <f>VLOOKUP(G303,班级新表!B$2:N$124,13,FALSE())</f>
        <v>汇贤校区</v>
      </c>
    </row>
    <row r="304" ht="24" hidden="1" customHeight="1" spans="1:45">
      <c r="A304" s="170">
        <v>302</v>
      </c>
      <c r="B304" s="171" t="s">
        <v>23</v>
      </c>
      <c r="C304" s="171" t="str">
        <f>VLOOKUP(G304,班级新表!B$2:N$124,13,FALSE())</f>
        <v>汇贤校区</v>
      </c>
      <c r="D304" s="171" t="s">
        <v>128</v>
      </c>
      <c r="E304" s="172">
        <v>2021</v>
      </c>
      <c r="F304" s="171" t="s">
        <v>896</v>
      </c>
      <c r="G304" s="173" t="s">
        <v>170</v>
      </c>
      <c r="H304" s="171" t="s">
        <v>171</v>
      </c>
      <c r="I304" s="172" t="str">
        <f>VLOOKUP(G304,班级新表!B$2:G$124,6,FALSE())</f>
        <v>张晨羿</v>
      </c>
      <c r="J304" s="172">
        <v>35</v>
      </c>
      <c r="K304" s="171" t="s">
        <v>649</v>
      </c>
      <c r="L304" s="171" t="s">
        <v>654</v>
      </c>
      <c r="M304" s="171" t="s">
        <v>651</v>
      </c>
      <c r="N304" s="171"/>
      <c r="O304" s="172" t="str">
        <f>VLOOKUP(G304,班级新表!B$2:O$124,14,FALSE())</f>
        <v>5-402</v>
      </c>
      <c r="P304" s="171" t="s">
        <v>838</v>
      </c>
      <c r="Q304" s="172">
        <v>3</v>
      </c>
      <c r="R304" s="172"/>
      <c r="S304" s="172"/>
      <c r="T304" s="183" t="s">
        <v>1169</v>
      </c>
      <c r="U304" s="184" t="s">
        <v>1678</v>
      </c>
      <c r="V304" s="185"/>
      <c r="W304" s="185"/>
      <c r="X304" s="197">
        <v>9787549924110</v>
      </c>
      <c r="Y304" s="74" t="s">
        <v>1462</v>
      </c>
      <c r="Z304" s="201" t="s">
        <v>1323</v>
      </c>
      <c r="AA304" s="74" t="s">
        <v>1397</v>
      </c>
      <c r="AB304" s="74" t="s">
        <v>1463</v>
      </c>
      <c r="AC304" s="74">
        <v>15.8</v>
      </c>
      <c r="AD304" s="192" t="s">
        <v>1327</v>
      </c>
      <c r="AE304" s="197">
        <v>9787549924097</v>
      </c>
      <c r="AF304" s="74" t="s">
        <v>1464</v>
      </c>
      <c r="AG304" s="71" t="s">
        <v>1323</v>
      </c>
      <c r="AH304" s="74" t="s">
        <v>1397</v>
      </c>
      <c r="AI304" s="74" t="s">
        <v>1463</v>
      </c>
      <c r="AJ304" s="74">
        <v>11.6</v>
      </c>
      <c r="AK304" s="70" t="s">
        <v>1327</v>
      </c>
      <c r="AL304" s="171"/>
      <c r="AM304" s="215"/>
      <c r="AN304" s="215"/>
      <c r="AO304" s="215"/>
      <c r="AP304" s="215"/>
      <c r="AQ304" s="215"/>
      <c r="AR304" s="215"/>
      <c r="AS304" s="171" t="str">
        <f>VLOOKUP(G304,班级新表!B$2:N$124,13,FALSE())</f>
        <v>汇贤校区</v>
      </c>
    </row>
    <row r="305" ht="24" hidden="1" customHeight="1" spans="1:45">
      <c r="A305" s="170">
        <v>303</v>
      </c>
      <c r="B305" s="171" t="s">
        <v>23</v>
      </c>
      <c r="C305" s="171" t="str">
        <f>VLOOKUP(G305,班级新表!B$2:N$124,13,FALSE())</f>
        <v>汇贤校区</v>
      </c>
      <c r="D305" s="171" t="s">
        <v>128</v>
      </c>
      <c r="E305" s="172">
        <v>2021</v>
      </c>
      <c r="F305" s="171" t="s">
        <v>896</v>
      </c>
      <c r="G305" s="173" t="s">
        <v>170</v>
      </c>
      <c r="H305" s="171" t="s">
        <v>171</v>
      </c>
      <c r="I305" s="172" t="str">
        <f>VLOOKUP(G305,班级新表!B$2:G$124,6,FALSE())</f>
        <v>张晨羿</v>
      </c>
      <c r="J305" s="172">
        <v>35</v>
      </c>
      <c r="K305" s="171" t="s">
        <v>649</v>
      </c>
      <c r="L305" s="171" t="s">
        <v>654</v>
      </c>
      <c r="M305" s="171" t="s">
        <v>651</v>
      </c>
      <c r="N305" s="171"/>
      <c r="O305" s="172" t="str">
        <f>VLOOKUP(G305,班级新表!B$2:O$124,14,FALSE())</f>
        <v>5-402</v>
      </c>
      <c r="P305" s="171" t="s">
        <v>839</v>
      </c>
      <c r="Q305" s="172">
        <v>3</v>
      </c>
      <c r="R305" s="172"/>
      <c r="S305" s="172"/>
      <c r="T305" s="183" t="s">
        <v>1170</v>
      </c>
      <c r="U305" s="184" t="s">
        <v>1550</v>
      </c>
      <c r="V305" s="185"/>
      <c r="W305" s="185"/>
      <c r="X305" s="187" t="s">
        <v>1465</v>
      </c>
      <c r="Y305" s="187" t="s">
        <v>1466</v>
      </c>
      <c r="Z305" s="187" t="s">
        <v>1323</v>
      </c>
      <c r="AA305" s="187" t="s">
        <v>1324</v>
      </c>
      <c r="AB305" s="187" t="s">
        <v>1458</v>
      </c>
      <c r="AC305" s="187" t="s">
        <v>49</v>
      </c>
      <c r="AD305" s="192" t="s">
        <v>1327</v>
      </c>
      <c r="AE305" s="69" t="s">
        <v>1597</v>
      </c>
      <c r="AF305" s="69" t="s">
        <v>1598</v>
      </c>
      <c r="AG305" s="69" t="s">
        <v>1323</v>
      </c>
      <c r="AH305" s="69" t="s">
        <v>1324</v>
      </c>
      <c r="AI305" s="69" t="s">
        <v>1460</v>
      </c>
      <c r="AJ305" s="69" t="s">
        <v>1599</v>
      </c>
      <c r="AK305" s="70" t="s">
        <v>1327</v>
      </c>
      <c r="AL305" s="171"/>
      <c r="AM305" s="215"/>
      <c r="AN305" s="215"/>
      <c r="AO305" s="215"/>
      <c r="AP305" s="215"/>
      <c r="AQ305" s="215"/>
      <c r="AR305" s="215"/>
      <c r="AS305" s="171" t="str">
        <f>VLOOKUP(G305,班级新表!B$2:N$124,13,FALSE())</f>
        <v>汇贤校区</v>
      </c>
    </row>
    <row r="306" ht="24" hidden="1" customHeight="1" spans="1:45">
      <c r="A306" s="170">
        <v>304</v>
      </c>
      <c r="B306" s="171" t="s">
        <v>23</v>
      </c>
      <c r="C306" s="171" t="str">
        <f>VLOOKUP(G306,班级新表!B$2:N$124,13,FALSE())</f>
        <v>汇贤校区</v>
      </c>
      <c r="D306" s="171" t="s">
        <v>128</v>
      </c>
      <c r="E306" s="172">
        <v>2021</v>
      </c>
      <c r="F306" s="171" t="s">
        <v>896</v>
      </c>
      <c r="G306" s="173" t="s">
        <v>170</v>
      </c>
      <c r="H306" s="171" t="s">
        <v>171</v>
      </c>
      <c r="I306" s="172" t="str">
        <f>VLOOKUP(G306,班级新表!B$2:G$124,6,FALSE())</f>
        <v>张晨羿</v>
      </c>
      <c r="J306" s="172">
        <v>35</v>
      </c>
      <c r="K306" s="171" t="s">
        <v>649</v>
      </c>
      <c r="L306" s="171" t="s">
        <v>654</v>
      </c>
      <c r="M306" s="171" t="s">
        <v>651</v>
      </c>
      <c r="N306" s="171"/>
      <c r="O306" s="172" t="str">
        <f>VLOOKUP(G306,班级新表!B$2:O$124,14,FALSE())</f>
        <v>5-402</v>
      </c>
      <c r="P306" s="171" t="s">
        <v>840</v>
      </c>
      <c r="Q306" s="172">
        <v>2</v>
      </c>
      <c r="R306" s="172"/>
      <c r="S306" s="172"/>
      <c r="T306" s="183" t="s">
        <v>1172</v>
      </c>
      <c r="U306" s="184" t="s">
        <v>1515</v>
      </c>
      <c r="V306" s="185"/>
      <c r="W306" s="185" t="s">
        <v>1333</v>
      </c>
      <c r="X306" s="187"/>
      <c r="Y306" s="187"/>
      <c r="Z306" s="187"/>
      <c r="AA306" s="187"/>
      <c r="AB306" s="187"/>
      <c r="AC306" s="187"/>
      <c r="AD306" s="192"/>
      <c r="AE306" s="69"/>
      <c r="AF306" s="69"/>
      <c r="AG306" s="69"/>
      <c r="AH306" s="69"/>
      <c r="AI306" s="69"/>
      <c r="AJ306" s="69"/>
      <c r="AK306" s="70"/>
      <c r="AL306" s="171"/>
      <c r="AM306" s="215"/>
      <c r="AN306" s="215"/>
      <c r="AO306" s="215"/>
      <c r="AP306" s="215"/>
      <c r="AQ306" s="215"/>
      <c r="AR306" s="215"/>
      <c r="AS306" s="171" t="str">
        <f>VLOOKUP(G306,班级新表!B$2:N$124,13,FALSE())</f>
        <v>汇贤校区</v>
      </c>
    </row>
    <row r="307" ht="24" hidden="1" customHeight="1" spans="1:45">
      <c r="A307" s="170">
        <v>305</v>
      </c>
      <c r="B307" s="171" t="s">
        <v>23</v>
      </c>
      <c r="C307" s="171" t="str">
        <f>VLOOKUP(G307,班级新表!B$2:N$124,13,FALSE())</f>
        <v>汇贤校区</v>
      </c>
      <c r="D307" s="171" t="s">
        <v>128</v>
      </c>
      <c r="E307" s="172">
        <v>2021</v>
      </c>
      <c r="F307" s="171" t="s">
        <v>896</v>
      </c>
      <c r="G307" s="173" t="s">
        <v>170</v>
      </c>
      <c r="H307" s="171" t="s">
        <v>171</v>
      </c>
      <c r="I307" s="172" t="str">
        <f>VLOOKUP(G307,班级新表!B$2:G$124,6,FALSE())</f>
        <v>张晨羿</v>
      </c>
      <c r="J307" s="172">
        <v>35</v>
      </c>
      <c r="K307" s="171" t="s">
        <v>649</v>
      </c>
      <c r="L307" s="171" t="s">
        <v>654</v>
      </c>
      <c r="M307" s="171" t="s">
        <v>651</v>
      </c>
      <c r="N307" s="171"/>
      <c r="O307" s="172" t="str">
        <f>VLOOKUP(G307,班级新表!B$2:O$124,14,FALSE())</f>
        <v>5-402</v>
      </c>
      <c r="P307" s="171" t="s">
        <v>841</v>
      </c>
      <c r="Q307" s="172">
        <v>2</v>
      </c>
      <c r="R307" s="172"/>
      <c r="S307" s="172"/>
      <c r="T307" s="183" t="s">
        <v>1171</v>
      </c>
      <c r="U307" s="184" t="s">
        <v>1615</v>
      </c>
      <c r="V307" s="185"/>
      <c r="W307" s="185"/>
      <c r="X307" s="186">
        <v>9787107151057</v>
      </c>
      <c r="Y307" s="201" t="s">
        <v>1471</v>
      </c>
      <c r="Z307" s="201" t="s">
        <v>1472</v>
      </c>
      <c r="AA307" s="201" t="s">
        <v>1473</v>
      </c>
      <c r="AB307" s="201" t="s">
        <v>1454</v>
      </c>
      <c r="AC307" s="201">
        <v>21</v>
      </c>
      <c r="AD307" s="192" t="s">
        <v>1319</v>
      </c>
      <c r="AE307" s="69"/>
      <c r="AF307" s="69"/>
      <c r="AG307" s="69"/>
      <c r="AH307" s="69"/>
      <c r="AI307" s="69"/>
      <c r="AJ307" s="69"/>
      <c r="AK307" s="70"/>
      <c r="AL307" s="171"/>
      <c r="AM307" s="215"/>
      <c r="AN307" s="215"/>
      <c r="AO307" s="215"/>
      <c r="AP307" s="215"/>
      <c r="AQ307" s="215"/>
      <c r="AR307" s="215"/>
      <c r="AS307" s="171" t="str">
        <f>VLOOKUP(G307,班级新表!B$2:N$124,13,FALSE())</f>
        <v>汇贤校区</v>
      </c>
    </row>
    <row r="308" ht="24" hidden="1" customHeight="1" spans="1:45">
      <c r="A308" s="170">
        <v>306</v>
      </c>
      <c r="B308" s="171" t="s">
        <v>23</v>
      </c>
      <c r="C308" s="171" t="str">
        <f>VLOOKUP(G308,班级新表!B$2:N$124,13,FALSE())</f>
        <v>汇贤校区</v>
      </c>
      <c r="D308" s="171" t="s">
        <v>128</v>
      </c>
      <c r="E308" s="172">
        <v>2021</v>
      </c>
      <c r="F308" s="171" t="s">
        <v>896</v>
      </c>
      <c r="G308" s="173" t="s">
        <v>170</v>
      </c>
      <c r="H308" s="171" t="s">
        <v>171</v>
      </c>
      <c r="I308" s="172" t="str">
        <f>VLOOKUP(G308,班级新表!B$2:G$124,6,FALSE())</f>
        <v>张晨羿</v>
      </c>
      <c r="J308" s="172">
        <v>35</v>
      </c>
      <c r="K308" s="171" t="s">
        <v>649</v>
      </c>
      <c r="L308" s="171" t="s">
        <v>654</v>
      </c>
      <c r="M308" s="171" t="s">
        <v>651</v>
      </c>
      <c r="N308" s="171"/>
      <c r="O308" s="172" t="str">
        <f>VLOOKUP(G308,班级新表!B$2:O$124,14,FALSE())</f>
        <v>5-402</v>
      </c>
      <c r="P308" s="171" t="s">
        <v>842</v>
      </c>
      <c r="Q308" s="172">
        <v>1</v>
      </c>
      <c r="R308" s="172"/>
      <c r="S308" s="172"/>
      <c r="T308" s="183" t="s">
        <v>1171</v>
      </c>
      <c r="U308" s="249" t="s">
        <v>1650</v>
      </c>
      <c r="V308" s="185"/>
      <c r="W308" s="185"/>
      <c r="X308" s="239">
        <v>9787040554076</v>
      </c>
      <c r="Y308" s="210" t="s">
        <v>1651</v>
      </c>
      <c r="Z308" s="210" t="s">
        <v>1316</v>
      </c>
      <c r="AA308" s="210" t="s">
        <v>1652</v>
      </c>
      <c r="AB308" s="193" t="s">
        <v>1653</v>
      </c>
      <c r="AC308" s="202">
        <v>29.5</v>
      </c>
      <c r="AD308" s="192" t="s">
        <v>1340</v>
      </c>
      <c r="AE308" s="69"/>
      <c r="AF308" s="69"/>
      <c r="AG308" s="69"/>
      <c r="AH308" s="69"/>
      <c r="AI308" s="69"/>
      <c r="AJ308" s="69"/>
      <c r="AK308" s="70"/>
      <c r="AL308" s="171"/>
      <c r="AM308" s="215"/>
      <c r="AN308" s="215"/>
      <c r="AO308" s="215"/>
      <c r="AP308" s="215"/>
      <c r="AQ308" s="215"/>
      <c r="AR308" s="215"/>
      <c r="AS308" s="171" t="str">
        <f>VLOOKUP(G308,班级新表!B$2:N$124,13,FALSE())</f>
        <v>汇贤校区</v>
      </c>
    </row>
    <row r="309" ht="24" hidden="1" customHeight="1" spans="1:45">
      <c r="A309" s="170">
        <v>307</v>
      </c>
      <c r="B309" s="171" t="s">
        <v>23</v>
      </c>
      <c r="C309" s="171" t="str">
        <f>VLOOKUP(G309,班级新表!B$2:N$124,13,FALSE())</f>
        <v>汇贤校区</v>
      </c>
      <c r="D309" s="171" t="s">
        <v>128</v>
      </c>
      <c r="E309" s="172">
        <v>2021</v>
      </c>
      <c r="F309" s="171" t="s">
        <v>896</v>
      </c>
      <c r="G309" s="173" t="s">
        <v>170</v>
      </c>
      <c r="H309" s="171" t="s">
        <v>171</v>
      </c>
      <c r="I309" s="172" t="str">
        <f>VLOOKUP(G309,班级新表!B$2:G$124,6,FALSE())</f>
        <v>张晨羿</v>
      </c>
      <c r="J309" s="172">
        <v>35</v>
      </c>
      <c r="K309" s="171" t="s">
        <v>649</v>
      </c>
      <c r="L309" s="171" t="s">
        <v>654</v>
      </c>
      <c r="M309" s="171" t="s">
        <v>659</v>
      </c>
      <c r="N309" s="171"/>
      <c r="O309" s="172" t="str">
        <f>VLOOKUP(G309,班级新表!B$2:O$124,14,FALSE())</f>
        <v>5-402</v>
      </c>
      <c r="P309" s="171" t="s">
        <v>696</v>
      </c>
      <c r="Q309" s="172">
        <v>1</v>
      </c>
      <c r="R309" s="172"/>
      <c r="S309" s="172"/>
      <c r="T309" s="183"/>
      <c r="U309" s="184" t="s">
        <v>1344</v>
      </c>
      <c r="V309" s="185"/>
      <c r="W309" s="185" t="s">
        <v>1333</v>
      </c>
      <c r="X309" s="187"/>
      <c r="Y309" s="187"/>
      <c r="Z309" s="187"/>
      <c r="AA309" s="187"/>
      <c r="AB309" s="187"/>
      <c r="AC309" s="187"/>
      <c r="AD309" s="192"/>
      <c r="AE309" s="69"/>
      <c r="AF309" s="69"/>
      <c r="AG309" s="69"/>
      <c r="AH309" s="69"/>
      <c r="AI309" s="69"/>
      <c r="AJ309" s="69"/>
      <c r="AK309" s="70"/>
      <c r="AL309" s="171"/>
      <c r="AM309" s="215"/>
      <c r="AN309" s="215"/>
      <c r="AO309" s="215"/>
      <c r="AP309" s="215"/>
      <c r="AQ309" s="215"/>
      <c r="AR309" s="215"/>
      <c r="AS309" s="171" t="str">
        <f>VLOOKUP(G309,班级新表!B$2:N$124,13,FALSE())</f>
        <v>汇贤校区</v>
      </c>
    </row>
    <row r="310" ht="24" hidden="1" customHeight="1" spans="1:45">
      <c r="A310" s="170">
        <v>308</v>
      </c>
      <c r="B310" s="171" t="s">
        <v>23</v>
      </c>
      <c r="C310" s="171" t="str">
        <f>VLOOKUP(G310,班级新表!B$2:N$124,13,FALSE())</f>
        <v>汇贤校区</v>
      </c>
      <c r="D310" s="171" t="s">
        <v>128</v>
      </c>
      <c r="E310" s="172">
        <v>2021</v>
      </c>
      <c r="F310" s="171" t="s">
        <v>896</v>
      </c>
      <c r="G310" s="173" t="s">
        <v>170</v>
      </c>
      <c r="H310" s="171" t="s">
        <v>171</v>
      </c>
      <c r="I310" s="172" t="str">
        <f>VLOOKUP(G310,班级新表!B$2:G$124,6,FALSE())</f>
        <v>张晨羿</v>
      </c>
      <c r="J310" s="172">
        <v>35</v>
      </c>
      <c r="K310" s="171" t="s">
        <v>649</v>
      </c>
      <c r="L310" s="171" t="s">
        <v>654</v>
      </c>
      <c r="M310" s="171" t="s">
        <v>659</v>
      </c>
      <c r="N310" s="171"/>
      <c r="O310" s="172" t="str">
        <f>VLOOKUP(G310,班级新表!B$2:O$124,14,FALSE())</f>
        <v>5-402</v>
      </c>
      <c r="P310" s="171" t="s">
        <v>843</v>
      </c>
      <c r="Q310" s="172">
        <v>1</v>
      </c>
      <c r="R310" s="172"/>
      <c r="S310" s="172"/>
      <c r="T310" s="183"/>
      <c r="U310" s="184" t="s">
        <v>1654</v>
      </c>
      <c r="V310" s="185" t="s">
        <v>1590</v>
      </c>
      <c r="W310" s="185" t="s">
        <v>1333</v>
      </c>
      <c r="X310" s="187"/>
      <c r="Y310" s="187"/>
      <c r="Z310" s="187"/>
      <c r="AA310" s="187"/>
      <c r="AB310" s="187"/>
      <c r="AC310" s="187"/>
      <c r="AD310" s="192"/>
      <c r="AE310" s="69"/>
      <c r="AF310" s="69"/>
      <c r="AG310" s="69"/>
      <c r="AH310" s="69"/>
      <c r="AI310" s="69"/>
      <c r="AJ310" s="69"/>
      <c r="AK310" s="70"/>
      <c r="AL310" s="171"/>
      <c r="AM310" s="215"/>
      <c r="AN310" s="215"/>
      <c r="AO310" s="215"/>
      <c r="AP310" s="215"/>
      <c r="AQ310" s="215"/>
      <c r="AR310" s="215"/>
      <c r="AS310" s="171" t="str">
        <f>VLOOKUP(G310,班级新表!B$2:N$124,13,FALSE())</f>
        <v>汇贤校区</v>
      </c>
    </row>
    <row r="311" ht="24" hidden="1" customHeight="1" spans="1:45">
      <c r="A311" s="170">
        <v>309</v>
      </c>
      <c r="B311" s="171" t="s">
        <v>23</v>
      </c>
      <c r="C311" s="171" t="str">
        <f>VLOOKUP(G311,班级新表!B$2:N$124,13,FALSE())</f>
        <v>汇贤校区</v>
      </c>
      <c r="D311" s="171" t="s">
        <v>128</v>
      </c>
      <c r="E311" s="172">
        <v>2021</v>
      </c>
      <c r="F311" s="171" t="s">
        <v>896</v>
      </c>
      <c r="G311" s="173" t="s">
        <v>170</v>
      </c>
      <c r="H311" s="171" t="s">
        <v>171</v>
      </c>
      <c r="I311" s="172" t="str">
        <f>VLOOKUP(G311,班级新表!B$2:G$124,6,FALSE())</f>
        <v>张晨羿</v>
      </c>
      <c r="J311" s="172">
        <v>35</v>
      </c>
      <c r="K311" s="171" t="s">
        <v>657</v>
      </c>
      <c r="L311" s="171" t="s">
        <v>658</v>
      </c>
      <c r="M311" s="171" t="s">
        <v>651</v>
      </c>
      <c r="N311" s="171"/>
      <c r="O311" s="172" t="str">
        <f>VLOOKUP(G311,班级新表!B$2:O$124,14,FALSE())</f>
        <v>5-402</v>
      </c>
      <c r="P311" s="171" t="s">
        <v>897</v>
      </c>
      <c r="Q311" s="172">
        <v>4</v>
      </c>
      <c r="R311" s="172"/>
      <c r="S311" s="172"/>
      <c r="T311" s="183" t="s">
        <v>1160</v>
      </c>
      <c r="U311" s="184" t="s">
        <v>115</v>
      </c>
      <c r="V311" s="185"/>
      <c r="W311" s="185"/>
      <c r="X311" s="187" t="s">
        <v>1373</v>
      </c>
      <c r="Y311" s="187" t="s">
        <v>1374</v>
      </c>
      <c r="Z311" s="193" t="s">
        <v>1361</v>
      </c>
      <c r="AA311" s="187" t="s">
        <v>1375</v>
      </c>
      <c r="AB311" s="187" t="s">
        <v>1376</v>
      </c>
      <c r="AC311" s="187" t="s">
        <v>365</v>
      </c>
      <c r="AD311" s="192" t="s">
        <v>1340</v>
      </c>
      <c r="AE311" s="69"/>
      <c r="AF311" s="69"/>
      <c r="AG311" s="69"/>
      <c r="AH311" s="69"/>
      <c r="AI311" s="69"/>
      <c r="AJ311" s="69"/>
      <c r="AK311" s="70"/>
      <c r="AL311" s="171"/>
      <c r="AM311" s="215"/>
      <c r="AN311" s="215"/>
      <c r="AO311" s="215"/>
      <c r="AP311" s="215"/>
      <c r="AQ311" s="215"/>
      <c r="AR311" s="215"/>
      <c r="AS311" s="171" t="str">
        <f>VLOOKUP(G311,班级新表!B$2:N$124,13,FALSE())</f>
        <v>汇贤校区</v>
      </c>
    </row>
    <row r="312" ht="24" hidden="1" customHeight="1" spans="1:45">
      <c r="A312" s="170">
        <v>310</v>
      </c>
      <c r="B312" s="171" t="s">
        <v>23</v>
      </c>
      <c r="C312" s="171" t="str">
        <f>VLOOKUP(G312,班级新表!B$2:N$124,13,FALSE())</f>
        <v>汇贤校区</v>
      </c>
      <c r="D312" s="171" t="s">
        <v>128</v>
      </c>
      <c r="E312" s="172">
        <v>2021</v>
      </c>
      <c r="F312" s="171" t="s">
        <v>896</v>
      </c>
      <c r="G312" s="173" t="s">
        <v>170</v>
      </c>
      <c r="H312" s="171" t="s">
        <v>171</v>
      </c>
      <c r="I312" s="172" t="str">
        <f>VLOOKUP(G312,班级新表!B$2:G$124,6,FALSE())</f>
        <v>张晨羿</v>
      </c>
      <c r="J312" s="172">
        <v>35</v>
      </c>
      <c r="K312" s="171" t="s">
        <v>657</v>
      </c>
      <c r="L312" s="171" t="s">
        <v>658</v>
      </c>
      <c r="M312" s="171" t="s">
        <v>651</v>
      </c>
      <c r="N312" s="171"/>
      <c r="O312" s="172" t="str">
        <f>VLOOKUP(G312,班级新表!B$2:O$124,14,FALSE())</f>
        <v>5-402</v>
      </c>
      <c r="P312" s="171" t="s">
        <v>898</v>
      </c>
      <c r="Q312" s="172">
        <v>4</v>
      </c>
      <c r="R312" s="172"/>
      <c r="S312" s="172"/>
      <c r="T312" s="183" t="s">
        <v>1160</v>
      </c>
      <c r="U312" s="184" t="s">
        <v>129</v>
      </c>
      <c r="V312" s="185"/>
      <c r="W312" s="185" t="s">
        <v>1333</v>
      </c>
      <c r="X312" s="187" t="s">
        <v>1662</v>
      </c>
      <c r="Y312" s="187" t="s">
        <v>1663</v>
      </c>
      <c r="Z312" s="187" t="s">
        <v>1484</v>
      </c>
      <c r="AA312" s="187" t="s">
        <v>1664</v>
      </c>
      <c r="AB312" s="187" t="s">
        <v>1665</v>
      </c>
      <c r="AC312" s="187" t="s">
        <v>365</v>
      </c>
      <c r="AD312" s="192" t="s">
        <v>1371</v>
      </c>
      <c r="AE312" s="69"/>
      <c r="AF312" s="69"/>
      <c r="AG312" s="69"/>
      <c r="AH312" s="69"/>
      <c r="AI312" s="69"/>
      <c r="AJ312" s="69"/>
      <c r="AK312" s="70"/>
      <c r="AL312" s="171"/>
      <c r="AM312" s="215"/>
      <c r="AN312" s="215"/>
      <c r="AO312" s="215"/>
      <c r="AP312" s="215"/>
      <c r="AQ312" s="215"/>
      <c r="AR312" s="215"/>
      <c r="AS312" s="171" t="str">
        <f>VLOOKUP(G312,班级新表!B$2:N$124,13,FALSE())</f>
        <v>汇贤校区</v>
      </c>
    </row>
    <row r="313" ht="24" hidden="1" customHeight="1" spans="1:45">
      <c r="A313" s="170">
        <v>311</v>
      </c>
      <c r="B313" s="171" t="s">
        <v>23</v>
      </c>
      <c r="C313" s="171" t="str">
        <f>VLOOKUP(G313,班级新表!B$2:N$124,13,FALSE())</f>
        <v>汇贤校区</v>
      </c>
      <c r="D313" s="171" t="s">
        <v>128</v>
      </c>
      <c r="E313" s="172">
        <v>2021</v>
      </c>
      <c r="F313" s="171" t="s">
        <v>896</v>
      </c>
      <c r="G313" s="173" t="s">
        <v>170</v>
      </c>
      <c r="H313" s="171" t="s">
        <v>171</v>
      </c>
      <c r="I313" s="172" t="str">
        <f>VLOOKUP(G313,班级新表!B$2:G$124,6,FALSE())</f>
        <v>张晨羿</v>
      </c>
      <c r="J313" s="172">
        <v>35</v>
      </c>
      <c r="K313" s="171" t="s">
        <v>657</v>
      </c>
      <c r="L313" s="171" t="s">
        <v>666</v>
      </c>
      <c r="M313" s="171" t="s">
        <v>651</v>
      </c>
      <c r="N313" s="171"/>
      <c r="O313" s="172" t="str">
        <f>VLOOKUP(G313,班级新表!B$2:O$124,14,FALSE())</f>
        <v>5-402</v>
      </c>
      <c r="P313" s="171" t="s">
        <v>899</v>
      </c>
      <c r="Q313" s="172"/>
      <c r="R313" s="172">
        <v>1</v>
      </c>
      <c r="S313" s="172"/>
      <c r="T313" s="183"/>
      <c r="U313" s="194"/>
      <c r="V313" s="185"/>
      <c r="W313" s="185" t="s">
        <v>1333</v>
      </c>
      <c r="X313" s="187"/>
      <c r="Y313" s="187"/>
      <c r="Z313" s="187"/>
      <c r="AA313" s="187"/>
      <c r="AB313" s="187"/>
      <c r="AC313" s="187"/>
      <c r="AD313" s="192"/>
      <c r="AE313" s="69"/>
      <c r="AF313" s="69"/>
      <c r="AG313" s="69"/>
      <c r="AH313" s="69"/>
      <c r="AI313" s="69"/>
      <c r="AJ313" s="69"/>
      <c r="AK313" s="70"/>
      <c r="AL313" s="171"/>
      <c r="AM313" s="215"/>
      <c r="AN313" s="215"/>
      <c r="AO313" s="215"/>
      <c r="AP313" s="215"/>
      <c r="AQ313" s="215"/>
      <c r="AR313" s="215"/>
      <c r="AS313" s="171" t="str">
        <f>VLOOKUP(G313,班级新表!B$2:N$124,13,FALSE())</f>
        <v>汇贤校区</v>
      </c>
    </row>
    <row r="314" ht="24" hidden="1" customHeight="1" spans="1:45">
      <c r="A314" s="170">
        <v>312</v>
      </c>
      <c r="B314" s="171" t="s">
        <v>23</v>
      </c>
      <c r="C314" s="171" t="str">
        <f>VLOOKUP(G314,班级新表!B$2:N$124,13,FALSE())</f>
        <v>汇贤校区</v>
      </c>
      <c r="D314" s="171" t="s">
        <v>128</v>
      </c>
      <c r="E314" s="172">
        <v>2021</v>
      </c>
      <c r="F314" s="171" t="s">
        <v>896</v>
      </c>
      <c r="G314" s="173" t="s">
        <v>170</v>
      </c>
      <c r="H314" s="171" t="s">
        <v>171</v>
      </c>
      <c r="I314" s="172" t="str">
        <f>VLOOKUP(G314,班级新表!B$2:G$124,6,FALSE())</f>
        <v>张晨羿</v>
      </c>
      <c r="J314" s="172">
        <v>35</v>
      </c>
      <c r="K314" s="171" t="s">
        <v>657</v>
      </c>
      <c r="L314" s="171" t="s">
        <v>666</v>
      </c>
      <c r="M314" s="171" t="s">
        <v>651</v>
      </c>
      <c r="N314" s="171"/>
      <c r="O314" s="172" t="str">
        <f>VLOOKUP(G314,班级新表!B$2:O$124,14,FALSE())</f>
        <v>5-402</v>
      </c>
      <c r="P314" s="171" t="s">
        <v>900</v>
      </c>
      <c r="Q314" s="172"/>
      <c r="R314" s="172">
        <v>4</v>
      </c>
      <c r="S314" s="172"/>
      <c r="T314" s="183"/>
      <c r="U314" s="194"/>
      <c r="V314" s="185"/>
      <c r="W314" s="185" t="s">
        <v>1333</v>
      </c>
      <c r="X314" s="187"/>
      <c r="Y314" s="187"/>
      <c r="Z314" s="187"/>
      <c r="AA314" s="187"/>
      <c r="AB314" s="187"/>
      <c r="AC314" s="187"/>
      <c r="AD314" s="192"/>
      <c r="AE314" s="69"/>
      <c r="AF314" s="69"/>
      <c r="AG314" s="69"/>
      <c r="AH314" s="69"/>
      <c r="AI314" s="69"/>
      <c r="AJ314" s="69"/>
      <c r="AK314" s="70"/>
      <c r="AL314" s="171"/>
      <c r="AM314" s="215"/>
      <c r="AN314" s="215"/>
      <c r="AO314" s="215"/>
      <c r="AP314" s="215"/>
      <c r="AQ314" s="215"/>
      <c r="AR314" s="215"/>
      <c r="AS314" s="171" t="str">
        <f>VLOOKUP(G314,班级新表!B$2:N$124,13,FALSE())</f>
        <v>汇贤校区</v>
      </c>
    </row>
    <row r="315" ht="24" hidden="1" customHeight="1" spans="1:45">
      <c r="A315" s="170">
        <v>313</v>
      </c>
      <c r="B315" s="171" t="s">
        <v>23</v>
      </c>
      <c r="C315" s="171" t="str">
        <f>VLOOKUP(G315,班级新表!B$2:N$124,13,FALSE())</f>
        <v>汇贤校区</v>
      </c>
      <c r="D315" s="171" t="s">
        <v>128</v>
      </c>
      <c r="E315" s="172">
        <v>2021</v>
      </c>
      <c r="F315" s="171" t="s">
        <v>877</v>
      </c>
      <c r="G315" s="173" t="s">
        <v>173</v>
      </c>
      <c r="H315" s="171" t="s">
        <v>174</v>
      </c>
      <c r="I315" s="172" t="str">
        <f>VLOOKUP(G315,班级新表!B$2:G$124,6,FALSE())</f>
        <v>章小妹</v>
      </c>
      <c r="J315" s="172">
        <v>43</v>
      </c>
      <c r="K315" s="171" t="s">
        <v>649</v>
      </c>
      <c r="L315" s="171" t="s">
        <v>650</v>
      </c>
      <c r="M315" s="171" t="s">
        <v>651</v>
      </c>
      <c r="N315" s="171"/>
      <c r="O315" s="172" t="str">
        <f>VLOOKUP(G315,班级新表!B$2:O$124,14,FALSE())</f>
        <v>3-204</v>
      </c>
      <c r="P315" s="171" t="s">
        <v>836</v>
      </c>
      <c r="Q315" s="172">
        <v>2</v>
      </c>
      <c r="R315" s="172"/>
      <c r="S315" s="172"/>
      <c r="T315" s="183" t="s">
        <v>1171</v>
      </c>
      <c r="U315" s="184" t="s">
        <v>1677</v>
      </c>
      <c r="V315" s="185"/>
      <c r="W315" s="185"/>
      <c r="X315" s="186">
        <v>9787040544374</v>
      </c>
      <c r="Y315" s="201" t="s">
        <v>1452</v>
      </c>
      <c r="Z315" s="201" t="s">
        <v>1316</v>
      </c>
      <c r="AA315" s="201" t="s">
        <v>1453</v>
      </c>
      <c r="AB315" s="201" t="s">
        <v>1454</v>
      </c>
      <c r="AC315" s="201">
        <v>23.5</v>
      </c>
      <c r="AD315" s="192" t="s">
        <v>1319</v>
      </c>
      <c r="AE315" s="208">
        <v>9787040553086</v>
      </c>
      <c r="AF315" s="71" t="s">
        <v>1455</v>
      </c>
      <c r="AG315" s="71" t="s">
        <v>1316</v>
      </c>
      <c r="AH315" s="71" t="s">
        <v>1456</v>
      </c>
      <c r="AI315" s="71">
        <v>202012</v>
      </c>
      <c r="AJ315" s="71">
        <v>35</v>
      </c>
      <c r="AK315" s="70" t="s">
        <v>1319</v>
      </c>
      <c r="AL315" s="171"/>
      <c r="AM315" s="215"/>
      <c r="AN315" s="215"/>
      <c r="AO315" s="215"/>
      <c r="AP315" s="215"/>
      <c r="AQ315" s="215"/>
      <c r="AR315" s="215"/>
      <c r="AS315" s="171" t="str">
        <f>VLOOKUP(G315,班级新表!B$2:N$124,13,FALSE())</f>
        <v>汇贤校区</v>
      </c>
    </row>
    <row r="316" ht="24" hidden="1" customHeight="1" spans="1:45">
      <c r="A316" s="170">
        <v>314</v>
      </c>
      <c r="B316" s="171" t="s">
        <v>23</v>
      </c>
      <c r="C316" s="171" t="str">
        <f>VLOOKUP(G316,班级新表!B$2:N$124,13,FALSE())</f>
        <v>汇贤校区</v>
      </c>
      <c r="D316" s="171" t="s">
        <v>128</v>
      </c>
      <c r="E316" s="172">
        <v>2021</v>
      </c>
      <c r="F316" s="171" t="s">
        <v>877</v>
      </c>
      <c r="G316" s="173" t="s">
        <v>173</v>
      </c>
      <c r="H316" s="171" t="s">
        <v>174</v>
      </c>
      <c r="I316" s="172" t="str">
        <f>VLOOKUP(G316,班级新表!B$2:G$124,6,FALSE())</f>
        <v>章小妹</v>
      </c>
      <c r="J316" s="172">
        <v>43</v>
      </c>
      <c r="K316" s="171" t="s">
        <v>649</v>
      </c>
      <c r="L316" s="171" t="s">
        <v>654</v>
      </c>
      <c r="M316" s="171" t="s">
        <v>651</v>
      </c>
      <c r="N316" s="171"/>
      <c r="O316" s="172" t="str">
        <f>VLOOKUP(G316,班级新表!B$2:O$124,14,FALSE())</f>
        <v>3-204</v>
      </c>
      <c r="P316" s="171" t="s">
        <v>837</v>
      </c>
      <c r="Q316" s="172">
        <v>3</v>
      </c>
      <c r="R316" s="172"/>
      <c r="S316" s="172"/>
      <c r="T316" s="183" t="s">
        <v>1168</v>
      </c>
      <c r="U316" s="184" t="s">
        <v>79</v>
      </c>
      <c r="V316" s="185"/>
      <c r="W316" s="185"/>
      <c r="X316" s="196">
        <v>9787549915163</v>
      </c>
      <c r="Y316" s="201" t="s">
        <v>1457</v>
      </c>
      <c r="Z316" s="201" t="s">
        <v>1323</v>
      </c>
      <c r="AA316" s="201" t="s">
        <v>1392</v>
      </c>
      <c r="AB316" s="201" t="s">
        <v>1458</v>
      </c>
      <c r="AC316" s="201">
        <v>24.4</v>
      </c>
      <c r="AD316" s="192" t="s">
        <v>1327</v>
      </c>
      <c r="AE316" s="208">
        <v>9787549915132</v>
      </c>
      <c r="AF316" s="71" t="s">
        <v>1459</v>
      </c>
      <c r="AG316" s="71" t="s">
        <v>1323</v>
      </c>
      <c r="AH316" s="71" t="s">
        <v>1392</v>
      </c>
      <c r="AI316" s="71" t="s">
        <v>1460</v>
      </c>
      <c r="AJ316" s="71">
        <v>21.1</v>
      </c>
      <c r="AK316" s="70" t="s">
        <v>1327</v>
      </c>
      <c r="AL316" s="171"/>
      <c r="AM316" s="215"/>
      <c r="AN316" s="215"/>
      <c r="AO316" s="215"/>
      <c r="AP316" s="215"/>
      <c r="AQ316" s="215"/>
      <c r="AR316" s="215"/>
      <c r="AS316" s="171" t="str">
        <f>VLOOKUP(G316,班级新表!B$2:N$124,13,FALSE())</f>
        <v>汇贤校区</v>
      </c>
    </row>
    <row r="317" ht="24" hidden="1" customHeight="1" spans="1:45">
      <c r="A317" s="170">
        <v>315</v>
      </c>
      <c r="B317" s="171" t="s">
        <v>23</v>
      </c>
      <c r="C317" s="171" t="str">
        <f>VLOOKUP(G317,班级新表!B$2:N$124,13,FALSE())</f>
        <v>汇贤校区</v>
      </c>
      <c r="D317" s="171" t="s">
        <v>128</v>
      </c>
      <c r="E317" s="172">
        <v>2021</v>
      </c>
      <c r="F317" s="171" t="s">
        <v>877</v>
      </c>
      <c r="G317" s="173" t="s">
        <v>173</v>
      </c>
      <c r="H317" s="171" t="s">
        <v>174</v>
      </c>
      <c r="I317" s="172" t="str">
        <f>VLOOKUP(G317,班级新表!B$2:G$124,6,FALSE())</f>
        <v>章小妹</v>
      </c>
      <c r="J317" s="172">
        <v>43</v>
      </c>
      <c r="K317" s="171" t="s">
        <v>649</v>
      </c>
      <c r="L317" s="171" t="s">
        <v>654</v>
      </c>
      <c r="M317" s="171" t="s">
        <v>651</v>
      </c>
      <c r="N317" s="171"/>
      <c r="O317" s="172" t="str">
        <f>VLOOKUP(G317,班级新表!B$2:O$124,14,FALSE())</f>
        <v>3-204</v>
      </c>
      <c r="P317" s="171" t="s">
        <v>838</v>
      </c>
      <c r="Q317" s="172">
        <v>3</v>
      </c>
      <c r="R317" s="172"/>
      <c r="S317" s="172"/>
      <c r="T317" s="183" t="s">
        <v>1169</v>
      </c>
      <c r="U317" s="184" t="s">
        <v>408</v>
      </c>
      <c r="V317" s="185"/>
      <c r="W317" s="185"/>
      <c r="X317" s="197">
        <v>9787549924110</v>
      </c>
      <c r="Y317" s="74" t="s">
        <v>1462</v>
      </c>
      <c r="Z317" s="201" t="s">
        <v>1323</v>
      </c>
      <c r="AA317" s="74" t="s">
        <v>1397</v>
      </c>
      <c r="AB317" s="74" t="s">
        <v>1463</v>
      </c>
      <c r="AC317" s="74">
        <v>15.8</v>
      </c>
      <c r="AD317" s="192" t="s">
        <v>1327</v>
      </c>
      <c r="AE317" s="197">
        <v>9787549924097</v>
      </c>
      <c r="AF317" s="74" t="s">
        <v>1464</v>
      </c>
      <c r="AG317" s="71" t="s">
        <v>1323</v>
      </c>
      <c r="AH317" s="74" t="s">
        <v>1397</v>
      </c>
      <c r="AI317" s="74" t="s">
        <v>1463</v>
      </c>
      <c r="AJ317" s="74">
        <v>11.6</v>
      </c>
      <c r="AK317" s="70" t="s">
        <v>1327</v>
      </c>
      <c r="AL317" s="171"/>
      <c r="AM317" s="215"/>
      <c r="AN317" s="215"/>
      <c r="AO317" s="215"/>
      <c r="AP317" s="215"/>
      <c r="AQ317" s="215"/>
      <c r="AR317" s="215"/>
      <c r="AS317" s="171" t="str">
        <f>VLOOKUP(G317,班级新表!B$2:N$124,13,FALSE())</f>
        <v>汇贤校区</v>
      </c>
    </row>
    <row r="318" ht="24" hidden="1" customHeight="1" spans="1:45">
      <c r="A318" s="170">
        <v>316</v>
      </c>
      <c r="B318" s="171" t="s">
        <v>23</v>
      </c>
      <c r="C318" s="171" t="str">
        <f>VLOOKUP(G318,班级新表!B$2:N$124,13,FALSE())</f>
        <v>汇贤校区</v>
      </c>
      <c r="D318" s="171" t="s">
        <v>128</v>
      </c>
      <c r="E318" s="172">
        <v>2021</v>
      </c>
      <c r="F318" s="171" t="s">
        <v>877</v>
      </c>
      <c r="G318" s="173" t="s">
        <v>173</v>
      </c>
      <c r="H318" s="171" t="s">
        <v>174</v>
      </c>
      <c r="I318" s="172" t="str">
        <f>VLOOKUP(G318,班级新表!B$2:G$124,6,FALSE())</f>
        <v>章小妹</v>
      </c>
      <c r="J318" s="172">
        <v>43</v>
      </c>
      <c r="K318" s="171" t="s">
        <v>649</v>
      </c>
      <c r="L318" s="171" t="s">
        <v>654</v>
      </c>
      <c r="M318" s="171" t="s">
        <v>651</v>
      </c>
      <c r="N318" s="171"/>
      <c r="O318" s="172" t="str">
        <f>VLOOKUP(G318,班级新表!B$2:O$124,14,FALSE())</f>
        <v>3-204</v>
      </c>
      <c r="P318" s="171" t="s">
        <v>839</v>
      </c>
      <c r="Q318" s="172">
        <v>3</v>
      </c>
      <c r="R318" s="172"/>
      <c r="S318" s="172"/>
      <c r="T318" s="183" t="s">
        <v>1170</v>
      </c>
      <c r="U318" s="184" t="s">
        <v>1679</v>
      </c>
      <c r="V318" s="185"/>
      <c r="W318" s="185"/>
      <c r="X318" s="187" t="s">
        <v>1465</v>
      </c>
      <c r="Y318" s="187" t="s">
        <v>1466</v>
      </c>
      <c r="Z318" s="187" t="s">
        <v>1323</v>
      </c>
      <c r="AA318" s="187" t="s">
        <v>1324</v>
      </c>
      <c r="AB318" s="187" t="s">
        <v>1458</v>
      </c>
      <c r="AC318" s="187" t="s">
        <v>49</v>
      </c>
      <c r="AD318" s="192" t="s">
        <v>1327</v>
      </c>
      <c r="AE318" s="69" t="s">
        <v>1597</v>
      </c>
      <c r="AF318" s="69" t="s">
        <v>1598</v>
      </c>
      <c r="AG318" s="69" t="s">
        <v>1323</v>
      </c>
      <c r="AH318" s="69" t="s">
        <v>1324</v>
      </c>
      <c r="AI318" s="69" t="s">
        <v>1460</v>
      </c>
      <c r="AJ318" s="69" t="s">
        <v>1599</v>
      </c>
      <c r="AK318" s="70" t="s">
        <v>1327</v>
      </c>
      <c r="AL318" s="171"/>
      <c r="AM318" s="215"/>
      <c r="AN318" s="215"/>
      <c r="AO318" s="215"/>
      <c r="AP318" s="215"/>
      <c r="AQ318" s="215"/>
      <c r="AR318" s="215"/>
      <c r="AS318" s="171" t="str">
        <f>VLOOKUP(G318,班级新表!B$2:N$124,13,FALSE())</f>
        <v>汇贤校区</v>
      </c>
    </row>
    <row r="319" ht="24" hidden="1" customHeight="1" spans="1:45">
      <c r="A319" s="170">
        <v>317</v>
      </c>
      <c r="B319" s="171" t="s">
        <v>23</v>
      </c>
      <c r="C319" s="171" t="str">
        <f>VLOOKUP(G319,班级新表!B$2:N$124,13,FALSE())</f>
        <v>汇贤校区</v>
      </c>
      <c r="D319" s="171" t="s">
        <v>128</v>
      </c>
      <c r="E319" s="172">
        <v>2021</v>
      </c>
      <c r="F319" s="171" t="s">
        <v>877</v>
      </c>
      <c r="G319" s="173" t="s">
        <v>173</v>
      </c>
      <c r="H319" s="171" t="s">
        <v>174</v>
      </c>
      <c r="I319" s="172" t="str">
        <f>VLOOKUP(G319,班级新表!B$2:G$124,6,FALSE())</f>
        <v>章小妹</v>
      </c>
      <c r="J319" s="172">
        <v>43</v>
      </c>
      <c r="K319" s="171" t="s">
        <v>649</v>
      </c>
      <c r="L319" s="171" t="s">
        <v>654</v>
      </c>
      <c r="M319" s="171" t="s">
        <v>651</v>
      </c>
      <c r="N319" s="171"/>
      <c r="O319" s="172" t="str">
        <f>VLOOKUP(G319,班级新表!B$2:O$124,14,FALSE())</f>
        <v>3-204</v>
      </c>
      <c r="P319" s="171" t="s">
        <v>840</v>
      </c>
      <c r="Q319" s="172">
        <v>2</v>
      </c>
      <c r="R319" s="172"/>
      <c r="S319" s="172"/>
      <c r="T319" s="183" t="s">
        <v>1172</v>
      </c>
      <c r="U319" s="184" t="s">
        <v>1406</v>
      </c>
      <c r="V319" s="185"/>
      <c r="W319" s="185" t="s">
        <v>1333</v>
      </c>
      <c r="X319" s="187"/>
      <c r="Y319" s="187"/>
      <c r="Z319" s="187"/>
      <c r="AA319" s="187"/>
      <c r="AB319" s="187"/>
      <c r="AC319" s="187"/>
      <c r="AD319" s="192"/>
      <c r="AE319" s="69"/>
      <c r="AF319" s="69"/>
      <c r="AG319" s="69"/>
      <c r="AH319" s="69"/>
      <c r="AI319" s="69"/>
      <c r="AJ319" s="69"/>
      <c r="AK319" s="70"/>
      <c r="AL319" s="171"/>
      <c r="AM319" s="215"/>
      <c r="AN319" s="215"/>
      <c r="AO319" s="215"/>
      <c r="AP319" s="215"/>
      <c r="AQ319" s="215"/>
      <c r="AR319" s="215"/>
      <c r="AS319" s="171" t="str">
        <f>VLOOKUP(G319,班级新表!B$2:N$124,13,FALSE())</f>
        <v>汇贤校区</v>
      </c>
    </row>
    <row r="320" ht="24" hidden="1" customHeight="1" spans="1:45">
      <c r="A320" s="170">
        <v>318</v>
      </c>
      <c r="B320" s="171" t="s">
        <v>23</v>
      </c>
      <c r="C320" s="171" t="str">
        <f>VLOOKUP(G320,班级新表!B$2:N$124,13,FALSE())</f>
        <v>汇贤校区</v>
      </c>
      <c r="D320" s="171" t="s">
        <v>128</v>
      </c>
      <c r="E320" s="172">
        <v>2021</v>
      </c>
      <c r="F320" s="171" t="s">
        <v>877</v>
      </c>
      <c r="G320" s="173" t="s">
        <v>173</v>
      </c>
      <c r="H320" s="171" t="s">
        <v>174</v>
      </c>
      <c r="I320" s="172" t="str">
        <f>VLOOKUP(G320,班级新表!B$2:G$124,6,FALSE())</f>
        <v>章小妹</v>
      </c>
      <c r="J320" s="172">
        <v>43</v>
      </c>
      <c r="K320" s="171" t="s">
        <v>649</v>
      </c>
      <c r="L320" s="171" t="s">
        <v>654</v>
      </c>
      <c r="M320" s="171" t="s">
        <v>651</v>
      </c>
      <c r="N320" s="171"/>
      <c r="O320" s="172" t="str">
        <f>VLOOKUP(G320,班级新表!B$2:O$124,14,FALSE())</f>
        <v>3-204</v>
      </c>
      <c r="P320" s="171" t="s">
        <v>841</v>
      </c>
      <c r="Q320" s="172">
        <v>2</v>
      </c>
      <c r="R320" s="172"/>
      <c r="S320" s="172"/>
      <c r="T320" s="183" t="s">
        <v>1171</v>
      </c>
      <c r="U320" s="184" t="s">
        <v>1343</v>
      </c>
      <c r="V320" s="185"/>
      <c r="W320" s="185"/>
      <c r="X320" s="186">
        <v>9787107151057</v>
      </c>
      <c r="Y320" s="201" t="s">
        <v>1471</v>
      </c>
      <c r="Z320" s="201" t="s">
        <v>1472</v>
      </c>
      <c r="AA320" s="201" t="s">
        <v>1473</v>
      </c>
      <c r="AB320" s="201" t="s">
        <v>1454</v>
      </c>
      <c r="AC320" s="201">
        <v>21</v>
      </c>
      <c r="AD320" s="192" t="s">
        <v>1319</v>
      </c>
      <c r="AE320" s="69"/>
      <c r="AF320" s="69"/>
      <c r="AG320" s="69"/>
      <c r="AH320" s="69"/>
      <c r="AI320" s="69"/>
      <c r="AJ320" s="69"/>
      <c r="AK320" s="70"/>
      <c r="AL320" s="171"/>
      <c r="AM320" s="215"/>
      <c r="AN320" s="215"/>
      <c r="AO320" s="215"/>
      <c r="AP320" s="215"/>
      <c r="AQ320" s="215"/>
      <c r="AR320" s="215"/>
      <c r="AS320" s="171" t="str">
        <f>VLOOKUP(G320,班级新表!B$2:N$124,13,FALSE())</f>
        <v>汇贤校区</v>
      </c>
    </row>
    <row r="321" ht="24" hidden="1" customHeight="1" spans="1:45">
      <c r="A321" s="170">
        <v>319</v>
      </c>
      <c r="B321" s="171" t="s">
        <v>23</v>
      </c>
      <c r="C321" s="171" t="str">
        <f>VLOOKUP(G321,班级新表!B$2:N$124,13,FALSE())</f>
        <v>汇贤校区</v>
      </c>
      <c r="D321" s="171" t="s">
        <v>128</v>
      </c>
      <c r="E321" s="172">
        <v>2021</v>
      </c>
      <c r="F321" s="171" t="s">
        <v>877</v>
      </c>
      <c r="G321" s="173" t="s">
        <v>173</v>
      </c>
      <c r="H321" s="171" t="s">
        <v>174</v>
      </c>
      <c r="I321" s="172" t="str">
        <f>VLOOKUP(G321,班级新表!B$2:G$124,6,FALSE())</f>
        <v>章小妹</v>
      </c>
      <c r="J321" s="172">
        <v>43</v>
      </c>
      <c r="K321" s="171" t="s">
        <v>649</v>
      </c>
      <c r="L321" s="171" t="s">
        <v>654</v>
      </c>
      <c r="M321" s="171" t="s">
        <v>651</v>
      </c>
      <c r="N321" s="171"/>
      <c r="O321" s="172" t="str">
        <f>VLOOKUP(G321,班级新表!B$2:O$124,14,FALSE())</f>
        <v>3-204</v>
      </c>
      <c r="P321" s="171" t="s">
        <v>842</v>
      </c>
      <c r="Q321" s="172">
        <v>1</v>
      </c>
      <c r="R321" s="172"/>
      <c r="S321" s="172"/>
      <c r="T321" s="183" t="s">
        <v>1171</v>
      </c>
      <c r="U321" s="249" t="s">
        <v>1650</v>
      </c>
      <c r="V321" s="185"/>
      <c r="W321" s="185"/>
      <c r="X321" s="239">
        <v>9787040554076</v>
      </c>
      <c r="Y321" s="210" t="s">
        <v>1651</v>
      </c>
      <c r="Z321" s="210" t="s">
        <v>1316</v>
      </c>
      <c r="AA321" s="210" t="s">
        <v>1652</v>
      </c>
      <c r="AB321" s="193" t="s">
        <v>1653</v>
      </c>
      <c r="AC321" s="202">
        <v>29.5</v>
      </c>
      <c r="AD321" s="192" t="s">
        <v>1340</v>
      </c>
      <c r="AE321" s="69"/>
      <c r="AF321" s="69"/>
      <c r="AG321" s="69"/>
      <c r="AH321" s="69"/>
      <c r="AI321" s="69"/>
      <c r="AJ321" s="69"/>
      <c r="AK321" s="70"/>
      <c r="AL321" s="171"/>
      <c r="AM321" s="215"/>
      <c r="AN321" s="215"/>
      <c r="AO321" s="215"/>
      <c r="AP321" s="215"/>
      <c r="AQ321" s="215"/>
      <c r="AR321" s="215"/>
      <c r="AS321" s="171" t="str">
        <f>VLOOKUP(G321,班级新表!B$2:N$124,13,FALSE())</f>
        <v>汇贤校区</v>
      </c>
    </row>
    <row r="322" ht="24" hidden="1" customHeight="1" spans="1:45">
      <c r="A322" s="170">
        <v>320</v>
      </c>
      <c r="B322" s="171" t="s">
        <v>23</v>
      </c>
      <c r="C322" s="171" t="str">
        <f>VLOOKUP(G322,班级新表!B$2:N$124,13,FALSE())</f>
        <v>汇贤校区</v>
      </c>
      <c r="D322" s="171" t="s">
        <v>128</v>
      </c>
      <c r="E322" s="172">
        <v>2021</v>
      </c>
      <c r="F322" s="171" t="s">
        <v>877</v>
      </c>
      <c r="G322" s="173" t="s">
        <v>173</v>
      </c>
      <c r="H322" s="171" t="s">
        <v>174</v>
      </c>
      <c r="I322" s="172" t="str">
        <f>VLOOKUP(G322,班级新表!B$2:G$124,6,FALSE())</f>
        <v>章小妹</v>
      </c>
      <c r="J322" s="172">
        <v>43</v>
      </c>
      <c r="K322" s="171" t="s">
        <v>649</v>
      </c>
      <c r="L322" s="171" t="s">
        <v>654</v>
      </c>
      <c r="M322" s="171" t="s">
        <v>659</v>
      </c>
      <c r="N322" s="171"/>
      <c r="O322" s="172" t="str">
        <f>VLOOKUP(G322,班级新表!B$2:O$124,14,FALSE())</f>
        <v>3-204</v>
      </c>
      <c r="P322" s="171" t="s">
        <v>696</v>
      </c>
      <c r="Q322" s="172">
        <v>1</v>
      </c>
      <c r="R322" s="172"/>
      <c r="S322" s="172"/>
      <c r="T322" s="183"/>
      <c r="U322" s="184" t="s">
        <v>1344</v>
      </c>
      <c r="V322" s="185"/>
      <c r="W322" s="185" t="s">
        <v>1333</v>
      </c>
      <c r="X322" s="187"/>
      <c r="Y322" s="187"/>
      <c r="Z322" s="187"/>
      <c r="AA322" s="187"/>
      <c r="AB322" s="187"/>
      <c r="AC322" s="187"/>
      <c r="AD322" s="192"/>
      <c r="AE322" s="69"/>
      <c r="AF322" s="69"/>
      <c r="AG322" s="69"/>
      <c r="AH322" s="69"/>
      <c r="AI322" s="69"/>
      <c r="AJ322" s="69"/>
      <c r="AK322" s="70"/>
      <c r="AL322" s="171"/>
      <c r="AM322" s="215"/>
      <c r="AN322" s="215"/>
      <c r="AO322" s="215"/>
      <c r="AP322" s="215"/>
      <c r="AQ322" s="215"/>
      <c r="AR322" s="215"/>
      <c r="AS322" s="171" t="str">
        <f>VLOOKUP(G322,班级新表!B$2:N$124,13,FALSE())</f>
        <v>汇贤校区</v>
      </c>
    </row>
    <row r="323" ht="24" hidden="1" customHeight="1" spans="1:45">
      <c r="A323" s="170">
        <v>321</v>
      </c>
      <c r="B323" s="171" t="s">
        <v>23</v>
      </c>
      <c r="C323" s="171" t="str">
        <f>VLOOKUP(G323,班级新表!B$2:N$124,13,FALSE())</f>
        <v>汇贤校区</v>
      </c>
      <c r="D323" s="171" t="s">
        <v>128</v>
      </c>
      <c r="E323" s="172">
        <v>2021</v>
      </c>
      <c r="F323" s="171" t="s">
        <v>877</v>
      </c>
      <c r="G323" s="173" t="s">
        <v>173</v>
      </c>
      <c r="H323" s="171" t="s">
        <v>174</v>
      </c>
      <c r="I323" s="172" t="str">
        <f>VLOOKUP(G323,班级新表!B$2:G$124,6,FALSE())</f>
        <v>章小妹</v>
      </c>
      <c r="J323" s="172">
        <v>43</v>
      </c>
      <c r="K323" s="171" t="s">
        <v>649</v>
      </c>
      <c r="L323" s="171" t="s">
        <v>654</v>
      </c>
      <c r="M323" s="171" t="s">
        <v>659</v>
      </c>
      <c r="N323" s="171"/>
      <c r="O323" s="172" t="str">
        <f>VLOOKUP(G323,班级新表!B$2:O$124,14,FALSE())</f>
        <v>3-204</v>
      </c>
      <c r="P323" s="171" t="s">
        <v>843</v>
      </c>
      <c r="Q323" s="172">
        <v>1</v>
      </c>
      <c r="R323" s="172"/>
      <c r="S323" s="172"/>
      <c r="T323" s="183"/>
      <c r="U323" s="184" t="s">
        <v>1654</v>
      </c>
      <c r="V323" s="185" t="s">
        <v>1590</v>
      </c>
      <c r="W323" s="185" t="s">
        <v>1333</v>
      </c>
      <c r="X323" s="187"/>
      <c r="Y323" s="187"/>
      <c r="Z323" s="187"/>
      <c r="AA323" s="187"/>
      <c r="AB323" s="187"/>
      <c r="AC323" s="187"/>
      <c r="AD323" s="192"/>
      <c r="AE323" s="69"/>
      <c r="AF323" s="69"/>
      <c r="AG323" s="69"/>
      <c r="AH323" s="69"/>
      <c r="AI323" s="69"/>
      <c r="AJ323" s="69"/>
      <c r="AK323" s="70"/>
      <c r="AL323" s="171"/>
      <c r="AM323" s="215"/>
      <c r="AN323" s="215"/>
      <c r="AO323" s="215"/>
      <c r="AP323" s="215"/>
      <c r="AQ323" s="215"/>
      <c r="AR323" s="215"/>
      <c r="AS323" s="171" t="str">
        <f>VLOOKUP(G323,班级新表!B$2:N$124,13,FALSE())</f>
        <v>汇贤校区</v>
      </c>
    </row>
    <row r="324" ht="24" hidden="1" customHeight="1" spans="1:45">
      <c r="A324" s="170">
        <v>322</v>
      </c>
      <c r="B324" s="171" t="s">
        <v>23</v>
      </c>
      <c r="C324" s="171" t="str">
        <f>VLOOKUP(G324,班级新表!B$2:N$124,13,FALSE())</f>
        <v>汇贤校区</v>
      </c>
      <c r="D324" s="171" t="s">
        <v>128</v>
      </c>
      <c r="E324" s="172">
        <v>2021</v>
      </c>
      <c r="F324" s="171" t="s">
        <v>877</v>
      </c>
      <c r="G324" s="173" t="s">
        <v>173</v>
      </c>
      <c r="H324" s="171" t="s">
        <v>174</v>
      </c>
      <c r="I324" s="172" t="str">
        <f>VLOOKUP(G324,班级新表!B$2:G$124,6,FALSE())</f>
        <v>章小妹</v>
      </c>
      <c r="J324" s="172">
        <v>43</v>
      </c>
      <c r="K324" s="171" t="s">
        <v>657</v>
      </c>
      <c r="L324" s="171" t="s">
        <v>658</v>
      </c>
      <c r="M324" s="171" t="s">
        <v>651</v>
      </c>
      <c r="N324" s="171"/>
      <c r="O324" s="172" t="str">
        <f>VLOOKUP(G324,班级新表!B$2:O$124,14,FALSE())</f>
        <v>3-204</v>
      </c>
      <c r="P324" s="171" t="s">
        <v>743</v>
      </c>
      <c r="Q324" s="172">
        <v>4</v>
      </c>
      <c r="R324" s="172"/>
      <c r="S324" s="172"/>
      <c r="T324" s="183" t="s">
        <v>1161</v>
      </c>
      <c r="U324" s="184" t="s">
        <v>1680</v>
      </c>
      <c r="V324" s="185"/>
      <c r="W324" s="185"/>
      <c r="X324" s="186">
        <v>9787302567059</v>
      </c>
      <c r="Y324" s="201" t="s">
        <v>1681</v>
      </c>
      <c r="Z324" s="201" t="s">
        <v>1410</v>
      </c>
      <c r="AA324" s="201" t="s">
        <v>1682</v>
      </c>
      <c r="AB324" s="201" t="s">
        <v>1683</v>
      </c>
      <c r="AC324" s="201">
        <v>69</v>
      </c>
      <c r="AD324" s="192" t="s">
        <v>1340</v>
      </c>
      <c r="AE324" s="69"/>
      <c r="AF324" s="69"/>
      <c r="AG324" s="69"/>
      <c r="AH324" s="69"/>
      <c r="AI324" s="69"/>
      <c r="AJ324" s="69"/>
      <c r="AK324" s="70"/>
      <c r="AL324" s="171"/>
      <c r="AM324" s="215"/>
      <c r="AN324" s="215"/>
      <c r="AO324" s="215"/>
      <c r="AP324" s="215"/>
      <c r="AQ324" s="215"/>
      <c r="AR324" s="215"/>
      <c r="AS324" s="171" t="str">
        <f>VLOOKUP(G324,班级新表!B$2:N$124,13,FALSE())</f>
        <v>汇贤校区</v>
      </c>
    </row>
    <row r="325" ht="24" hidden="1" customHeight="1" spans="1:45">
      <c r="A325" s="170">
        <v>323</v>
      </c>
      <c r="B325" s="171" t="s">
        <v>23</v>
      </c>
      <c r="C325" s="171" t="str">
        <f>VLOOKUP(G325,班级新表!B$2:N$124,13,FALSE())</f>
        <v>汇贤校区</v>
      </c>
      <c r="D325" s="171" t="s">
        <v>128</v>
      </c>
      <c r="E325" s="172">
        <v>2021</v>
      </c>
      <c r="F325" s="171" t="s">
        <v>877</v>
      </c>
      <c r="G325" s="173" t="s">
        <v>173</v>
      </c>
      <c r="H325" s="171" t="s">
        <v>174</v>
      </c>
      <c r="I325" s="172" t="str">
        <f>VLOOKUP(G325,班级新表!B$2:G$124,6,FALSE())</f>
        <v>章小妹</v>
      </c>
      <c r="J325" s="172">
        <v>43</v>
      </c>
      <c r="K325" s="171" t="s">
        <v>657</v>
      </c>
      <c r="L325" s="171" t="s">
        <v>658</v>
      </c>
      <c r="M325" s="171" t="s">
        <v>659</v>
      </c>
      <c r="N325" s="171"/>
      <c r="O325" s="172" t="str">
        <f>VLOOKUP(G325,班级新表!B$2:O$124,14,FALSE())</f>
        <v>3-204</v>
      </c>
      <c r="P325" s="171" t="s">
        <v>878</v>
      </c>
      <c r="Q325" s="172">
        <v>4</v>
      </c>
      <c r="R325" s="172"/>
      <c r="S325" s="172"/>
      <c r="T325" s="183" t="s">
        <v>1161</v>
      </c>
      <c r="U325" s="184" t="s">
        <v>224</v>
      </c>
      <c r="V325" s="185"/>
      <c r="W325" s="185"/>
      <c r="X325" s="187" t="s">
        <v>1684</v>
      </c>
      <c r="Y325" s="187" t="s">
        <v>878</v>
      </c>
      <c r="Z325" s="187" t="s">
        <v>1420</v>
      </c>
      <c r="AA325" s="187" t="s">
        <v>1685</v>
      </c>
      <c r="AB325" s="187" t="s">
        <v>1686</v>
      </c>
      <c r="AC325" s="187" t="s">
        <v>1687</v>
      </c>
      <c r="AD325" s="192" t="s">
        <v>1340</v>
      </c>
      <c r="AE325" s="69"/>
      <c r="AF325" s="69"/>
      <c r="AG325" s="69"/>
      <c r="AH325" s="69"/>
      <c r="AI325" s="69"/>
      <c r="AJ325" s="69"/>
      <c r="AK325" s="70"/>
      <c r="AL325" s="171"/>
      <c r="AM325" s="215"/>
      <c r="AN325" s="215"/>
      <c r="AO325" s="215"/>
      <c r="AP325" s="215"/>
      <c r="AQ325" s="215"/>
      <c r="AR325" s="215"/>
      <c r="AS325" s="171" t="str">
        <f>VLOOKUP(G325,班级新表!B$2:N$124,13,FALSE())</f>
        <v>汇贤校区</v>
      </c>
    </row>
    <row r="326" ht="24" hidden="1" customHeight="1" spans="1:45">
      <c r="A326" s="170">
        <v>324</v>
      </c>
      <c r="B326" s="171" t="s">
        <v>23</v>
      </c>
      <c r="C326" s="171" t="str">
        <f>VLOOKUP(G326,班级新表!B$2:N$124,13,FALSE())</f>
        <v>汇贤校区</v>
      </c>
      <c r="D326" s="171" t="s">
        <v>128</v>
      </c>
      <c r="E326" s="172">
        <v>2021</v>
      </c>
      <c r="F326" s="171" t="s">
        <v>877</v>
      </c>
      <c r="G326" s="173" t="s">
        <v>173</v>
      </c>
      <c r="H326" s="171" t="s">
        <v>174</v>
      </c>
      <c r="I326" s="172" t="str">
        <f>VLOOKUP(G326,班级新表!B$2:G$124,6,FALSE())</f>
        <v>章小妹</v>
      </c>
      <c r="J326" s="172">
        <v>43</v>
      </c>
      <c r="K326" s="171" t="s">
        <v>657</v>
      </c>
      <c r="L326" s="171" t="s">
        <v>658</v>
      </c>
      <c r="M326" s="171" t="s">
        <v>659</v>
      </c>
      <c r="N326" s="171"/>
      <c r="O326" s="172" t="str">
        <f>VLOOKUP(G326,班级新表!B$2:O$124,14,FALSE())</f>
        <v>3-204</v>
      </c>
      <c r="P326" s="171" t="s">
        <v>742</v>
      </c>
      <c r="Q326" s="172">
        <v>4</v>
      </c>
      <c r="R326" s="172"/>
      <c r="S326" s="172"/>
      <c r="T326" s="183" t="s">
        <v>1161</v>
      </c>
      <c r="U326" s="184" t="s">
        <v>1418</v>
      </c>
      <c r="V326" s="185"/>
      <c r="W326" s="185"/>
      <c r="X326" s="193">
        <v>9787121214653</v>
      </c>
      <c r="Y326" s="210" t="s">
        <v>1688</v>
      </c>
      <c r="Z326" s="210" t="s">
        <v>1361</v>
      </c>
      <c r="AA326" s="210" t="s">
        <v>1689</v>
      </c>
      <c r="AB326" s="193" t="s">
        <v>1690</v>
      </c>
      <c r="AC326" s="202">
        <v>38</v>
      </c>
      <c r="AD326" s="192" t="s">
        <v>1340</v>
      </c>
      <c r="AE326" s="69"/>
      <c r="AF326" s="69"/>
      <c r="AG326" s="69"/>
      <c r="AH326" s="69"/>
      <c r="AI326" s="69"/>
      <c r="AJ326" s="69"/>
      <c r="AK326" s="70"/>
      <c r="AL326" s="171"/>
      <c r="AM326" s="215"/>
      <c r="AN326" s="215"/>
      <c r="AO326" s="215"/>
      <c r="AP326" s="215"/>
      <c r="AQ326" s="215"/>
      <c r="AR326" s="215"/>
      <c r="AS326" s="171" t="str">
        <f>VLOOKUP(G326,班级新表!B$2:N$124,13,FALSE())</f>
        <v>汇贤校区</v>
      </c>
    </row>
    <row r="327" ht="24" hidden="1" customHeight="1" spans="1:45">
      <c r="A327" s="170">
        <v>325</v>
      </c>
      <c r="B327" s="171" t="s">
        <v>23</v>
      </c>
      <c r="C327" s="171" t="str">
        <f>VLOOKUP(G327,班级新表!B$2:N$124,13,FALSE())</f>
        <v>汇贤校区</v>
      </c>
      <c r="D327" s="171" t="s">
        <v>128</v>
      </c>
      <c r="E327" s="172">
        <v>2021</v>
      </c>
      <c r="F327" s="171" t="s">
        <v>877</v>
      </c>
      <c r="G327" s="173" t="s">
        <v>173</v>
      </c>
      <c r="H327" s="171" t="s">
        <v>174</v>
      </c>
      <c r="I327" s="172" t="str">
        <f>VLOOKUP(G327,班级新表!B$2:G$124,6,FALSE())</f>
        <v>章小妹</v>
      </c>
      <c r="J327" s="172">
        <v>43</v>
      </c>
      <c r="K327" s="171" t="s">
        <v>657</v>
      </c>
      <c r="L327" s="171" t="s">
        <v>666</v>
      </c>
      <c r="M327" s="171" t="s">
        <v>651</v>
      </c>
      <c r="N327" s="171"/>
      <c r="O327" s="172" t="str">
        <f>VLOOKUP(G327,班级新表!B$2:O$124,14,FALSE())</f>
        <v>3-204</v>
      </c>
      <c r="P327" s="171" t="s">
        <v>879</v>
      </c>
      <c r="Q327" s="172"/>
      <c r="R327" s="172">
        <v>1</v>
      </c>
      <c r="S327" s="172"/>
      <c r="T327" s="183" t="s">
        <v>1161</v>
      </c>
      <c r="U327" s="184" t="s">
        <v>178</v>
      </c>
      <c r="V327" s="185"/>
      <c r="W327" s="185" t="s">
        <v>1333</v>
      </c>
      <c r="X327" s="187"/>
      <c r="Y327" s="187"/>
      <c r="Z327" s="187"/>
      <c r="AA327" s="187"/>
      <c r="AB327" s="187"/>
      <c r="AC327" s="187"/>
      <c r="AD327" s="192"/>
      <c r="AE327" s="69"/>
      <c r="AF327" s="69"/>
      <c r="AG327" s="69"/>
      <c r="AH327" s="69"/>
      <c r="AI327" s="69"/>
      <c r="AJ327" s="69"/>
      <c r="AK327" s="70"/>
      <c r="AL327" s="171"/>
      <c r="AM327" s="215"/>
      <c r="AN327" s="215"/>
      <c r="AO327" s="215"/>
      <c r="AP327" s="215"/>
      <c r="AQ327" s="215"/>
      <c r="AR327" s="215"/>
      <c r="AS327" s="171" t="str">
        <f>VLOOKUP(G327,班级新表!B$2:N$124,13,FALSE())</f>
        <v>汇贤校区</v>
      </c>
    </row>
    <row r="328" ht="24" hidden="1" customHeight="1" spans="1:45">
      <c r="A328" s="170">
        <v>326</v>
      </c>
      <c r="B328" s="171" t="s">
        <v>23</v>
      </c>
      <c r="C328" s="171" t="str">
        <f>VLOOKUP(G328,班级新表!B$2:N$124,13,FALSE())</f>
        <v>汇贤校区</v>
      </c>
      <c r="D328" s="171" t="s">
        <v>128</v>
      </c>
      <c r="E328" s="172">
        <v>2021</v>
      </c>
      <c r="F328" s="171" t="s">
        <v>877</v>
      </c>
      <c r="G328" s="173" t="s">
        <v>173</v>
      </c>
      <c r="H328" s="171" t="s">
        <v>174</v>
      </c>
      <c r="I328" s="172" t="str">
        <f>VLOOKUP(G328,班级新表!B$2:G$124,6,FALSE())</f>
        <v>章小妹</v>
      </c>
      <c r="J328" s="172">
        <v>43</v>
      </c>
      <c r="K328" s="171" t="s">
        <v>657</v>
      </c>
      <c r="L328" s="171" t="s">
        <v>666</v>
      </c>
      <c r="M328" s="171" t="s">
        <v>651</v>
      </c>
      <c r="N328" s="171"/>
      <c r="O328" s="172" t="str">
        <f>VLOOKUP(G328,班级新表!B$2:O$124,14,FALSE())</f>
        <v>3-204</v>
      </c>
      <c r="P328" s="171" t="s">
        <v>745</v>
      </c>
      <c r="Q328" s="172"/>
      <c r="R328" s="172">
        <v>1</v>
      </c>
      <c r="S328" s="172"/>
      <c r="T328" s="183" t="s">
        <v>1161</v>
      </c>
      <c r="U328" s="184" t="s">
        <v>1691</v>
      </c>
      <c r="V328" s="185"/>
      <c r="W328" s="185"/>
      <c r="X328" s="186">
        <v>9787111649892</v>
      </c>
      <c r="Y328" s="187" t="s">
        <v>1692</v>
      </c>
      <c r="Z328" s="187" t="s">
        <v>1337</v>
      </c>
      <c r="AA328" s="187" t="s">
        <v>1693</v>
      </c>
      <c r="AB328" s="187"/>
      <c r="AC328" s="187"/>
      <c r="AD328" s="192"/>
      <c r="AE328" s="69"/>
      <c r="AF328" s="69"/>
      <c r="AG328" s="69"/>
      <c r="AH328" s="69"/>
      <c r="AI328" s="69"/>
      <c r="AJ328" s="69"/>
      <c r="AK328" s="70"/>
      <c r="AL328" s="171"/>
      <c r="AM328" s="215"/>
      <c r="AN328" s="215"/>
      <c r="AO328" s="215"/>
      <c r="AP328" s="215"/>
      <c r="AQ328" s="215"/>
      <c r="AR328" s="215"/>
      <c r="AS328" s="171" t="str">
        <f>VLOOKUP(G328,班级新表!B$2:N$124,13,FALSE())</f>
        <v>汇贤校区</v>
      </c>
    </row>
    <row r="329" ht="24" hidden="1" customHeight="1" spans="1:45">
      <c r="A329" s="170">
        <v>327</v>
      </c>
      <c r="B329" s="171" t="s">
        <v>23</v>
      </c>
      <c r="C329" s="171" t="str">
        <f>VLOOKUP(G329,班级新表!B$2:N$124,13,FALSE())</f>
        <v>汇贤校区</v>
      </c>
      <c r="D329" s="171" t="s">
        <v>128</v>
      </c>
      <c r="E329" s="172">
        <v>2021</v>
      </c>
      <c r="F329" s="171" t="s">
        <v>877</v>
      </c>
      <c r="G329" s="173" t="s">
        <v>176</v>
      </c>
      <c r="H329" s="171" t="s">
        <v>177</v>
      </c>
      <c r="I329" s="172" t="str">
        <f>VLOOKUP(G329,班级新表!B$2:G$124,6,FALSE())</f>
        <v>鲍彤</v>
      </c>
      <c r="J329" s="172">
        <v>41</v>
      </c>
      <c r="K329" s="171" t="s">
        <v>649</v>
      </c>
      <c r="L329" s="171" t="s">
        <v>650</v>
      </c>
      <c r="M329" s="171" t="s">
        <v>651</v>
      </c>
      <c r="N329" s="171"/>
      <c r="O329" s="172" t="str">
        <f>VLOOKUP(G329,班级新表!B$2:O$124,14,FALSE())</f>
        <v>3-203</v>
      </c>
      <c r="P329" s="171" t="s">
        <v>836</v>
      </c>
      <c r="Q329" s="172">
        <v>2</v>
      </c>
      <c r="R329" s="172"/>
      <c r="S329" s="172"/>
      <c r="T329" s="183" t="s">
        <v>1171</v>
      </c>
      <c r="U329" s="184" t="s">
        <v>1677</v>
      </c>
      <c r="V329" s="185"/>
      <c r="W329" s="185"/>
      <c r="X329" s="186">
        <v>9787040544374</v>
      </c>
      <c r="Y329" s="201" t="s">
        <v>1452</v>
      </c>
      <c r="Z329" s="201" t="s">
        <v>1316</v>
      </c>
      <c r="AA329" s="201" t="s">
        <v>1453</v>
      </c>
      <c r="AB329" s="201" t="s">
        <v>1454</v>
      </c>
      <c r="AC329" s="201">
        <v>23.5</v>
      </c>
      <c r="AD329" s="192" t="s">
        <v>1319</v>
      </c>
      <c r="AE329" s="208">
        <v>9787040553086</v>
      </c>
      <c r="AF329" s="71" t="s">
        <v>1455</v>
      </c>
      <c r="AG329" s="71" t="s">
        <v>1316</v>
      </c>
      <c r="AH329" s="71" t="s">
        <v>1456</v>
      </c>
      <c r="AI329" s="71">
        <v>202012</v>
      </c>
      <c r="AJ329" s="71">
        <v>35</v>
      </c>
      <c r="AK329" s="70" t="s">
        <v>1319</v>
      </c>
      <c r="AL329" s="171"/>
      <c r="AM329" s="215"/>
      <c r="AN329" s="215"/>
      <c r="AO329" s="215"/>
      <c r="AP329" s="215"/>
      <c r="AQ329" s="215"/>
      <c r="AR329" s="215"/>
      <c r="AS329" s="171" t="str">
        <f>VLOOKUP(G329,班级新表!B$2:N$124,13,FALSE())</f>
        <v>汇贤校区</v>
      </c>
    </row>
    <row r="330" ht="24" hidden="1" customHeight="1" spans="1:45">
      <c r="A330" s="170">
        <v>328</v>
      </c>
      <c r="B330" s="171" t="s">
        <v>23</v>
      </c>
      <c r="C330" s="171" t="str">
        <f>VLOOKUP(G330,班级新表!B$2:N$124,13,FALSE())</f>
        <v>汇贤校区</v>
      </c>
      <c r="D330" s="171" t="s">
        <v>128</v>
      </c>
      <c r="E330" s="172">
        <v>2021</v>
      </c>
      <c r="F330" s="171" t="s">
        <v>877</v>
      </c>
      <c r="G330" s="173" t="s">
        <v>176</v>
      </c>
      <c r="H330" s="171" t="s">
        <v>177</v>
      </c>
      <c r="I330" s="172" t="str">
        <f>VLOOKUP(G330,班级新表!B$2:G$124,6,FALSE())</f>
        <v>鲍彤</v>
      </c>
      <c r="J330" s="172">
        <v>41</v>
      </c>
      <c r="K330" s="171" t="s">
        <v>649</v>
      </c>
      <c r="L330" s="171" t="s">
        <v>654</v>
      </c>
      <c r="M330" s="171" t="s">
        <v>651</v>
      </c>
      <c r="N330" s="171"/>
      <c r="O330" s="172" t="str">
        <f>VLOOKUP(G330,班级新表!B$2:O$124,14,FALSE())</f>
        <v>3-203</v>
      </c>
      <c r="P330" s="171" t="s">
        <v>837</v>
      </c>
      <c r="Q330" s="172">
        <v>3</v>
      </c>
      <c r="R330" s="172"/>
      <c r="S330" s="172"/>
      <c r="T330" s="183" t="s">
        <v>1168</v>
      </c>
      <c r="U330" s="184" t="s">
        <v>79</v>
      </c>
      <c r="V330" s="185"/>
      <c r="W330" s="185"/>
      <c r="X330" s="196">
        <v>9787549915163</v>
      </c>
      <c r="Y330" s="201" t="s">
        <v>1457</v>
      </c>
      <c r="Z330" s="201" t="s">
        <v>1323</v>
      </c>
      <c r="AA330" s="201" t="s">
        <v>1392</v>
      </c>
      <c r="AB330" s="201" t="s">
        <v>1458</v>
      </c>
      <c r="AC330" s="201">
        <v>24.4</v>
      </c>
      <c r="AD330" s="192" t="s">
        <v>1327</v>
      </c>
      <c r="AE330" s="208">
        <v>9787549915132</v>
      </c>
      <c r="AF330" s="71" t="s">
        <v>1459</v>
      </c>
      <c r="AG330" s="71" t="s">
        <v>1323</v>
      </c>
      <c r="AH330" s="71" t="s">
        <v>1392</v>
      </c>
      <c r="AI330" s="71" t="s">
        <v>1460</v>
      </c>
      <c r="AJ330" s="71">
        <v>21.1</v>
      </c>
      <c r="AK330" s="70" t="s">
        <v>1327</v>
      </c>
      <c r="AL330" s="171"/>
      <c r="AM330" s="215"/>
      <c r="AN330" s="215"/>
      <c r="AO330" s="215"/>
      <c r="AP330" s="215"/>
      <c r="AQ330" s="215"/>
      <c r="AR330" s="215"/>
      <c r="AS330" s="171" t="str">
        <f>VLOOKUP(G330,班级新表!B$2:N$124,13,FALSE())</f>
        <v>汇贤校区</v>
      </c>
    </row>
    <row r="331" ht="24" hidden="1" customHeight="1" spans="1:45">
      <c r="A331" s="170">
        <v>329</v>
      </c>
      <c r="B331" s="171" t="s">
        <v>23</v>
      </c>
      <c r="C331" s="171" t="str">
        <f>VLOOKUP(G331,班级新表!B$2:N$124,13,FALSE())</f>
        <v>汇贤校区</v>
      </c>
      <c r="D331" s="171" t="s">
        <v>128</v>
      </c>
      <c r="E331" s="172">
        <v>2021</v>
      </c>
      <c r="F331" s="171" t="s">
        <v>877</v>
      </c>
      <c r="G331" s="173" t="s">
        <v>176</v>
      </c>
      <c r="H331" s="171" t="s">
        <v>177</v>
      </c>
      <c r="I331" s="172" t="str">
        <f>VLOOKUP(G331,班级新表!B$2:G$124,6,FALSE())</f>
        <v>鲍彤</v>
      </c>
      <c r="J331" s="172">
        <v>41</v>
      </c>
      <c r="K331" s="171" t="s">
        <v>649</v>
      </c>
      <c r="L331" s="171" t="s">
        <v>654</v>
      </c>
      <c r="M331" s="171" t="s">
        <v>651</v>
      </c>
      <c r="N331" s="171"/>
      <c r="O331" s="172" t="str">
        <f>VLOOKUP(G331,班级新表!B$2:O$124,14,FALSE())</f>
        <v>3-203</v>
      </c>
      <c r="P331" s="171" t="s">
        <v>838</v>
      </c>
      <c r="Q331" s="172">
        <v>3</v>
      </c>
      <c r="R331" s="172"/>
      <c r="S331" s="172"/>
      <c r="T331" s="183" t="s">
        <v>1169</v>
      </c>
      <c r="U331" s="184" t="s">
        <v>408</v>
      </c>
      <c r="V331" s="185"/>
      <c r="W331" s="185"/>
      <c r="X331" s="197">
        <v>9787549924110</v>
      </c>
      <c r="Y331" s="74" t="s">
        <v>1462</v>
      </c>
      <c r="Z331" s="201" t="s">
        <v>1323</v>
      </c>
      <c r="AA331" s="74" t="s">
        <v>1397</v>
      </c>
      <c r="AB331" s="74" t="s">
        <v>1463</v>
      </c>
      <c r="AC331" s="74">
        <v>15.8</v>
      </c>
      <c r="AD331" s="192" t="s">
        <v>1327</v>
      </c>
      <c r="AE331" s="197">
        <v>9787549924097</v>
      </c>
      <c r="AF331" s="74" t="s">
        <v>1464</v>
      </c>
      <c r="AG331" s="71" t="s">
        <v>1323</v>
      </c>
      <c r="AH331" s="74" t="s">
        <v>1397</v>
      </c>
      <c r="AI331" s="74" t="s">
        <v>1463</v>
      </c>
      <c r="AJ331" s="74">
        <v>11.6</v>
      </c>
      <c r="AK331" s="70" t="s">
        <v>1327</v>
      </c>
      <c r="AL331" s="171"/>
      <c r="AM331" s="215"/>
      <c r="AN331" s="215"/>
      <c r="AO331" s="215"/>
      <c r="AP331" s="215"/>
      <c r="AQ331" s="215"/>
      <c r="AR331" s="215"/>
      <c r="AS331" s="171" t="str">
        <f>VLOOKUP(G331,班级新表!B$2:N$124,13,FALSE())</f>
        <v>汇贤校区</v>
      </c>
    </row>
    <row r="332" ht="24" hidden="1" customHeight="1" spans="1:45">
      <c r="A332" s="170">
        <v>330</v>
      </c>
      <c r="B332" s="171" t="s">
        <v>23</v>
      </c>
      <c r="C332" s="171" t="str">
        <f>VLOOKUP(G332,班级新表!B$2:N$124,13,FALSE())</f>
        <v>汇贤校区</v>
      </c>
      <c r="D332" s="171" t="s">
        <v>128</v>
      </c>
      <c r="E332" s="172">
        <v>2021</v>
      </c>
      <c r="F332" s="171" t="s">
        <v>877</v>
      </c>
      <c r="G332" s="173" t="s">
        <v>176</v>
      </c>
      <c r="H332" s="171" t="s">
        <v>177</v>
      </c>
      <c r="I332" s="172" t="str">
        <f>VLOOKUP(G332,班级新表!B$2:G$124,6,FALSE())</f>
        <v>鲍彤</v>
      </c>
      <c r="J332" s="172">
        <v>41</v>
      </c>
      <c r="K332" s="171" t="s">
        <v>649</v>
      </c>
      <c r="L332" s="171" t="s">
        <v>654</v>
      </c>
      <c r="M332" s="171" t="s">
        <v>651</v>
      </c>
      <c r="N332" s="171"/>
      <c r="O332" s="172" t="str">
        <f>VLOOKUP(G332,班级新表!B$2:O$124,14,FALSE())</f>
        <v>3-203</v>
      </c>
      <c r="P332" s="171" t="s">
        <v>839</v>
      </c>
      <c r="Q332" s="172">
        <v>3</v>
      </c>
      <c r="R332" s="172"/>
      <c r="S332" s="172"/>
      <c r="T332" s="183" t="s">
        <v>1170</v>
      </c>
      <c r="U332" s="184" t="s">
        <v>1550</v>
      </c>
      <c r="V332" s="185"/>
      <c r="W332" s="185"/>
      <c r="X332" s="187" t="s">
        <v>1465</v>
      </c>
      <c r="Y332" s="187" t="s">
        <v>1466</v>
      </c>
      <c r="Z332" s="187" t="s">
        <v>1323</v>
      </c>
      <c r="AA332" s="187" t="s">
        <v>1324</v>
      </c>
      <c r="AB332" s="187" t="s">
        <v>1458</v>
      </c>
      <c r="AC332" s="187" t="s">
        <v>49</v>
      </c>
      <c r="AD332" s="192" t="s">
        <v>1327</v>
      </c>
      <c r="AE332" s="69" t="s">
        <v>1597</v>
      </c>
      <c r="AF332" s="69" t="s">
        <v>1598</v>
      </c>
      <c r="AG332" s="69" t="s">
        <v>1323</v>
      </c>
      <c r="AH332" s="69" t="s">
        <v>1324</v>
      </c>
      <c r="AI332" s="69" t="s">
        <v>1460</v>
      </c>
      <c r="AJ332" s="69" t="s">
        <v>1599</v>
      </c>
      <c r="AK332" s="70" t="s">
        <v>1327</v>
      </c>
      <c r="AL332" s="171"/>
      <c r="AM332" s="215"/>
      <c r="AN332" s="215"/>
      <c r="AO332" s="215"/>
      <c r="AP332" s="215"/>
      <c r="AQ332" s="215"/>
      <c r="AR332" s="215"/>
      <c r="AS332" s="171" t="str">
        <f>VLOOKUP(G332,班级新表!B$2:N$124,13,FALSE())</f>
        <v>汇贤校区</v>
      </c>
    </row>
    <row r="333" ht="24" hidden="1" customHeight="1" spans="1:45">
      <c r="A333" s="170">
        <v>331</v>
      </c>
      <c r="B333" s="171" t="s">
        <v>23</v>
      </c>
      <c r="C333" s="171" t="str">
        <f>VLOOKUP(G333,班级新表!B$2:N$124,13,FALSE())</f>
        <v>汇贤校区</v>
      </c>
      <c r="D333" s="171" t="s">
        <v>128</v>
      </c>
      <c r="E333" s="172">
        <v>2021</v>
      </c>
      <c r="F333" s="171" t="s">
        <v>877</v>
      </c>
      <c r="G333" s="173" t="s">
        <v>176</v>
      </c>
      <c r="H333" s="171" t="s">
        <v>177</v>
      </c>
      <c r="I333" s="172" t="str">
        <f>VLOOKUP(G333,班级新表!B$2:G$124,6,FALSE())</f>
        <v>鲍彤</v>
      </c>
      <c r="J333" s="172">
        <v>41</v>
      </c>
      <c r="K333" s="171" t="s">
        <v>649</v>
      </c>
      <c r="L333" s="171" t="s">
        <v>654</v>
      </c>
      <c r="M333" s="171" t="s">
        <v>651</v>
      </c>
      <c r="N333" s="171"/>
      <c r="O333" s="172" t="str">
        <f>VLOOKUP(G333,班级新表!B$2:O$124,14,FALSE())</f>
        <v>3-203</v>
      </c>
      <c r="P333" s="171" t="s">
        <v>840</v>
      </c>
      <c r="Q333" s="172">
        <v>2</v>
      </c>
      <c r="R333" s="172"/>
      <c r="S333" s="172"/>
      <c r="T333" s="183" t="s">
        <v>1172</v>
      </c>
      <c r="U333" s="184" t="s">
        <v>1406</v>
      </c>
      <c r="V333" s="185"/>
      <c r="W333" s="185" t="s">
        <v>1333</v>
      </c>
      <c r="X333" s="187"/>
      <c r="Y333" s="187"/>
      <c r="Z333" s="187"/>
      <c r="AA333" s="187"/>
      <c r="AB333" s="187"/>
      <c r="AC333" s="187"/>
      <c r="AD333" s="192"/>
      <c r="AE333" s="69"/>
      <c r="AF333" s="69"/>
      <c r="AG333" s="69"/>
      <c r="AH333" s="69"/>
      <c r="AI333" s="69"/>
      <c r="AJ333" s="69"/>
      <c r="AK333" s="70"/>
      <c r="AL333" s="171"/>
      <c r="AM333" s="215"/>
      <c r="AN333" s="215"/>
      <c r="AO333" s="215"/>
      <c r="AP333" s="215"/>
      <c r="AQ333" s="215"/>
      <c r="AR333" s="215"/>
      <c r="AS333" s="171" t="str">
        <f>VLOOKUP(G333,班级新表!B$2:N$124,13,FALSE())</f>
        <v>汇贤校区</v>
      </c>
    </row>
    <row r="334" ht="24" hidden="1" customHeight="1" spans="1:45">
      <c r="A334" s="170">
        <v>332</v>
      </c>
      <c r="B334" s="171" t="s">
        <v>23</v>
      </c>
      <c r="C334" s="171" t="str">
        <f>VLOOKUP(G334,班级新表!B$2:N$124,13,FALSE())</f>
        <v>汇贤校区</v>
      </c>
      <c r="D334" s="171" t="s">
        <v>128</v>
      </c>
      <c r="E334" s="172">
        <v>2021</v>
      </c>
      <c r="F334" s="171" t="s">
        <v>877</v>
      </c>
      <c r="G334" s="173" t="s">
        <v>176</v>
      </c>
      <c r="H334" s="171" t="s">
        <v>177</v>
      </c>
      <c r="I334" s="172" t="str">
        <f>VLOOKUP(G334,班级新表!B$2:G$124,6,FALSE())</f>
        <v>鲍彤</v>
      </c>
      <c r="J334" s="172">
        <v>41</v>
      </c>
      <c r="K334" s="171" t="s">
        <v>649</v>
      </c>
      <c r="L334" s="171" t="s">
        <v>654</v>
      </c>
      <c r="M334" s="171" t="s">
        <v>651</v>
      </c>
      <c r="N334" s="171"/>
      <c r="O334" s="172" t="str">
        <f>VLOOKUP(G334,班级新表!B$2:O$124,14,FALSE())</f>
        <v>3-203</v>
      </c>
      <c r="P334" s="171" t="s">
        <v>841</v>
      </c>
      <c r="Q334" s="172">
        <v>2</v>
      </c>
      <c r="R334" s="172"/>
      <c r="S334" s="172"/>
      <c r="T334" s="183" t="s">
        <v>1171</v>
      </c>
      <c r="U334" s="184" t="s">
        <v>1615</v>
      </c>
      <c r="V334" s="185"/>
      <c r="W334" s="185"/>
      <c r="X334" s="186">
        <v>9787107151057</v>
      </c>
      <c r="Y334" s="201" t="s">
        <v>1471</v>
      </c>
      <c r="Z334" s="201" t="s">
        <v>1472</v>
      </c>
      <c r="AA334" s="201" t="s">
        <v>1473</v>
      </c>
      <c r="AB334" s="201" t="s">
        <v>1454</v>
      </c>
      <c r="AC334" s="201">
        <v>21</v>
      </c>
      <c r="AD334" s="192" t="s">
        <v>1319</v>
      </c>
      <c r="AE334" s="69"/>
      <c r="AF334" s="69"/>
      <c r="AG334" s="69"/>
      <c r="AH334" s="69"/>
      <c r="AI334" s="69"/>
      <c r="AJ334" s="69"/>
      <c r="AK334" s="70"/>
      <c r="AL334" s="171"/>
      <c r="AM334" s="215"/>
      <c r="AN334" s="215"/>
      <c r="AO334" s="215"/>
      <c r="AP334" s="215"/>
      <c r="AQ334" s="215"/>
      <c r="AR334" s="215"/>
      <c r="AS334" s="171" t="str">
        <f>VLOOKUP(G334,班级新表!B$2:N$124,13,FALSE())</f>
        <v>汇贤校区</v>
      </c>
    </row>
    <row r="335" ht="24" hidden="1" customHeight="1" spans="1:45">
      <c r="A335" s="170">
        <v>333</v>
      </c>
      <c r="B335" s="171" t="s">
        <v>23</v>
      </c>
      <c r="C335" s="171" t="str">
        <f>VLOOKUP(G335,班级新表!B$2:N$124,13,FALSE())</f>
        <v>汇贤校区</v>
      </c>
      <c r="D335" s="171" t="s">
        <v>128</v>
      </c>
      <c r="E335" s="172">
        <v>2021</v>
      </c>
      <c r="F335" s="171" t="s">
        <v>877</v>
      </c>
      <c r="G335" s="173" t="s">
        <v>176</v>
      </c>
      <c r="H335" s="171" t="s">
        <v>177</v>
      </c>
      <c r="I335" s="172" t="str">
        <f>VLOOKUP(G335,班级新表!B$2:G$124,6,FALSE())</f>
        <v>鲍彤</v>
      </c>
      <c r="J335" s="172">
        <v>41</v>
      </c>
      <c r="K335" s="171" t="s">
        <v>649</v>
      </c>
      <c r="L335" s="171" t="s">
        <v>654</v>
      </c>
      <c r="M335" s="171" t="s">
        <v>651</v>
      </c>
      <c r="N335" s="171"/>
      <c r="O335" s="172" t="str">
        <f>VLOOKUP(G335,班级新表!B$2:O$124,14,FALSE())</f>
        <v>3-203</v>
      </c>
      <c r="P335" s="171" t="s">
        <v>842</v>
      </c>
      <c r="Q335" s="172">
        <v>1</v>
      </c>
      <c r="R335" s="172"/>
      <c r="S335" s="172"/>
      <c r="T335" s="183" t="s">
        <v>1171</v>
      </c>
      <c r="U335" s="249" t="s">
        <v>1650</v>
      </c>
      <c r="V335" s="185"/>
      <c r="W335" s="185"/>
      <c r="X335" s="239">
        <v>9787040554076</v>
      </c>
      <c r="Y335" s="210" t="s">
        <v>1651</v>
      </c>
      <c r="Z335" s="210" t="s">
        <v>1316</v>
      </c>
      <c r="AA335" s="210" t="s">
        <v>1652</v>
      </c>
      <c r="AB335" s="193" t="s">
        <v>1653</v>
      </c>
      <c r="AC335" s="202">
        <v>29.5</v>
      </c>
      <c r="AD335" s="192" t="s">
        <v>1340</v>
      </c>
      <c r="AE335" s="69"/>
      <c r="AF335" s="69"/>
      <c r="AG335" s="69"/>
      <c r="AH335" s="69"/>
      <c r="AI335" s="69"/>
      <c r="AJ335" s="69"/>
      <c r="AK335" s="70"/>
      <c r="AL335" s="171"/>
      <c r="AM335" s="215"/>
      <c r="AN335" s="215"/>
      <c r="AO335" s="215"/>
      <c r="AP335" s="215"/>
      <c r="AQ335" s="215"/>
      <c r="AR335" s="215"/>
      <c r="AS335" s="171" t="str">
        <f>VLOOKUP(G335,班级新表!B$2:N$124,13,FALSE())</f>
        <v>汇贤校区</v>
      </c>
    </row>
    <row r="336" ht="24" hidden="1" customHeight="1" spans="1:45">
      <c r="A336" s="170">
        <v>334</v>
      </c>
      <c r="B336" s="171" t="s">
        <v>23</v>
      </c>
      <c r="C336" s="171" t="str">
        <f>VLOOKUP(G336,班级新表!B$2:N$124,13,FALSE())</f>
        <v>汇贤校区</v>
      </c>
      <c r="D336" s="171" t="s">
        <v>128</v>
      </c>
      <c r="E336" s="172">
        <v>2021</v>
      </c>
      <c r="F336" s="171" t="s">
        <v>877</v>
      </c>
      <c r="G336" s="173" t="s">
        <v>176</v>
      </c>
      <c r="H336" s="171" t="s">
        <v>177</v>
      </c>
      <c r="I336" s="172" t="str">
        <f>VLOOKUP(G336,班级新表!B$2:G$124,6,FALSE())</f>
        <v>鲍彤</v>
      </c>
      <c r="J336" s="172">
        <v>41</v>
      </c>
      <c r="K336" s="171" t="s">
        <v>649</v>
      </c>
      <c r="L336" s="171" t="s">
        <v>654</v>
      </c>
      <c r="M336" s="171" t="s">
        <v>659</v>
      </c>
      <c r="N336" s="171"/>
      <c r="O336" s="172" t="str">
        <f>VLOOKUP(G336,班级新表!B$2:O$124,14,FALSE())</f>
        <v>3-203</v>
      </c>
      <c r="P336" s="171" t="s">
        <v>696</v>
      </c>
      <c r="Q336" s="172">
        <v>1</v>
      </c>
      <c r="R336" s="172"/>
      <c r="S336" s="172"/>
      <c r="T336" s="183"/>
      <c r="U336" s="184" t="s">
        <v>1344</v>
      </c>
      <c r="V336" s="185"/>
      <c r="W336" s="185" t="s">
        <v>1333</v>
      </c>
      <c r="X336" s="187"/>
      <c r="Y336" s="187"/>
      <c r="Z336" s="187"/>
      <c r="AA336" s="187"/>
      <c r="AB336" s="187"/>
      <c r="AC336" s="187"/>
      <c r="AD336" s="192"/>
      <c r="AE336" s="69"/>
      <c r="AF336" s="69"/>
      <c r="AG336" s="69"/>
      <c r="AH336" s="69"/>
      <c r="AI336" s="69"/>
      <c r="AJ336" s="69"/>
      <c r="AK336" s="70"/>
      <c r="AL336" s="171"/>
      <c r="AM336" s="215"/>
      <c r="AN336" s="215"/>
      <c r="AO336" s="215"/>
      <c r="AP336" s="215"/>
      <c r="AQ336" s="215"/>
      <c r="AR336" s="215"/>
      <c r="AS336" s="171" t="str">
        <f>VLOOKUP(G336,班级新表!B$2:N$124,13,FALSE())</f>
        <v>汇贤校区</v>
      </c>
    </row>
    <row r="337" ht="24" hidden="1" customHeight="1" spans="1:45">
      <c r="A337" s="170">
        <v>335</v>
      </c>
      <c r="B337" s="171" t="s">
        <v>23</v>
      </c>
      <c r="C337" s="171" t="str">
        <f>VLOOKUP(G337,班级新表!B$2:N$124,13,FALSE())</f>
        <v>汇贤校区</v>
      </c>
      <c r="D337" s="171" t="s">
        <v>128</v>
      </c>
      <c r="E337" s="172">
        <v>2021</v>
      </c>
      <c r="F337" s="171" t="s">
        <v>877</v>
      </c>
      <c r="G337" s="173" t="s">
        <v>176</v>
      </c>
      <c r="H337" s="171" t="s">
        <v>177</v>
      </c>
      <c r="I337" s="172" t="str">
        <f>VLOOKUP(G337,班级新表!B$2:G$124,6,FALSE())</f>
        <v>鲍彤</v>
      </c>
      <c r="J337" s="172">
        <v>41</v>
      </c>
      <c r="K337" s="171" t="s">
        <v>649</v>
      </c>
      <c r="L337" s="171" t="s">
        <v>654</v>
      </c>
      <c r="M337" s="171" t="s">
        <v>659</v>
      </c>
      <c r="N337" s="171"/>
      <c r="O337" s="172" t="str">
        <f>VLOOKUP(G337,班级新表!B$2:O$124,14,FALSE())</f>
        <v>3-203</v>
      </c>
      <c r="P337" s="171" t="s">
        <v>843</v>
      </c>
      <c r="Q337" s="172">
        <v>1</v>
      </c>
      <c r="R337" s="172"/>
      <c r="S337" s="172"/>
      <c r="T337" s="183"/>
      <c r="U337" s="184" t="s">
        <v>1654</v>
      </c>
      <c r="V337" s="185" t="s">
        <v>1590</v>
      </c>
      <c r="W337" s="185" t="s">
        <v>1333</v>
      </c>
      <c r="X337" s="187"/>
      <c r="Y337" s="187"/>
      <c r="Z337" s="187"/>
      <c r="AA337" s="187"/>
      <c r="AB337" s="187"/>
      <c r="AC337" s="187"/>
      <c r="AD337" s="192"/>
      <c r="AE337" s="69"/>
      <c r="AF337" s="69"/>
      <c r="AG337" s="69"/>
      <c r="AH337" s="69"/>
      <c r="AI337" s="69"/>
      <c r="AJ337" s="69"/>
      <c r="AK337" s="70"/>
      <c r="AL337" s="171"/>
      <c r="AM337" s="215"/>
      <c r="AN337" s="215"/>
      <c r="AO337" s="215"/>
      <c r="AP337" s="215"/>
      <c r="AQ337" s="215"/>
      <c r="AR337" s="215"/>
      <c r="AS337" s="171" t="str">
        <f>VLOOKUP(G337,班级新表!B$2:N$124,13,FALSE())</f>
        <v>汇贤校区</v>
      </c>
    </row>
    <row r="338" ht="24" hidden="1" customHeight="1" spans="1:45">
      <c r="A338" s="170">
        <v>336</v>
      </c>
      <c r="B338" s="171" t="s">
        <v>23</v>
      </c>
      <c r="C338" s="171" t="str">
        <f>VLOOKUP(G338,班级新表!B$2:N$124,13,FALSE())</f>
        <v>汇贤校区</v>
      </c>
      <c r="D338" s="171" t="s">
        <v>128</v>
      </c>
      <c r="E338" s="172">
        <v>2021</v>
      </c>
      <c r="F338" s="171" t="s">
        <v>877</v>
      </c>
      <c r="G338" s="173" t="s">
        <v>176</v>
      </c>
      <c r="H338" s="171" t="s">
        <v>177</v>
      </c>
      <c r="I338" s="172" t="str">
        <f>VLOOKUP(G338,班级新表!B$2:G$124,6,FALSE())</f>
        <v>鲍彤</v>
      </c>
      <c r="J338" s="172">
        <v>41</v>
      </c>
      <c r="K338" s="171" t="s">
        <v>657</v>
      </c>
      <c r="L338" s="171" t="s">
        <v>658</v>
      </c>
      <c r="M338" s="171" t="s">
        <v>651</v>
      </c>
      <c r="N338" s="171"/>
      <c r="O338" s="172" t="str">
        <f>VLOOKUP(G338,班级新表!B$2:O$124,14,FALSE())</f>
        <v>3-203</v>
      </c>
      <c r="P338" s="171" t="s">
        <v>743</v>
      </c>
      <c r="Q338" s="172">
        <v>4</v>
      </c>
      <c r="R338" s="172"/>
      <c r="S338" s="172"/>
      <c r="T338" s="183" t="s">
        <v>1161</v>
      </c>
      <c r="U338" s="184" t="s">
        <v>1691</v>
      </c>
      <c r="V338" s="185"/>
      <c r="W338" s="185"/>
      <c r="X338" s="186">
        <v>9787111649892</v>
      </c>
      <c r="Y338" s="187" t="s">
        <v>1692</v>
      </c>
      <c r="Z338" s="187" t="s">
        <v>1337</v>
      </c>
      <c r="AA338" s="187" t="s">
        <v>1693</v>
      </c>
      <c r="AB338" s="187"/>
      <c r="AC338" s="187"/>
      <c r="AD338" s="192"/>
      <c r="AE338" s="69"/>
      <c r="AF338" s="69"/>
      <c r="AG338" s="69"/>
      <c r="AH338" s="69"/>
      <c r="AI338" s="69"/>
      <c r="AJ338" s="69"/>
      <c r="AK338" s="70"/>
      <c r="AL338" s="171"/>
      <c r="AM338" s="215"/>
      <c r="AN338" s="215"/>
      <c r="AO338" s="215"/>
      <c r="AP338" s="215"/>
      <c r="AQ338" s="215"/>
      <c r="AR338" s="215"/>
      <c r="AS338" s="171" t="str">
        <f>VLOOKUP(G338,班级新表!B$2:N$124,13,FALSE())</f>
        <v>汇贤校区</v>
      </c>
    </row>
    <row r="339" ht="24" hidden="1" customHeight="1" spans="1:45">
      <c r="A339" s="170">
        <v>337</v>
      </c>
      <c r="B339" s="171" t="s">
        <v>23</v>
      </c>
      <c r="C339" s="171" t="str">
        <f>VLOOKUP(G339,班级新表!B$2:N$124,13,FALSE())</f>
        <v>汇贤校区</v>
      </c>
      <c r="D339" s="171" t="s">
        <v>128</v>
      </c>
      <c r="E339" s="172">
        <v>2021</v>
      </c>
      <c r="F339" s="171" t="s">
        <v>877</v>
      </c>
      <c r="G339" s="173" t="s">
        <v>176</v>
      </c>
      <c r="H339" s="171" t="s">
        <v>177</v>
      </c>
      <c r="I339" s="172" t="str">
        <f>VLOOKUP(G339,班级新表!B$2:G$124,6,FALSE())</f>
        <v>鲍彤</v>
      </c>
      <c r="J339" s="172">
        <v>41</v>
      </c>
      <c r="K339" s="171" t="s">
        <v>657</v>
      </c>
      <c r="L339" s="171" t="s">
        <v>658</v>
      </c>
      <c r="M339" s="171" t="s">
        <v>659</v>
      </c>
      <c r="N339" s="171"/>
      <c r="O339" s="172" t="str">
        <f>VLOOKUP(G339,班级新表!B$2:O$124,14,FALSE())</f>
        <v>3-203</v>
      </c>
      <c r="P339" s="171" t="s">
        <v>878</v>
      </c>
      <c r="Q339" s="172">
        <v>4</v>
      </c>
      <c r="R339" s="172"/>
      <c r="S339" s="172"/>
      <c r="T339" s="183" t="s">
        <v>1161</v>
      </c>
      <c r="U339" s="184" t="s">
        <v>1694</v>
      </c>
      <c r="V339" s="185"/>
      <c r="W339" s="185"/>
      <c r="X339" s="187" t="s">
        <v>1684</v>
      </c>
      <c r="Y339" s="187" t="s">
        <v>878</v>
      </c>
      <c r="Z339" s="187" t="s">
        <v>1420</v>
      </c>
      <c r="AA339" s="187" t="s">
        <v>1685</v>
      </c>
      <c r="AB339" s="187" t="s">
        <v>1686</v>
      </c>
      <c r="AC339" s="187" t="s">
        <v>1687</v>
      </c>
      <c r="AD339" s="192" t="s">
        <v>1340</v>
      </c>
      <c r="AE339" s="69"/>
      <c r="AF339" s="69"/>
      <c r="AG339" s="69"/>
      <c r="AH339" s="69"/>
      <c r="AI339" s="69"/>
      <c r="AJ339" s="69"/>
      <c r="AK339" s="70"/>
      <c r="AL339" s="171"/>
      <c r="AM339" s="215"/>
      <c r="AN339" s="215"/>
      <c r="AO339" s="215"/>
      <c r="AP339" s="215"/>
      <c r="AQ339" s="215"/>
      <c r="AR339" s="215"/>
      <c r="AS339" s="171" t="str">
        <f>VLOOKUP(G339,班级新表!B$2:N$124,13,FALSE())</f>
        <v>汇贤校区</v>
      </c>
    </row>
    <row r="340" ht="24" hidden="1" customHeight="1" spans="1:45">
      <c r="A340" s="170">
        <v>338</v>
      </c>
      <c r="B340" s="171" t="s">
        <v>23</v>
      </c>
      <c r="C340" s="171" t="str">
        <f>VLOOKUP(G340,班级新表!B$2:N$124,13,FALSE())</f>
        <v>汇贤校区</v>
      </c>
      <c r="D340" s="171" t="s">
        <v>128</v>
      </c>
      <c r="E340" s="172">
        <v>2021</v>
      </c>
      <c r="F340" s="171" t="s">
        <v>877</v>
      </c>
      <c r="G340" s="173" t="s">
        <v>176</v>
      </c>
      <c r="H340" s="171" t="s">
        <v>177</v>
      </c>
      <c r="I340" s="172" t="str">
        <f>VLOOKUP(G340,班级新表!B$2:G$124,6,FALSE())</f>
        <v>鲍彤</v>
      </c>
      <c r="J340" s="172">
        <v>41</v>
      </c>
      <c r="K340" s="171" t="s">
        <v>657</v>
      </c>
      <c r="L340" s="171" t="s">
        <v>658</v>
      </c>
      <c r="M340" s="171" t="s">
        <v>659</v>
      </c>
      <c r="N340" s="171"/>
      <c r="O340" s="172" t="str">
        <f>VLOOKUP(G340,班级新表!B$2:O$124,14,FALSE())</f>
        <v>3-203</v>
      </c>
      <c r="P340" s="171" t="s">
        <v>742</v>
      </c>
      <c r="Q340" s="172">
        <v>4</v>
      </c>
      <c r="R340" s="172"/>
      <c r="S340" s="172"/>
      <c r="T340" s="183" t="s">
        <v>1161</v>
      </c>
      <c r="U340" s="184" t="s">
        <v>119</v>
      </c>
      <c r="V340" s="185"/>
      <c r="W340" s="185"/>
      <c r="X340" s="187" t="s">
        <v>1695</v>
      </c>
      <c r="Y340" s="187" t="s">
        <v>1696</v>
      </c>
      <c r="Z340" s="187" t="s">
        <v>1420</v>
      </c>
      <c r="AA340" s="187" t="s">
        <v>1697</v>
      </c>
      <c r="AB340" s="187" t="s">
        <v>1686</v>
      </c>
      <c r="AC340" s="187" t="s">
        <v>97</v>
      </c>
      <c r="AD340" s="192" t="s">
        <v>1340</v>
      </c>
      <c r="AE340" s="69"/>
      <c r="AF340" s="69"/>
      <c r="AG340" s="69"/>
      <c r="AH340" s="69"/>
      <c r="AI340" s="69"/>
      <c r="AJ340" s="69"/>
      <c r="AK340" s="70"/>
      <c r="AL340" s="171"/>
      <c r="AM340" s="215"/>
      <c r="AN340" s="215"/>
      <c r="AO340" s="215"/>
      <c r="AP340" s="215"/>
      <c r="AQ340" s="215"/>
      <c r="AR340" s="215"/>
      <c r="AS340" s="171" t="str">
        <f>VLOOKUP(G340,班级新表!B$2:N$124,13,FALSE())</f>
        <v>汇贤校区</v>
      </c>
    </row>
    <row r="341" ht="24" hidden="1" customHeight="1" spans="1:45">
      <c r="A341" s="170">
        <v>339</v>
      </c>
      <c r="B341" s="171" t="s">
        <v>23</v>
      </c>
      <c r="C341" s="171" t="str">
        <f>VLOOKUP(G341,班级新表!B$2:N$124,13,FALSE())</f>
        <v>汇贤校区</v>
      </c>
      <c r="D341" s="171" t="s">
        <v>128</v>
      </c>
      <c r="E341" s="172">
        <v>2021</v>
      </c>
      <c r="F341" s="171" t="s">
        <v>877</v>
      </c>
      <c r="G341" s="173" t="s">
        <v>176</v>
      </c>
      <c r="H341" s="171" t="s">
        <v>177</v>
      </c>
      <c r="I341" s="172" t="str">
        <f>VLOOKUP(G341,班级新表!B$2:G$124,6,FALSE())</f>
        <v>鲍彤</v>
      </c>
      <c r="J341" s="172">
        <v>41</v>
      </c>
      <c r="K341" s="171" t="s">
        <v>657</v>
      </c>
      <c r="L341" s="171" t="s">
        <v>666</v>
      </c>
      <c r="M341" s="171" t="s">
        <v>651</v>
      </c>
      <c r="N341" s="171"/>
      <c r="O341" s="172" t="str">
        <f>VLOOKUP(G341,班级新表!B$2:O$124,14,FALSE())</f>
        <v>3-203</v>
      </c>
      <c r="P341" s="171" t="s">
        <v>879</v>
      </c>
      <c r="Q341" s="172"/>
      <c r="R341" s="172">
        <v>1</v>
      </c>
      <c r="S341" s="172"/>
      <c r="T341" s="183" t="s">
        <v>1161</v>
      </c>
      <c r="U341" s="184" t="s">
        <v>178</v>
      </c>
      <c r="V341" s="185"/>
      <c r="W341" s="185" t="s">
        <v>1333</v>
      </c>
      <c r="X341" s="187"/>
      <c r="Y341" s="187"/>
      <c r="Z341" s="187"/>
      <c r="AA341" s="187"/>
      <c r="AB341" s="187"/>
      <c r="AC341" s="187"/>
      <c r="AD341" s="192"/>
      <c r="AE341" s="69"/>
      <c r="AF341" s="69"/>
      <c r="AG341" s="69"/>
      <c r="AH341" s="69"/>
      <c r="AI341" s="69"/>
      <c r="AJ341" s="69"/>
      <c r="AK341" s="70"/>
      <c r="AL341" s="171"/>
      <c r="AM341" s="215"/>
      <c r="AN341" s="215"/>
      <c r="AO341" s="215"/>
      <c r="AP341" s="215"/>
      <c r="AQ341" s="215"/>
      <c r="AR341" s="215"/>
      <c r="AS341" s="171" t="str">
        <f>VLOOKUP(G341,班级新表!B$2:N$124,13,FALSE())</f>
        <v>汇贤校区</v>
      </c>
    </row>
    <row r="342" ht="24" hidden="1" customHeight="1" spans="1:45">
      <c r="A342" s="170">
        <v>340</v>
      </c>
      <c r="B342" s="171" t="s">
        <v>23</v>
      </c>
      <c r="C342" s="171" t="str">
        <f>VLOOKUP(G342,班级新表!B$2:N$124,13,FALSE())</f>
        <v>汇贤校区</v>
      </c>
      <c r="D342" s="171" t="s">
        <v>128</v>
      </c>
      <c r="E342" s="172">
        <v>2021</v>
      </c>
      <c r="F342" s="171" t="s">
        <v>877</v>
      </c>
      <c r="G342" s="173" t="s">
        <v>176</v>
      </c>
      <c r="H342" s="171" t="s">
        <v>177</v>
      </c>
      <c r="I342" s="172" t="str">
        <f>VLOOKUP(G342,班级新表!B$2:G$124,6,FALSE())</f>
        <v>鲍彤</v>
      </c>
      <c r="J342" s="172">
        <v>41</v>
      </c>
      <c r="K342" s="171" t="s">
        <v>657</v>
      </c>
      <c r="L342" s="171" t="s">
        <v>666</v>
      </c>
      <c r="M342" s="171" t="s">
        <v>651</v>
      </c>
      <c r="N342" s="171"/>
      <c r="O342" s="172" t="str">
        <f>VLOOKUP(G342,班级新表!B$2:O$124,14,FALSE())</f>
        <v>3-203</v>
      </c>
      <c r="P342" s="171" t="s">
        <v>745</v>
      </c>
      <c r="Q342" s="172"/>
      <c r="R342" s="172">
        <v>1</v>
      </c>
      <c r="S342" s="172"/>
      <c r="T342" s="183" t="s">
        <v>1161</v>
      </c>
      <c r="U342" s="184" t="s">
        <v>1694</v>
      </c>
      <c r="V342" s="185"/>
      <c r="W342" s="185" t="s">
        <v>1333</v>
      </c>
      <c r="X342" s="187"/>
      <c r="Y342" s="187"/>
      <c r="Z342" s="187"/>
      <c r="AA342" s="187"/>
      <c r="AB342" s="187"/>
      <c r="AC342" s="187"/>
      <c r="AD342" s="192"/>
      <c r="AE342" s="69"/>
      <c r="AF342" s="69"/>
      <c r="AG342" s="69"/>
      <c r="AH342" s="69"/>
      <c r="AI342" s="69"/>
      <c r="AJ342" s="69"/>
      <c r="AK342" s="70"/>
      <c r="AL342" s="171"/>
      <c r="AM342" s="215"/>
      <c r="AN342" s="215"/>
      <c r="AO342" s="215"/>
      <c r="AP342" s="215"/>
      <c r="AQ342" s="215"/>
      <c r="AR342" s="215"/>
      <c r="AS342" s="171" t="str">
        <f>VLOOKUP(G342,班级新表!B$2:N$124,13,FALSE())</f>
        <v>汇贤校区</v>
      </c>
    </row>
    <row r="343" ht="24" hidden="1" customHeight="1" spans="1:45">
      <c r="A343" s="170">
        <v>341</v>
      </c>
      <c r="B343" s="171" t="s">
        <v>23</v>
      </c>
      <c r="C343" s="171" t="str">
        <f>VLOOKUP(G343,班级新表!B$2:N$124,13,FALSE())</f>
        <v>汇贤校区</v>
      </c>
      <c r="D343" s="171" t="s">
        <v>128</v>
      </c>
      <c r="E343" s="172">
        <v>2021</v>
      </c>
      <c r="F343" s="171" t="s">
        <v>871</v>
      </c>
      <c r="G343" s="173" t="s">
        <v>180</v>
      </c>
      <c r="H343" s="171" t="s">
        <v>181</v>
      </c>
      <c r="I343" s="172" t="str">
        <f>VLOOKUP(G343,班级新表!B$2:G$124,6,FALSE())</f>
        <v>葛玲</v>
      </c>
      <c r="J343" s="172">
        <v>24</v>
      </c>
      <c r="K343" s="171" t="s">
        <v>649</v>
      </c>
      <c r="L343" s="171" t="s">
        <v>650</v>
      </c>
      <c r="M343" s="171" t="s">
        <v>651</v>
      </c>
      <c r="N343" s="171"/>
      <c r="O343" s="172" t="str">
        <f>VLOOKUP(G343,班级新表!B$2:O$124,14,FALSE())</f>
        <v>5-303</v>
      </c>
      <c r="P343" s="171" t="s">
        <v>836</v>
      </c>
      <c r="Q343" s="172">
        <v>2</v>
      </c>
      <c r="R343" s="172"/>
      <c r="S343" s="172"/>
      <c r="T343" s="251" t="s">
        <v>1171</v>
      </c>
      <c r="U343" s="184" t="s">
        <v>1677</v>
      </c>
      <c r="V343" s="185"/>
      <c r="W343" s="185"/>
      <c r="X343" s="186">
        <v>9787040544374</v>
      </c>
      <c r="Y343" s="201" t="s">
        <v>1452</v>
      </c>
      <c r="Z343" s="201" t="s">
        <v>1316</v>
      </c>
      <c r="AA343" s="201" t="s">
        <v>1453</v>
      </c>
      <c r="AB343" s="201" t="s">
        <v>1454</v>
      </c>
      <c r="AC343" s="201">
        <v>23.5</v>
      </c>
      <c r="AD343" s="192" t="s">
        <v>1319</v>
      </c>
      <c r="AE343" s="208">
        <v>9787040553086</v>
      </c>
      <c r="AF343" s="71" t="s">
        <v>1455</v>
      </c>
      <c r="AG343" s="71" t="s">
        <v>1316</v>
      </c>
      <c r="AH343" s="71" t="s">
        <v>1456</v>
      </c>
      <c r="AI343" s="71">
        <v>202012</v>
      </c>
      <c r="AJ343" s="71">
        <v>35</v>
      </c>
      <c r="AK343" s="70" t="s">
        <v>1319</v>
      </c>
      <c r="AL343" s="171"/>
      <c r="AM343" s="215"/>
      <c r="AN343" s="215"/>
      <c r="AO343" s="215"/>
      <c r="AP343" s="215"/>
      <c r="AQ343" s="215"/>
      <c r="AR343" s="215"/>
      <c r="AS343" s="171" t="str">
        <f>VLOOKUP(G343,班级新表!B$2:N$124,13,FALSE())</f>
        <v>汇贤校区</v>
      </c>
    </row>
    <row r="344" ht="24" hidden="1" customHeight="1" spans="1:45">
      <c r="A344" s="170">
        <v>342</v>
      </c>
      <c r="B344" s="171" t="s">
        <v>23</v>
      </c>
      <c r="C344" s="171" t="str">
        <f>VLOOKUP(G344,班级新表!B$2:N$124,13,FALSE())</f>
        <v>汇贤校区</v>
      </c>
      <c r="D344" s="171" t="s">
        <v>128</v>
      </c>
      <c r="E344" s="172">
        <v>2021</v>
      </c>
      <c r="F344" s="171" t="s">
        <v>871</v>
      </c>
      <c r="G344" s="173" t="s">
        <v>180</v>
      </c>
      <c r="H344" s="171" t="s">
        <v>181</v>
      </c>
      <c r="I344" s="172" t="str">
        <f>VLOOKUP(G344,班级新表!B$2:G$124,6,FALSE())</f>
        <v>葛玲</v>
      </c>
      <c r="J344" s="172">
        <v>24</v>
      </c>
      <c r="K344" s="171" t="s">
        <v>649</v>
      </c>
      <c r="L344" s="171" t="s">
        <v>654</v>
      </c>
      <c r="M344" s="171" t="s">
        <v>651</v>
      </c>
      <c r="N344" s="171"/>
      <c r="O344" s="172" t="str">
        <f>VLOOKUP(G344,班级新表!B$2:O$124,14,FALSE())</f>
        <v>5-303</v>
      </c>
      <c r="P344" s="171" t="s">
        <v>837</v>
      </c>
      <c r="Q344" s="172">
        <v>3</v>
      </c>
      <c r="R344" s="172"/>
      <c r="S344" s="252"/>
      <c r="T344" s="253" t="s">
        <v>1168</v>
      </c>
      <c r="U344" s="245" t="s">
        <v>256</v>
      </c>
      <c r="V344" s="254"/>
      <c r="W344" s="254"/>
      <c r="X344" s="196">
        <v>9787549915163</v>
      </c>
      <c r="Y344" s="201" t="s">
        <v>1457</v>
      </c>
      <c r="Z344" s="201" t="s">
        <v>1323</v>
      </c>
      <c r="AA344" s="201" t="s">
        <v>1392</v>
      </c>
      <c r="AB344" s="201" t="s">
        <v>1458</v>
      </c>
      <c r="AC344" s="201">
        <v>24.4</v>
      </c>
      <c r="AD344" s="192" t="s">
        <v>1327</v>
      </c>
      <c r="AE344" s="208">
        <v>9787549915132</v>
      </c>
      <c r="AF344" s="71" t="s">
        <v>1459</v>
      </c>
      <c r="AG344" s="71" t="s">
        <v>1323</v>
      </c>
      <c r="AH344" s="71" t="s">
        <v>1392</v>
      </c>
      <c r="AI344" s="71" t="s">
        <v>1460</v>
      </c>
      <c r="AJ344" s="71">
        <v>21.1</v>
      </c>
      <c r="AK344" s="70" t="s">
        <v>1327</v>
      </c>
      <c r="AL344" s="171"/>
      <c r="AM344" s="215"/>
      <c r="AN344" s="215"/>
      <c r="AO344" s="215"/>
      <c r="AP344" s="215"/>
      <c r="AQ344" s="215"/>
      <c r="AR344" s="215"/>
      <c r="AS344" s="171" t="str">
        <f>VLOOKUP(G344,班级新表!B$2:N$124,13,FALSE())</f>
        <v>汇贤校区</v>
      </c>
    </row>
    <row r="345" ht="24" hidden="1" customHeight="1" spans="1:45">
      <c r="A345" s="170">
        <v>343</v>
      </c>
      <c r="B345" s="171" t="s">
        <v>23</v>
      </c>
      <c r="C345" s="171" t="str">
        <f>VLOOKUP(G345,班级新表!B$2:N$124,13,FALSE())</f>
        <v>汇贤校区</v>
      </c>
      <c r="D345" s="171" t="s">
        <v>128</v>
      </c>
      <c r="E345" s="172">
        <v>2021</v>
      </c>
      <c r="F345" s="171" t="s">
        <v>871</v>
      </c>
      <c r="G345" s="173" t="s">
        <v>180</v>
      </c>
      <c r="H345" s="171" t="s">
        <v>181</v>
      </c>
      <c r="I345" s="172" t="str">
        <f>VLOOKUP(G345,班级新表!B$2:G$124,6,FALSE())</f>
        <v>葛玲</v>
      </c>
      <c r="J345" s="172">
        <v>24</v>
      </c>
      <c r="K345" s="171" t="s">
        <v>649</v>
      </c>
      <c r="L345" s="171" t="s">
        <v>654</v>
      </c>
      <c r="M345" s="171" t="s">
        <v>651</v>
      </c>
      <c r="N345" s="171"/>
      <c r="O345" s="172" t="str">
        <f>VLOOKUP(G345,班级新表!B$2:O$124,14,FALSE())</f>
        <v>5-303</v>
      </c>
      <c r="P345" s="171" t="s">
        <v>838</v>
      </c>
      <c r="Q345" s="172">
        <v>3</v>
      </c>
      <c r="R345" s="172"/>
      <c r="S345" s="252"/>
      <c r="T345" s="253" t="s">
        <v>1169</v>
      </c>
      <c r="U345" s="245" t="s">
        <v>1698</v>
      </c>
      <c r="V345" s="254"/>
      <c r="W345" s="254"/>
      <c r="X345" s="255">
        <v>9787549924110</v>
      </c>
      <c r="Y345" s="259" t="s">
        <v>1462</v>
      </c>
      <c r="Z345" s="260" t="s">
        <v>1323</v>
      </c>
      <c r="AA345" s="259" t="s">
        <v>1397</v>
      </c>
      <c r="AB345" s="259" t="s">
        <v>1463</v>
      </c>
      <c r="AC345" s="259">
        <v>15.8</v>
      </c>
      <c r="AD345" s="261" t="s">
        <v>1327</v>
      </c>
      <c r="AE345" s="197">
        <v>9787549924097</v>
      </c>
      <c r="AF345" s="74" t="s">
        <v>1464</v>
      </c>
      <c r="AG345" s="71" t="s">
        <v>1323</v>
      </c>
      <c r="AH345" s="74" t="s">
        <v>1397</v>
      </c>
      <c r="AI345" s="74" t="s">
        <v>1463</v>
      </c>
      <c r="AJ345" s="74">
        <v>11.6</v>
      </c>
      <c r="AK345" s="262" t="s">
        <v>1327</v>
      </c>
      <c r="AL345" s="171"/>
      <c r="AM345" s="215"/>
      <c r="AN345" s="215"/>
      <c r="AO345" s="215"/>
      <c r="AP345" s="215"/>
      <c r="AQ345" s="215"/>
      <c r="AR345" s="215"/>
      <c r="AS345" s="171" t="str">
        <f>VLOOKUP(G345,班级新表!B$2:N$124,13,FALSE())</f>
        <v>汇贤校区</v>
      </c>
    </row>
    <row r="346" ht="24" hidden="1" customHeight="1" spans="1:45">
      <c r="A346" s="170">
        <v>344</v>
      </c>
      <c r="B346" s="171" t="s">
        <v>23</v>
      </c>
      <c r="C346" s="171" t="str">
        <f>VLOOKUP(G346,班级新表!B$2:N$124,13,FALSE())</f>
        <v>汇贤校区</v>
      </c>
      <c r="D346" s="171" t="s">
        <v>128</v>
      </c>
      <c r="E346" s="172">
        <v>2021</v>
      </c>
      <c r="F346" s="171" t="s">
        <v>871</v>
      </c>
      <c r="G346" s="173" t="s">
        <v>180</v>
      </c>
      <c r="H346" s="171" t="s">
        <v>181</v>
      </c>
      <c r="I346" s="172" t="str">
        <f>VLOOKUP(G346,班级新表!B$2:G$124,6,FALSE())</f>
        <v>葛玲</v>
      </c>
      <c r="J346" s="172">
        <v>24</v>
      </c>
      <c r="K346" s="171" t="s">
        <v>649</v>
      </c>
      <c r="L346" s="171" t="s">
        <v>654</v>
      </c>
      <c r="M346" s="171" t="s">
        <v>651</v>
      </c>
      <c r="N346" s="171"/>
      <c r="O346" s="172" t="str">
        <f>VLOOKUP(G346,班级新表!B$2:O$124,14,FALSE())</f>
        <v>5-303</v>
      </c>
      <c r="P346" s="171" t="s">
        <v>839</v>
      </c>
      <c r="Q346" s="172">
        <v>3</v>
      </c>
      <c r="R346" s="172"/>
      <c r="S346" s="172"/>
      <c r="T346" s="256" t="s">
        <v>1170</v>
      </c>
      <c r="U346" s="257" t="s">
        <v>64</v>
      </c>
      <c r="V346" s="258"/>
      <c r="W346" s="185"/>
      <c r="X346" s="187" t="s">
        <v>1465</v>
      </c>
      <c r="Y346" s="187" t="s">
        <v>1466</v>
      </c>
      <c r="Z346" s="187" t="s">
        <v>1323</v>
      </c>
      <c r="AA346" s="187" t="s">
        <v>1324</v>
      </c>
      <c r="AB346" s="187" t="s">
        <v>1458</v>
      </c>
      <c r="AC346" s="187" t="s">
        <v>49</v>
      </c>
      <c r="AD346" s="192" t="s">
        <v>1327</v>
      </c>
      <c r="AE346" s="69" t="s">
        <v>1597</v>
      </c>
      <c r="AF346" s="69" t="s">
        <v>1598</v>
      </c>
      <c r="AG346" s="69" t="s">
        <v>1323</v>
      </c>
      <c r="AH346" s="69" t="s">
        <v>1324</v>
      </c>
      <c r="AI346" s="69" t="s">
        <v>1460</v>
      </c>
      <c r="AJ346" s="69" t="s">
        <v>1599</v>
      </c>
      <c r="AK346" s="70" t="s">
        <v>1327</v>
      </c>
      <c r="AL346" s="171"/>
      <c r="AM346" s="215"/>
      <c r="AN346" s="215"/>
      <c r="AO346" s="215"/>
      <c r="AP346" s="215"/>
      <c r="AQ346" s="215"/>
      <c r="AR346" s="215"/>
      <c r="AS346" s="171" t="str">
        <f>VLOOKUP(G346,班级新表!B$2:N$124,13,FALSE())</f>
        <v>汇贤校区</v>
      </c>
    </row>
    <row r="347" ht="24" hidden="1" customHeight="1" spans="1:45">
      <c r="A347" s="170">
        <v>345</v>
      </c>
      <c r="B347" s="171" t="s">
        <v>23</v>
      </c>
      <c r="C347" s="171" t="str">
        <f>VLOOKUP(G347,班级新表!B$2:N$124,13,FALSE())</f>
        <v>汇贤校区</v>
      </c>
      <c r="D347" s="171" t="s">
        <v>128</v>
      </c>
      <c r="E347" s="172">
        <v>2021</v>
      </c>
      <c r="F347" s="171" t="s">
        <v>871</v>
      </c>
      <c r="G347" s="173" t="s">
        <v>180</v>
      </c>
      <c r="H347" s="171" t="s">
        <v>181</v>
      </c>
      <c r="I347" s="172" t="str">
        <f>VLOOKUP(G347,班级新表!B$2:G$124,6,FALSE())</f>
        <v>葛玲</v>
      </c>
      <c r="J347" s="172">
        <v>24</v>
      </c>
      <c r="K347" s="171" t="s">
        <v>649</v>
      </c>
      <c r="L347" s="171" t="s">
        <v>654</v>
      </c>
      <c r="M347" s="171" t="s">
        <v>651</v>
      </c>
      <c r="N347" s="171"/>
      <c r="O347" s="172" t="str">
        <f>VLOOKUP(G347,班级新表!B$2:O$124,14,FALSE())</f>
        <v>5-303</v>
      </c>
      <c r="P347" s="171" t="s">
        <v>840</v>
      </c>
      <c r="Q347" s="172">
        <v>2</v>
      </c>
      <c r="R347" s="172"/>
      <c r="S347" s="172"/>
      <c r="T347" s="183" t="s">
        <v>1172</v>
      </c>
      <c r="U347" s="184" t="s">
        <v>394</v>
      </c>
      <c r="V347" s="185"/>
      <c r="W347" s="185" t="s">
        <v>1333</v>
      </c>
      <c r="X347" s="187"/>
      <c r="Y347" s="187"/>
      <c r="Z347" s="187"/>
      <c r="AA347" s="187"/>
      <c r="AB347" s="187"/>
      <c r="AC347" s="187"/>
      <c r="AD347" s="192"/>
      <c r="AE347" s="69"/>
      <c r="AF347" s="69"/>
      <c r="AG347" s="69"/>
      <c r="AH347" s="69"/>
      <c r="AI347" s="69"/>
      <c r="AJ347" s="69"/>
      <c r="AK347" s="70"/>
      <c r="AL347" s="171"/>
      <c r="AM347" s="215"/>
      <c r="AN347" s="215"/>
      <c r="AO347" s="215"/>
      <c r="AP347" s="215"/>
      <c r="AQ347" s="215"/>
      <c r="AR347" s="215"/>
      <c r="AS347" s="171" t="str">
        <f>VLOOKUP(G347,班级新表!B$2:N$124,13,FALSE())</f>
        <v>汇贤校区</v>
      </c>
    </row>
    <row r="348" ht="24" hidden="1" customHeight="1" spans="1:45">
      <c r="A348" s="170">
        <v>346</v>
      </c>
      <c r="B348" s="171" t="s">
        <v>23</v>
      </c>
      <c r="C348" s="171" t="str">
        <f>VLOOKUP(G348,班级新表!B$2:N$124,13,FALSE())</f>
        <v>汇贤校区</v>
      </c>
      <c r="D348" s="171" t="s">
        <v>128</v>
      </c>
      <c r="E348" s="172">
        <v>2021</v>
      </c>
      <c r="F348" s="171" t="s">
        <v>871</v>
      </c>
      <c r="G348" s="173" t="s">
        <v>180</v>
      </c>
      <c r="H348" s="171" t="s">
        <v>181</v>
      </c>
      <c r="I348" s="172" t="str">
        <f>VLOOKUP(G348,班级新表!B$2:G$124,6,FALSE())</f>
        <v>葛玲</v>
      </c>
      <c r="J348" s="172">
        <v>24</v>
      </c>
      <c r="K348" s="171" t="s">
        <v>649</v>
      </c>
      <c r="L348" s="171" t="s">
        <v>654</v>
      </c>
      <c r="M348" s="171" t="s">
        <v>651</v>
      </c>
      <c r="N348" s="171"/>
      <c r="O348" s="172" t="str">
        <f>VLOOKUP(G348,班级新表!B$2:O$124,14,FALSE())</f>
        <v>5-303</v>
      </c>
      <c r="P348" s="171" t="s">
        <v>841</v>
      </c>
      <c r="Q348" s="172">
        <v>2</v>
      </c>
      <c r="R348" s="172"/>
      <c r="S348" s="172"/>
      <c r="T348" s="183" t="s">
        <v>1171</v>
      </c>
      <c r="U348" s="184" t="s">
        <v>1615</v>
      </c>
      <c r="V348" s="185"/>
      <c r="W348" s="185"/>
      <c r="X348" s="186">
        <v>9787107151057</v>
      </c>
      <c r="Y348" s="201" t="s">
        <v>1471</v>
      </c>
      <c r="Z348" s="201" t="s">
        <v>1472</v>
      </c>
      <c r="AA348" s="201" t="s">
        <v>1473</v>
      </c>
      <c r="AB348" s="201" t="s">
        <v>1454</v>
      </c>
      <c r="AC348" s="201">
        <v>21</v>
      </c>
      <c r="AD348" s="192" t="s">
        <v>1319</v>
      </c>
      <c r="AE348" s="69"/>
      <c r="AF348" s="69"/>
      <c r="AG348" s="69"/>
      <c r="AH348" s="69"/>
      <c r="AI348" s="69"/>
      <c r="AJ348" s="69"/>
      <c r="AK348" s="70"/>
      <c r="AL348" s="171"/>
      <c r="AM348" s="215"/>
      <c r="AN348" s="215"/>
      <c r="AO348" s="215"/>
      <c r="AP348" s="215"/>
      <c r="AQ348" s="215"/>
      <c r="AR348" s="215"/>
      <c r="AS348" s="171" t="str">
        <f>VLOOKUP(G348,班级新表!B$2:N$124,13,FALSE())</f>
        <v>汇贤校区</v>
      </c>
    </row>
    <row r="349" ht="24" hidden="1" customHeight="1" spans="1:45">
      <c r="A349" s="170">
        <v>347</v>
      </c>
      <c r="B349" s="171" t="s">
        <v>23</v>
      </c>
      <c r="C349" s="171" t="str">
        <f>VLOOKUP(G349,班级新表!B$2:N$124,13,FALSE())</f>
        <v>汇贤校区</v>
      </c>
      <c r="D349" s="171" t="s">
        <v>128</v>
      </c>
      <c r="E349" s="172">
        <v>2021</v>
      </c>
      <c r="F349" s="171" t="s">
        <v>871</v>
      </c>
      <c r="G349" s="173" t="s">
        <v>180</v>
      </c>
      <c r="H349" s="171" t="s">
        <v>181</v>
      </c>
      <c r="I349" s="172" t="str">
        <f>VLOOKUP(G349,班级新表!B$2:G$124,6,FALSE())</f>
        <v>葛玲</v>
      </c>
      <c r="J349" s="172">
        <v>24</v>
      </c>
      <c r="K349" s="171" t="s">
        <v>649</v>
      </c>
      <c r="L349" s="171" t="s">
        <v>654</v>
      </c>
      <c r="M349" s="171" t="s">
        <v>651</v>
      </c>
      <c r="N349" s="171"/>
      <c r="O349" s="172" t="str">
        <f>VLOOKUP(G349,班级新表!B$2:O$124,14,FALSE())</f>
        <v>5-303</v>
      </c>
      <c r="P349" s="171" t="s">
        <v>842</v>
      </c>
      <c r="Q349" s="172">
        <v>1</v>
      </c>
      <c r="R349" s="172"/>
      <c r="S349" s="172"/>
      <c r="T349" s="183" t="s">
        <v>1171</v>
      </c>
      <c r="U349" s="249" t="s">
        <v>1650</v>
      </c>
      <c r="V349" s="185"/>
      <c r="W349" s="185"/>
      <c r="X349" s="239">
        <v>9787040554076</v>
      </c>
      <c r="Y349" s="210" t="s">
        <v>1651</v>
      </c>
      <c r="Z349" s="210" t="s">
        <v>1316</v>
      </c>
      <c r="AA349" s="210" t="s">
        <v>1652</v>
      </c>
      <c r="AB349" s="193" t="s">
        <v>1653</v>
      </c>
      <c r="AC349" s="202">
        <v>29.5</v>
      </c>
      <c r="AD349" s="192" t="s">
        <v>1340</v>
      </c>
      <c r="AE349" s="69"/>
      <c r="AF349" s="69"/>
      <c r="AG349" s="69"/>
      <c r="AH349" s="69"/>
      <c r="AI349" s="69"/>
      <c r="AJ349" s="69"/>
      <c r="AK349" s="70"/>
      <c r="AL349" s="171"/>
      <c r="AM349" s="215"/>
      <c r="AN349" s="215"/>
      <c r="AO349" s="215"/>
      <c r="AP349" s="215"/>
      <c r="AQ349" s="215"/>
      <c r="AR349" s="215"/>
      <c r="AS349" s="171" t="str">
        <f>VLOOKUP(G349,班级新表!B$2:N$124,13,FALSE())</f>
        <v>汇贤校区</v>
      </c>
    </row>
    <row r="350" ht="24" hidden="1" customHeight="1" spans="1:45">
      <c r="A350" s="170">
        <v>348</v>
      </c>
      <c r="B350" s="171" t="s">
        <v>23</v>
      </c>
      <c r="C350" s="171" t="str">
        <f>VLOOKUP(G350,班级新表!B$2:N$124,13,FALSE())</f>
        <v>汇贤校区</v>
      </c>
      <c r="D350" s="171" t="s">
        <v>128</v>
      </c>
      <c r="E350" s="172">
        <v>2021</v>
      </c>
      <c r="F350" s="171" t="s">
        <v>871</v>
      </c>
      <c r="G350" s="173" t="s">
        <v>180</v>
      </c>
      <c r="H350" s="171" t="s">
        <v>181</v>
      </c>
      <c r="I350" s="172" t="str">
        <f>VLOOKUP(G350,班级新表!B$2:G$124,6,FALSE())</f>
        <v>葛玲</v>
      </c>
      <c r="J350" s="172">
        <v>24</v>
      </c>
      <c r="K350" s="171" t="s">
        <v>649</v>
      </c>
      <c r="L350" s="171" t="s">
        <v>654</v>
      </c>
      <c r="M350" s="171" t="s">
        <v>659</v>
      </c>
      <c r="N350" s="171"/>
      <c r="O350" s="172" t="str">
        <f>VLOOKUP(G350,班级新表!B$2:O$124,14,FALSE())</f>
        <v>5-303</v>
      </c>
      <c r="P350" s="171" t="s">
        <v>696</v>
      </c>
      <c r="Q350" s="172">
        <v>1</v>
      </c>
      <c r="R350" s="172"/>
      <c r="S350" s="172"/>
      <c r="T350" s="183"/>
      <c r="U350" s="184" t="s">
        <v>1699</v>
      </c>
      <c r="V350" s="185"/>
      <c r="W350" s="185" t="s">
        <v>1333</v>
      </c>
      <c r="X350" s="187"/>
      <c r="Y350" s="187"/>
      <c r="Z350" s="187"/>
      <c r="AA350" s="187"/>
      <c r="AB350" s="187"/>
      <c r="AC350" s="187"/>
      <c r="AD350" s="192"/>
      <c r="AE350" s="69"/>
      <c r="AF350" s="69"/>
      <c r="AG350" s="69"/>
      <c r="AH350" s="69"/>
      <c r="AI350" s="69"/>
      <c r="AJ350" s="69"/>
      <c r="AK350" s="70"/>
      <c r="AL350" s="171"/>
      <c r="AM350" s="215"/>
      <c r="AN350" s="215"/>
      <c r="AO350" s="215"/>
      <c r="AP350" s="215"/>
      <c r="AQ350" s="215"/>
      <c r="AR350" s="215"/>
      <c r="AS350" s="171" t="str">
        <f>VLOOKUP(G350,班级新表!B$2:N$124,13,FALSE())</f>
        <v>汇贤校区</v>
      </c>
    </row>
    <row r="351" ht="24" hidden="1" customHeight="1" spans="1:45">
      <c r="A351" s="170">
        <v>349</v>
      </c>
      <c r="B351" s="171" t="s">
        <v>23</v>
      </c>
      <c r="C351" s="171" t="str">
        <f>VLOOKUP(G351,班级新表!B$2:N$124,13,FALSE())</f>
        <v>汇贤校区</v>
      </c>
      <c r="D351" s="171" t="s">
        <v>128</v>
      </c>
      <c r="E351" s="172">
        <v>2021</v>
      </c>
      <c r="F351" s="171" t="s">
        <v>871</v>
      </c>
      <c r="G351" s="173" t="s">
        <v>180</v>
      </c>
      <c r="H351" s="171" t="s">
        <v>181</v>
      </c>
      <c r="I351" s="172" t="str">
        <f>VLOOKUP(G351,班级新表!B$2:G$124,6,FALSE())</f>
        <v>葛玲</v>
      </c>
      <c r="J351" s="172">
        <v>24</v>
      </c>
      <c r="K351" s="171" t="s">
        <v>649</v>
      </c>
      <c r="L351" s="171" t="s">
        <v>654</v>
      </c>
      <c r="M351" s="171" t="s">
        <v>659</v>
      </c>
      <c r="N351" s="171"/>
      <c r="O351" s="172" t="str">
        <f>VLOOKUP(G351,班级新表!B$2:O$124,14,FALSE())</f>
        <v>5-303</v>
      </c>
      <c r="P351" s="171" t="s">
        <v>843</v>
      </c>
      <c r="Q351" s="172">
        <v>1</v>
      </c>
      <c r="R351" s="172"/>
      <c r="S351" s="172"/>
      <c r="T351" s="183"/>
      <c r="U351" s="184" t="s">
        <v>1654</v>
      </c>
      <c r="V351" s="185" t="s">
        <v>1590</v>
      </c>
      <c r="W351" s="185" t="s">
        <v>1333</v>
      </c>
      <c r="X351" s="187"/>
      <c r="Y351" s="187"/>
      <c r="Z351" s="187"/>
      <c r="AA351" s="187"/>
      <c r="AB351" s="187"/>
      <c r="AC351" s="187"/>
      <c r="AD351" s="192"/>
      <c r="AE351" s="69"/>
      <c r="AF351" s="69"/>
      <c r="AG351" s="69"/>
      <c r="AH351" s="69"/>
      <c r="AI351" s="69"/>
      <c r="AJ351" s="69"/>
      <c r="AK351" s="70"/>
      <c r="AL351" s="171"/>
      <c r="AM351" s="215"/>
      <c r="AN351" s="215"/>
      <c r="AO351" s="215"/>
      <c r="AP351" s="215"/>
      <c r="AQ351" s="215"/>
      <c r="AR351" s="215"/>
      <c r="AS351" s="171" t="str">
        <f>VLOOKUP(G351,班级新表!B$2:N$124,13,FALSE())</f>
        <v>汇贤校区</v>
      </c>
    </row>
    <row r="352" ht="24" hidden="1" customHeight="1" spans="1:45">
      <c r="A352" s="170">
        <v>350</v>
      </c>
      <c r="B352" s="171" t="s">
        <v>23</v>
      </c>
      <c r="C352" s="171" t="str">
        <f>VLOOKUP(G352,班级新表!B$2:N$124,13,FALSE())</f>
        <v>汇贤校区</v>
      </c>
      <c r="D352" s="171" t="s">
        <v>128</v>
      </c>
      <c r="E352" s="172">
        <v>2021</v>
      </c>
      <c r="F352" s="171" t="s">
        <v>871</v>
      </c>
      <c r="G352" s="173" t="s">
        <v>180</v>
      </c>
      <c r="H352" s="171" t="s">
        <v>181</v>
      </c>
      <c r="I352" s="172" t="str">
        <f>VLOOKUP(G352,班级新表!B$2:G$124,6,FALSE())</f>
        <v>葛玲</v>
      </c>
      <c r="J352" s="172">
        <v>24</v>
      </c>
      <c r="K352" s="171" t="s">
        <v>657</v>
      </c>
      <c r="L352" s="171" t="s">
        <v>729</v>
      </c>
      <c r="M352" s="171" t="s">
        <v>651</v>
      </c>
      <c r="N352" s="171"/>
      <c r="O352" s="172" t="str">
        <f>VLOOKUP(G352,班级新表!B$2:O$124,14,FALSE())</f>
        <v>5-303</v>
      </c>
      <c r="P352" s="171" t="s">
        <v>872</v>
      </c>
      <c r="Q352" s="172">
        <v>4</v>
      </c>
      <c r="R352" s="172"/>
      <c r="S352" s="172"/>
      <c r="T352" s="183" t="s">
        <v>1160</v>
      </c>
      <c r="U352" s="184" t="s">
        <v>1700</v>
      </c>
      <c r="V352" s="185"/>
      <c r="W352" s="185"/>
      <c r="X352" s="187" t="s">
        <v>1617</v>
      </c>
      <c r="Y352" s="187"/>
      <c r="Z352" s="187"/>
      <c r="AA352" s="187"/>
      <c r="AB352" s="187"/>
      <c r="AC352" s="187"/>
      <c r="AD352" s="192"/>
      <c r="AE352" s="69"/>
      <c r="AF352" s="69"/>
      <c r="AG352" s="69"/>
      <c r="AH352" s="69"/>
      <c r="AI352" s="69"/>
      <c r="AJ352" s="69"/>
      <c r="AK352" s="70"/>
      <c r="AL352" s="171"/>
      <c r="AM352" s="215"/>
      <c r="AN352" s="215"/>
      <c r="AO352" s="215"/>
      <c r="AP352" s="215"/>
      <c r="AQ352" s="215"/>
      <c r="AR352" s="215"/>
      <c r="AS352" s="171" t="str">
        <f>VLOOKUP(G352,班级新表!B$2:N$124,13,FALSE())</f>
        <v>汇贤校区</v>
      </c>
    </row>
    <row r="353" ht="24" hidden="1" customHeight="1" spans="1:45">
      <c r="A353" s="170">
        <v>351</v>
      </c>
      <c r="B353" s="171" t="s">
        <v>23</v>
      </c>
      <c r="C353" s="171" t="str">
        <f>VLOOKUP(G353,班级新表!B$2:N$124,13,FALSE())</f>
        <v>汇贤校区</v>
      </c>
      <c r="D353" s="171" t="s">
        <v>128</v>
      </c>
      <c r="E353" s="172">
        <v>2021</v>
      </c>
      <c r="F353" s="171" t="s">
        <v>871</v>
      </c>
      <c r="G353" s="173" t="s">
        <v>180</v>
      </c>
      <c r="H353" s="171" t="s">
        <v>181</v>
      </c>
      <c r="I353" s="172" t="str">
        <f>VLOOKUP(G353,班级新表!B$2:G$124,6,FALSE())</f>
        <v>葛玲</v>
      </c>
      <c r="J353" s="172">
        <v>24</v>
      </c>
      <c r="K353" s="171" t="s">
        <v>657</v>
      </c>
      <c r="L353" s="171" t="s">
        <v>729</v>
      </c>
      <c r="M353" s="171" t="s">
        <v>651</v>
      </c>
      <c r="N353" s="171"/>
      <c r="O353" s="172" t="str">
        <f>VLOOKUP(G353,班级新表!B$2:O$124,14,FALSE())</f>
        <v>5-303</v>
      </c>
      <c r="P353" s="171" t="s">
        <v>873</v>
      </c>
      <c r="Q353" s="172">
        <v>4</v>
      </c>
      <c r="R353" s="172"/>
      <c r="S353" s="172"/>
      <c r="T353" s="183" t="s">
        <v>1159</v>
      </c>
      <c r="U353" s="184" t="s">
        <v>163</v>
      </c>
      <c r="V353" s="185"/>
      <c r="W353" s="185"/>
      <c r="X353" s="239">
        <v>9787040543001</v>
      </c>
      <c r="Y353" s="203" t="s">
        <v>1600</v>
      </c>
      <c r="Z353" s="201" t="s">
        <v>1316</v>
      </c>
      <c r="AA353" s="210" t="s">
        <v>1601</v>
      </c>
      <c r="AB353" s="187" t="s">
        <v>1602</v>
      </c>
      <c r="AC353" s="187" t="s">
        <v>1603</v>
      </c>
      <c r="AD353" s="192" t="s">
        <v>1340</v>
      </c>
      <c r="AE353" s="69"/>
      <c r="AF353" s="69"/>
      <c r="AG353" s="69"/>
      <c r="AH353" s="69"/>
      <c r="AI353" s="69"/>
      <c r="AJ353" s="69"/>
      <c r="AK353" s="70"/>
      <c r="AL353" s="171"/>
      <c r="AM353" s="215"/>
      <c r="AN353" s="215"/>
      <c r="AO353" s="215"/>
      <c r="AP353" s="215"/>
      <c r="AQ353" s="215"/>
      <c r="AR353" s="215"/>
      <c r="AS353" s="171" t="str">
        <f>VLOOKUP(G353,班级新表!B$2:N$124,13,FALSE())</f>
        <v>汇贤校区</v>
      </c>
    </row>
    <row r="354" ht="24" hidden="1" customHeight="1" spans="1:45">
      <c r="A354" s="170">
        <v>352</v>
      </c>
      <c r="B354" s="171" t="s">
        <v>23</v>
      </c>
      <c r="C354" s="171" t="str">
        <f>VLOOKUP(G354,班级新表!B$2:N$124,13,FALSE())</f>
        <v>汇贤校区</v>
      </c>
      <c r="D354" s="171" t="s">
        <v>128</v>
      </c>
      <c r="E354" s="172">
        <v>2021</v>
      </c>
      <c r="F354" s="171" t="s">
        <v>871</v>
      </c>
      <c r="G354" s="173" t="s">
        <v>180</v>
      </c>
      <c r="H354" s="171" t="s">
        <v>181</v>
      </c>
      <c r="I354" s="172" t="str">
        <f>VLOOKUP(G354,班级新表!B$2:G$124,6,FALSE())</f>
        <v>葛玲</v>
      </c>
      <c r="J354" s="172">
        <v>24</v>
      </c>
      <c r="K354" s="171" t="s">
        <v>657</v>
      </c>
      <c r="L354" s="171" t="s">
        <v>658</v>
      </c>
      <c r="M354" s="171" t="s">
        <v>651</v>
      </c>
      <c r="N354" s="171"/>
      <c r="O354" s="172" t="str">
        <f>VLOOKUP(G354,班级新表!B$2:O$124,14,FALSE())</f>
        <v>5-303</v>
      </c>
      <c r="P354" s="171" t="s">
        <v>874</v>
      </c>
      <c r="Q354" s="172">
        <v>4</v>
      </c>
      <c r="R354" s="172"/>
      <c r="S354" s="172"/>
      <c r="T354" s="183" t="s">
        <v>1159</v>
      </c>
      <c r="U354" s="184" t="s">
        <v>1655</v>
      </c>
      <c r="V354" s="185"/>
      <c r="W354" s="185"/>
      <c r="X354" s="187" t="s">
        <v>1656</v>
      </c>
      <c r="Y354" s="187" t="s">
        <v>1657</v>
      </c>
      <c r="Z354" s="187" t="s">
        <v>1575</v>
      </c>
      <c r="AA354" s="187" t="s">
        <v>1658</v>
      </c>
      <c r="AB354" s="187" t="s">
        <v>1659</v>
      </c>
      <c r="AC354" s="187" t="s">
        <v>116</v>
      </c>
      <c r="AD354" s="192" t="s">
        <v>1340</v>
      </c>
      <c r="AE354" s="69"/>
      <c r="AF354" s="69"/>
      <c r="AG354" s="69"/>
      <c r="AH354" s="69"/>
      <c r="AI354" s="69"/>
      <c r="AJ354" s="69"/>
      <c r="AK354" s="70"/>
      <c r="AL354" s="171"/>
      <c r="AM354" s="215"/>
      <c r="AN354" s="215"/>
      <c r="AO354" s="215"/>
      <c r="AP354" s="215"/>
      <c r="AQ354" s="215"/>
      <c r="AR354" s="215"/>
      <c r="AS354" s="171" t="str">
        <f>VLOOKUP(G354,班级新表!B$2:N$124,13,FALSE())</f>
        <v>汇贤校区</v>
      </c>
    </row>
    <row r="355" ht="24" hidden="1" customHeight="1" spans="1:45">
      <c r="A355" s="170">
        <v>353</v>
      </c>
      <c r="B355" s="171" t="s">
        <v>23</v>
      </c>
      <c r="C355" s="171" t="str">
        <f>VLOOKUP(G355,班级新表!B$2:N$124,13,FALSE())</f>
        <v>汇贤校区</v>
      </c>
      <c r="D355" s="171" t="s">
        <v>128</v>
      </c>
      <c r="E355" s="172">
        <v>2021</v>
      </c>
      <c r="F355" s="171" t="s">
        <v>871</v>
      </c>
      <c r="G355" s="173" t="s">
        <v>180</v>
      </c>
      <c r="H355" s="171" t="s">
        <v>181</v>
      </c>
      <c r="I355" s="172" t="str">
        <f>VLOOKUP(G355,班级新表!B$2:G$124,6,FALSE())</f>
        <v>葛玲</v>
      </c>
      <c r="J355" s="172">
        <v>24</v>
      </c>
      <c r="K355" s="171" t="s">
        <v>657</v>
      </c>
      <c r="L355" s="171" t="s">
        <v>666</v>
      </c>
      <c r="M355" s="171" t="s">
        <v>651</v>
      </c>
      <c r="N355" s="171"/>
      <c r="O355" s="172" t="str">
        <f>VLOOKUP(G355,班级新表!B$2:O$124,14,FALSE())</f>
        <v>5-303</v>
      </c>
      <c r="P355" s="171" t="s">
        <v>875</v>
      </c>
      <c r="Q355" s="172"/>
      <c r="R355" s="172">
        <v>4</v>
      </c>
      <c r="S355" s="172"/>
      <c r="T355" s="183" t="s">
        <v>1159</v>
      </c>
      <c r="U355" s="194"/>
      <c r="V355" s="185"/>
      <c r="W355" s="185" t="s">
        <v>1333</v>
      </c>
      <c r="X355" s="187"/>
      <c r="Y355" s="187"/>
      <c r="Z355" s="187"/>
      <c r="AA355" s="187"/>
      <c r="AB355" s="187"/>
      <c r="AC355" s="187"/>
      <c r="AD355" s="192"/>
      <c r="AE355" s="69"/>
      <c r="AF355" s="69"/>
      <c r="AG355" s="69"/>
      <c r="AH355" s="69"/>
      <c r="AI355" s="69"/>
      <c r="AJ355" s="69"/>
      <c r="AK355" s="70"/>
      <c r="AL355" s="171"/>
      <c r="AM355" s="215"/>
      <c r="AN355" s="215"/>
      <c r="AO355" s="215"/>
      <c r="AP355" s="215"/>
      <c r="AQ355" s="215"/>
      <c r="AR355" s="215"/>
      <c r="AS355" s="171" t="str">
        <f>VLOOKUP(G355,班级新表!B$2:N$124,13,FALSE())</f>
        <v>汇贤校区</v>
      </c>
    </row>
    <row r="356" ht="24" hidden="1" customHeight="1" spans="1:45">
      <c r="A356" s="170">
        <v>354</v>
      </c>
      <c r="B356" s="171" t="s">
        <v>23</v>
      </c>
      <c r="C356" s="171" t="str">
        <f>VLOOKUP(G356,班级新表!B$2:N$124,13,FALSE())</f>
        <v>汇贤校区</v>
      </c>
      <c r="D356" s="171" t="s">
        <v>128</v>
      </c>
      <c r="E356" s="172">
        <v>2021</v>
      </c>
      <c r="F356" s="171" t="s">
        <v>871</v>
      </c>
      <c r="G356" s="173" t="s">
        <v>180</v>
      </c>
      <c r="H356" s="171" t="s">
        <v>181</v>
      </c>
      <c r="I356" s="172" t="str">
        <f>VLOOKUP(G356,班级新表!B$2:G$124,6,FALSE())</f>
        <v>葛玲</v>
      </c>
      <c r="J356" s="172">
        <v>24</v>
      </c>
      <c r="K356" s="171" t="s">
        <v>657</v>
      </c>
      <c r="L356" s="171" t="s">
        <v>666</v>
      </c>
      <c r="M356" s="171" t="s">
        <v>651</v>
      </c>
      <c r="N356" s="171"/>
      <c r="O356" s="172" t="str">
        <f>VLOOKUP(G356,班级新表!B$2:O$124,14,FALSE())</f>
        <v>5-303</v>
      </c>
      <c r="P356" s="171" t="s">
        <v>876</v>
      </c>
      <c r="Q356" s="172"/>
      <c r="R356" s="172">
        <v>1</v>
      </c>
      <c r="S356" s="172"/>
      <c r="T356" s="183" t="s">
        <v>1160</v>
      </c>
      <c r="U356" s="194"/>
      <c r="V356" s="185"/>
      <c r="W356" s="185" t="s">
        <v>1333</v>
      </c>
      <c r="X356" s="187"/>
      <c r="Y356" s="187"/>
      <c r="Z356" s="187"/>
      <c r="AA356" s="187"/>
      <c r="AB356" s="187"/>
      <c r="AC356" s="187"/>
      <c r="AD356" s="192"/>
      <c r="AE356" s="69"/>
      <c r="AF356" s="69"/>
      <c r="AG356" s="69"/>
      <c r="AH356" s="69"/>
      <c r="AI356" s="69"/>
      <c r="AJ356" s="69"/>
      <c r="AK356" s="70"/>
      <c r="AL356" s="171"/>
      <c r="AM356" s="215"/>
      <c r="AN356" s="215"/>
      <c r="AO356" s="215"/>
      <c r="AP356" s="215"/>
      <c r="AQ356" s="215"/>
      <c r="AR356" s="215"/>
      <c r="AS356" s="171" t="str">
        <f>VLOOKUP(G356,班级新表!B$2:N$124,13,FALSE())</f>
        <v>汇贤校区</v>
      </c>
    </row>
    <row r="357" ht="24" hidden="1" customHeight="1" spans="1:45">
      <c r="A357" s="170">
        <v>355</v>
      </c>
      <c r="B357" s="171" t="s">
        <v>23</v>
      </c>
      <c r="C357" s="171" t="str">
        <f>VLOOKUP(G357,班级新表!B$2:N$124,13,FALSE())</f>
        <v>汇贤校区</v>
      </c>
      <c r="D357" s="171" t="s">
        <v>128</v>
      </c>
      <c r="E357" s="172">
        <v>2021</v>
      </c>
      <c r="F357" s="171" t="s">
        <v>871</v>
      </c>
      <c r="G357" s="173" t="s">
        <v>183</v>
      </c>
      <c r="H357" s="171" t="s">
        <v>184</v>
      </c>
      <c r="I357" s="172" t="str">
        <f>VLOOKUP(G357,班级新表!B$2:G$124,6,FALSE())</f>
        <v>沈骏</v>
      </c>
      <c r="J357" s="172">
        <v>29</v>
      </c>
      <c r="K357" s="171" t="s">
        <v>649</v>
      </c>
      <c r="L357" s="171" t="s">
        <v>650</v>
      </c>
      <c r="M357" s="171" t="s">
        <v>651</v>
      </c>
      <c r="N357" s="171"/>
      <c r="O357" s="172" t="str">
        <f>VLOOKUP(G357,班级新表!B$2:O$124,14,FALSE())</f>
        <v>3-303</v>
      </c>
      <c r="P357" s="171" t="s">
        <v>836</v>
      </c>
      <c r="Q357" s="172">
        <v>2</v>
      </c>
      <c r="R357" s="172"/>
      <c r="S357" s="172"/>
      <c r="T357" s="183" t="s">
        <v>1171</v>
      </c>
      <c r="U357" s="184" t="s">
        <v>1701</v>
      </c>
      <c r="V357" s="185"/>
      <c r="W357" s="185"/>
      <c r="X357" s="186">
        <v>9787040544374</v>
      </c>
      <c r="Y357" s="201" t="s">
        <v>1452</v>
      </c>
      <c r="Z357" s="201" t="s">
        <v>1316</v>
      </c>
      <c r="AA357" s="201" t="s">
        <v>1453</v>
      </c>
      <c r="AB357" s="201" t="s">
        <v>1454</v>
      </c>
      <c r="AC357" s="201">
        <v>23.5</v>
      </c>
      <c r="AD357" s="192" t="s">
        <v>1319</v>
      </c>
      <c r="AE357" s="208">
        <v>9787040553086</v>
      </c>
      <c r="AF357" s="71" t="s">
        <v>1455</v>
      </c>
      <c r="AG357" s="71" t="s">
        <v>1316</v>
      </c>
      <c r="AH357" s="71" t="s">
        <v>1456</v>
      </c>
      <c r="AI357" s="71">
        <v>202012</v>
      </c>
      <c r="AJ357" s="71">
        <v>35</v>
      </c>
      <c r="AK357" s="70" t="s">
        <v>1319</v>
      </c>
      <c r="AL357" s="171"/>
      <c r="AM357" s="215"/>
      <c r="AN357" s="215"/>
      <c r="AO357" s="215"/>
      <c r="AP357" s="215"/>
      <c r="AQ357" s="215"/>
      <c r="AR357" s="215"/>
      <c r="AS357" s="171" t="str">
        <f>VLOOKUP(G357,班级新表!B$2:N$124,13,FALSE())</f>
        <v>汇贤校区</v>
      </c>
    </row>
    <row r="358" ht="24" hidden="1" customHeight="1" spans="1:45">
      <c r="A358" s="170">
        <v>356</v>
      </c>
      <c r="B358" s="171" t="s">
        <v>23</v>
      </c>
      <c r="C358" s="171" t="str">
        <f>VLOOKUP(G358,班级新表!B$2:N$124,13,FALSE())</f>
        <v>汇贤校区</v>
      </c>
      <c r="D358" s="171" t="s">
        <v>128</v>
      </c>
      <c r="E358" s="172">
        <v>2021</v>
      </c>
      <c r="F358" s="171" t="s">
        <v>871</v>
      </c>
      <c r="G358" s="173" t="s">
        <v>183</v>
      </c>
      <c r="H358" s="171" t="s">
        <v>184</v>
      </c>
      <c r="I358" s="172" t="str">
        <f>VLOOKUP(G358,班级新表!B$2:G$124,6,FALSE())</f>
        <v>沈骏</v>
      </c>
      <c r="J358" s="172">
        <v>29</v>
      </c>
      <c r="K358" s="171" t="s">
        <v>649</v>
      </c>
      <c r="L358" s="171" t="s">
        <v>654</v>
      </c>
      <c r="M358" s="171" t="s">
        <v>651</v>
      </c>
      <c r="N358" s="171"/>
      <c r="O358" s="172" t="str">
        <f>VLOOKUP(G358,班级新表!B$2:O$124,14,FALSE())</f>
        <v>3-303</v>
      </c>
      <c r="P358" s="171" t="s">
        <v>837</v>
      </c>
      <c r="Q358" s="172">
        <v>3</v>
      </c>
      <c r="R358" s="172"/>
      <c r="S358" s="172"/>
      <c r="T358" s="183" t="s">
        <v>1168</v>
      </c>
      <c r="U358" s="184" t="s">
        <v>1676</v>
      </c>
      <c r="V358" s="185"/>
      <c r="W358" s="185"/>
      <c r="X358" s="196">
        <v>9787549915163</v>
      </c>
      <c r="Y358" s="201" t="s">
        <v>1457</v>
      </c>
      <c r="Z358" s="201" t="s">
        <v>1323</v>
      </c>
      <c r="AA358" s="201" t="s">
        <v>1392</v>
      </c>
      <c r="AB358" s="201" t="s">
        <v>1458</v>
      </c>
      <c r="AC358" s="201">
        <v>24.4</v>
      </c>
      <c r="AD358" s="192" t="s">
        <v>1327</v>
      </c>
      <c r="AE358" s="208">
        <v>9787549915132</v>
      </c>
      <c r="AF358" s="71" t="s">
        <v>1459</v>
      </c>
      <c r="AG358" s="71" t="s">
        <v>1323</v>
      </c>
      <c r="AH358" s="71" t="s">
        <v>1392</v>
      </c>
      <c r="AI358" s="71" t="s">
        <v>1460</v>
      </c>
      <c r="AJ358" s="71">
        <v>21.1</v>
      </c>
      <c r="AK358" s="70" t="s">
        <v>1327</v>
      </c>
      <c r="AL358" s="171"/>
      <c r="AM358" s="215"/>
      <c r="AN358" s="215"/>
      <c r="AO358" s="215"/>
      <c r="AP358" s="215"/>
      <c r="AQ358" s="215"/>
      <c r="AR358" s="215"/>
      <c r="AS358" s="171" t="str">
        <f>VLOOKUP(G358,班级新表!B$2:N$124,13,FALSE())</f>
        <v>汇贤校区</v>
      </c>
    </row>
    <row r="359" ht="24" hidden="1" customHeight="1" spans="1:45">
      <c r="A359" s="170">
        <v>357</v>
      </c>
      <c r="B359" s="171" t="s">
        <v>23</v>
      </c>
      <c r="C359" s="171" t="str">
        <f>VLOOKUP(G359,班级新表!B$2:N$124,13,FALSE())</f>
        <v>汇贤校区</v>
      </c>
      <c r="D359" s="171" t="s">
        <v>128</v>
      </c>
      <c r="E359" s="172">
        <v>2021</v>
      </c>
      <c r="F359" s="171" t="s">
        <v>871</v>
      </c>
      <c r="G359" s="173" t="s">
        <v>183</v>
      </c>
      <c r="H359" s="171" t="s">
        <v>184</v>
      </c>
      <c r="I359" s="172" t="str">
        <f>VLOOKUP(G359,班级新表!B$2:G$124,6,FALSE())</f>
        <v>沈骏</v>
      </c>
      <c r="J359" s="172">
        <v>29</v>
      </c>
      <c r="K359" s="171" t="s">
        <v>649</v>
      </c>
      <c r="L359" s="171" t="s">
        <v>654</v>
      </c>
      <c r="M359" s="171" t="s">
        <v>651</v>
      </c>
      <c r="N359" s="171"/>
      <c r="O359" s="172" t="str">
        <f>VLOOKUP(G359,班级新表!B$2:O$124,14,FALSE())</f>
        <v>3-303</v>
      </c>
      <c r="P359" s="171" t="s">
        <v>838</v>
      </c>
      <c r="Q359" s="172">
        <v>3</v>
      </c>
      <c r="R359" s="172"/>
      <c r="S359" s="172"/>
      <c r="T359" s="183" t="s">
        <v>1169</v>
      </c>
      <c r="U359" s="184" t="s">
        <v>1666</v>
      </c>
      <c r="V359" s="185"/>
      <c r="W359" s="185"/>
      <c r="X359" s="197">
        <v>9787549924110</v>
      </c>
      <c r="Y359" s="74" t="s">
        <v>1462</v>
      </c>
      <c r="Z359" s="201" t="s">
        <v>1323</v>
      </c>
      <c r="AA359" s="74" t="s">
        <v>1397</v>
      </c>
      <c r="AB359" s="74" t="s">
        <v>1463</v>
      </c>
      <c r="AC359" s="74">
        <v>15.8</v>
      </c>
      <c r="AD359" s="192" t="s">
        <v>1327</v>
      </c>
      <c r="AE359" s="197">
        <v>9787549924097</v>
      </c>
      <c r="AF359" s="74" t="s">
        <v>1464</v>
      </c>
      <c r="AG359" s="71" t="s">
        <v>1323</v>
      </c>
      <c r="AH359" s="74" t="s">
        <v>1397</v>
      </c>
      <c r="AI359" s="74" t="s">
        <v>1463</v>
      </c>
      <c r="AJ359" s="74">
        <v>11.6</v>
      </c>
      <c r="AK359" s="70" t="s">
        <v>1327</v>
      </c>
      <c r="AL359" s="171"/>
      <c r="AM359" s="215"/>
      <c r="AN359" s="215"/>
      <c r="AO359" s="215"/>
      <c r="AP359" s="215"/>
      <c r="AQ359" s="215"/>
      <c r="AR359" s="215"/>
      <c r="AS359" s="171" t="str">
        <f>VLOOKUP(G359,班级新表!B$2:N$124,13,FALSE())</f>
        <v>汇贤校区</v>
      </c>
    </row>
    <row r="360" ht="24" hidden="1" customHeight="1" spans="1:45">
      <c r="A360" s="170">
        <v>358</v>
      </c>
      <c r="B360" s="171" t="s">
        <v>23</v>
      </c>
      <c r="C360" s="171" t="str">
        <f>VLOOKUP(G360,班级新表!B$2:N$124,13,FALSE())</f>
        <v>汇贤校区</v>
      </c>
      <c r="D360" s="171" t="s">
        <v>128</v>
      </c>
      <c r="E360" s="172">
        <v>2021</v>
      </c>
      <c r="F360" s="171" t="s">
        <v>871</v>
      </c>
      <c r="G360" s="173" t="s">
        <v>183</v>
      </c>
      <c r="H360" s="171" t="s">
        <v>184</v>
      </c>
      <c r="I360" s="172" t="str">
        <f>VLOOKUP(G360,班级新表!B$2:G$124,6,FALSE())</f>
        <v>沈骏</v>
      </c>
      <c r="J360" s="172">
        <v>29</v>
      </c>
      <c r="K360" s="171" t="s">
        <v>649</v>
      </c>
      <c r="L360" s="171" t="s">
        <v>654</v>
      </c>
      <c r="M360" s="171" t="s">
        <v>651</v>
      </c>
      <c r="N360" s="171"/>
      <c r="O360" s="172" t="str">
        <f>VLOOKUP(G360,班级新表!B$2:O$124,14,FALSE())</f>
        <v>3-303</v>
      </c>
      <c r="P360" s="171" t="s">
        <v>839</v>
      </c>
      <c r="Q360" s="172">
        <v>3</v>
      </c>
      <c r="R360" s="172"/>
      <c r="S360" s="172"/>
      <c r="T360" s="183" t="s">
        <v>1170</v>
      </c>
      <c r="U360" s="184" t="s">
        <v>64</v>
      </c>
      <c r="V360" s="185"/>
      <c r="W360" s="185"/>
      <c r="X360" s="187" t="s">
        <v>1465</v>
      </c>
      <c r="Y360" s="187" t="s">
        <v>1466</v>
      </c>
      <c r="Z360" s="187" t="s">
        <v>1323</v>
      </c>
      <c r="AA360" s="187" t="s">
        <v>1324</v>
      </c>
      <c r="AB360" s="187" t="s">
        <v>1458</v>
      </c>
      <c r="AC360" s="187" t="s">
        <v>49</v>
      </c>
      <c r="AD360" s="192" t="s">
        <v>1327</v>
      </c>
      <c r="AE360" s="69" t="s">
        <v>1597</v>
      </c>
      <c r="AF360" s="69" t="s">
        <v>1598</v>
      </c>
      <c r="AG360" s="69" t="s">
        <v>1323</v>
      </c>
      <c r="AH360" s="69" t="s">
        <v>1324</v>
      </c>
      <c r="AI360" s="69" t="s">
        <v>1460</v>
      </c>
      <c r="AJ360" s="69" t="s">
        <v>1599</v>
      </c>
      <c r="AK360" s="70" t="s">
        <v>1327</v>
      </c>
      <c r="AL360" s="171"/>
      <c r="AM360" s="215"/>
      <c r="AN360" s="215"/>
      <c r="AO360" s="215"/>
      <c r="AP360" s="215"/>
      <c r="AQ360" s="215"/>
      <c r="AR360" s="215"/>
      <c r="AS360" s="171" t="str">
        <f>VLOOKUP(G360,班级新表!B$2:N$124,13,FALSE())</f>
        <v>汇贤校区</v>
      </c>
    </row>
    <row r="361" ht="24" hidden="1" customHeight="1" spans="1:45">
      <c r="A361" s="170">
        <v>359</v>
      </c>
      <c r="B361" s="171" t="s">
        <v>23</v>
      </c>
      <c r="C361" s="171" t="str">
        <f>VLOOKUP(G361,班级新表!B$2:N$124,13,FALSE())</f>
        <v>汇贤校区</v>
      </c>
      <c r="D361" s="171" t="s">
        <v>128</v>
      </c>
      <c r="E361" s="172">
        <v>2021</v>
      </c>
      <c r="F361" s="171" t="s">
        <v>871</v>
      </c>
      <c r="G361" s="173" t="s">
        <v>183</v>
      </c>
      <c r="H361" s="171" t="s">
        <v>184</v>
      </c>
      <c r="I361" s="172" t="str">
        <f>VLOOKUP(G361,班级新表!B$2:G$124,6,FALSE())</f>
        <v>沈骏</v>
      </c>
      <c r="J361" s="172">
        <v>29</v>
      </c>
      <c r="K361" s="171" t="s">
        <v>649</v>
      </c>
      <c r="L361" s="171" t="s">
        <v>654</v>
      </c>
      <c r="M361" s="171" t="s">
        <v>651</v>
      </c>
      <c r="N361" s="171"/>
      <c r="O361" s="172" t="str">
        <f>VLOOKUP(G361,班级新表!B$2:O$124,14,FALSE())</f>
        <v>3-303</v>
      </c>
      <c r="P361" s="171" t="s">
        <v>840</v>
      </c>
      <c r="Q361" s="172">
        <v>2</v>
      </c>
      <c r="R361" s="172"/>
      <c r="S361" s="172"/>
      <c r="T361" s="183" t="s">
        <v>1172</v>
      </c>
      <c r="U361" s="184" t="s">
        <v>1515</v>
      </c>
      <c r="V361" s="185"/>
      <c r="W361" s="185" t="s">
        <v>1333</v>
      </c>
      <c r="X361" s="187"/>
      <c r="Y361" s="187"/>
      <c r="Z361" s="187"/>
      <c r="AA361" s="187"/>
      <c r="AB361" s="187"/>
      <c r="AC361" s="187"/>
      <c r="AD361" s="192"/>
      <c r="AE361" s="69"/>
      <c r="AF361" s="69"/>
      <c r="AG361" s="69"/>
      <c r="AH361" s="69"/>
      <c r="AI361" s="69"/>
      <c r="AJ361" s="69"/>
      <c r="AK361" s="70"/>
      <c r="AL361" s="171"/>
      <c r="AM361" s="215"/>
      <c r="AN361" s="215"/>
      <c r="AO361" s="215"/>
      <c r="AP361" s="215"/>
      <c r="AQ361" s="215"/>
      <c r="AR361" s="215"/>
      <c r="AS361" s="171" t="str">
        <f>VLOOKUP(G361,班级新表!B$2:N$124,13,FALSE())</f>
        <v>汇贤校区</v>
      </c>
    </row>
    <row r="362" ht="24" hidden="1" customHeight="1" spans="1:45">
      <c r="A362" s="170">
        <v>360</v>
      </c>
      <c r="B362" s="171" t="s">
        <v>23</v>
      </c>
      <c r="C362" s="171" t="str">
        <f>VLOOKUP(G362,班级新表!B$2:N$124,13,FALSE())</f>
        <v>汇贤校区</v>
      </c>
      <c r="D362" s="171" t="s">
        <v>128</v>
      </c>
      <c r="E362" s="172">
        <v>2021</v>
      </c>
      <c r="F362" s="171" t="s">
        <v>871</v>
      </c>
      <c r="G362" s="173" t="s">
        <v>183</v>
      </c>
      <c r="H362" s="171" t="s">
        <v>184</v>
      </c>
      <c r="I362" s="172" t="str">
        <f>VLOOKUP(G362,班级新表!B$2:G$124,6,FALSE())</f>
        <v>沈骏</v>
      </c>
      <c r="J362" s="172">
        <v>29</v>
      </c>
      <c r="K362" s="171" t="s">
        <v>649</v>
      </c>
      <c r="L362" s="171" t="s">
        <v>654</v>
      </c>
      <c r="M362" s="171" t="s">
        <v>651</v>
      </c>
      <c r="N362" s="171"/>
      <c r="O362" s="172" t="str">
        <f>VLOOKUP(G362,班级新表!B$2:O$124,14,FALSE())</f>
        <v>3-303</v>
      </c>
      <c r="P362" s="171" t="s">
        <v>841</v>
      </c>
      <c r="Q362" s="172">
        <v>2</v>
      </c>
      <c r="R362" s="172"/>
      <c r="S362" s="172"/>
      <c r="T362" s="183" t="s">
        <v>1171</v>
      </c>
      <c r="U362" s="184" t="s">
        <v>61</v>
      </c>
      <c r="V362" s="185"/>
      <c r="W362" s="185"/>
      <c r="X362" s="186">
        <v>9787107151057</v>
      </c>
      <c r="Y362" s="201" t="s">
        <v>1471</v>
      </c>
      <c r="Z362" s="201" t="s">
        <v>1472</v>
      </c>
      <c r="AA362" s="201" t="s">
        <v>1473</v>
      </c>
      <c r="AB362" s="201" t="s">
        <v>1454</v>
      </c>
      <c r="AC362" s="201">
        <v>21</v>
      </c>
      <c r="AD362" s="192" t="s">
        <v>1319</v>
      </c>
      <c r="AE362" s="69"/>
      <c r="AF362" s="69"/>
      <c r="AG362" s="69"/>
      <c r="AH362" s="69"/>
      <c r="AI362" s="69"/>
      <c r="AJ362" s="69"/>
      <c r="AK362" s="70"/>
      <c r="AL362" s="171"/>
      <c r="AM362" s="215"/>
      <c r="AN362" s="215"/>
      <c r="AO362" s="215"/>
      <c r="AP362" s="215"/>
      <c r="AQ362" s="215"/>
      <c r="AR362" s="215"/>
      <c r="AS362" s="171" t="str">
        <f>VLOOKUP(G362,班级新表!B$2:N$124,13,FALSE())</f>
        <v>汇贤校区</v>
      </c>
    </row>
    <row r="363" ht="24" hidden="1" customHeight="1" spans="1:45">
      <c r="A363" s="170">
        <v>361</v>
      </c>
      <c r="B363" s="171" t="s">
        <v>23</v>
      </c>
      <c r="C363" s="171" t="str">
        <f>VLOOKUP(G363,班级新表!B$2:N$124,13,FALSE())</f>
        <v>汇贤校区</v>
      </c>
      <c r="D363" s="171" t="s">
        <v>128</v>
      </c>
      <c r="E363" s="172">
        <v>2021</v>
      </c>
      <c r="F363" s="171" t="s">
        <v>871</v>
      </c>
      <c r="G363" s="173" t="s">
        <v>183</v>
      </c>
      <c r="H363" s="171" t="s">
        <v>184</v>
      </c>
      <c r="I363" s="172" t="str">
        <f>VLOOKUP(G363,班级新表!B$2:G$124,6,FALSE())</f>
        <v>沈骏</v>
      </c>
      <c r="J363" s="172">
        <v>29</v>
      </c>
      <c r="K363" s="171" t="s">
        <v>649</v>
      </c>
      <c r="L363" s="171" t="s">
        <v>654</v>
      </c>
      <c r="M363" s="171" t="s">
        <v>651</v>
      </c>
      <c r="N363" s="171"/>
      <c r="O363" s="172" t="str">
        <f>VLOOKUP(G363,班级新表!B$2:O$124,14,FALSE())</f>
        <v>3-303</v>
      </c>
      <c r="P363" s="171" t="s">
        <v>842</v>
      </c>
      <c r="Q363" s="172">
        <v>1</v>
      </c>
      <c r="R363" s="172"/>
      <c r="S363" s="172"/>
      <c r="T363" s="183" t="s">
        <v>1171</v>
      </c>
      <c r="U363" s="249" t="s">
        <v>1650</v>
      </c>
      <c r="V363" s="185"/>
      <c r="W363" s="185"/>
      <c r="X363" s="239">
        <v>9787040554076</v>
      </c>
      <c r="Y363" s="210" t="s">
        <v>1651</v>
      </c>
      <c r="Z363" s="210" t="s">
        <v>1316</v>
      </c>
      <c r="AA363" s="210" t="s">
        <v>1652</v>
      </c>
      <c r="AB363" s="193" t="s">
        <v>1653</v>
      </c>
      <c r="AC363" s="202">
        <v>29.5</v>
      </c>
      <c r="AD363" s="192" t="s">
        <v>1340</v>
      </c>
      <c r="AE363" s="69"/>
      <c r="AF363" s="69"/>
      <c r="AG363" s="69"/>
      <c r="AH363" s="69"/>
      <c r="AI363" s="69"/>
      <c r="AJ363" s="69"/>
      <c r="AK363" s="70"/>
      <c r="AL363" s="171"/>
      <c r="AM363" s="215"/>
      <c r="AN363" s="215"/>
      <c r="AO363" s="215"/>
      <c r="AP363" s="215"/>
      <c r="AQ363" s="215"/>
      <c r="AR363" s="215"/>
      <c r="AS363" s="171" t="str">
        <f>VLOOKUP(G363,班级新表!B$2:N$124,13,FALSE())</f>
        <v>汇贤校区</v>
      </c>
    </row>
    <row r="364" ht="24" hidden="1" customHeight="1" spans="1:45">
      <c r="A364" s="170">
        <v>362</v>
      </c>
      <c r="B364" s="171" t="s">
        <v>23</v>
      </c>
      <c r="C364" s="171" t="str">
        <f>VLOOKUP(G364,班级新表!B$2:N$124,13,FALSE())</f>
        <v>汇贤校区</v>
      </c>
      <c r="D364" s="171" t="s">
        <v>128</v>
      </c>
      <c r="E364" s="172">
        <v>2021</v>
      </c>
      <c r="F364" s="171" t="s">
        <v>871</v>
      </c>
      <c r="G364" s="173" t="s">
        <v>183</v>
      </c>
      <c r="H364" s="171" t="s">
        <v>184</v>
      </c>
      <c r="I364" s="172" t="str">
        <f>VLOOKUP(G364,班级新表!B$2:G$124,6,FALSE())</f>
        <v>沈骏</v>
      </c>
      <c r="J364" s="172">
        <v>29</v>
      </c>
      <c r="K364" s="171" t="s">
        <v>649</v>
      </c>
      <c r="L364" s="171" t="s">
        <v>654</v>
      </c>
      <c r="M364" s="171" t="s">
        <v>659</v>
      </c>
      <c r="N364" s="171"/>
      <c r="O364" s="172" t="str">
        <f>VLOOKUP(G364,班级新表!B$2:O$124,14,FALSE())</f>
        <v>3-303</v>
      </c>
      <c r="P364" s="171" t="s">
        <v>696</v>
      </c>
      <c r="Q364" s="172">
        <v>1</v>
      </c>
      <c r="R364" s="172"/>
      <c r="S364" s="172"/>
      <c r="T364" s="183"/>
      <c r="U364" s="184" t="s">
        <v>1661</v>
      </c>
      <c r="V364" s="185"/>
      <c r="W364" s="185" t="s">
        <v>1333</v>
      </c>
      <c r="X364" s="187"/>
      <c r="Y364" s="187"/>
      <c r="Z364" s="187"/>
      <c r="AA364" s="187"/>
      <c r="AB364" s="187"/>
      <c r="AC364" s="187"/>
      <c r="AD364" s="192"/>
      <c r="AE364" s="69"/>
      <c r="AF364" s="69"/>
      <c r="AG364" s="69"/>
      <c r="AH364" s="69"/>
      <c r="AI364" s="69"/>
      <c r="AJ364" s="69"/>
      <c r="AK364" s="70"/>
      <c r="AL364" s="171"/>
      <c r="AM364" s="215"/>
      <c r="AN364" s="215"/>
      <c r="AO364" s="215"/>
      <c r="AP364" s="215"/>
      <c r="AQ364" s="215"/>
      <c r="AR364" s="215"/>
      <c r="AS364" s="171" t="str">
        <f>VLOOKUP(G364,班级新表!B$2:N$124,13,FALSE())</f>
        <v>汇贤校区</v>
      </c>
    </row>
    <row r="365" ht="24" hidden="1" customHeight="1" spans="1:45">
      <c r="A365" s="170">
        <v>363</v>
      </c>
      <c r="B365" s="171" t="s">
        <v>23</v>
      </c>
      <c r="C365" s="171" t="str">
        <f>VLOOKUP(G365,班级新表!B$2:N$124,13,FALSE())</f>
        <v>汇贤校区</v>
      </c>
      <c r="D365" s="171" t="s">
        <v>128</v>
      </c>
      <c r="E365" s="172">
        <v>2021</v>
      </c>
      <c r="F365" s="171" t="s">
        <v>871</v>
      </c>
      <c r="G365" s="173" t="s">
        <v>183</v>
      </c>
      <c r="H365" s="171" t="s">
        <v>184</v>
      </c>
      <c r="I365" s="172" t="str">
        <f>VLOOKUP(G365,班级新表!B$2:G$124,6,FALSE())</f>
        <v>沈骏</v>
      </c>
      <c r="J365" s="172">
        <v>29</v>
      </c>
      <c r="K365" s="171" t="s">
        <v>649</v>
      </c>
      <c r="L365" s="171" t="s">
        <v>654</v>
      </c>
      <c r="M365" s="171" t="s">
        <v>659</v>
      </c>
      <c r="N365" s="171"/>
      <c r="O365" s="172" t="str">
        <f>VLOOKUP(G365,班级新表!B$2:O$124,14,FALSE())</f>
        <v>3-303</v>
      </c>
      <c r="P365" s="171" t="s">
        <v>843</v>
      </c>
      <c r="Q365" s="172">
        <v>1</v>
      </c>
      <c r="R365" s="172"/>
      <c r="S365" s="172"/>
      <c r="T365" s="183"/>
      <c r="U365" s="184" t="s">
        <v>1654</v>
      </c>
      <c r="V365" s="185" t="s">
        <v>1590</v>
      </c>
      <c r="W365" s="185" t="s">
        <v>1333</v>
      </c>
      <c r="X365" s="187"/>
      <c r="Y365" s="187"/>
      <c r="Z365" s="187"/>
      <c r="AA365" s="187"/>
      <c r="AB365" s="187"/>
      <c r="AC365" s="187"/>
      <c r="AD365" s="192"/>
      <c r="AE365" s="69"/>
      <c r="AF365" s="69"/>
      <c r="AG365" s="69"/>
      <c r="AH365" s="69"/>
      <c r="AI365" s="69"/>
      <c r="AJ365" s="69"/>
      <c r="AK365" s="70"/>
      <c r="AL365" s="171"/>
      <c r="AM365" s="215"/>
      <c r="AN365" s="215"/>
      <c r="AO365" s="215"/>
      <c r="AP365" s="215"/>
      <c r="AQ365" s="215"/>
      <c r="AR365" s="215"/>
      <c r="AS365" s="171" t="str">
        <f>VLOOKUP(G365,班级新表!B$2:N$124,13,FALSE())</f>
        <v>汇贤校区</v>
      </c>
    </row>
    <row r="366" ht="24" hidden="1" customHeight="1" spans="1:45">
      <c r="A366" s="170">
        <v>364</v>
      </c>
      <c r="B366" s="171" t="s">
        <v>23</v>
      </c>
      <c r="C366" s="171" t="str">
        <f>VLOOKUP(G366,班级新表!B$2:N$124,13,FALSE())</f>
        <v>汇贤校区</v>
      </c>
      <c r="D366" s="171" t="s">
        <v>128</v>
      </c>
      <c r="E366" s="172">
        <v>2021</v>
      </c>
      <c r="F366" s="171" t="s">
        <v>871</v>
      </c>
      <c r="G366" s="173" t="s">
        <v>183</v>
      </c>
      <c r="H366" s="171" t="s">
        <v>184</v>
      </c>
      <c r="I366" s="172" t="str">
        <f>VLOOKUP(G366,班级新表!B$2:G$124,6,FALSE())</f>
        <v>沈骏</v>
      </c>
      <c r="J366" s="172">
        <v>29</v>
      </c>
      <c r="K366" s="171" t="s">
        <v>657</v>
      </c>
      <c r="L366" s="171" t="s">
        <v>729</v>
      </c>
      <c r="M366" s="171" t="s">
        <v>651</v>
      </c>
      <c r="N366" s="171"/>
      <c r="O366" s="172" t="str">
        <f>VLOOKUP(G366,班级新表!B$2:O$124,14,FALSE())</f>
        <v>3-303</v>
      </c>
      <c r="P366" s="171" t="s">
        <v>872</v>
      </c>
      <c r="Q366" s="172">
        <v>4</v>
      </c>
      <c r="R366" s="172"/>
      <c r="S366" s="172"/>
      <c r="T366" s="183" t="s">
        <v>1160</v>
      </c>
      <c r="U366" s="184" t="s">
        <v>1700</v>
      </c>
      <c r="V366" s="185"/>
      <c r="W366" s="185"/>
      <c r="X366" s="187" t="s">
        <v>1617</v>
      </c>
      <c r="Y366" s="187"/>
      <c r="Z366" s="187"/>
      <c r="AA366" s="187"/>
      <c r="AB366" s="187"/>
      <c r="AC366" s="187"/>
      <c r="AD366" s="192"/>
      <c r="AE366" s="69"/>
      <c r="AF366" s="69"/>
      <c r="AG366" s="69"/>
      <c r="AH366" s="69"/>
      <c r="AI366" s="69"/>
      <c r="AJ366" s="69"/>
      <c r="AK366" s="70"/>
      <c r="AL366" s="171"/>
      <c r="AM366" s="215"/>
      <c r="AN366" s="215"/>
      <c r="AO366" s="215"/>
      <c r="AP366" s="215"/>
      <c r="AQ366" s="215"/>
      <c r="AR366" s="215"/>
      <c r="AS366" s="171" t="str">
        <f>VLOOKUP(G366,班级新表!B$2:N$124,13,FALSE())</f>
        <v>汇贤校区</v>
      </c>
    </row>
    <row r="367" ht="24" hidden="1" customHeight="1" spans="1:45">
      <c r="A367" s="170">
        <v>365</v>
      </c>
      <c r="B367" s="171" t="s">
        <v>23</v>
      </c>
      <c r="C367" s="171" t="str">
        <f>VLOOKUP(G367,班级新表!B$2:N$124,13,FALSE())</f>
        <v>汇贤校区</v>
      </c>
      <c r="D367" s="171" t="s">
        <v>128</v>
      </c>
      <c r="E367" s="172">
        <v>2021</v>
      </c>
      <c r="F367" s="171" t="s">
        <v>871</v>
      </c>
      <c r="G367" s="173" t="s">
        <v>183</v>
      </c>
      <c r="H367" s="171" t="s">
        <v>184</v>
      </c>
      <c r="I367" s="172" t="str">
        <f>VLOOKUP(G367,班级新表!B$2:G$124,6,FALSE())</f>
        <v>沈骏</v>
      </c>
      <c r="J367" s="172">
        <v>29</v>
      </c>
      <c r="K367" s="171" t="s">
        <v>657</v>
      </c>
      <c r="L367" s="171" t="s">
        <v>729</v>
      </c>
      <c r="M367" s="171" t="s">
        <v>651</v>
      </c>
      <c r="N367" s="171"/>
      <c r="O367" s="172" t="str">
        <f>VLOOKUP(G367,班级新表!B$2:O$124,14,FALSE())</f>
        <v>3-303</v>
      </c>
      <c r="P367" s="171" t="s">
        <v>873</v>
      </c>
      <c r="Q367" s="172">
        <v>4</v>
      </c>
      <c r="R367" s="172"/>
      <c r="S367" s="172"/>
      <c r="T367" s="183" t="s">
        <v>1159</v>
      </c>
      <c r="U367" s="184" t="s">
        <v>185</v>
      </c>
      <c r="V367" s="185"/>
      <c r="W367" s="185"/>
      <c r="X367" s="239">
        <v>9787040543001</v>
      </c>
      <c r="Y367" s="203" t="s">
        <v>1600</v>
      </c>
      <c r="Z367" s="201" t="s">
        <v>1316</v>
      </c>
      <c r="AA367" s="210" t="s">
        <v>1601</v>
      </c>
      <c r="AB367" s="187" t="s">
        <v>1602</v>
      </c>
      <c r="AC367" s="187" t="s">
        <v>1603</v>
      </c>
      <c r="AD367" s="192" t="s">
        <v>1340</v>
      </c>
      <c r="AE367" s="69"/>
      <c r="AF367" s="69"/>
      <c r="AG367" s="69"/>
      <c r="AH367" s="69"/>
      <c r="AI367" s="69"/>
      <c r="AJ367" s="69"/>
      <c r="AK367" s="70"/>
      <c r="AL367" s="171"/>
      <c r="AM367" s="215"/>
      <c r="AN367" s="215"/>
      <c r="AO367" s="215"/>
      <c r="AP367" s="215"/>
      <c r="AQ367" s="215"/>
      <c r="AR367" s="215"/>
      <c r="AS367" s="171" t="str">
        <f>VLOOKUP(G367,班级新表!B$2:N$124,13,FALSE())</f>
        <v>汇贤校区</v>
      </c>
    </row>
    <row r="368" ht="24" hidden="1" customHeight="1" spans="1:45">
      <c r="A368" s="170">
        <v>366</v>
      </c>
      <c r="B368" s="171" t="s">
        <v>23</v>
      </c>
      <c r="C368" s="171" t="str">
        <f>VLOOKUP(G368,班级新表!B$2:N$124,13,FALSE())</f>
        <v>汇贤校区</v>
      </c>
      <c r="D368" s="171" t="s">
        <v>128</v>
      </c>
      <c r="E368" s="172">
        <v>2021</v>
      </c>
      <c r="F368" s="171" t="s">
        <v>871</v>
      </c>
      <c r="G368" s="173" t="s">
        <v>183</v>
      </c>
      <c r="H368" s="171" t="s">
        <v>184</v>
      </c>
      <c r="I368" s="172" t="str">
        <f>VLOOKUP(G368,班级新表!B$2:G$124,6,FALSE())</f>
        <v>沈骏</v>
      </c>
      <c r="J368" s="172">
        <v>29</v>
      </c>
      <c r="K368" s="171" t="s">
        <v>657</v>
      </c>
      <c r="L368" s="171" t="s">
        <v>658</v>
      </c>
      <c r="M368" s="171" t="s">
        <v>651</v>
      </c>
      <c r="N368" s="171"/>
      <c r="O368" s="172" t="str">
        <f>VLOOKUP(G368,班级新表!B$2:O$124,14,FALSE())</f>
        <v>3-303</v>
      </c>
      <c r="P368" s="171" t="s">
        <v>874</v>
      </c>
      <c r="Q368" s="172">
        <v>4</v>
      </c>
      <c r="R368" s="172"/>
      <c r="S368" s="172"/>
      <c r="T368" s="183" t="s">
        <v>1159</v>
      </c>
      <c r="U368" s="184" t="s">
        <v>1581</v>
      </c>
      <c r="V368" s="185"/>
      <c r="W368" s="185"/>
      <c r="X368" s="187" t="s">
        <v>1656</v>
      </c>
      <c r="Y368" s="187" t="s">
        <v>1657</v>
      </c>
      <c r="Z368" s="187" t="s">
        <v>1575</v>
      </c>
      <c r="AA368" s="187" t="s">
        <v>1658</v>
      </c>
      <c r="AB368" s="187" t="s">
        <v>1659</v>
      </c>
      <c r="AC368" s="187" t="s">
        <v>116</v>
      </c>
      <c r="AD368" s="192" t="s">
        <v>1340</v>
      </c>
      <c r="AE368" s="69"/>
      <c r="AF368" s="69"/>
      <c r="AG368" s="69"/>
      <c r="AH368" s="69"/>
      <c r="AI368" s="69"/>
      <c r="AJ368" s="69"/>
      <c r="AK368" s="70"/>
      <c r="AL368" s="171"/>
      <c r="AM368" s="215"/>
      <c r="AN368" s="215"/>
      <c r="AO368" s="215"/>
      <c r="AP368" s="215"/>
      <c r="AQ368" s="215"/>
      <c r="AR368" s="215"/>
      <c r="AS368" s="171" t="str">
        <f>VLOOKUP(G368,班级新表!B$2:N$124,13,FALSE())</f>
        <v>汇贤校区</v>
      </c>
    </row>
    <row r="369" ht="24" hidden="1" customHeight="1" spans="1:45">
      <c r="A369" s="170">
        <v>367</v>
      </c>
      <c r="B369" s="171" t="s">
        <v>23</v>
      </c>
      <c r="C369" s="171" t="str">
        <f>VLOOKUP(G369,班级新表!B$2:N$124,13,FALSE())</f>
        <v>汇贤校区</v>
      </c>
      <c r="D369" s="171" t="s">
        <v>128</v>
      </c>
      <c r="E369" s="172">
        <v>2021</v>
      </c>
      <c r="F369" s="171" t="s">
        <v>871</v>
      </c>
      <c r="G369" s="173" t="s">
        <v>183</v>
      </c>
      <c r="H369" s="171" t="s">
        <v>184</v>
      </c>
      <c r="I369" s="172" t="str">
        <f>VLOOKUP(G369,班级新表!B$2:G$124,6,FALSE())</f>
        <v>沈骏</v>
      </c>
      <c r="J369" s="172">
        <v>29</v>
      </c>
      <c r="K369" s="171" t="s">
        <v>657</v>
      </c>
      <c r="L369" s="171" t="s">
        <v>666</v>
      </c>
      <c r="M369" s="171" t="s">
        <v>651</v>
      </c>
      <c r="N369" s="171"/>
      <c r="O369" s="172" t="str">
        <f>VLOOKUP(G369,班级新表!B$2:O$124,14,FALSE())</f>
        <v>3-303</v>
      </c>
      <c r="P369" s="171" t="s">
        <v>875</v>
      </c>
      <c r="Q369" s="172"/>
      <c r="R369" s="172">
        <v>4</v>
      </c>
      <c r="S369" s="172"/>
      <c r="T369" s="183" t="s">
        <v>1159</v>
      </c>
      <c r="U369" s="194"/>
      <c r="V369" s="185"/>
      <c r="W369" s="185" t="s">
        <v>1333</v>
      </c>
      <c r="X369" s="187"/>
      <c r="Y369" s="187"/>
      <c r="Z369" s="187"/>
      <c r="AA369" s="187"/>
      <c r="AB369" s="187"/>
      <c r="AC369" s="187"/>
      <c r="AD369" s="192"/>
      <c r="AE369" s="69"/>
      <c r="AF369" s="69"/>
      <c r="AG369" s="69"/>
      <c r="AH369" s="69"/>
      <c r="AI369" s="69"/>
      <c r="AJ369" s="69"/>
      <c r="AK369" s="70"/>
      <c r="AL369" s="171"/>
      <c r="AM369" s="215"/>
      <c r="AN369" s="215"/>
      <c r="AO369" s="215"/>
      <c r="AP369" s="215"/>
      <c r="AQ369" s="215"/>
      <c r="AR369" s="215"/>
      <c r="AS369" s="171" t="str">
        <f>VLOOKUP(G369,班级新表!B$2:N$124,13,FALSE())</f>
        <v>汇贤校区</v>
      </c>
    </row>
    <row r="370" ht="24" hidden="1" customHeight="1" spans="1:45">
      <c r="A370" s="170">
        <v>368</v>
      </c>
      <c r="B370" s="171" t="s">
        <v>23</v>
      </c>
      <c r="C370" s="171" t="str">
        <f>VLOOKUP(G370,班级新表!B$2:N$124,13,FALSE())</f>
        <v>汇贤校区</v>
      </c>
      <c r="D370" s="171" t="s">
        <v>128</v>
      </c>
      <c r="E370" s="172">
        <v>2021</v>
      </c>
      <c r="F370" s="171" t="s">
        <v>871</v>
      </c>
      <c r="G370" s="173" t="s">
        <v>183</v>
      </c>
      <c r="H370" s="171" t="s">
        <v>184</v>
      </c>
      <c r="I370" s="172" t="str">
        <f>VLOOKUP(G370,班级新表!B$2:G$124,6,FALSE())</f>
        <v>沈骏</v>
      </c>
      <c r="J370" s="172">
        <v>29</v>
      </c>
      <c r="K370" s="171" t="s">
        <v>657</v>
      </c>
      <c r="L370" s="171" t="s">
        <v>666</v>
      </c>
      <c r="M370" s="171" t="s">
        <v>651</v>
      </c>
      <c r="N370" s="171"/>
      <c r="O370" s="172" t="str">
        <f>VLOOKUP(G370,班级新表!B$2:O$124,14,FALSE())</f>
        <v>3-303</v>
      </c>
      <c r="P370" s="171" t="s">
        <v>876</v>
      </c>
      <c r="Q370" s="172"/>
      <c r="R370" s="172">
        <v>1</v>
      </c>
      <c r="S370" s="172"/>
      <c r="T370" s="183" t="s">
        <v>1160</v>
      </c>
      <c r="U370" s="194"/>
      <c r="V370" s="185"/>
      <c r="W370" s="185" t="s">
        <v>1333</v>
      </c>
      <c r="X370" s="187"/>
      <c r="Y370" s="187"/>
      <c r="Z370" s="187"/>
      <c r="AA370" s="187"/>
      <c r="AB370" s="187"/>
      <c r="AC370" s="187"/>
      <c r="AD370" s="192"/>
      <c r="AE370" s="69"/>
      <c r="AF370" s="69"/>
      <c r="AG370" s="69"/>
      <c r="AH370" s="69"/>
      <c r="AI370" s="69"/>
      <c r="AJ370" s="69"/>
      <c r="AK370" s="70"/>
      <c r="AL370" s="171"/>
      <c r="AM370" s="215"/>
      <c r="AN370" s="215"/>
      <c r="AO370" s="215"/>
      <c r="AP370" s="215"/>
      <c r="AQ370" s="215"/>
      <c r="AR370" s="215"/>
      <c r="AS370" s="171" t="str">
        <f>VLOOKUP(G370,班级新表!B$2:N$124,13,FALSE())</f>
        <v>汇贤校区</v>
      </c>
    </row>
    <row r="371" ht="24" hidden="1" customHeight="1" spans="1:45">
      <c r="A371" s="170">
        <v>369</v>
      </c>
      <c r="B371" s="171" t="s">
        <v>23</v>
      </c>
      <c r="C371" s="171" t="str">
        <f>VLOOKUP(G371,班级新表!B$2:N$124,13,FALSE())</f>
        <v>汇贤校区</v>
      </c>
      <c r="D371" s="171" t="s">
        <v>128</v>
      </c>
      <c r="E371" s="172">
        <v>2021</v>
      </c>
      <c r="F371" s="171" t="s">
        <v>896</v>
      </c>
      <c r="G371" s="173" t="s">
        <v>186</v>
      </c>
      <c r="H371" s="171" t="s">
        <v>187</v>
      </c>
      <c r="I371" s="172" t="str">
        <f>VLOOKUP(G371,班级新表!B$2:G$124,6,FALSE())</f>
        <v>杨佳珊</v>
      </c>
      <c r="J371" s="172">
        <v>30</v>
      </c>
      <c r="K371" s="171" t="s">
        <v>649</v>
      </c>
      <c r="L371" s="171" t="s">
        <v>650</v>
      </c>
      <c r="M371" s="171" t="s">
        <v>651</v>
      </c>
      <c r="N371" s="171"/>
      <c r="O371" s="172" t="str">
        <f>VLOOKUP(G371,班级新表!B$2:O$124,14,FALSE())</f>
        <v>5-102</v>
      </c>
      <c r="P371" s="171" t="s">
        <v>836</v>
      </c>
      <c r="Q371" s="172">
        <v>2</v>
      </c>
      <c r="R371" s="172"/>
      <c r="S371" s="172"/>
      <c r="T371" s="183" t="s">
        <v>1171</v>
      </c>
      <c r="U371" s="184" t="s">
        <v>1701</v>
      </c>
      <c r="V371" s="185"/>
      <c r="W371" s="185"/>
      <c r="X371" s="186">
        <v>9787040544374</v>
      </c>
      <c r="Y371" s="201" t="s">
        <v>1452</v>
      </c>
      <c r="Z371" s="201" t="s">
        <v>1316</v>
      </c>
      <c r="AA371" s="201" t="s">
        <v>1453</v>
      </c>
      <c r="AB371" s="201" t="s">
        <v>1454</v>
      </c>
      <c r="AC371" s="201">
        <v>23.5</v>
      </c>
      <c r="AD371" s="192" t="s">
        <v>1319</v>
      </c>
      <c r="AE371" s="208">
        <v>9787040553086</v>
      </c>
      <c r="AF371" s="71" t="s">
        <v>1455</v>
      </c>
      <c r="AG371" s="71" t="s">
        <v>1316</v>
      </c>
      <c r="AH371" s="71" t="s">
        <v>1456</v>
      </c>
      <c r="AI371" s="71">
        <v>202012</v>
      </c>
      <c r="AJ371" s="71">
        <v>35</v>
      </c>
      <c r="AK371" s="70" t="s">
        <v>1319</v>
      </c>
      <c r="AL371" s="171"/>
      <c r="AM371" s="215"/>
      <c r="AN371" s="215"/>
      <c r="AO371" s="215"/>
      <c r="AP371" s="215"/>
      <c r="AQ371" s="215"/>
      <c r="AR371" s="215"/>
      <c r="AS371" s="171" t="str">
        <f>VLOOKUP(G371,班级新表!B$2:N$124,13,FALSE())</f>
        <v>汇贤校区</v>
      </c>
    </row>
    <row r="372" ht="24" hidden="1" customHeight="1" spans="1:45">
      <c r="A372" s="170">
        <v>370</v>
      </c>
      <c r="B372" s="171" t="s">
        <v>23</v>
      </c>
      <c r="C372" s="171" t="str">
        <f>VLOOKUP(G372,班级新表!B$2:N$124,13,FALSE())</f>
        <v>汇贤校区</v>
      </c>
      <c r="D372" s="171" t="s">
        <v>128</v>
      </c>
      <c r="E372" s="172">
        <v>2021</v>
      </c>
      <c r="F372" s="171" t="s">
        <v>896</v>
      </c>
      <c r="G372" s="173" t="s">
        <v>186</v>
      </c>
      <c r="H372" s="171" t="s">
        <v>187</v>
      </c>
      <c r="I372" s="172" t="str">
        <f>VLOOKUP(G372,班级新表!B$2:G$124,6,FALSE())</f>
        <v>杨佳珊</v>
      </c>
      <c r="J372" s="172">
        <v>30</v>
      </c>
      <c r="K372" s="171" t="s">
        <v>649</v>
      </c>
      <c r="L372" s="171" t="s">
        <v>654</v>
      </c>
      <c r="M372" s="171" t="s">
        <v>651</v>
      </c>
      <c r="N372" s="171"/>
      <c r="O372" s="172" t="str">
        <f>VLOOKUP(G372,班级新表!B$2:O$124,14,FALSE())</f>
        <v>5-102</v>
      </c>
      <c r="P372" s="171" t="s">
        <v>837</v>
      </c>
      <c r="Q372" s="172">
        <v>3</v>
      </c>
      <c r="R372" s="172"/>
      <c r="S372" s="172"/>
      <c r="T372" s="183" t="s">
        <v>1168</v>
      </c>
      <c r="U372" s="184" t="s">
        <v>1702</v>
      </c>
      <c r="V372" s="185"/>
      <c r="W372" s="185"/>
      <c r="X372" s="196">
        <v>9787549915163</v>
      </c>
      <c r="Y372" s="201" t="s">
        <v>1457</v>
      </c>
      <c r="Z372" s="201" t="s">
        <v>1323</v>
      </c>
      <c r="AA372" s="201" t="s">
        <v>1392</v>
      </c>
      <c r="AB372" s="201" t="s">
        <v>1458</v>
      </c>
      <c r="AC372" s="201">
        <v>24.4</v>
      </c>
      <c r="AD372" s="192" t="s">
        <v>1327</v>
      </c>
      <c r="AE372" s="208">
        <v>9787549915132</v>
      </c>
      <c r="AF372" s="71" t="s">
        <v>1459</v>
      </c>
      <c r="AG372" s="71" t="s">
        <v>1323</v>
      </c>
      <c r="AH372" s="71" t="s">
        <v>1392</v>
      </c>
      <c r="AI372" s="71" t="s">
        <v>1460</v>
      </c>
      <c r="AJ372" s="71">
        <v>21.1</v>
      </c>
      <c r="AK372" s="70" t="s">
        <v>1327</v>
      </c>
      <c r="AL372" s="171"/>
      <c r="AM372" s="215"/>
      <c r="AN372" s="215"/>
      <c r="AO372" s="215"/>
      <c r="AP372" s="215"/>
      <c r="AQ372" s="215"/>
      <c r="AR372" s="215"/>
      <c r="AS372" s="171" t="str">
        <f>VLOOKUP(G372,班级新表!B$2:N$124,13,FALSE())</f>
        <v>汇贤校区</v>
      </c>
    </row>
    <row r="373" ht="24" hidden="1" customHeight="1" spans="1:45">
      <c r="A373" s="170">
        <v>371</v>
      </c>
      <c r="B373" s="171" t="s">
        <v>23</v>
      </c>
      <c r="C373" s="171" t="str">
        <f>VLOOKUP(G373,班级新表!B$2:N$124,13,FALSE())</f>
        <v>汇贤校区</v>
      </c>
      <c r="D373" s="171" t="s">
        <v>128</v>
      </c>
      <c r="E373" s="172">
        <v>2021</v>
      </c>
      <c r="F373" s="171" t="s">
        <v>896</v>
      </c>
      <c r="G373" s="173" t="s">
        <v>186</v>
      </c>
      <c r="H373" s="171" t="s">
        <v>187</v>
      </c>
      <c r="I373" s="172" t="str">
        <f>VLOOKUP(G373,班级新表!B$2:G$124,6,FALSE())</f>
        <v>杨佳珊</v>
      </c>
      <c r="J373" s="172">
        <v>30</v>
      </c>
      <c r="K373" s="171" t="s">
        <v>649</v>
      </c>
      <c r="L373" s="171" t="s">
        <v>654</v>
      </c>
      <c r="M373" s="171" t="s">
        <v>651</v>
      </c>
      <c r="N373" s="171"/>
      <c r="O373" s="172" t="str">
        <f>VLOOKUP(G373,班级新表!B$2:O$124,14,FALSE())</f>
        <v>5-102</v>
      </c>
      <c r="P373" s="171" t="s">
        <v>838</v>
      </c>
      <c r="Q373" s="172">
        <v>3</v>
      </c>
      <c r="R373" s="172"/>
      <c r="S373" s="172"/>
      <c r="T373" s="183" t="s">
        <v>1169</v>
      </c>
      <c r="U373" s="184" t="s">
        <v>408</v>
      </c>
      <c r="V373" s="185"/>
      <c r="W373" s="185"/>
      <c r="X373" s="197">
        <v>9787549924110</v>
      </c>
      <c r="Y373" s="74" t="s">
        <v>1462</v>
      </c>
      <c r="Z373" s="201" t="s">
        <v>1323</v>
      </c>
      <c r="AA373" s="74" t="s">
        <v>1397</v>
      </c>
      <c r="AB373" s="74" t="s">
        <v>1463</v>
      </c>
      <c r="AC373" s="74">
        <v>15.8</v>
      </c>
      <c r="AD373" s="192" t="s">
        <v>1327</v>
      </c>
      <c r="AE373" s="197">
        <v>9787549924097</v>
      </c>
      <c r="AF373" s="74" t="s">
        <v>1464</v>
      </c>
      <c r="AG373" s="71" t="s">
        <v>1323</v>
      </c>
      <c r="AH373" s="74" t="s">
        <v>1397</v>
      </c>
      <c r="AI373" s="74" t="s">
        <v>1463</v>
      </c>
      <c r="AJ373" s="74">
        <v>11.6</v>
      </c>
      <c r="AK373" s="70" t="s">
        <v>1327</v>
      </c>
      <c r="AL373" s="171"/>
      <c r="AM373" s="215"/>
      <c r="AN373" s="215"/>
      <c r="AO373" s="215"/>
      <c r="AP373" s="215"/>
      <c r="AQ373" s="215"/>
      <c r="AR373" s="215"/>
      <c r="AS373" s="171" t="str">
        <f>VLOOKUP(G373,班级新表!B$2:N$124,13,FALSE())</f>
        <v>汇贤校区</v>
      </c>
    </row>
    <row r="374" ht="24" hidden="1" customHeight="1" spans="1:45">
      <c r="A374" s="170">
        <v>372</v>
      </c>
      <c r="B374" s="171" t="s">
        <v>23</v>
      </c>
      <c r="C374" s="171" t="str">
        <f>VLOOKUP(G374,班级新表!B$2:N$124,13,FALSE())</f>
        <v>汇贤校区</v>
      </c>
      <c r="D374" s="171" t="s">
        <v>128</v>
      </c>
      <c r="E374" s="172">
        <v>2021</v>
      </c>
      <c r="F374" s="171" t="s">
        <v>896</v>
      </c>
      <c r="G374" s="173" t="s">
        <v>186</v>
      </c>
      <c r="H374" s="171" t="s">
        <v>187</v>
      </c>
      <c r="I374" s="172" t="str">
        <f>VLOOKUP(G374,班级新表!B$2:G$124,6,FALSE())</f>
        <v>杨佳珊</v>
      </c>
      <c r="J374" s="172">
        <v>30</v>
      </c>
      <c r="K374" s="171" t="s">
        <v>649</v>
      </c>
      <c r="L374" s="171" t="s">
        <v>654</v>
      </c>
      <c r="M374" s="171" t="s">
        <v>651</v>
      </c>
      <c r="N374" s="171"/>
      <c r="O374" s="172" t="str">
        <f>VLOOKUP(G374,班级新表!B$2:O$124,14,FALSE())</f>
        <v>5-102</v>
      </c>
      <c r="P374" s="171" t="s">
        <v>839</v>
      </c>
      <c r="Q374" s="172">
        <v>3</v>
      </c>
      <c r="R374" s="172"/>
      <c r="S374" s="172"/>
      <c r="T374" s="183" t="s">
        <v>1170</v>
      </c>
      <c r="U374" s="184" t="s">
        <v>1587</v>
      </c>
      <c r="V374" s="185"/>
      <c r="W374" s="185"/>
      <c r="X374" s="187" t="s">
        <v>1465</v>
      </c>
      <c r="Y374" s="187" t="s">
        <v>1466</v>
      </c>
      <c r="Z374" s="187" t="s">
        <v>1323</v>
      </c>
      <c r="AA374" s="187" t="s">
        <v>1324</v>
      </c>
      <c r="AB374" s="187" t="s">
        <v>1458</v>
      </c>
      <c r="AC374" s="187" t="s">
        <v>49</v>
      </c>
      <c r="AD374" s="192" t="s">
        <v>1327</v>
      </c>
      <c r="AE374" s="69" t="s">
        <v>1597</v>
      </c>
      <c r="AF374" s="69" t="s">
        <v>1598</v>
      </c>
      <c r="AG374" s="69" t="s">
        <v>1323</v>
      </c>
      <c r="AH374" s="69" t="s">
        <v>1324</v>
      </c>
      <c r="AI374" s="69" t="s">
        <v>1460</v>
      </c>
      <c r="AJ374" s="69" t="s">
        <v>1599</v>
      </c>
      <c r="AK374" s="70" t="s">
        <v>1327</v>
      </c>
      <c r="AL374" s="171"/>
      <c r="AM374" s="215"/>
      <c r="AN374" s="215"/>
      <c r="AO374" s="215"/>
      <c r="AP374" s="215"/>
      <c r="AQ374" s="215"/>
      <c r="AR374" s="215"/>
      <c r="AS374" s="171" t="str">
        <f>VLOOKUP(G374,班级新表!B$2:N$124,13,FALSE())</f>
        <v>汇贤校区</v>
      </c>
    </row>
    <row r="375" ht="24" hidden="1" customHeight="1" spans="1:45">
      <c r="A375" s="170">
        <v>373</v>
      </c>
      <c r="B375" s="171" t="s">
        <v>23</v>
      </c>
      <c r="C375" s="171" t="str">
        <f>VLOOKUP(G375,班级新表!B$2:N$124,13,FALSE())</f>
        <v>汇贤校区</v>
      </c>
      <c r="D375" s="171" t="s">
        <v>128</v>
      </c>
      <c r="E375" s="172">
        <v>2021</v>
      </c>
      <c r="F375" s="171" t="s">
        <v>896</v>
      </c>
      <c r="G375" s="173" t="s">
        <v>186</v>
      </c>
      <c r="H375" s="171" t="s">
        <v>187</v>
      </c>
      <c r="I375" s="172" t="str">
        <f>VLOOKUP(G375,班级新表!B$2:G$124,6,FALSE())</f>
        <v>杨佳珊</v>
      </c>
      <c r="J375" s="172">
        <v>30</v>
      </c>
      <c r="K375" s="171" t="s">
        <v>649</v>
      </c>
      <c r="L375" s="171" t="s">
        <v>654</v>
      </c>
      <c r="M375" s="171" t="s">
        <v>651</v>
      </c>
      <c r="N375" s="171"/>
      <c r="O375" s="172" t="str">
        <f>VLOOKUP(G375,班级新表!B$2:O$124,14,FALSE())</f>
        <v>5-102</v>
      </c>
      <c r="P375" s="171" t="s">
        <v>840</v>
      </c>
      <c r="Q375" s="172">
        <v>2</v>
      </c>
      <c r="R375" s="172"/>
      <c r="S375" s="172"/>
      <c r="T375" s="183" t="s">
        <v>1172</v>
      </c>
      <c r="U375" s="184" t="s">
        <v>37</v>
      </c>
      <c r="V375" s="185"/>
      <c r="W375" s="185" t="s">
        <v>1333</v>
      </c>
      <c r="X375" s="187"/>
      <c r="Y375" s="187"/>
      <c r="Z375" s="187"/>
      <c r="AA375" s="187"/>
      <c r="AB375" s="187"/>
      <c r="AC375" s="187"/>
      <c r="AD375" s="192"/>
      <c r="AE375" s="69"/>
      <c r="AF375" s="69"/>
      <c r="AG375" s="69"/>
      <c r="AH375" s="69"/>
      <c r="AI375" s="69"/>
      <c r="AJ375" s="69"/>
      <c r="AK375" s="70"/>
      <c r="AL375" s="171"/>
      <c r="AM375" s="215"/>
      <c r="AN375" s="215"/>
      <c r="AO375" s="215"/>
      <c r="AP375" s="215"/>
      <c r="AQ375" s="215"/>
      <c r="AR375" s="215"/>
      <c r="AS375" s="171" t="str">
        <f>VLOOKUP(G375,班级新表!B$2:N$124,13,FALSE())</f>
        <v>汇贤校区</v>
      </c>
    </row>
    <row r="376" ht="24" hidden="1" customHeight="1" spans="1:45">
      <c r="A376" s="170">
        <v>374</v>
      </c>
      <c r="B376" s="171" t="s">
        <v>23</v>
      </c>
      <c r="C376" s="171" t="str">
        <f>VLOOKUP(G376,班级新表!B$2:N$124,13,FALSE())</f>
        <v>汇贤校区</v>
      </c>
      <c r="D376" s="171" t="s">
        <v>128</v>
      </c>
      <c r="E376" s="172">
        <v>2021</v>
      </c>
      <c r="F376" s="171" t="s">
        <v>896</v>
      </c>
      <c r="G376" s="173" t="s">
        <v>186</v>
      </c>
      <c r="H376" s="171" t="s">
        <v>187</v>
      </c>
      <c r="I376" s="172" t="str">
        <f>VLOOKUP(G376,班级新表!B$2:G$124,6,FALSE())</f>
        <v>杨佳珊</v>
      </c>
      <c r="J376" s="172">
        <v>30</v>
      </c>
      <c r="K376" s="171" t="s">
        <v>649</v>
      </c>
      <c r="L376" s="171" t="s">
        <v>654</v>
      </c>
      <c r="M376" s="171" t="s">
        <v>651</v>
      </c>
      <c r="N376" s="171"/>
      <c r="O376" s="172" t="str">
        <f>VLOOKUP(G376,班级新表!B$2:O$124,14,FALSE())</f>
        <v>5-102</v>
      </c>
      <c r="P376" s="171" t="s">
        <v>841</v>
      </c>
      <c r="Q376" s="172">
        <v>2</v>
      </c>
      <c r="R376" s="172"/>
      <c r="S376" s="172"/>
      <c r="T376" s="183" t="s">
        <v>1171</v>
      </c>
      <c r="U376" s="184" t="s">
        <v>61</v>
      </c>
      <c r="V376" s="185"/>
      <c r="W376" s="185"/>
      <c r="X376" s="186">
        <v>9787107151057</v>
      </c>
      <c r="Y376" s="201" t="s">
        <v>1471</v>
      </c>
      <c r="Z376" s="201" t="s">
        <v>1472</v>
      </c>
      <c r="AA376" s="201" t="s">
        <v>1473</v>
      </c>
      <c r="AB376" s="201" t="s">
        <v>1454</v>
      </c>
      <c r="AC376" s="201">
        <v>21</v>
      </c>
      <c r="AD376" s="192" t="s">
        <v>1319</v>
      </c>
      <c r="AE376" s="69"/>
      <c r="AF376" s="69"/>
      <c r="AG376" s="69"/>
      <c r="AH376" s="69"/>
      <c r="AI376" s="69"/>
      <c r="AJ376" s="69"/>
      <c r="AK376" s="70"/>
      <c r="AL376" s="171"/>
      <c r="AM376" s="215"/>
      <c r="AN376" s="215"/>
      <c r="AO376" s="215"/>
      <c r="AP376" s="215"/>
      <c r="AQ376" s="215"/>
      <c r="AR376" s="215"/>
      <c r="AS376" s="171" t="str">
        <f>VLOOKUP(G376,班级新表!B$2:N$124,13,FALSE())</f>
        <v>汇贤校区</v>
      </c>
    </row>
    <row r="377" ht="24" hidden="1" customHeight="1" spans="1:45">
      <c r="A377" s="170">
        <v>375</v>
      </c>
      <c r="B377" s="171" t="s">
        <v>23</v>
      </c>
      <c r="C377" s="171" t="str">
        <f>VLOOKUP(G377,班级新表!B$2:N$124,13,FALSE())</f>
        <v>汇贤校区</v>
      </c>
      <c r="D377" s="171" t="s">
        <v>128</v>
      </c>
      <c r="E377" s="172">
        <v>2021</v>
      </c>
      <c r="F377" s="171" t="s">
        <v>896</v>
      </c>
      <c r="G377" s="173" t="s">
        <v>186</v>
      </c>
      <c r="H377" s="171" t="s">
        <v>187</v>
      </c>
      <c r="I377" s="172" t="str">
        <f>VLOOKUP(G377,班级新表!B$2:G$124,6,FALSE())</f>
        <v>杨佳珊</v>
      </c>
      <c r="J377" s="172">
        <v>30</v>
      </c>
      <c r="K377" s="171" t="s">
        <v>649</v>
      </c>
      <c r="L377" s="171" t="s">
        <v>654</v>
      </c>
      <c r="M377" s="171" t="s">
        <v>651</v>
      </c>
      <c r="N377" s="171"/>
      <c r="O377" s="172" t="str">
        <f>VLOOKUP(G377,班级新表!B$2:O$124,14,FALSE())</f>
        <v>5-102</v>
      </c>
      <c r="P377" s="171" t="s">
        <v>842</v>
      </c>
      <c r="Q377" s="172">
        <v>1</v>
      </c>
      <c r="R377" s="172"/>
      <c r="S377" s="172"/>
      <c r="T377" s="183" t="s">
        <v>1171</v>
      </c>
      <c r="U377" s="249" t="s">
        <v>1650</v>
      </c>
      <c r="V377" s="185"/>
      <c r="W377" s="185"/>
      <c r="X377" s="239">
        <v>9787040554076</v>
      </c>
      <c r="Y377" s="210" t="s">
        <v>1651</v>
      </c>
      <c r="Z377" s="210" t="s">
        <v>1316</v>
      </c>
      <c r="AA377" s="210" t="s">
        <v>1652</v>
      </c>
      <c r="AB377" s="193" t="s">
        <v>1653</v>
      </c>
      <c r="AC377" s="202">
        <v>29.5</v>
      </c>
      <c r="AD377" s="192" t="s">
        <v>1340</v>
      </c>
      <c r="AE377" s="69"/>
      <c r="AF377" s="69"/>
      <c r="AG377" s="69"/>
      <c r="AH377" s="69"/>
      <c r="AI377" s="69"/>
      <c r="AJ377" s="69"/>
      <c r="AK377" s="70"/>
      <c r="AL377" s="171"/>
      <c r="AM377" s="215"/>
      <c r="AN377" s="215"/>
      <c r="AO377" s="215"/>
      <c r="AP377" s="215"/>
      <c r="AQ377" s="215"/>
      <c r="AR377" s="215"/>
      <c r="AS377" s="171" t="str">
        <f>VLOOKUP(G377,班级新表!B$2:N$124,13,FALSE())</f>
        <v>汇贤校区</v>
      </c>
    </row>
    <row r="378" ht="24" hidden="1" customHeight="1" spans="1:45">
      <c r="A378" s="170">
        <v>376</v>
      </c>
      <c r="B378" s="171" t="s">
        <v>23</v>
      </c>
      <c r="C378" s="171" t="str">
        <f>VLOOKUP(G378,班级新表!B$2:N$124,13,FALSE())</f>
        <v>汇贤校区</v>
      </c>
      <c r="D378" s="171" t="s">
        <v>128</v>
      </c>
      <c r="E378" s="172">
        <v>2021</v>
      </c>
      <c r="F378" s="171" t="s">
        <v>896</v>
      </c>
      <c r="G378" s="173" t="s">
        <v>186</v>
      </c>
      <c r="H378" s="171" t="s">
        <v>187</v>
      </c>
      <c r="I378" s="172" t="str">
        <f>VLOOKUP(G378,班级新表!B$2:G$124,6,FALSE())</f>
        <v>杨佳珊</v>
      </c>
      <c r="J378" s="172">
        <v>30</v>
      </c>
      <c r="K378" s="171" t="s">
        <v>649</v>
      </c>
      <c r="L378" s="171" t="s">
        <v>654</v>
      </c>
      <c r="M378" s="171" t="s">
        <v>659</v>
      </c>
      <c r="N378" s="171"/>
      <c r="O378" s="172" t="str">
        <f>VLOOKUP(G378,班级新表!B$2:O$124,14,FALSE())</f>
        <v>5-102</v>
      </c>
      <c r="P378" s="171" t="s">
        <v>696</v>
      </c>
      <c r="Q378" s="172">
        <v>1</v>
      </c>
      <c r="R378" s="172"/>
      <c r="S378" s="172"/>
      <c r="T378" s="183"/>
      <c r="U378" s="184" t="s">
        <v>1699</v>
      </c>
      <c r="V378" s="185"/>
      <c r="W378" s="185" t="s">
        <v>1333</v>
      </c>
      <c r="X378" s="187"/>
      <c r="Y378" s="187"/>
      <c r="Z378" s="187"/>
      <c r="AA378" s="187"/>
      <c r="AB378" s="187"/>
      <c r="AC378" s="187"/>
      <c r="AD378" s="192"/>
      <c r="AE378" s="69"/>
      <c r="AF378" s="69"/>
      <c r="AG378" s="69"/>
      <c r="AH378" s="69"/>
      <c r="AI378" s="69"/>
      <c r="AJ378" s="69"/>
      <c r="AK378" s="70"/>
      <c r="AL378" s="171"/>
      <c r="AM378" s="215"/>
      <c r="AN378" s="215"/>
      <c r="AO378" s="215"/>
      <c r="AP378" s="215"/>
      <c r="AQ378" s="215"/>
      <c r="AR378" s="215"/>
      <c r="AS378" s="171" t="str">
        <f>VLOOKUP(G378,班级新表!B$2:N$124,13,FALSE())</f>
        <v>汇贤校区</v>
      </c>
    </row>
    <row r="379" ht="24" hidden="1" customHeight="1" spans="1:45">
      <c r="A379" s="170">
        <v>377</v>
      </c>
      <c r="B379" s="171" t="s">
        <v>23</v>
      </c>
      <c r="C379" s="171" t="str">
        <f>VLOOKUP(G379,班级新表!B$2:N$124,13,FALSE())</f>
        <v>汇贤校区</v>
      </c>
      <c r="D379" s="171" t="s">
        <v>128</v>
      </c>
      <c r="E379" s="172">
        <v>2021</v>
      </c>
      <c r="F379" s="171" t="s">
        <v>896</v>
      </c>
      <c r="G379" s="173" t="s">
        <v>186</v>
      </c>
      <c r="H379" s="171" t="s">
        <v>187</v>
      </c>
      <c r="I379" s="172" t="str">
        <f>VLOOKUP(G379,班级新表!B$2:G$124,6,FALSE())</f>
        <v>杨佳珊</v>
      </c>
      <c r="J379" s="172">
        <v>30</v>
      </c>
      <c r="K379" s="171" t="s">
        <v>649</v>
      </c>
      <c r="L379" s="171" t="s">
        <v>654</v>
      </c>
      <c r="M379" s="171" t="s">
        <v>659</v>
      </c>
      <c r="N379" s="171"/>
      <c r="O379" s="172" t="str">
        <f>VLOOKUP(G379,班级新表!B$2:O$124,14,FALSE())</f>
        <v>5-102</v>
      </c>
      <c r="P379" s="171" t="s">
        <v>843</v>
      </c>
      <c r="Q379" s="172">
        <v>1</v>
      </c>
      <c r="R379" s="172"/>
      <c r="S379" s="172"/>
      <c r="T379" s="183"/>
      <c r="U379" s="184" t="s">
        <v>1654</v>
      </c>
      <c r="V379" s="185" t="s">
        <v>1590</v>
      </c>
      <c r="W379" s="185" t="s">
        <v>1333</v>
      </c>
      <c r="X379" s="187"/>
      <c r="Y379" s="187"/>
      <c r="Z379" s="187"/>
      <c r="AA379" s="187"/>
      <c r="AB379" s="187"/>
      <c r="AC379" s="187"/>
      <c r="AD379" s="192"/>
      <c r="AE379" s="69"/>
      <c r="AF379" s="69"/>
      <c r="AG379" s="69"/>
      <c r="AH379" s="69"/>
      <c r="AI379" s="69"/>
      <c r="AJ379" s="69"/>
      <c r="AK379" s="70"/>
      <c r="AL379" s="171"/>
      <c r="AM379" s="215"/>
      <c r="AN379" s="215"/>
      <c r="AO379" s="215"/>
      <c r="AP379" s="215"/>
      <c r="AQ379" s="215"/>
      <c r="AR379" s="215"/>
      <c r="AS379" s="171" t="str">
        <f>VLOOKUP(G379,班级新表!B$2:N$124,13,FALSE())</f>
        <v>汇贤校区</v>
      </c>
    </row>
    <row r="380" ht="24" hidden="1" customHeight="1" spans="1:45">
      <c r="A380" s="170">
        <v>378</v>
      </c>
      <c r="B380" s="171" t="s">
        <v>23</v>
      </c>
      <c r="C380" s="171" t="str">
        <f>VLOOKUP(G380,班级新表!B$2:N$124,13,FALSE())</f>
        <v>汇贤校区</v>
      </c>
      <c r="D380" s="171" t="s">
        <v>128</v>
      </c>
      <c r="E380" s="172">
        <v>2021</v>
      </c>
      <c r="F380" s="171" t="s">
        <v>896</v>
      </c>
      <c r="G380" s="173" t="s">
        <v>186</v>
      </c>
      <c r="H380" s="171" t="s">
        <v>187</v>
      </c>
      <c r="I380" s="172" t="str">
        <f>VLOOKUP(G380,班级新表!B$2:G$124,6,FALSE())</f>
        <v>杨佳珊</v>
      </c>
      <c r="J380" s="172">
        <v>30</v>
      </c>
      <c r="K380" s="171" t="s">
        <v>657</v>
      </c>
      <c r="L380" s="171" t="s">
        <v>658</v>
      </c>
      <c r="M380" s="171" t="s">
        <v>651</v>
      </c>
      <c r="N380" s="171"/>
      <c r="O380" s="172" t="str">
        <f>VLOOKUP(G380,班级新表!B$2:O$124,14,FALSE())</f>
        <v>5-102</v>
      </c>
      <c r="P380" s="171" t="s">
        <v>897</v>
      </c>
      <c r="Q380" s="172">
        <v>4</v>
      </c>
      <c r="R380" s="172"/>
      <c r="S380" s="172"/>
      <c r="T380" s="183" t="s">
        <v>1160</v>
      </c>
      <c r="U380" s="184" t="s">
        <v>115</v>
      </c>
      <c r="V380" s="185"/>
      <c r="W380" s="185"/>
      <c r="X380" s="187" t="s">
        <v>1373</v>
      </c>
      <c r="Y380" s="187" t="s">
        <v>1374</v>
      </c>
      <c r="Z380" s="193" t="s">
        <v>1361</v>
      </c>
      <c r="AA380" s="187" t="s">
        <v>1375</v>
      </c>
      <c r="AB380" s="187" t="s">
        <v>1376</v>
      </c>
      <c r="AC380" s="187" t="s">
        <v>365</v>
      </c>
      <c r="AD380" s="192" t="s">
        <v>1340</v>
      </c>
      <c r="AE380" s="69"/>
      <c r="AF380" s="69"/>
      <c r="AG380" s="69"/>
      <c r="AH380" s="69"/>
      <c r="AI380" s="69"/>
      <c r="AJ380" s="69"/>
      <c r="AK380" s="70"/>
      <c r="AL380" s="171"/>
      <c r="AM380" s="215"/>
      <c r="AN380" s="215"/>
      <c r="AO380" s="215"/>
      <c r="AP380" s="215"/>
      <c r="AQ380" s="215"/>
      <c r="AR380" s="215"/>
      <c r="AS380" s="171" t="str">
        <f>VLOOKUP(G380,班级新表!B$2:N$124,13,FALSE())</f>
        <v>汇贤校区</v>
      </c>
    </row>
    <row r="381" ht="24" hidden="1" customHeight="1" spans="1:45">
      <c r="A381" s="170">
        <v>379</v>
      </c>
      <c r="B381" s="171" t="s">
        <v>23</v>
      </c>
      <c r="C381" s="171" t="str">
        <f>VLOOKUP(G381,班级新表!B$2:N$124,13,FALSE())</f>
        <v>汇贤校区</v>
      </c>
      <c r="D381" s="171" t="s">
        <v>128</v>
      </c>
      <c r="E381" s="172">
        <v>2021</v>
      </c>
      <c r="F381" s="171" t="s">
        <v>896</v>
      </c>
      <c r="G381" s="173" t="s">
        <v>186</v>
      </c>
      <c r="H381" s="171" t="s">
        <v>187</v>
      </c>
      <c r="I381" s="172" t="str">
        <f>VLOOKUP(G381,班级新表!B$2:G$124,6,FALSE())</f>
        <v>杨佳珊</v>
      </c>
      <c r="J381" s="172">
        <v>30</v>
      </c>
      <c r="K381" s="171" t="s">
        <v>657</v>
      </c>
      <c r="L381" s="171" t="s">
        <v>658</v>
      </c>
      <c r="M381" s="171" t="s">
        <v>651</v>
      </c>
      <c r="N381" s="171"/>
      <c r="O381" s="172" t="str">
        <f>VLOOKUP(G381,班级新表!B$2:O$124,14,FALSE())</f>
        <v>5-102</v>
      </c>
      <c r="P381" s="171" t="s">
        <v>898</v>
      </c>
      <c r="Q381" s="172">
        <v>4</v>
      </c>
      <c r="R381" s="172"/>
      <c r="S381" s="172"/>
      <c r="T381" s="183" t="s">
        <v>1160</v>
      </c>
      <c r="U381" s="184" t="s">
        <v>129</v>
      </c>
      <c r="V381" s="185"/>
      <c r="W381" s="185" t="s">
        <v>1333</v>
      </c>
      <c r="X381" s="187" t="s">
        <v>1662</v>
      </c>
      <c r="Y381" s="187" t="s">
        <v>1663</v>
      </c>
      <c r="Z381" s="187" t="s">
        <v>1484</v>
      </c>
      <c r="AA381" s="187" t="s">
        <v>1664</v>
      </c>
      <c r="AB381" s="187" t="s">
        <v>1665</v>
      </c>
      <c r="AC381" s="187" t="s">
        <v>365</v>
      </c>
      <c r="AD381" s="192" t="s">
        <v>1371</v>
      </c>
      <c r="AE381" s="69"/>
      <c r="AF381" s="69"/>
      <c r="AG381" s="69"/>
      <c r="AH381" s="69"/>
      <c r="AI381" s="69"/>
      <c r="AJ381" s="69"/>
      <c r="AK381" s="70"/>
      <c r="AL381" s="171"/>
      <c r="AM381" s="215"/>
      <c r="AN381" s="215"/>
      <c r="AO381" s="215"/>
      <c r="AP381" s="215"/>
      <c r="AQ381" s="215"/>
      <c r="AR381" s="215"/>
      <c r="AS381" s="171" t="str">
        <f>VLOOKUP(G381,班级新表!B$2:N$124,13,FALSE())</f>
        <v>汇贤校区</v>
      </c>
    </row>
    <row r="382" ht="24" hidden="1" customHeight="1" spans="1:45">
      <c r="A382" s="170">
        <v>380</v>
      </c>
      <c r="B382" s="171" t="s">
        <v>23</v>
      </c>
      <c r="C382" s="171" t="str">
        <f>VLOOKUP(G382,班级新表!B$2:N$124,13,FALSE())</f>
        <v>汇贤校区</v>
      </c>
      <c r="D382" s="171" t="s">
        <v>128</v>
      </c>
      <c r="E382" s="172">
        <v>2021</v>
      </c>
      <c r="F382" s="171" t="s">
        <v>896</v>
      </c>
      <c r="G382" s="173" t="s">
        <v>186</v>
      </c>
      <c r="H382" s="171" t="s">
        <v>187</v>
      </c>
      <c r="I382" s="172" t="str">
        <f>VLOOKUP(G382,班级新表!B$2:G$124,6,FALSE())</f>
        <v>杨佳珊</v>
      </c>
      <c r="J382" s="172">
        <v>30</v>
      </c>
      <c r="K382" s="171" t="s">
        <v>657</v>
      </c>
      <c r="L382" s="171" t="s">
        <v>666</v>
      </c>
      <c r="M382" s="171" t="s">
        <v>651</v>
      </c>
      <c r="N382" s="171"/>
      <c r="O382" s="172" t="str">
        <f>VLOOKUP(G382,班级新表!B$2:O$124,14,FALSE())</f>
        <v>5-102</v>
      </c>
      <c r="P382" s="171" t="s">
        <v>899</v>
      </c>
      <c r="Q382" s="172"/>
      <c r="R382" s="172">
        <v>1</v>
      </c>
      <c r="S382" s="172"/>
      <c r="T382" s="183"/>
      <c r="U382" s="194"/>
      <c r="V382" s="185"/>
      <c r="W382" s="185" t="s">
        <v>1333</v>
      </c>
      <c r="X382" s="187"/>
      <c r="Y382" s="187"/>
      <c r="Z382" s="187"/>
      <c r="AA382" s="187"/>
      <c r="AB382" s="187"/>
      <c r="AC382" s="187"/>
      <c r="AD382" s="192"/>
      <c r="AE382" s="69"/>
      <c r="AF382" s="69"/>
      <c r="AG382" s="69"/>
      <c r="AH382" s="69"/>
      <c r="AI382" s="69"/>
      <c r="AJ382" s="69"/>
      <c r="AK382" s="70"/>
      <c r="AL382" s="171"/>
      <c r="AM382" s="215"/>
      <c r="AN382" s="215"/>
      <c r="AO382" s="215"/>
      <c r="AP382" s="215"/>
      <c r="AQ382" s="215"/>
      <c r="AR382" s="215"/>
      <c r="AS382" s="171" t="str">
        <f>VLOOKUP(G382,班级新表!B$2:N$124,13,FALSE())</f>
        <v>汇贤校区</v>
      </c>
    </row>
    <row r="383" ht="24" hidden="1" customHeight="1" spans="1:45">
      <c r="A383" s="170">
        <v>381</v>
      </c>
      <c r="B383" s="171" t="s">
        <v>23</v>
      </c>
      <c r="C383" s="171" t="str">
        <f>VLOOKUP(G383,班级新表!B$2:N$124,13,FALSE())</f>
        <v>汇贤校区</v>
      </c>
      <c r="D383" s="171" t="s">
        <v>128</v>
      </c>
      <c r="E383" s="172">
        <v>2021</v>
      </c>
      <c r="F383" s="171" t="s">
        <v>896</v>
      </c>
      <c r="G383" s="173" t="s">
        <v>186</v>
      </c>
      <c r="H383" s="171" t="s">
        <v>187</v>
      </c>
      <c r="I383" s="172" t="str">
        <f>VLOOKUP(G383,班级新表!B$2:G$124,6,FALSE())</f>
        <v>杨佳珊</v>
      </c>
      <c r="J383" s="172">
        <v>30</v>
      </c>
      <c r="K383" s="171" t="s">
        <v>657</v>
      </c>
      <c r="L383" s="171" t="s">
        <v>666</v>
      </c>
      <c r="M383" s="171" t="s">
        <v>651</v>
      </c>
      <c r="N383" s="171"/>
      <c r="O383" s="172" t="str">
        <f>VLOOKUP(G383,班级新表!B$2:O$124,14,FALSE())</f>
        <v>5-102</v>
      </c>
      <c r="P383" s="171" t="s">
        <v>900</v>
      </c>
      <c r="Q383" s="172"/>
      <c r="R383" s="172">
        <v>4</v>
      </c>
      <c r="S383" s="172"/>
      <c r="T383" s="183"/>
      <c r="U383" s="194"/>
      <c r="V383" s="185"/>
      <c r="W383" s="185" t="s">
        <v>1333</v>
      </c>
      <c r="X383" s="187"/>
      <c r="Y383" s="187"/>
      <c r="Z383" s="187"/>
      <c r="AA383" s="187"/>
      <c r="AB383" s="187"/>
      <c r="AC383" s="187"/>
      <c r="AD383" s="192"/>
      <c r="AE383" s="69"/>
      <c r="AF383" s="69"/>
      <c r="AG383" s="69"/>
      <c r="AH383" s="69"/>
      <c r="AI383" s="69"/>
      <c r="AJ383" s="69"/>
      <c r="AK383" s="70"/>
      <c r="AL383" s="171"/>
      <c r="AM383" s="215"/>
      <c r="AN383" s="215"/>
      <c r="AO383" s="215"/>
      <c r="AP383" s="215"/>
      <c r="AQ383" s="215"/>
      <c r="AR383" s="215"/>
      <c r="AS383" s="171" t="str">
        <f>VLOOKUP(G383,班级新表!B$2:N$124,13,FALSE())</f>
        <v>汇贤校区</v>
      </c>
    </row>
    <row r="384" ht="24" hidden="1" customHeight="1" spans="1:45">
      <c r="A384" s="170">
        <v>382</v>
      </c>
      <c r="B384" s="171" t="s">
        <v>23</v>
      </c>
      <c r="C384" s="171" t="str">
        <f>VLOOKUP(G384,班级新表!B$2:N$124,13,FALSE())</f>
        <v>汇贤校区</v>
      </c>
      <c r="D384" s="171" t="s">
        <v>128</v>
      </c>
      <c r="E384" s="172">
        <v>2022</v>
      </c>
      <c r="F384" s="171" t="s">
        <v>871</v>
      </c>
      <c r="G384" s="173" t="s">
        <v>190</v>
      </c>
      <c r="H384" s="171" t="s">
        <v>191</v>
      </c>
      <c r="I384" s="172" t="str">
        <f>VLOOKUP(G384,班级新表!B$2:G$124,6,FALSE())</f>
        <v>徐风山</v>
      </c>
      <c r="J384" s="172">
        <v>31</v>
      </c>
      <c r="K384" s="171" t="s">
        <v>649</v>
      </c>
      <c r="L384" s="171" t="s">
        <v>650</v>
      </c>
      <c r="M384" s="171" t="s">
        <v>651</v>
      </c>
      <c r="N384" s="171"/>
      <c r="O384" s="172" t="str">
        <f>VLOOKUP(G384,班级新表!B$2:O$124,14,FALSE())</f>
        <v>4-104</v>
      </c>
      <c r="P384" s="171" t="s">
        <v>906</v>
      </c>
      <c r="Q384" s="172">
        <v>2</v>
      </c>
      <c r="R384" s="172"/>
      <c r="S384" s="172"/>
      <c r="T384" s="183" t="s">
        <v>1171</v>
      </c>
      <c r="U384" s="184" t="s">
        <v>1609</v>
      </c>
      <c r="V384" s="185"/>
      <c r="W384" s="185"/>
      <c r="X384" s="186">
        <v>9787107351877</v>
      </c>
      <c r="Y384" s="201" t="s">
        <v>1517</v>
      </c>
      <c r="Z384" s="201" t="s">
        <v>1472</v>
      </c>
      <c r="AA384" s="201" t="s">
        <v>1317</v>
      </c>
      <c r="AB384" s="201" t="s">
        <v>1454</v>
      </c>
      <c r="AC384" s="201">
        <v>23</v>
      </c>
      <c r="AD384" s="192" t="s">
        <v>1319</v>
      </c>
      <c r="AE384" s="208">
        <v>9787107353253</v>
      </c>
      <c r="AF384" s="71" t="s">
        <v>1518</v>
      </c>
      <c r="AG384" s="71" t="s">
        <v>1472</v>
      </c>
      <c r="AH384" s="71" t="s">
        <v>1317</v>
      </c>
      <c r="AI384" s="71">
        <v>201810</v>
      </c>
      <c r="AJ384" s="71">
        <v>30</v>
      </c>
      <c r="AK384" s="70" t="s">
        <v>1319</v>
      </c>
      <c r="AL384" s="171"/>
      <c r="AM384" s="215"/>
      <c r="AN384" s="215"/>
      <c r="AO384" s="215"/>
      <c r="AP384" s="215"/>
      <c r="AQ384" s="215"/>
      <c r="AR384" s="215"/>
      <c r="AS384" s="171" t="str">
        <f>VLOOKUP(G384,班级新表!B$2:N$124,13,FALSE())</f>
        <v>汇贤校区</v>
      </c>
    </row>
    <row r="385" ht="24" hidden="1" customHeight="1" spans="1:45">
      <c r="A385" s="170">
        <v>383</v>
      </c>
      <c r="B385" s="171" t="s">
        <v>23</v>
      </c>
      <c r="C385" s="171" t="str">
        <f>VLOOKUP(G385,班级新表!B$2:N$124,13,FALSE())</f>
        <v>汇贤校区</v>
      </c>
      <c r="D385" s="171" t="s">
        <v>128</v>
      </c>
      <c r="E385" s="172">
        <v>2022</v>
      </c>
      <c r="F385" s="171" t="s">
        <v>871</v>
      </c>
      <c r="G385" s="173" t="s">
        <v>190</v>
      </c>
      <c r="H385" s="171" t="s">
        <v>191</v>
      </c>
      <c r="I385" s="172" t="str">
        <f>VLOOKUP(G385,班级新表!B$2:G$124,6,FALSE())</f>
        <v>徐风山</v>
      </c>
      <c r="J385" s="172">
        <v>31</v>
      </c>
      <c r="K385" s="171" t="s">
        <v>649</v>
      </c>
      <c r="L385" s="171" t="s">
        <v>654</v>
      </c>
      <c r="M385" s="171" t="s">
        <v>651</v>
      </c>
      <c r="N385" s="171"/>
      <c r="O385" s="172" t="str">
        <f>VLOOKUP(G385,班级新表!B$2:O$124,14,FALSE())</f>
        <v>4-104</v>
      </c>
      <c r="P385" s="171" t="s">
        <v>907</v>
      </c>
      <c r="Q385" s="172">
        <v>4</v>
      </c>
      <c r="R385" s="172"/>
      <c r="S385" s="172"/>
      <c r="T385" s="183" t="s">
        <v>1168</v>
      </c>
      <c r="U385" s="184" t="s">
        <v>1703</v>
      </c>
      <c r="V385" s="185"/>
      <c r="W385" s="185"/>
      <c r="X385" s="186">
        <v>9787549906130</v>
      </c>
      <c r="Y385" s="201" t="s">
        <v>1520</v>
      </c>
      <c r="Z385" s="201" t="s">
        <v>1323</v>
      </c>
      <c r="AA385" s="201" t="s">
        <v>1392</v>
      </c>
      <c r="AB385" s="201">
        <v>201111</v>
      </c>
      <c r="AC385" s="201">
        <v>24.4</v>
      </c>
      <c r="AD385" s="192" t="s">
        <v>1327</v>
      </c>
      <c r="AE385" s="208">
        <v>9787549906239</v>
      </c>
      <c r="AF385" s="71" t="s">
        <v>1521</v>
      </c>
      <c r="AG385" s="71" t="s">
        <v>1323</v>
      </c>
      <c r="AH385" s="71" t="s">
        <v>1392</v>
      </c>
      <c r="AI385" s="71">
        <v>201111</v>
      </c>
      <c r="AJ385" s="71">
        <v>24.8</v>
      </c>
      <c r="AK385" s="70" t="s">
        <v>1327</v>
      </c>
      <c r="AL385" s="171"/>
      <c r="AM385" s="215"/>
      <c r="AN385" s="215"/>
      <c r="AO385" s="215"/>
      <c r="AP385" s="215"/>
      <c r="AQ385" s="215"/>
      <c r="AR385" s="215"/>
      <c r="AS385" s="171" t="str">
        <f>VLOOKUP(G385,班级新表!B$2:N$124,13,FALSE())</f>
        <v>汇贤校区</v>
      </c>
    </row>
    <row r="386" ht="24" hidden="1" customHeight="1" spans="1:45">
      <c r="A386" s="170">
        <v>384</v>
      </c>
      <c r="B386" s="171" t="s">
        <v>23</v>
      </c>
      <c r="C386" s="171" t="str">
        <f>VLOOKUP(G386,班级新表!B$2:N$124,13,FALSE())</f>
        <v>汇贤校区</v>
      </c>
      <c r="D386" s="171" t="s">
        <v>128</v>
      </c>
      <c r="E386" s="172">
        <v>2022</v>
      </c>
      <c r="F386" s="171" t="s">
        <v>871</v>
      </c>
      <c r="G386" s="173" t="s">
        <v>190</v>
      </c>
      <c r="H386" s="171" t="s">
        <v>191</v>
      </c>
      <c r="I386" s="172" t="str">
        <f>VLOOKUP(G386,班级新表!B$2:G$124,6,FALSE())</f>
        <v>徐风山</v>
      </c>
      <c r="J386" s="172">
        <v>31</v>
      </c>
      <c r="K386" s="171" t="s">
        <v>649</v>
      </c>
      <c r="L386" s="171" t="s">
        <v>654</v>
      </c>
      <c r="M386" s="171" t="s">
        <v>651</v>
      </c>
      <c r="N386" s="171"/>
      <c r="O386" s="172" t="str">
        <f>VLOOKUP(G386,班级新表!B$2:O$124,14,FALSE())</f>
        <v>4-104</v>
      </c>
      <c r="P386" s="171" t="s">
        <v>908</v>
      </c>
      <c r="Q386" s="172">
        <v>3</v>
      </c>
      <c r="R386" s="172"/>
      <c r="S386" s="172"/>
      <c r="T386" s="183" t="s">
        <v>1169</v>
      </c>
      <c r="U386" s="184" t="s">
        <v>175</v>
      </c>
      <c r="V386" s="185"/>
      <c r="W386" s="185"/>
      <c r="X386" s="221">
        <v>9787040562606</v>
      </c>
      <c r="Y386" s="225" t="s">
        <v>1522</v>
      </c>
      <c r="Z386" s="225" t="s">
        <v>1523</v>
      </c>
      <c r="AA386" s="226" t="s">
        <v>1524</v>
      </c>
      <c r="AB386" s="187"/>
      <c r="AC386" s="187"/>
      <c r="AD386" s="192" t="s">
        <v>1319</v>
      </c>
      <c r="AE386" s="69"/>
      <c r="AF386" s="227" t="s">
        <v>1525</v>
      </c>
      <c r="AG386" s="225" t="s">
        <v>1523</v>
      </c>
      <c r="AH386" s="226" t="s">
        <v>1524</v>
      </c>
      <c r="AI386" s="69"/>
      <c r="AJ386" s="69"/>
      <c r="AK386" s="70" t="s">
        <v>1319</v>
      </c>
      <c r="AL386" s="171"/>
      <c r="AM386" s="215"/>
      <c r="AN386" s="215"/>
      <c r="AO386" s="215"/>
      <c r="AP386" s="215"/>
      <c r="AQ386" s="215"/>
      <c r="AR386" s="215"/>
      <c r="AS386" s="171" t="str">
        <f>VLOOKUP(G386,班级新表!B$2:N$124,13,FALSE())</f>
        <v>汇贤校区</v>
      </c>
    </row>
    <row r="387" ht="24" hidden="1" customHeight="1" spans="1:45">
      <c r="A387" s="170">
        <v>385</v>
      </c>
      <c r="B387" s="171" t="s">
        <v>23</v>
      </c>
      <c r="C387" s="171" t="str">
        <f>VLOOKUP(G387,班级新表!B$2:N$124,13,FALSE())</f>
        <v>汇贤校区</v>
      </c>
      <c r="D387" s="171" t="s">
        <v>128</v>
      </c>
      <c r="E387" s="172">
        <v>2022</v>
      </c>
      <c r="F387" s="171" t="s">
        <v>871</v>
      </c>
      <c r="G387" s="173" t="s">
        <v>190</v>
      </c>
      <c r="H387" s="171" t="s">
        <v>191</v>
      </c>
      <c r="I387" s="172" t="str">
        <f>VLOOKUP(G387,班级新表!B$2:G$124,6,FALSE())</f>
        <v>徐风山</v>
      </c>
      <c r="J387" s="172">
        <v>31</v>
      </c>
      <c r="K387" s="171" t="s">
        <v>649</v>
      </c>
      <c r="L387" s="171" t="s">
        <v>654</v>
      </c>
      <c r="M387" s="171" t="s">
        <v>651</v>
      </c>
      <c r="N387" s="171"/>
      <c r="O387" s="172" t="str">
        <f>VLOOKUP(G387,班级新表!B$2:O$124,14,FALSE())</f>
        <v>4-104</v>
      </c>
      <c r="P387" s="171" t="s">
        <v>909</v>
      </c>
      <c r="Q387" s="172">
        <v>3</v>
      </c>
      <c r="R387" s="172"/>
      <c r="S387" s="172"/>
      <c r="T387" s="183" t="s">
        <v>1170</v>
      </c>
      <c r="U387" s="184" t="s">
        <v>1679</v>
      </c>
      <c r="V387" s="185"/>
      <c r="W387" s="185"/>
      <c r="X387" s="187" t="s">
        <v>1611</v>
      </c>
      <c r="Y387" s="187" t="s">
        <v>1612</v>
      </c>
      <c r="Z387" s="187" t="s">
        <v>1523</v>
      </c>
      <c r="AA387" s="187" t="s">
        <v>1613</v>
      </c>
      <c r="AB387" s="187"/>
      <c r="AC387" s="187"/>
      <c r="AD387" s="192" t="s">
        <v>1371</v>
      </c>
      <c r="AE387" s="69"/>
      <c r="AF387" s="69" t="s">
        <v>1624</v>
      </c>
      <c r="AG387" s="69" t="s">
        <v>1523</v>
      </c>
      <c r="AH387" s="69" t="s">
        <v>1613</v>
      </c>
      <c r="AI387" s="69"/>
      <c r="AJ387" s="69"/>
      <c r="AK387" s="70" t="s">
        <v>1371</v>
      </c>
      <c r="AL387" s="171"/>
      <c r="AM387" s="215"/>
      <c r="AN387" s="215"/>
      <c r="AO387" s="215"/>
      <c r="AP387" s="215"/>
      <c r="AQ387" s="215"/>
      <c r="AR387" s="215"/>
      <c r="AS387" s="171" t="str">
        <f>VLOOKUP(G387,班级新表!B$2:N$124,13,FALSE())</f>
        <v>汇贤校区</v>
      </c>
    </row>
    <row r="388" ht="24" hidden="1" customHeight="1" spans="1:45">
      <c r="A388" s="170">
        <v>386</v>
      </c>
      <c r="B388" s="171" t="s">
        <v>23</v>
      </c>
      <c r="C388" s="171" t="str">
        <f>VLOOKUP(G388,班级新表!B$2:N$124,13,FALSE())</f>
        <v>汇贤校区</v>
      </c>
      <c r="D388" s="171" t="s">
        <v>128</v>
      </c>
      <c r="E388" s="172">
        <v>2022</v>
      </c>
      <c r="F388" s="171" t="s">
        <v>871</v>
      </c>
      <c r="G388" s="173" t="s">
        <v>190</v>
      </c>
      <c r="H388" s="171" t="s">
        <v>191</v>
      </c>
      <c r="I388" s="172" t="str">
        <f>VLOOKUP(G388,班级新表!B$2:G$124,6,FALSE())</f>
        <v>徐风山</v>
      </c>
      <c r="J388" s="172">
        <v>31</v>
      </c>
      <c r="K388" s="171" t="s">
        <v>649</v>
      </c>
      <c r="L388" s="171" t="s">
        <v>654</v>
      </c>
      <c r="M388" s="171" t="s">
        <v>651</v>
      </c>
      <c r="N388" s="171"/>
      <c r="O388" s="172" t="str">
        <f>VLOOKUP(G388,班级新表!B$2:O$124,14,FALSE())</f>
        <v>4-104</v>
      </c>
      <c r="P388" s="171" t="s">
        <v>910</v>
      </c>
      <c r="Q388" s="172">
        <v>2</v>
      </c>
      <c r="R388" s="172"/>
      <c r="S388" s="172"/>
      <c r="T388" s="183" t="s">
        <v>1161</v>
      </c>
      <c r="U388" s="184" t="s">
        <v>1614</v>
      </c>
      <c r="V388" s="185"/>
      <c r="W388" s="185" t="s">
        <v>1333</v>
      </c>
      <c r="X388" s="187"/>
      <c r="Y388" s="187"/>
      <c r="Z388" s="187"/>
      <c r="AA388" s="187"/>
      <c r="AB388" s="187"/>
      <c r="AC388" s="187"/>
      <c r="AD388" s="192"/>
      <c r="AE388" s="69"/>
      <c r="AF388" s="69"/>
      <c r="AG388" s="69"/>
      <c r="AH388" s="69"/>
      <c r="AI388" s="69"/>
      <c r="AJ388" s="69"/>
      <c r="AK388" s="70"/>
      <c r="AL388" s="171"/>
      <c r="AM388" s="215"/>
      <c r="AN388" s="215"/>
      <c r="AO388" s="215"/>
      <c r="AP388" s="215"/>
      <c r="AQ388" s="215"/>
      <c r="AR388" s="215"/>
      <c r="AS388" s="171" t="str">
        <f>VLOOKUP(G388,班级新表!B$2:N$124,13,FALSE())</f>
        <v>汇贤校区</v>
      </c>
    </row>
    <row r="389" ht="24" hidden="1" customHeight="1" spans="1:45">
      <c r="A389" s="170">
        <v>387</v>
      </c>
      <c r="B389" s="171" t="s">
        <v>23</v>
      </c>
      <c r="C389" s="171" t="str">
        <f>VLOOKUP(G389,班级新表!B$2:N$124,13,FALSE())</f>
        <v>汇贤校区</v>
      </c>
      <c r="D389" s="171" t="s">
        <v>128</v>
      </c>
      <c r="E389" s="172">
        <v>2022</v>
      </c>
      <c r="F389" s="171" t="s">
        <v>871</v>
      </c>
      <c r="G389" s="173" t="s">
        <v>190</v>
      </c>
      <c r="H389" s="171" t="s">
        <v>191</v>
      </c>
      <c r="I389" s="172" t="str">
        <f>VLOOKUP(G389,班级新表!B$2:G$124,6,FALSE())</f>
        <v>徐风山</v>
      </c>
      <c r="J389" s="172">
        <v>31</v>
      </c>
      <c r="K389" s="171" t="s">
        <v>649</v>
      </c>
      <c r="L389" s="171" t="s">
        <v>654</v>
      </c>
      <c r="M389" s="171" t="s">
        <v>651</v>
      </c>
      <c r="N389" s="171"/>
      <c r="O389" s="172" t="str">
        <f>VLOOKUP(G389,班级新表!B$2:O$124,14,FALSE())</f>
        <v>4-104</v>
      </c>
      <c r="P389" s="171" t="s">
        <v>911</v>
      </c>
      <c r="Q389" s="172">
        <v>2</v>
      </c>
      <c r="R389" s="172"/>
      <c r="S389" s="172"/>
      <c r="T389" s="183" t="s">
        <v>1172</v>
      </c>
      <c r="U389" s="184" t="s">
        <v>37</v>
      </c>
      <c r="V389" s="185"/>
      <c r="W389" s="185" t="s">
        <v>1333</v>
      </c>
      <c r="X389" s="187"/>
      <c r="Y389" s="187"/>
      <c r="Z389" s="187"/>
      <c r="AA389" s="187"/>
      <c r="AB389" s="187"/>
      <c r="AC389" s="187"/>
      <c r="AD389" s="192"/>
      <c r="AE389" s="69"/>
      <c r="AF389" s="69"/>
      <c r="AG389" s="69"/>
      <c r="AH389" s="69"/>
      <c r="AI389" s="69"/>
      <c r="AJ389" s="69"/>
      <c r="AK389" s="70"/>
      <c r="AL389" s="171"/>
      <c r="AM389" s="215"/>
      <c r="AN389" s="215"/>
      <c r="AO389" s="215"/>
      <c r="AP389" s="215"/>
      <c r="AQ389" s="215"/>
      <c r="AR389" s="215"/>
      <c r="AS389" s="171" t="str">
        <f>VLOOKUP(G389,班级新表!B$2:N$124,13,FALSE())</f>
        <v>汇贤校区</v>
      </c>
    </row>
    <row r="390" ht="24" hidden="1" customHeight="1" spans="1:45">
      <c r="A390" s="170">
        <v>388</v>
      </c>
      <c r="B390" s="171" t="s">
        <v>23</v>
      </c>
      <c r="C390" s="171" t="str">
        <f>VLOOKUP(G390,班级新表!B$2:N$124,13,FALSE())</f>
        <v>汇贤校区</v>
      </c>
      <c r="D390" s="171" t="s">
        <v>128</v>
      </c>
      <c r="E390" s="172">
        <v>2022</v>
      </c>
      <c r="F390" s="171" t="s">
        <v>871</v>
      </c>
      <c r="G390" s="173" t="s">
        <v>190</v>
      </c>
      <c r="H390" s="171" t="s">
        <v>191</v>
      </c>
      <c r="I390" s="172" t="str">
        <f>VLOOKUP(G390,班级新表!B$2:G$124,6,FALSE())</f>
        <v>徐风山</v>
      </c>
      <c r="J390" s="172">
        <v>31</v>
      </c>
      <c r="K390" s="171" t="s">
        <v>649</v>
      </c>
      <c r="L390" s="171" t="s">
        <v>654</v>
      </c>
      <c r="M390" s="171" t="s">
        <v>651</v>
      </c>
      <c r="N390" s="171"/>
      <c r="O390" s="172" t="str">
        <f>VLOOKUP(G390,班级新表!B$2:O$124,14,FALSE())</f>
        <v>4-104</v>
      </c>
      <c r="P390" s="171" t="s">
        <v>841</v>
      </c>
      <c r="Q390" s="172">
        <v>2</v>
      </c>
      <c r="R390" s="172"/>
      <c r="S390" s="172"/>
      <c r="T390" s="183" t="s">
        <v>1171</v>
      </c>
      <c r="U390" s="184" t="s">
        <v>1482</v>
      </c>
      <c r="V390" s="185"/>
      <c r="W390" s="185"/>
      <c r="X390" s="186">
        <v>9787107151057</v>
      </c>
      <c r="Y390" s="201" t="s">
        <v>1471</v>
      </c>
      <c r="Z390" s="201" t="s">
        <v>1472</v>
      </c>
      <c r="AA390" s="201" t="s">
        <v>1473</v>
      </c>
      <c r="AB390" s="201" t="s">
        <v>1454</v>
      </c>
      <c r="AC390" s="201">
        <v>21</v>
      </c>
      <c r="AD390" s="192" t="s">
        <v>1319</v>
      </c>
      <c r="AE390" s="69"/>
      <c r="AF390" s="69"/>
      <c r="AG390" s="69"/>
      <c r="AH390" s="69"/>
      <c r="AI390" s="69"/>
      <c r="AJ390" s="69"/>
      <c r="AK390" s="70"/>
      <c r="AL390" s="171"/>
      <c r="AM390" s="215"/>
      <c r="AN390" s="215"/>
      <c r="AO390" s="215"/>
      <c r="AP390" s="215"/>
      <c r="AQ390" s="215"/>
      <c r="AR390" s="215"/>
      <c r="AS390" s="171" t="str">
        <f>VLOOKUP(G390,班级新表!B$2:N$124,13,FALSE())</f>
        <v>汇贤校区</v>
      </c>
    </row>
    <row r="391" ht="24" hidden="1" customHeight="1" spans="1:45">
      <c r="A391" s="170">
        <v>389</v>
      </c>
      <c r="B391" s="171" t="s">
        <v>23</v>
      </c>
      <c r="C391" s="171" t="str">
        <f>VLOOKUP(G391,班级新表!B$2:N$124,13,FALSE())</f>
        <v>汇贤校区</v>
      </c>
      <c r="D391" s="171" t="s">
        <v>128</v>
      </c>
      <c r="E391" s="172">
        <v>2022</v>
      </c>
      <c r="F391" s="171" t="s">
        <v>871</v>
      </c>
      <c r="G391" s="173" t="s">
        <v>190</v>
      </c>
      <c r="H391" s="171" t="s">
        <v>191</v>
      </c>
      <c r="I391" s="172" t="str">
        <f>VLOOKUP(G391,班级新表!B$2:G$124,6,FALSE())</f>
        <v>徐风山</v>
      </c>
      <c r="J391" s="172">
        <v>31</v>
      </c>
      <c r="K391" s="171" t="s">
        <v>649</v>
      </c>
      <c r="L391" s="171" t="s">
        <v>654</v>
      </c>
      <c r="M391" s="171" t="s">
        <v>651</v>
      </c>
      <c r="N391" s="171"/>
      <c r="O391" s="172" t="str">
        <f>VLOOKUP(G391,班级新表!B$2:O$124,14,FALSE())</f>
        <v>4-104</v>
      </c>
      <c r="P391" s="171" t="s">
        <v>912</v>
      </c>
      <c r="Q391" s="172">
        <v>1</v>
      </c>
      <c r="R391" s="172"/>
      <c r="S391" s="172"/>
      <c r="T391" s="183" t="s">
        <v>1163</v>
      </c>
      <c r="U391" s="184" t="s">
        <v>1661</v>
      </c>
      <c r="V391" s="185"/>
      <c r="W391" s="185" t="s">
        <v>1333</v>
      </c>
      <c r="X391" s="187"/>
      <c r="Y391" s="187"/>
      <c r="Z391" s="187"/>
      <c r="AA391" s="187"/>
      <c r="AB391" s="187"/>
      <c r="AC391" s="187"/>
      <c r="AD391" s="192"/>
      <c r="AE391" s="69"/>
      <c r="AF391" s="69"/>
      <c r="AG391" s="69"/>
      <c r="AH391" s="69"/>
      <c r="AI391" s="69"/>
      <c r="AJ391" s="69"/>
      <c r="AK391" s="70"/>
      <c r="AL391" s="171"/>
      <c r="AM391" s="215"/>
      <c r="AN391" s="215"/>
      <c r="AO391" s="215"/>
      <c r="AP391" s="215"/>
      <c r="AQ391" s="215"/>
      <c r="AR391" s="215"/>
      <c r="AS391" s="171" t="str">
        <f>VLOOKUP(G391,班级新表!B$2:N$124,13,FALSE())</f>
        <v>汇贤校区</v>
      </c>
    </row>
    <row r="392" ht="24" hidden="1" customHeight="1" spans="1:45">
      <c r="A392" s="170">
        <v>390</v>
      </c>
      <c r="B392" s="171" t="s">
        <v>23</v>
      </c>
      <c r="C392" s="171" t="str">
        <f>VLOOKUP(G392,班级新表!B$2:N$124,13,FALSE())</f>
        <v>汇贤校区</v>
      </c>
      <c r="D392" s="171" t="s">
        <v>128</v>
      </c>
      <c r="E392" s="172">
        <v>2022</v>
      </c>
      <c r="F392" s="171" t="s">
        <v>871</v>
      </c>
      <c r="G392" s="173" t="s">
        <v>190</v>
      </c>
      <c r="H392" s="171" t="s">
        <v>191</v>
      </c>
      <c r="I392" s="172" t="str">
        <f>VLOOKUP(G392,班级新表!B$2:G$124,6,FALSE())</f>
        <v>徐风山</v>
      </c>
      <c r="J392" s="172">
        <v>31</v>
      </c>
      <c r="K392" s="171" t="s">
        <v>657</v>
      </c>
      <c r="L392" s="171" t="s">
        <v>729</v>
      </c>
      <c r="M392" s="171" t="s">
        <v>651</v>
      </c>
      <c r="N392" s="171"/>
      <c r="O392" s="172" t="str">
        <f>VLOOKUP(G392,班级新表!B$2:O$124,14,FALSE())</f>
        <v>4-104</v>
      </c>
      <c r="P392" s="171" t="s">
        <v>925</v>
      </c>
      <c r="Q392" s="172">
        <v>4</v>
      </c>
      <c r="R392" s="172"/>
      <c r="S392" s="172"/>
      <c r="T392" s="183" t="s">
        <v>1160</v>
      </c>
      <c r="U392" s="184" t="s">
        <v>1704</v>
      </c>
      <c r="V392" s="185"/>
      <c r="W392" s="185"/>
      <c r="X392" s="187" t="s">
        <v>1617</v>
      </c>
      <c r="Y392" s="187"/>
      <c r="Z392" s="187"/>
      <c r="AA392" s="187"/>
      <c r="AB392" s="187"/>
      <c r="AC392" s="187"/>
      <c r="AD392" s="192"/>
      <c r="AE392" s="69"/>
      <c r="AF392" s="69"/>
      <c r="AG392" s="69"/>
      <c r="AH392" s="69"/>
      <c r="AI392" s="69"/>
      <c r="AJ392" s="69"/>
      <c r="AK392" s="70"/>
      <c r="AL392" s="171"/>
      <c r="AM392" s="215"/>
      <c r="AN392" s="215"/>
      <c r="AO392" s="215"/>
      <c r="AP392" s="215"/>
      <c r="AQ392" s="215"/>
      <c r="AR392" s="215"/>
      <c r="AS392" s="171" t="str">
        <f>VLOOKUP(G392,班级新表!B$2:N$124,13,FALSE())</f>
        <v>汇贤校区</v>
      </c>
    </row>
    <row r="393" ht="24" hidden="1" customHeight="1" spans="1:45">
      <c r="A393" s="170">
        <v>391</v>
      </c>
      <c r="B393" s="171" t="s">
        <v>23</v>
      </c>
      <c r="C393" s="171" t="str">
        <f>VLOOKUP(G393,班级新表!B$2:N$124,13,FALSE())</f>
        <v>汇贤校区</v>
      </c>
      <c r="D393" s="171" t="s">
        <v>128</v>
      </c>
      <c r="E393" s="172">
        <v>2022</v>
      </c>
      <c r="F393" s="171" t="s">
        <v>871</v>
      </c>
      <c r="G393" s="173" t="s">
        <v>190</v>
      </c>
      <c r="H393" s="171" t="s">
        <v>191</v>
      </c>
      <c r="I393" s="172" t="str">
        <f>VLOOKUP(G393,班级新表!B$2:G$124,6,FALSE())</f>
        <v>徐风山</v>
      </c>
      <c r="J393" s="172">
        <v>31</v>
      </c>
      <c r="K393" s="171" t="s">
        <v>657</v>
      </c>
      <c r="L393" s="171" t="s">
        <v>729</v>
      </c>
      <c r="M393" s="171" t="s">
        <v>651</v>
      </c>
      <c r="N393" s="171"/>
      <c r="O393" s="172" t="str">
        <f>VLOOKUP(G393,班级新表!B$2:O$124,14,FALSE())</f>
        <v>4-104</v>
      </c>
      <c r="P393" s="171" t="s">
        <v>927</v>
      </c>
      <c r="Q393" s="172">
        <v>3</v>
      </c>
      <c r="R393" s="172"/>
      <c r="S393" s="172"/>
      <c r="T393" s="183" t="s">
        <v>1159</v>
      </c>
      <c r="U393" s="184" t="s">
        <v>232</v>
      </c>
      <c r="V393" s="185"/>
      <c r="W393" s="185"/>
      <c r="X393" s="187" t="s">
        <v>1705</v>
      </c>
      <c r="Y393" s="210" t="s">
        <v>1706</v>
      </c>
      <c r="Z393" s="210" t="s">
        <v>1316</v>
      </c>
      <c r="AA393" s="187" t="s">
        <v>1707</v>
      </c>
      <c r="AB393" s="187" t="s">
        <v>1708</v>
      </c>
      <c r="AC393" s="187" t="s">
        <v>1709</v>
      </c>
      <c r="AD393" s="192" t="s">
        <v>1340</v>
      </c>
      <c r="AE393" s="69" t="s">
        <v>1710</v>
      </c>
      <c r="AF393" s="263" t="s">
        <v>1711</v>
      </c>
      <c r="AG393" s="69" t="s">
        <v>1712</v>
      </c>
      <c r="AH393" s="69" t="s">
        <v>1707</v>
      </c>
      <c r="AI393" s="69" t="s">
        <v>1708</v>
      </c>
      <c r="AJ393" s="69" t="s">
        <v>1713</v>
      </c>
      <c r="AK393" s="73" t="s">
        <v>1340</v>
      </c>
      <c r="AL393" s="171"/>
      <c r="AM393" s="215"/>
      <c r="AN393" s="215"/>
      <c r="AO393" s="215"/>
      <c r="AP393" s="215"/>
      <c r="AQ393" s="215"/>
      <c r="AR393" s="215"/>
      <c r="AS393" s="171" t="str">
        <f>VLOOKUP(G393,班级新表!B$2:N$124,13,FALSE())</f>
        <v>汇贤校区</v>
      </c>
    </row>
    <row r="394" ht="24" hidden="1" customHeight="1" spans="1:45">
      <c r="A394" s="170">
        <v>392</v>
      </c>
      <c r="B394" s="171" t="s">
        <v>23</v>
      </c>
      <c r="C394" s="171" t="str">
        <f>VLOOKUP(G394,班级新表!B$2:N$124,13,FALSE())</f>
        <v>汇贤校区</v>
      </c>
      <c r="D394" s="171" t="s">
        <v>128</v>
      </c>
      <c r="E394" s="172">
        <v>2022</v>
      </c>
      <c r="F394" s="171" t="s">
        <v>871</v>
      </c>
      <c r="G394" s="173" t="s">
        <v>190</v>
      </c>
      <c r="H394" s="171" t="s">
        <v>191</v>
      </c>
      <c r="I394" s="172" t="str">
        <f>VLOOKUP(G394,班级新表!B$2:G$124,6,FALSE())</f>
        <v>徐风山</v>
      </c>
      <c r="J394" s="172">
        <v>31</v>
      </c>
      <c r="K394" s="171" t="s">
        <v>657</v>
      </c>
      <c r="L394" s="171" t="s">
        <v>729</v>
      </c>
      <c r="M394" s="171" t="s">
        <v>651</v>
      </c>
      <c r="N394" s="171"/>
      <c r="O394" s="172" t="str">
        <f>VLOOKUP(G394,班级新表!B$2:O$124,14,FALSE())</f>
        <v>4-104</v>
      </c>
      <c r="P394" s="171" t="s">
        <v>930</v>
      </c>
      <c r="Q394" s="172">
        <v>4</v>
      </c>
      <c r="R394" s="172"/>
      <c r="S394" s="172"/>
      <c r="T394" s="183" t="s">
        <v>1160</v>
      </c>
      <c r="U394" s="184" t="s">
        <v>1714</v>
      </c>
      <c r="V394" s="185"/>
      <c r="W394" s="185"/>
      <c r="X394" s="187" t="s">
        <v>1715</v>
      </c>
      <c r="Y394" s="187" t="s">
        <v>1716</v>
      </c>
      <c r="Z394" s="187" t="s">
        <v>1523</v>
      </c>
      <c r="AA394" s="187"/>
      <c r="AB394" s="187"/>
      <c r="AC394" s="187"/>
      <c r="AD394" s="192"/>
      <c r="AE394" s="69"/>
      <c r="AF394" s="69"/>
      <c r="AG394" s="69"/>
      <c r="AH394" s="69"/>
      <c r="AI394" s="69"/>
      <c r="AJ394" s="69"/>
      <c r="AK394" s="70"/>
      <c r="AL394" s="171"/>
      <c r="AM394" s="215"/>
      <c r="AN394" s="215"/>
      <c r="AO394" s="215"/>
      <c r="AP394" s="215"/>
      <c r="AQ394" s="215"/>
      <c r="AR394" s="215"/>
      <c r="AS394" s="171" t="str">
        <f>VLOOKUP(G394,班级新表!B$2:N$124,13,FALSE())</f>
        <v>汇贤校区</v>
      </c>
    </row>
    <row r="395" ht="24" hidden="1" customHeight="1" spans="1:45">
      <c r="A395" s="170">
        <v>393</v>
      </c>
      <c r="B395" s="171" t="s">
        <v>23</v>
      </c>
      <c r="C395" s="171" t="str">
        <f>VLOOKUP(G395,班级新表!B$2:N$124,13,FALSE())</f>
        <v>汇贤校区</v>
      </c>
      <c r="D395" s="171" t="s">
        <v>128</v>
      </c>
      <c r="E395" s="172">
        <v>2022</v>
      </c>
      <c r="F395" s="171" t="s">
        <v>871</v>
      </c>
      <c r="G395" s="173" t="s">
        <v>190</v>
      </c>
      <c r="H395" s="171" t="s">
        <v>191</v>
      </c>
      <c r="I395" s="172" t="str">
        <f>VLOOKUP(G395,班级新表!B$2:G$124,6,FALSE())</f>
        <v>徐风山</v>
      </c>
      <c r="J395" s="172">
        <v>31</v>
      </c>
      <c r="K395" s="171" t="s">
        <v>657</v>
      </c>
      <c r="L395" s="171" t="s">
        <v>666</v>
      </c>
      <c r="M395" s="171" t="s">
        <v>651</v>
      </c>
      <c r="N395" s="171"/>
      <c r="O395" s="172" t="str">
        <f>VLOOKUP(G395,班级新表!B$2:O$124,14,FALSE())</f>
        <v>4-104</v>
      </c>
      <c r="P395" s="171" t="s">
        <v>931</v>
      </c>
      <c r="Q395" s="172"/>
      <c r="R395" s="172">
        <v>2</v>
      </c>
      <c r="S395" s="172"/>
      <c r="T395" s="183" t="s">
        <v>1160</v>
      </c>
      <c r="U395" s="194"/>
      <c r="V395" s="185"/>
      <c r="W395" s="185" t="s">
        <v>1333</v>
      </c>
      <c r="X395" s="187"/>
      <c r="Y395" s="187"/>
      <c r="Z395" s="187"/>
      <c r="AA395" s="187"/>
      <c r="AB395" s="187"/>
      <c r="AC395" s="187"/>
      <c r="AD395" s="192"/>
      <c r="AE395" s="69"/>
      <c r="AF395" s="69"/>
      <c r="AG395" s="69"/>
      <c r="AH395" s="69"/>
      <c r="AI395" s="69"/>
      <c r="AJ395" s="69"/>
      <c r="AK395" s="70"/>
      <c r="AL395" s="171"/>
      <c r="AM395" s="215"/>
      <c r="AN395" s="215"/>
      <c r="AO395" s="215"/>
      <c r="AP395" s="215"/>
      <c r="AQ395" s="215"/>
      <c r="AR395" s="215"/>
      <c r="AS395" s="171" t="str">
        <f>VLOOKUP(G395,班级新表!B$2:N$124,13,FALSE())</f>
        <v>汇贤校区</v>
      </c>
    </row>
    <row r="396" ht="24" hidden="1" customHeight="1" spans="1:45">
      <c r="A396" s="170">
        <v>394</v>
      </c>
      <c r="B396" s="171" t="s">
        <v>23</v>
      </c>
      <c r="C396" s="171" t="str">
        <f>VLOOKUP(G396,班级新表!B$2:N$124,13,FALSE())</f>
        <v>汇贤校区</v>
      </c>
      <c r="D396" s="171" t="s">
        <v>128</v>
      </c>
      <c r="E396" s="172">
        <v>2022</v>
      </c>
      <c r="F396" s="171" t="s">
        <v>871</v>
      </c>
      <c r="G396" s="173" t="s">
        <v>190</v>
      </c>
      <c r="H396" s="171" t="s">
        <v>191</v>
      </c>
      <c r="I396" s="172" t="str">
        <f>VLOOKUP(G396,班级新表!B$2:G$124,6,FALSE())</f>
        <v>徐风山</v>
      </c>
      <c r="J396" s="172">
        <v>31</v>
      </c>
      <c r="K396" s="171" t="s">
        <v>657</v>
      </c>
      <c r="L396" s="171" t="s">
        <v>666</v>
      </c>
      <c r="M396" s="171" t="s">
        <v>651</v>
      </c>
      <c r="N396" s="171"/>
      <c r="O396" s="172" t="str">
        <f>VLOOKUP(G396,班级新表!B$2:O$124,14,FALSE())</f>
        <v>4-104</v>
      </c>
      <c r="P396" s="171" t="s">
        <v>932</v>
      </c>
      <c r="Q396" s="172"/>
      <c r="R396" s="172">
        <v>2</v>
      </c>
      <c r="S396" s="172"/>
      <c r="T396" s="183" t="s">
        <v>1159</v>
      </c>
      <c r="U396" s="194"/>
      <c r="V396" s="185"/>
      <c r="W396" s="185" t="s">
        <v>1333</v>
      </c>
      <c r="X396" s="187"/>
      <c r="Y396" s="187"/>
      <c r="Z396" s="187"/>
      <c r="AA396" s="187"/>
      <c r="AB396" s="187"/>
      <c r="AC396" s="187"/>
      <c r="AD396" s="192"/>
      <c r="AE396" s="69"/>
      <c r="AF396" s="69"/>
      <c r="AG396" s="69"/>
      <c r="AH396" s="69"/>
      <c r="AI396" s="69"/>
      <c r="AJ396" s="69"/>
      <c r="AK396" s="70"/>
      <c r="AL396" s="171"/>
      <c r="AM396" s="215"/>
      <c r="AN396" s="215"/>
      <c r="AO396" s="215"/>
      <c r="AP396" s="215"/>
      <c r="AQ396" s="215"/>
      <c r="AR396" s="215"/>
      <c r="AS396" s="171" t="str">
        <f>VLOOKUP(G396,班级新表!B$2:N$124,13,FALSE())</f>
        <v>汇贤校区</v>
      </c>
    </row>
    <row r="397" ht="24" hidden="1" customHeight="1" spans="1:45">
      <c r="A397" s="170">
        <v>395</v>
      </c>
      <c r="B397" s="171" t="s">
        <v>23</v>
      </c>
      <c r="C397" s="171" t="str">
        <f>VLOOKUP(G397,班级新表!B$2:N$124,13,FALSE())</f>
        <v>汇贤校区</v>
      </c>
      <c r="D397" s="171" t="s">
        <v>128</v>
      </c>
      <c r="E397" s="172">
        <v>2022</v>
      </c>
      <c r="F397" s="171" t="s">
        <v>896</v>
      </c>
      <c r="G397" s="173" t="s">
        <v>193</v>
      </c>
      <c r="H397" s="171" t="s">
        <v>194</v>
      </c>
      <c r="I397" s="172" t="str">
        <f>VLOOKUP(G397,班级新表!B$2:G$124,6,FALSE())</f>
        <v>顾春燕</v>
      </c>
      <c r="J397" s="172">
        <v>28</v>
      </c>
      <c r="K397" s="171" t="s">
        <v>649</v>
      </c>
      <c r="L397" s="171" t="s">
        <v>650</v>
      </c>
      <c r="M397" s="171" t="s">
        <v>651</v>
      </c>
      <c r="N397" s="171"/>
      <c r="O397" s="172" t="str">
        <f>VLOOKUP(G397,班级新表!B$2:O$124,14,FALSE())</f>
        <v>4-201</v>
      </c>
      <c r="P397" s="171" t="s">
        <v>906</v>
      </c>
      <c r="Q397" s="172">
        <v>2</v>
      </c>
      <c r="R397" s="172"/>
      <c r="S397" s="172"/>
      <c r="T397" s="183" t="s">
        <v>1171</v>
      </c>
      <c r="U397" s="184" t="s">
        <v>1609</v>
      </c>
      <c r="V397" s="185"/>
      <c r="W397" s="185"/>
      <c r="X397" s="186">
        <v>9787107351877</v>
      </c>
      <c r="Y397" s="201" t="s">
        <v>1517</v>
      </c>
      <c r="Z397" s="201" t="s">
        <v>1472</v>
      </c>
      <c r="AA397" s="201" t="s">
        <v>1317</v>
      </c>
      <c r="AB397" s="201" t="s">
        <v>1454</v>
      </c>
      <c r="AC397" s="201">
        <v>23</v>
      </c>
      <c r="AD397" s="192" t="s">
        <v>1319</v>
      </c>
      <c r="AE397" s="208">
        <v>9787107353253</v>
      </c>
      <c r="AF397" s="71" t="s">
        <v>1518</v>
      </c>
      <c r="AG397" s="71" t="s">
        <v>1472</v>
      </c>
      <c r="AH397" s="71" t="s">
        <v>1317</v>
      </c>
      <c r="AI397" s="71">
        <v>201810</v>
      </c>
      <c r="AJ397" s="71">
        <v>30</v>
      </c>
      <c r="AK397" s="70" t="s">
        <v>1319</v>
      </c>
      <c r="AL397" s="171"/>
      <c r="AM397" s="215"/>
      <c r="AN397" s="215"/>
      <c r="AO397" s="215"/>
      <c r="AP397" s="215"/>
      <c r="AQ397" s="215"/>
      <c r="AR397" s="215"/>
      <c r="AS397" s="171" t="str">
        <f>VLOOKUP(G397,班级新表!B$2:N$124,13,FALSE())</f>
        <v>汇贤校区</v>
      </c>
    </row>
    <row r="398" ht="24" hidden="1" customHeight="1" spans="1:45">
      <c r="A398" s="170">
        <v>396</v>
      </c>
      <c r="B398" s="171" t="s">
        <v>23</v>
      </c>
      <c r="C398" s="171" t="str">
        <f>VLOOKUP(G398,班级新表!B$2:N$124,13,FALSE())</f>
        <v>汇贤校区</v>
      </c>
      <c r="D398" s="171" t="s">
        <v>128</v>
      </c>
      <c r="E398" s="172">
        <v>2022</v>
      </c>
      <c r="F398" s="171" t="s">
        <v>896</v>
      </c>
      <c r="G398" s="173" t="s">
        <v>193</v>
      </c>
      <c r="H398" s="171" t="s">
        <v>194</v>
      </c>
      <c r="I398" s="172" t="str">
        <f>VLOOKUP(G398,班级新表!B$2:G$124,6,FALSE())</f>
        <v>顾春燕</v>
      </c>
      <c r="J398" s="172">
        <v>28</v>
      </c>
      <c r="K398" s="171" t="s">
        <v>649</v>
      </c>
      <c r="L398" s="171" t="s">
        <v>654</v>
      </c>
      <c r="M398" s="171" t="s">
        <v>651</v>
      </c>
      <c r="N398" s="171"/>
      <c r="O398" s="172" t="str">
        <f>VLOOKUP(G398,班级新表!B$2:O$124,14,FALSE())</f>
        <v>4-201</v>
      </c>
      <c r="P398" s="171" t="s">
        <v>907</v>
      </c>
      <c r="Q398" s="172">
        <v>4</v>
      </c>
      <c r="R398" s="172"/>
      <c r="S398" s="172"/>
      <c r="T398" s="183" t="s">
        <v>1168</v>
      </c>
      <c r="U398" s="184" t="s">
        <v>1649</v>
      </c>
      <c r="V398" s="185"/>
      <c r="W398" s="185"/>
      <c r="X398" s="186">
        <v>9787549906130</v>
      </c>
      <c r="Y398" s="201" t="s">
        <v>1520</v>
      </c>
      <c r="Z398" s="201" t="s">
        <v>1323</v>
      </c>
      <c r="AA398" s="201" t="s">
        <v>1392</v>
      </c>
      <c r="AB398" s="201">
        <v>201111</v>
      </c>
      <c r="AC398" s="201">
        <v>24.4</v>
      </c>
      <c r="AD398" s="192" t="s">
        <v>1327</v>
      </c>
      <c r="AE398" s="208">
        <v>9787549906239</v>
      </c>
      <c r="AF398" s="71" t="s">
        <v>1521</v>
      </c>
      <c r="AG398" s="71" t="s">
        <v>1323</v>
      </c>
      <c r="AH398" s="71" t="s">
        <v>1392</v>
      </c>
      <c r="AI398" s="71">
        <v>201111</v>
      </c>
      <c r="AJ398" s="71">
        <v>24.8</v>
      </c>
      <c r="AK398" s="70" t="s">
        <v>1327</v>
      </c>
      <c r="AL398" s="171"/>
      <c r="AM398" s="215"/>
      <c r="AN398" s="215"/>
      <c r="AO398" s="215"/>
      <c r="AP398" s="215"/>
      <c r="AQ398" s="215"/>
      <c r="AR398" s="215"/>
      <c r="AS398" s="171" t="str">
        <f>VLOOKUP(G398,班级新表!B$2:N$124,13,FALSE())</f>
        <v>汇贤校区</v>
      </c>
    </row>
    <row r="399" ht="24" hidden="1" customHeight="1" spans="1:45">
      <c r="A399" s="170">
        <v>397</v>
      </c>
      <c r="B399" s="171" t="s">
        <v>23</v>
      </c>
      <c r="C399" s="171" t="str">
        <f>VLOOKUP(G399,班级新表!B$2:N$124,13,FALSE())</f>
        <v>汇贤校区</v>
      </c>
      <c r="D399" s="171" t="s">
        <v>128</v>
      </c>
      <c r="E399" s="172">
        <v>2022</v>
      </c>
      <c r="F399" s="171" t="s">
        <v>896</v>
      </c>
      <c r="G399" s="173" t="s">
        <v>193</v>
      </c>
      <c r="H399" s="171" t="s">
        <v>194</v>
      </c>
      <c r="I399" s="172" t="str">
        <f>VLOOKUP(G399,班级新表!B$2:G$124,6,FALSE())</f>
        <v>顾春燕</v>
      </c>
      <c r="J399" s="172">
        <v>28</v>
      </c>
      <c r="K399" s="171" t="s">
        <v>649</v>
      </c>
      <c r="L399" s="171" t="s">
        <v>654</v>
      </c>
      <c r="M399" s="171" t="s">
        <v>651</v>
      </c>
      <c r="N399" s="171"/>
      <c r="O399" s="172" t="str">
        <f>VLOOKUP(G399,班级新表!B$2:O$124,14,FALSE())</f>
        <v>4-201</v>
      </c>
      <c r="P399" s="171" t="s">
        <v>908</v>
      </c>
      <c r="Q399" s="172">
        <v>3</v>
      </c>
      <c r="R399" s="172"/>
      <c r="S399" s="172"/>
      <c r="T399" s="183" t="s">
        <v>1169</v>
      </c>
      <c r="U399" s="184" t="s">
        <v>175</v>
      </c>
      <c r="V399" s="185"/>
      <c r="W399" s="185"/>
      <c r="X399" s="221">
        <v>9787040562606</v>
      </c>
      <c r="Y399" s="225" t="s">
        <v>1522</v>
      </c>
      <c r="Z399" s="225" t="s">
        <v>1523</v>
      </c>
      <c r="AA399" s="226" t="s">
        <v>1524</v>
      </c>
      <c r="AB399" s="187"/>
      <c r="AC399" s="187"/>
      <c r="AD399" s="192" t="s">
        <v>1319</v>
      </c>
      <c r="AE399" s="69"/>
      <c r="AF399" s="227" t="s">
        <v>1525</v>
      </c>
      <c r="AG399" s="225" t="s">
        <v>1523</v>
      </c>
      <c r="AH399" s="226" t="s">
        <v>1524</v>
      </c>
      <c r="AI399" s="69"/>
      <c r="AJ399" s="69"/>
      <c r="AK399" s="70" t="s">
        <v>1319</v>
      </c>
      <c r="AL399" s="171"/>
      <c r="AM399" s="215"/>
      <c r="AN399" s="215"/>
      <c r="AO399" s="215"/>
      <c r="AP399" s="215"/>
      <c r="AQ399" s="215"/>
      <c r="AR399" s="215"/>
      <c r="AS399" s="171" t="str">
        <f>VLOOKUP(G399,班级新表!B$2:N$124,13,FALSE())</f>
        <v>汇贤校区</v>
      </c>
    </row>
    <row r="400" ht="24" hidden="1" customHeight="1" spans="1:45">
      <c r="A400" s="170">
        <v>398</v>
      </c>
      <c r="B400" s="171" t="s">
        <v>23</v>
      </c>
      <c r="C400" s="171" t="str">
        <f>VLOOKUP(G400,班级新表!B$2:N$124,13,FALSE())</f>
        <v>汇贤校区</v>
      </c>
      <c r="D400" s="171" t="s">
        <v>128</v>
      </c>
      <c r="E400" s="172">
        <v>2022</v>
      </c>
      <c r="F400" s="171" t="s">
        <v>896</v>
      </c>
      <c r="G400" s="173" t="s">
        <v>193</v>
      </c>
      <c r="H400" s="171" t="s">
        <v>194</v>
      </c>
      <c r="I400" s="172" t="str">
        <f>VLOOKUP(G400,班级新表!B$2:G$124,6,FALSE())</f>
        <v>顾春燕</v>
      </c>
      <c r="J400" s="172">
        <v>28</v>
      </c>
      <c r="K400" s="171" t="s">
        <v>649</v>
      </c>
      <c r="L400" s="171" t="s">
        <v>654</v>
      </c>
      <c r="M400" s="171" t="s">
        <v>651</v>
      </c>
      <c r="N400" s="171"/>
      <c r="O400" s="172" t="str">
        <f>VLOOKUP(G400,班级新表!B$2:O$124,14,FALSE())</f>
        <v>4-201</v>
      </c>
      <c r="P400" s="171" t="s">
        <v>909</v>
      </c>
      <c r="Q400" s="172">
        <v>3</v>
      </c>
      <c r="R400" s="172"/>
      <c r="S400" s="172"/>
      <c r="T400" s="183" t="s">
        <v>1170</v>
      </c>
      <c r="U400" s="184" t="s">
        <v>1679</v>
      </c>
      <c r="V400" s="185"/>
      <c r="W400" s="185"/>
      <c r="X400" s="187" t="s">
        <v>1611</v>
      </c>
      <c r="Y400" s="187" t="s">
        <v>1612</v>
      </c>
      <c r="Z400" s="187" t="s">
        <v>1523</v>
      </c>
      <c r="AA400" s="187" t="s">
        <v>1613</v>
      </c>
      <c r="AB400" s="187"/>
      <c r="AC400" s="187"/>
      <c r="AD400" s="192" t="s">
        <v>1371</v>
      </c>
      <c r="AE400" s="69"/>
      <c r="AF400" s="69" t="s">
        <v>1624</v>
      </c>
      <c r="AG400" s="69" t="s">
        <v>1523</v>
      </c>
      <c r="AH400" s="69" t="s">
        <v>1613</v>
      </c>
      <c r="AI400" s="69"/>
      <c r="AJ400" s="69"/>
      <c r="AK400" s="70" t="s">
        <v>1371</v>
      </c>
      <c r="AL400" s="171"/>
      <c r="AM400" s="215"/>
      <c r="AN400" s="215"/>
      <c r="AO400" s="215"/>
      <c r="AP400" s="215"/>
      <c r="AQ400" s="215"/>
      <c r="AR400" s="215"/>
      <c r="AS400" s="171" t="str">
        <f>VLOOKUP(G400,班级新表!B$2:N$124,13,FALSE())</f>
        <v>汇贤校区</v>
      </c>
    </row>
    <row r="401" ht="24" hidden="1" customHeight="1" spans="1:45">
      <c r="A401" s="170">
        <v>399</v>
      </c>
      <c r="B401" s="171" t="s">
        <v>23</v>
      </c>
      <c r="C401" s="171" t="str">
        <f>VLOOKUP(G401,班级新表!B$2:N$124,13,FALSE())</f>
        <v>汇贤校区</v>
      </c>
      <c r="D401" s="171" t="s">
        <v>128</v>
      </c>
      <c r="E401" s="172">
        <v>2022</v>
      </c>
      <c r="F401" s="171" t="s">
        <v>896</v>
      </c>
      <c r="G401" s="173" t="s">
        <v>193</v>
      </c>
      <c r="H401" s="171" t="s">
        <v>194</v>
      </c>
      <c r="I401" s="172" t="str">
        <f>VLOOKUP(G401,班级新表!B$2:G$124,6,FALSE())</f>
        <v>顾春燕</v>
      </c>
      <c r="J401" s="172">
        <v>28</v>
      </c>
      <c r="K401" s="171" t="s">
        <v>649</v>
      </c>
      <c r="L401" s="171" t="s">
        <v>654</v>
      </c>
      <c r="M401" s="171" t="s">
        <v>651</v>
      </c>
      <c r="N401" s="171"/>
      <c r="O401" s="172" t="str">
        <f>VLOOKUP(G401,班级新表!B$2:O$124,14,FALSE())</f>
        <v>4-201</v>
      </c>
      <c r="P401" s="171" t="s">
        <v>910</v>
      </c>
      <c r="Q401" s="172">
        <v>2</v>
      </c>
      <c r="R401" s="172"/>
      <c r="S401" s="172"/>
      <c r="T401" s="183" t="s">
        <v>1161</v>
      </c>
      <c r="U401" s="184" t="s">
        <v>1717</v>
      </c>
      <c r="V401" s="185"/>
      <c r="W401" s="185" t="s">
        <v>1333</v>
      </c>
      <c r="X401" s="187"/>
      <c r="Y401" s="187"/>
      <c r="Z401" s="187"/>
      <c r="AA401" s="187"/>
      <c r="AB401" s="187"/>
      <c r="AC401" s="187"/>
      <c r="AD401" s="192"/>
      <c r="AE401" s="69"/>
      <c r="AF401" s="69"/>
      <c r="AG401" s="69"/>
      <c r="AH401" s="69"/>
      <c r="AI401" s="69"/>
      <c r="AJ401" s="69"/>
      <c r="AK401" s="70"/>
      <c r="AL401" s="171"/>
      <c r="AM401" s="215"/>
      <c r="AN401" s="215"/>
      <c r="AO401" s="215"/>
      <c r="AP401" s="215"/>
      <c r="AQ401" s="215"/>
      <c r="AR401" s="215"/>
      <c r="AS401" s="171" t="str">
        <f>VLOOKUP(G401,班级新表!B$2:N$124,13,FALSE())</f>
        <v>汇贤校区</v>
      </c>
    </row>
    <row r="402" ht="24" hidden="1" customHeight="1" spans="1:45">
      <c r="A402" s="170">
        <v>400</v>
      </c>
      <c r="B402" s="171" t="s">
        <v>23</v>
      </c>
      <c r="C402" s="171" t="str">
        <f>VLOOKUP(G402,班级新表!B$2:N$124,13,FALSE())</f>
        <v>汇贤校区</v>
      </c>
      <c r="D402" s="171" t="s">
        <v>128</v>
      </c>
      <c r="E402" s="172">
        <v>2022</v>
      </c>
      <c r="F402" s="171" t="s">
        <v>896</v>
      </c>
      <c r="G402" s="173" t="s">
        <v>193</v>
      </c>
      <c r="H402" s="171" t="s">
        <v>194</v>
      </c>
      <c r="I402" s="172" t="str">
        <f>VLOOKUP(G402,班级新表!B$2:G$124,6,FALSE())</f>
        <v>顾春燕</v>
      </c>
      <c r="J402" s="172">
        <v>28</v>
      </c>
      <c r="K402" s="171" t="s">
        <v>649</v>
      </c>
      <c r="L402" s="171" t="s">
        <v>654</v>
      </c>
      <c r="M402" s="171" t="s">
        <v>651</v>
      </c>
      <c r="N402" s="171"/>
      <c r="O402" s="172" t="str">
        <f>VLOOKUP(G402,班级新表!B$2:O$124,14,FALSE())</f>
        <v>4-201</v>
      </c>
      <c r="P402" s="171" t="s">
        <v>911</v>
      </c>
      <c r="Q402" s="172">
        <v>2</v>
      </c>
      <c r="R402" s="172"/>
      <c r="S402" s="172"/>
      <c r="T402" s="183" t="s">
        <v>1172</v>
      </c>
      <c r="U402" s="184" t="s">
        <v>1718</v>
      </c>
      <c r="V402" s="185"/>
      <c r="W402" s="185" t="s">
        <v>1333</v>
      </c>
      <c r="X402" s="187"/>
      <c r="Y402" s="187"/>
      <c r="Z402" s="187"/>
      <c r="AA402" s="187"/>
      <c r="AB402" s="187"/>
      <c r="AC402" s="187"/>
      <c r="AD402" s="192"/>
      <c r="AE402" s="69"/>
      <c r="AF402" s="69"/>
      <c r="AG402" s="69"/>
      <c r="AH402" s="69"/>
      <c r="AI402" s="69"/>
      <c r="AJ402" s="69"/>
      <c r="AK402" s="70"/>
      <c r="AL402" s="171"/>
      <c r="AM402" s="215"/>
      <c r="AN402" s="215"/>
      <c r="AO402" s="215"/>
      <c r="AP402" s="215"/>
      <c r="AQ402" s="215"/>
      <c r="AR402" s="215"/>
      <c r="AS402" s="171" t="str">
        <f>VLOOKUP(G402,班级新表!B$2:N$124,13,FALSE())</f>
        <v>汇贤校区</v>
      </c>
    </row>
    <row r="403" ht="24" hidden="1" customHeight="1" spans="1:45">
      <c r="A403" s="170">
        <v>401</v>
      </c>
      <c r="B403" s="171" t="s">
        <v>23</v>
      </c>
      <c r="C403" s="171" t="str">
        <f>VLOOKUP(G403,班级新表!B$2:N$124,13,FALSE())</f>
        <v>汇贤校区</v>
      </c>
      <c r="D403" s="171" t="s">
        <v>128</v>
      </c>
      <c r="E403" s="172">
        <v>2022</v>
      </c>
      <c r="F403" s="171" t="s">
        <v>896</v>
      </c>
      <c r="G403" s="173" t="s">
        <v>193</v>
      </c>
      <c r="H403" s="171" t="s">
        <v>194</v>
      </c>
      <c r="I403" s="172" t="str">
        <f>VLOOKUP(G403,班级新表!B$2:G$124,6,FALSE())</f>
        <v>顾春燕</v>
      </c>
      <c r="J403" s="172">
        <v>28</v>
      </c>
      <c r="K403" s="171" t="s">
        <v>649</v>
      </c>
      <c r="L403" s="171" t="s">
        <v>654</v>
      </c>
      <c r="M403" s="171" t="s">
        <v>651</v>
      </c>
      <c r="N403" s="171"/>
      <c r="O403" s="172" t="str">
        <f>VLOOKUP(G403,班级新表!B$2:O$124,14,FALSE())</f>
        <v>4-201</v>
      </c>
      <c r="P403" s="171" t="s">
        <v>841</v>
      </c>
      <c r="Q403" s="172">
        <v>2</v>
      </c>
      <c r="R403" s="172"/>
      <c r="S403" s="172"/>
      <c r="T403" s="183" t="s">
        <v>1171</v>
      </c>
      <c r="U403" s="184" t="s">
        <v>1343</v>
      </c>
      <c r="V403" s="185"/>
      <c r="W403" s="185"/>
      <c r="X403" s="186">
        <v>9787107151057</v>
      </c>
      <c r="Y403" s="201" t="s">
        <v>1471</v>
      </c>
      <c r="Z403" s="201" t="s">
        <v>1472</v>
      </c>
      <c r="AA403" s="201" t="s">
        <v>1473</v>
      </c>
      <c r="AB403" s="201" t="s">
        <v>1454</v>
      </c>
      <c r="AC403" s="201">
        <v>21</v>
      </c>
      <c r="AD403" s="192" t="s">
        <v>1319</v>
      </c>
      <c r="AE403" s="69"/>
      <c r="AF403" s="69"/>
      <c r="AG403" s="69"/>
      <c r="AH403" s="69"/>
      <c r="AI403" s="69"/>
      <c r="AJ403" s="69"/>
      <c r="AK403" s="70"/>
      <c r="AL403" s="171"/>
      <c r="AM403" s="215"/>
      <c r="AN403" s="215"/>
      <c r="AO403" s="215"/>
      <c r="AP403" s="215"/>
      <c r="AQ403" s="215"/>
      <c r="AR403" s="215"/>
      <c r="AS403" s="171" t="str">
        <f>VLOOKUP(G403,班级新表!B$2:N$124,13,FALSE())</f>
        <v>汇贤校区</v>
      </c>
    </row>
    <row r="404" ht="24" hidden="1" customHeight="1" spans="1:45">
      <c r="A404" s="170">
        <v>402</v>
      </c>
      <c r="B404" s="171" t="s">
        <v>23</v>
      </c>
      <c r="C404" s="171" t="str">
        <f>VLOOKUP(G404,班级新表!B$2:N$124,13,FALSE())</f>
        <v>汇贤校区</v>
      </c>
      <c r="D404" s="171" t="s">
        <v>128</v>
      </c>
      <c r="E404" s="172">
        <v>2022</v>
      </c>
      <c r="F404" s="171" t="s">
        <v>896</v>
      </c>
      <c r="G404" s="173" t="s">
        <v>193</v>
      </c>
      <c r="H404" s="171" t="s">
        <v>194</v>
      </c>
      <c r="I404" s="172" t="str">
        <f>VLOOKUP(G404,班级新表!B$2:G$124,6,FALSE())</f>
        <v>顾春燕</v>
      </c>
      <c r="J404" s="172">
        <v>28</v>
      </c>
      <c r="K404" s="171" t="s">
        <v>649</v>
      </c>
      <c r="L404" s="171" t="s">
        <v>654</v>
      </c>
      <c r="M404" s="171" t="s">
        <v>651</v>
      </c>
      <c r="N404" s="171"/>
      <c r="O404" s="172" t="str">
        <f>VLOOKUP(G404,班级新表!B$2:O$124,14,FALSE())</f>
        <v>4-201</v>
      </c>
      <c r="P404" s="171" t="s">
        <v>912</v>
      </c>
      <c r="Q404" s="172">
        <v>1</v>
      </c>
      <c r="R404" s="172"/>
      <c r="S404" s="172"/>
      <c r="T404" s="183" t="s">
        <v>1163</v>
      </c>
      <c r="U404" s="184" t="s">
        <v>1661</v>
      </c>
      <c r="V404" s="185"/>
      <c r="W404" s="185" t="s">
        <v>1333</v>
      </c>
      <c r="X404" s="187"/>
      <c r="Y404" s="187"/>
      <c r="Z404" s="187"/>
      <c r="AA404" s="187"/>
      <c r="AB404" s="187"/>
      <c r="AC404" s="187"/>
      <c r="AD404" s="192"/>
      <c r="AE404" s="69"/>
      <c r="AF404" s="69"/>
      <c r="AG404" s="69"/>
      <c r="AH404" s="69"/>
      <c r="AI404" s="69"/>
      <c r="AJ404" s="69"/>
      <c r="AK404" s="70"/>
      <c r="AL404" s="171"/>
      <c r="AM404" s="215"/>
      <c r="AN404" s="215"/>
      <c r="AO404" s="215"/>
      <c r="AP404" s="215"/>
      <c r="AQ404" s="215"/>
      <c r="AR404" s="215"/>
      <c r="AS404" s="171" t="str">
        <f>VLOOKUP(G404,班级新表!B$2:N$124,13,FALSE())</f>
        <v>汇贤校区</v>
      </c>
    </row>
    <row r="405" ht="24" hidden="1" customHeight="1" spans="1:45">
      <c r="A405" s="170">
        <v>403</v>
      </c>
      <c r="B405" s="171" t="s">
        <v>23</v>
      </c>
      <c r="C405" s="171" t="str">
        <f>VLOOKUP(G405,班级新表!B$2:N$124,13,FALSE())</f>
        <v>汇贤校区</v>
      </c>
      <c r="D405" s="171" t="s">
        <v>128</v>
      </c>
      <c r="E405" s="172">
        <v>2022</v>
      </c>
      <c r="F405" s="171" t="s">
        <v>896</v>
      </c>
      <c r="G405" s="173" t="s">
        <v>193</v>
      </c>
      <c r="H405" s="171" t="s">
        <v>194</v>
      </c>
      <c r="I405" s="172" t="str">
        <f>VLOOKUP(G405,班级新表!B$2:G$124,6,FALSE())</f>
        <v>顾春燕</v>
      </c>
      <c r="J405" s="172">
        <v>28</v>
      </c>
      <c r="K405" s="171" t="s">
        <v>649</v>
      </c>
      <c r="L405" s="171" t="s">
        <v>654</v>
      </c>
      <c r="M405" s="171" t="s">
        <v>759</v>
      </c>
      <c r="N405" s="171"/>
      <c r="O405" s="172" t="str">
        <f>VLOOKUP(G405,班级新表!B$2:O$124,14,FALSE())</f>
        <v>4-201</v>
      </c>
      <c r="P405" s="171" t="s">
        <v>913</v>
      </c>
      <c r="Q405" s="172">
        <v>1</v>
      </c>
      <c r="R405" s="172"/>
      <c r="S405" s="172"/>
      <c r="T405" s="183"/>
      <c r="U405" s="184" t="s">
        <v>439</v>
      </c>
      <c r="V405" s="185" t="s">
        <v>1590</v>
      </c>
      <c r="W405" s="185" t="s">
        <v>1333</v>
      </c>
      <c r="X405" s="187"/>
      <c r="Y405" s="187"/>
      <c r="Z405" s="187"/>
      <c r="AA405" s="187"/>
      <c r="AB405" s="187"/>
      <c r="AC405" s="187"/>
      <c r="AD405" s="192"/>
      <c r="AE405" s="69"/>
      <c r="AF405" s="69"/>
      <c r="AG405" s="69"/>
      <c r="AH405" s="69"/>
      <c r="AI405" s="69"/>
      <c r="AJ405" s="69"/>
      <c r="AK405" s="70"/>
      <c r="AL405" s="171"/>
      <c r="AM405" s="215"/>
      <c r="AN405" s="215"/>
      <c r="AO405" s="215"/>
      <c r="AP405" s="215"/>
      <c r="AQ405" s="215"/>
      <c r="AR405" s="215"/>
      <c r="AS405" s="171" t="str">
        <f>VLOOKUP(G405,班级新表!B$2:N$124,13,FALSE())</f>
        <v>汇贤校区</v>
      </c>
    </row>
    <row r="406" ht="24" hidden="1" customHeight="1" spans="1:45">
      <c r="A406" s="170">
        <v>404</v>
      </c>
      <c r="B406" s="171" t="s">
        <v>23</v>
      </c>
      <c r="C406" s="171" t="str">
        <f>VLOOKUP(G406,班级新表!B$2:N$124,13,FALSE())</f>
        <v>汇贤校区</v>
      </c>
      <c r="D406" s="171" t="s">
        <v>128</v>
      </c>
      <c r="E406" s="172">
        <v>2022</v>
      </c>
      <c r="F406" s="171" t="s">
        <v>896</v>
      </c>
      <c r="G406" s="173" t="s">
        <v>193</v>
      </c>
      <c r="H406" s="171" t="s">
        <v>194</v>
      </c>
      <c r="I406" s="172" t="str">
        <f>VLOOKUP(G406,班级新表!B$2:G$124,6,FALSE())</f>
        <v>顾春燕</v>
      </c>
      <c r="J406" s="172">
        <v>28</v>
      </c>
      <c r="K406" s="171" t="s">
        <v>657</v>
      </c>
      <c r="L406" s="171" t="s">
        <v>729</v>
      </c>
      <c r="M406" s="171" t="s">
        <v>651</v>
      </c>
      <c r="N406" s="171"/>
      <c r="O406" s="172" t="str">
        <f>VLOOKUP(G406,班级新表!B$2:O$124,14,FALSE())</f>
        <v>4-201</v>
      </c>
      <c r="P406" s="171" t="s">
        <v>925</v>
      </c>
      <c r="Q406" s="172">
        <v>4</v>
      </c>
      <c r="R406" s="172"/>
      <c r="S406" s="172"/>
      <c r="T406" s="183" t="s">
        <v>1160</v>
      </c>
      <c r="U406" s="184" t="s">
        <v>1704</v>
      </c>
      <c r="V406" s="185"/>
      <c r="W406" s="185"/>
      <c r="X406" s="187" t="s">
        <v>1617</v>
      </c>
      <c r="Y406" s="187"/>
      <c r="Z406" s="187"/>
      <c r="AA406" s="187"/>
      <c r="AB406" s="187"/>
      <c r="AC406" s="187"/>
      <c r="AD406" s="192"/>
      <c r="AE406" s="69"/>
      <c r="AF406" s="69"/>
      <c r="AG406" s="69"/>
      <c r="AH406" s="69"/>
      <c r="AI406" s="69"/>
      <c r="AJ406" s="69"/>
      <c r="AK406" s="70"/>
      <c r="AL406" s="171"/>
      <c r="AM406" s="215"/>
      <c r="AN406" s="215"/>
      <c r="AO406" s="215"/>
      <c r="AP406" s="215"/>
      <c r="AQ406" s="215"/>
      <c r="AR406" s="215"/>
      <c r="AS406" s="171" t="str">
        <f>VLOOKUP(G406,班级新表!B$2:N$124,13,FALSE())</f>
        <v>汇贤校区</v>
      </c>
    </row>
    <row r="407" ht="24" hidden="1" customHeight="1" spans="1:45">
      <c r="A407" s="170">
        <v>405</v>
      </c>
      <c r="B407" s="171" t="s">
        <v>23</v>
      </c>
      <c r="C407" s="171" t="str">
        <f>VLOOKUP(G407,班级新表!B$2:N$124,13,FALSE())</f>
        <v>汇贤校区</v>
      </c>
      <c r="D407" s="171" t="s">
        <v>128</v>
      </c>
      <c r="E407" s="172">
        <v>2022</v>
      </c>
      <c r="F407" s="171" t="s">
        <v>896</v>
      </c>
      <c r="G407" s="173" t="s">
        <v>193</v>
      </c>
      <c r="H407" s="171" t="s">
        <v>194</v>
      </c>
      <c r="I407" s="172" t="str">
        <f>VLOOKUP(G407,班级新表!B$2:G$124,6,FALSE())</f>
        <v>顾春燕</v>
      </c>
      <c r="J407" s="172">
        <v>28</v>
      </c>
      <c r="K407" s="171" t="s">
        <v>657</v>
      </c>
      <c r="L407" s="171" t="s">
        <v>729</v>
      </c>
      <c r="M407" s="171" t="s">
        <v>651</v>
      </c>
      <c r="N407" s="171"/>
      <c r="O407" s="172" t="str">
        <f>VLOOKUP(G407,班级新表!B$2:O$124,14,FALSE())</f>
        <v>4-201</v>
      </c>
      <c r="P407" s="171" t="s">
        <v>926</v>
      </c>
      <c r="Q407" s="172">
        <v>4</v>
      </c>
      <c r="R407" s="172"/>
      <c r="S407" s="172"/>
      <c r="T407" s="183" t="s">
        <v>1160</v>
      </c>
      <c r="U407" s="184" t="s">
        <v>195</v>
      </c>
      <c r="V407" s="185"/>
      <c r="W407" s="185"/>
      <c r="X407" s="187" t="s">
        <v>1719</v>
      </c>
      <c r="Y407" s="187" t="s">
        <v>1720</v>
      </c>
      <c r="Z407" s="187" t="s">
        <v>1484</v>
      </c>
      <c r="AA407" s="187" t="s">
        <v>1721</v>
      </c>
      <c r="AB407" s="187" t="s">
        <v>1722</v>
      </c>
      <c r="AC407" s="187" t="s">
        <v>66</v>
      </c>
      <c r="AD407" s="192" t="s">
        <v>1340</v>
      </c>
      <c r="AE407" s="69" t="s">
        <v>1723</v>
      </c>
      <c r="AF407" s="69" t="s">
        <v>1724</v>
      </c>
      <c r="AG407" s="69" t="s">
        <v>1484</v>
      </c>
      <c r="AH407" s="69" t="s">
        <v>1725</v>
      </c>
      <c r="AI407" s="69" t="s">
        <v>1726</v>
      </c>
      <c r="AJ407" s="69" t="s">
        <v>360</v>
      </c>
      <c r="AK407" s="70" t="s">
        <v>1340</v>
      </c>
      <c r="AL407" s="171"/>
      <c r="AM407" s="215"/>
      <c r="AN407" s="215"/>
      <c r="AO407" s="215"/>
      <c r="AP407" s="215"/>
      <c r="AQ407" s="215"/>
      <c r="AR407" s="215"/>
      <c r="AS407" s="171" t="str">
        <f>VLOOKUP(G407,班级新表!B$2:N$124,13,FALSE())</f>
        <v>汇贤校区</v>
      </c>
    </row>
    <row r="408" ht="24" hidden="1" customHeight="1" spans="1:45">
      <c r="A408" s="170">
        <v>406</v>
      </c>
      <c r="B408" s="171" t="s">
        <v>23</v>
      </c>
      <c r="C408" s="171" t="str">
        <f>VLOOKUP(G408,班级新表!B$2:N$124,13,FALSE())</f>
        <v>汇贤校区</v>
      </c>
      <c r="D408" s="171" t="s">
        <v>128</v>
      </c>
      <c r="E408" s="172">
        <v>2022</v>
      </c>
      <c r="F408" s="171" t="s">
        <v>896</v>
      </c>
      <c r="G408" s="173" t="s">
        <v>193</v>
      </c>
      <c r="H408" s="171" t="s">
        <v>194</v>
      </c>
      <c r="I408" s="172" t="str">
        <f>VLOOKUP(G408,班级新表!B$2:G$124,6,FALSE())</f>
        <v>顾春燕</v>
      </c>
      <c r="J408" s="172">
        <v>28</v>
      </c>
      <c r="K408" s="171" t="s">
        <v>657</v>
      </c>
      <c r="L408" s="171" t="s">
        <v>666</v>
      </c>
      <c r="M408" s="171" t="s">
        <v>651</v>
      </c>
      <c r="N408" s="171"/>
      <c r="O408" s="172" t="str">
        <f>VLOOKUP(G408,班级新表!B$2:O$124,14,FALSE())</f>
        <v>4-201</v>
      </c>
      <c r="P408" s="171" t="s">
        <v>952</v>
      </c>
      <c r="Q408" s="172"/>
      <c r="R408" s="172">
        <v>2</v>
      </c>
      <c r="S408" s="172"/>
      <c r="T408" s="183" t="s">
        <v>1160</v>
      </c>
      <c r="U408" s="194"/>
      <c r="V408" s="185"/>
      <c r="W408" s="185" t="s">
        <v>1333</v>
      </c>
      <c r="X408" s="187"/>
      <c r="Y408" s="187"/>
      <c r="Z408" s="187"/>
      <c r="AA408" s="187"/>
      <c r="AB408" s="187"/>
      <c r="AC408" s="187"/>
      <c r="AD408" s="192"/>
      <c r="AE408" s="69"/>
      <c r="AF408" s="69"/>
      <c r="AG408" s="69"/>
      <c r="AH408" s="69"/>
      <c r="AI408" s="69"/>
      <c r="AJ408" s="69"/>
      <c r="AK408" s="70"/>
      <c r="AL408" s="171"/>
      <c r="AM408" s="215"/>
      <c r="AN408" s="215"/>
      <c r="AO408" s="215"/>
      <c r="AP408" s="215"/>
      <c r="AQ408" s="215"/>
      <c r="AR408" s="215"/>
      <c r="AS408" s="171" t="str">
        <f>VLOOKUP(G408,班级新表!B$2:N$124,13,FALSE())</f>
        <v>汇贤校区</v>
      </c>
    </row>
    <row r="409" ht="24" hidden="1" customHeight="1" spans="1:45">
      <c r="A409" s="170">
        <v>407</v>
      </c>
      <c r="B409" s="171" t="s">
        <v>23</v>
      </c>
      <c r="C409" s="171" t="str">
        <f>VLOOKUP(G409,班级新表!B$2:N$124,13,FALSE())</f>
        <v>汇贤校区</v>
      </c>
      <c r="D409" s="171" t="s">
        <v>128</v>
      </c>
      <c r="E409" s="172">
        <v>2022</v>
      </c>
      <c r="F409" s="171" t="s">
        <v>867</v>
      </c>
      <c r="G409" s="173" t="s">
        <v>196</v>
      </c>
      <c r="H409" s="171" t="s">
        <v>197</v>
      </c>
      <c r="I409" s="172" t="str">
        <f>VLOOKUP(G409,班级新表!B$2:G$124,6,FALSE())</f>
        <v>张杨齐</v>
      </c>
      <c r="J409" s="172">
        <v>32</v>
      </c>
      <c r="K409" s="171" t="s">
        <v>649</v>
      </c>
      <c r="L409" s="171" t="s">
        <v>650</v>
      </c>
      <c r="M409" s="171" t="s">
        <v>651</v>
      </c>
      <c r="N409" s="171"/>
      <c r="O409" s="172" t="str">
        <f>VLOOKUP(G409,班级新表!B$2:O$124,14,FALSE())</f>
        <v>4-202</v>
      </c>
      <c r="P409" s="171" t="s">
        <v>906</v>
      </c>
      <c r="Q409" s="172">
        <v>2</v>
      </c>
      <c r="R409" s="172"/>
      <c r="S409" s="172"/>
      <c r="T409" s="183" t="s">
        <v>1171</v>
      </c>
      <c r="U409" s="184" t="s">
        <v>1609</v>
      </c>
      <c r="V409" s="185"/>
      <c r="W409" s="185"/>
      <c r="X409" s="186">
        <v>9787107351877</v>
      </c>
      <c r="Y409" s="201" t="s">
        <v>1517</v>
      </c>
      <c r="Z409" s="201" t="s">
        <v>1472</v>
      </c>
      <c r="AA409" s="201" t="s">
        <v>1317</v>
      </c>
      <c r="AB409" s="201" t="s">
        <v>1454</v>
      </c>
      <c r="AC409" s="201">
        <v>23</v>
      </c>
      <c r="AD409" s="192" t="s">
        <v>1319</v>
      </c>
      <c r="AE409" s="208">
        <v>9787107353253</v>
      </c>
      <c r="AF409" s="71" t="s">
        <v>1518</v>
      </c>
      <c r="AG409" s="71" t="s">
        <v>1472</v>
      </c>
      <c r="AH409" s="71" t="s">
        <v>1317</v>
      </c>
      <c r="AI409" s="71">
        <v>201810</v>
      </c>
      <c r="AJ409" s="71">
        <v>30</v>
      </c>
      <c r="AK409" s="70" t="s">
        <v>1319</v>
      </c>
      <c r="AL409" s="171"/>
      <c r="AM409" s="215"/>
      <c r="AN409" s="215"/>
      <c r="AO409" s="215"/>
      <c r="AP409" s="215"/>
      <c r="AQ409" s="215"/>
      <c r="AR409" s="215"/>
      <c r="AS409" s="171" t="str">
        <f>VLOOKUP(G409,班级新表!B$2:N$124,13,FALSE())</f>
        <v>汇贤校区</v>
      </c>
    </row>
    <row r="410" ht="24" hidden="1" customHeight="1" spans="1:45">
      <c r="A410" s="170">
        <v>408</v>
      </c>
      <c r="B410" s="171" t="s">
        <v>23</v>
      </c>
      <c r="C410" s="171" t="str">
        <f>VLOOKUP(G410,班级新表!B$2:N$124,13,FALSE())</f>
        <v>汇贤校区</v>
      </c>
      <c r="D410" s="171" t="s">
        <v>128</v>
      </c>
      <c r="E410" s="172">
        <v>2022</v>
      </c>
      <c r="F410" s="171" t="s">
        <v>867</v>
      </c>
      <c r="G410" s="173" t="s">
        <v>196</v>
      </c>
      <c r="H410" s="171" t="s">
        <v>197</v>
      </c>
      <c r="I410" s="172" t="str">
        <f>VLOOKUP(G410,班级新表!B$2:G$124,6,FALSE())</f>
        <v>张杨齐</v>
      </c>
      <c r="J410" s="172">
        <v>32</v>
      </c>
      <c r="K410" s="171" t="s">
        <v>649</v>
      </c>
      <c r="L410" s="171" t="s">
        <v>654</v>
      </c>
      <c r="M410" s="171" t="s">
        <v>651</v>
      </c>
      <c r="N410" s="171"/>
      <c r="O410" s="172" t="str">
        <f>VLOOKUP(G410,班级新表!B$2:O$124,14,FALSE())</f>
        <v>4-202</v>
      </c>
      <c r="P410" s="171" t="s">
        <v>907</v>
      </c>
      <c r="Q410" s="172">
        <v>4</v>
      </c>
      <c r="R410" s="172"/>
      <c r="S410" s="172"/>
      <c r="T410" s="183" t="s">
        <v>1168</v>
      </c>
      <c r="U410" s="184" t="s">
        <v>1703</v>
      </c>
      <c r="V410" s="185"/>
      <c r="W410" s="185"/>
      <c r="X410" s="186">
        <v>9787549906130</v>
      </c>
      <c r="Y410" s="201" t="s">
        <v>1520</v>
      </c>
      <c r="Z410" s="201" t="s">
        <v>1323</v>
      </c>
      <c r="AA410" s="201" t="s">
        <v>1392</v>
      </c>
      <c r="AB410" s="201">
        <v>201111</v>
      </c>
      <c r="AC410" s="201">
        <v>24.4</v>
      </c>
      <c r="AD410" s="192" t="s">
        <v>1327</v>
      </c>
      <c r="AE410" s="208">
        <v>9787549906239</v>
      </c>
      <c r="AF410" s="71" t="s">
        <v>1521</v>
      </c>
      <c r="AG410" s="71" t="s">
        <v>1323</v>
      </c>
      <c r="AH410" s="71" t="s">
        <v>1392</v>
      </c>
      <c r="AI410" s="71">
        <v>201111</v>
      </c>
      <c r="AJ410" s="71">
        <v>24.8</v>
      </c>
      <c r="AK410" s="70" t="s">
        <v>1327</v>
      </c>
      <c r="AL410" s="171"/>
      <c r="AM410" s="215"/>
      <c r="AN410" s="215"/>
      <c r="AO410" s="215"/>
      <c r="AP410" s="215"/>
      <c r="AQ410" s="215"/>
      <c r="AR410" s="215"/>
      <c r="AS410" s="171" t="str">
        <f>VLOOKUP(G410,班级新表!B$2:N$124,13,FALSE())</f>
        <v>汇贤校区</v>
      </c>
    </row>
    <row r="411" ht="24" hidden="1" customHeight="1" spans="1:45">
      <c r="A411" s="170">
        <v>409</v>
      </c>
      <c r="B411" s="171" t="s">
        <v>23</v>
      </c>
      <c r="C411" s="171" t="str">
        <f>VLOOKUP(G411,班级新表!B$2:N$124,13,FALSE())</f>
        <v>汇贤校区</v>
      </c>
      <c r="D411" s="171" t="s">
        <v>128</v>
      </c>
      <c r="E411" s="172">
        <v>2022</v>
      </c>
      <c r="F411" s="171" t="s">
        <v>867</v>
      </c>
      <c r="G411" s="173" t="s">
        <v>196</v>
      </c>
      <c r="H411" s="171" t="s">
        <v>197</v>
      </c>
      <c r="I411" s="172" t="str">
        <f>VLOOKUP(G411,班级新表!B$2:G$124,6,FALSE())</f>
        <v>张杨齐</v>
      </c>
      <c r="J411" s="172">
        <v>32</v>
      </c>
      <c r="K411" s="171" t="s">
        <v>649</v>
      </c>
      <c r="L411" s="171" t="s">
        <v>654</v>
      </c>
      <c r="M411" s="171" t="s">
        <v>651</v>
      </c>
      <c r="N411" s="171"/>
      <c r="O411" s="172" t="str">
        <f>VLOOKUP(G411,班级新表!B$2:O$124,14,FALSE())</f>
        <v>4-202</v>
      </c>
      <c r="P411" s="171" t="s">
        <v>908</v>
      </c>
      <c r="Q411" s="172">
        <v>3</v>
      </c>
      <c r="R411" s="172"/>
      <c r="S411" s="172"/>
      <c r="T411" s="183" t="s">
        <v>1169</v>
      </c>
      <c r="U411" s="184" t="s">
        <v>1727</v>
      </c>
      <c r="V411" s="185"/>
      <c r="W411" s="185"/>
      <c r="X411" s="221">
        <v>9787040562606</v>
      </c>
      <c r="Y411" s="225" t="s">
        <v>1522</v>
      </c>
      <c r="Z411" s="225" t="s">
        <v>1523</v>
      </c>
      <c r="AA411" s="226" t="s">
        <v>1524</v>
      </c>
      <c r="AB411" s="187"/>
      <c r="AC411" s="187"/>
      <c r="AD411" s="192" t="s">
        <v>1319</v>
      </c>
      <c r="AE411" s="69"/>
      <c r="AF411" s="227" t="s">
        <v>1525</v>
      </c>
      <c r="AG411" s="225" t="s">
        <v>1523</v>
      </c>
      <c r="AH411" s="226" t="s">
        <v>1524</v>
      </c>
      <c r="AI411" s="69"/>
      <c r="AJ411" s="69"/>
      <c r="AK411" s="70" t="s">
        <v>1319</v>
      </c>
      <c r="AL411" s="171"/>
      <c r="AM411" s="215"/>
      <c r="AN411" s="215"/>
      <c r="AO411" s="215"/>
      <c r="AP411" s="215"/>
      <c r="AQ411" s="215"/>
      <c r="AR411" s="215"/>
      <c r="AS411" s="171" t="str">
        <f>VLOOKUP(G411,班级新表!B$2:N$124,13,FALSE())</f>
        <v>汇贤校区</v>
      </c>
    </row>
    <row r="412" ht="24" hidden="1" customHeight="1" spans="1:45">
      <c r="A412" s="170">
        <v>410</v>
      </c>
      <c r="B412" s="171" t="s">
        <v>23</v>
      </c>
      <c r="C412" s="171" t="str">
        <f>VLOOKUP(G412,班级新表!B$2:N$124,13,FALSE())</f>
        <v>汇贤校区</v>
      </c>
      <c r="D412" s="171" t="s">
        <v>128</v>
      </c>
      <c r="E412" s="172">
        <v>2022</v>
      </c>
      <c r="F412" s="171" t="s">
        <v>867</v>
      </c>
      <c r="G412" s="173" t="s">
        <v>196</v>
      </c>
      <c r="H412" s="171" t="s">
        <v>197</v>
      </c>
      <c r="I412" s="172" t="str">
        <f>VLOOKUP(G412,班级新表!B$2:G$124,6,FALSE())</f>
        <v>张杨齐</v>
      </c>
      <c r="J412" s="172">
        <v>32</v>
      </c>
      <c r="K412" s="171" t="s">
        <v>649</v>
      </c>
      <c r="L412" s="171" t="s">
        <v>654</v>
      </c>
      <c r="M412" s="171" t="s">
        <v>651</v>
      </c>
      <c r="N412" s="171"/>
      <c r="O412" s="172" t="str">
        <f>VLOOKUP(G412,班级新表!B$2:O$124,14,FALSE())</f>
        <v>4-202</v>
      </c>
      <c r="P412" s="171" t="s">
        <v>909</v>
      </c>
      <c r="Q412" s="172">
        <v>3</v>
      </c>
      <c r="R412" s="172"/>
      <c r="S412" s="172"/>
      <c r="T412" s="183" t="s">
        <v>1170</v>
      </c>
      <c r="U412" s="184" t="s">
        <v>1679</v>
      </c>
      <c r="V412" s="185"/>
      <c r="W412" s="185"/>
      <c r="X412" s="187" t="s">
        <v>1611</v>
      </c>
      <c r="Y412" s="187" t="s">
        <v>1612</v>
      </c>
      <c r="Z412" s="187" t="s">
        <v>1523</v>
      </c>
      <c r="AA412" s="187" t="s">
        <v>1613</v>
      </c>
      <c r="AB412" s="187"/>
      <c r="AC412" s="187"/>
      <c r="AD412" s="192" t="s">
        <v>1371</v>
      </c>
      <c r="AE412" s="69"/>
      <c r="AF412" s="69" t="s">
        <v>1624</v>
      </c>
      <c r="AG412" s="69" t="s">
        <v>1523</v>
      </c>
      <c r="AH412" s="69" t="s">
        <v>1613</v>
      </c>
      <c r="AI412" s="69"/>
      <c r="AJ412" s="69"/>
      <c r="AK412" s="70" t="s">
        <v>1371</v>
      </c>
      <c r="AL412" s="171"/>
      <c r="AM412" s="215"/>
      <c r="AN412" s="215"/>
      <c r="AO412" s="215"/>
      <c r="AP412" s="215"/>
      <c r="AQ412" s="215"/>
      <c r="AR412" s="215"/>
      <c r="AS412" s="171" t="str">
        <f>VLOOKUP(G412,班级新表!B$2:N$124,13,FALSE())</f>
        <v>汇贤校区</v>
      </c>
    </row>
    <row r="413" ht="24" hidden="1" customHeight="1" spans="1:45">
      <c r="A413" s="170">
        <v>411</v>
      </c>
      <c r="B413" s="171" t="s">
        <v>23</v>
      </c>
      <c r="C413" s="171" t="str">
        <f>VLOOKUP(G413,班级新表!B$2:N$124,13,FALSE())</f>
        <v>汇贤校区</v>
      </c>
      <c r="D413" s="171" t="s">
        <v>128</v>
      </c>
      <c r="E413" s="172">
        <v>2022</v>
      </c>
      <c r="F413" s="171" t="s">
        <v>867</v>
      </c>
      <c r="G413" s="173" t="s">
        <v>196</v>
      </c>
      <c r="H413" s="171" t="s">
        <v>197</v>
      </c>
      <c r="I413" s="172" t="str">
        <f>VLOOKUP(G413,班级新表!B$2:G$124,6,FALSE())</f>
        <v>张杨齐</v>
      </c>
      <c r="J413" s="172">
        <v>32</v>
      </c>
      <c r="K413" s="171" t="s">
        <v>649</v>
      </c>
      <c r="L413" s="171" t="s">
        <v>654</v>
      </c>
      <c r="M413" s="171" t="s">
        <v>651</v>
      </c>
      <c r="N413" s="171"/>
      <c r="O413" s="172" t="str">
        <f>VLOOKUP(G413,班级新表!B$2:O$124,14,FALSE())</f>
        <v>4-202</v>
      </c>
      <c r="P413" s="171" t="s">
        <v>910</v>
      </c>
      <c r="Q413" s="172">
        <v>2</v>
      </c>
      <c r="R413" s="172"/>
      <c r="S413" s="172"/>
      <c r="T413" s="183" t="s">
        <v>1161</v>
      </c>
      <c r="U413" s="184" t="s">
        <v>1717</v>
      </c>
      <c r="V413" s="185"/>
      <c r="W413" s="185" t="s">
        <v>1333</v>
      </c>
      <c r="X413" s="187"/>
      <c r="Y413" s="187"/>
      <c r="Z413" s="187"/>
      <c r="AA413" s="187"/>
      <c r="AB413" s="187"/>
      <c r="AC413" s="187"/>
      <c r="AD413" s="192"/>
      <c r="AE413" s="69"/>
      <c r="AF413" s="69"/>
      <c r="AG413" s="69"/>
      <c r="AH413" s="69"/>
      <c r="AI413" s="69"/>
      <c r="AJ413" s="69"/>
      <c r="AK413" s="70"/>
      <c r="AL413" s="171"/>
      <c r="AM413" s="215"/>
      <c r="AN413" s="215"/>
      <c r="AO413" s="215"/>
      <c r="AP413" s="215"/>
      <c r="AQ413" s="215"/>
      <c r="AR413" s="215"/>
      <c r="AS413" s="171" t="str">
        <f>VLOOKUP(G413,班级新表!B$2:N$124,13,FALSE())</f>
        <v>汇贤校区</v>
      </c>
    </row>
    <row r="414" ht="24" hidden="1" customHeight="1" spans="1:45">
      <c r="A414" s="170">
        <v>412</v>
      </c>
      <c r="B414" s="171" t="s">
        <v>23</v>
      </c>
      <c r="C414" s="171" t="str">
        <f>VLOOKUP(G414,班级新表!B$2:N$124,13,FALSE())</f>
        <v>汇贤校区</v>
      </c>
      <c r="D414" s="171" t="s">
        <v>128</v>
      </c>
      <c r="E414" s="172">
        <v>2022</v>
      </c>
      <c r="F414" s="171" t="s">
        <v>867</v>
      </c>
      <c r="G414" s="173" t="s">
        <v>196</v>
      </c>
      <c r="H414" s="171" t="s">
        <v>197</v>
      </c>
      <c r="I414" s="172" t="str">
        <f>VLOOKUP(G414,班级新表!B$2:G$124,6,FALSE())</f>
        <v>张杨齐</v>
      </c>
      <c r="J414" s="172">
        <v>32</v>
      </c>
      <c r="K414" s="171" t="s">
        <v>649</v>
      </c>
      <c r="L414" s="171" t="s">
        <v>654</v>
      </c>
      <c r="M414" s="171" t="s">
        <v>651</v>
      </c>
      <c r="N414" s="171"/>
      <c r="O414" s="172" t="str">
        <f>VLOOKUP(G414,班级新表!B$2:O$124,14,FALSE())</f>
        <v>4-202</v>
      </c>
      <c r="P414" s="171" t="s">
        <v>911</v>
      </c>
      <c r="Q414" s="172">
        <v>2</v>
      </c>
      <c r="R414" s="172"/>
      <c r="S414" s="172"/>
      <c r="T414" s="183" t="s">
        <v>1172</v>
      </c>
      <c r="U414" s="184" t="s">
        <v>1372</v>
      </c>
      <c r="V414" s="185"/>
      <c r="W414" s="185" t="s">
        <v>1333</v>
      </c>
      <c r="X414" s="187"/>
      <c r="Y414" s="187"/>
      <c r="Z414" s="187"/>
      <c r="AA414" s="187"/>
      <c r="AB414" s="187"/>
      <c r="AC414" s="187"/>
      <c r="AD414" s="192"/>
      <c r="AE414" s="69"/>
      <c r="AF414" s="69"/>
      <c r="AG414" s="69"/>
      <c r="AH414" s="69"/>
      <c r="AI414" s="69"/>
      <c r="AJ414" s="69"/>
      <c r="AK414" s="70"/>
      <c r="AL414" s="171"/>
      <c r="AM414" s="215"/>
      <c r="AN414" s="215"/>
      <c r="AO414" s="215"/>
      <c r="AP414" s="215"/>
      <c r="AQ414" s="215"/>
      <c r="AR414" s="215"/>
      <c r="AS414" s="171" t="str">
        <f>VLOOKUP(G414,班级新表!B$2:N$124,13,FALSE())</f>
        <v>汇贤校区</v>
      </c>
    </row>
    <row r="415" ht="24" hidden="1" customHeight="1" spans="1:45">
      <c r="A415" s="170">
        <v>413</v>
      </c>
      <c r="B415" s="171" t="s">
        <v>23</v>
      </c>
      <c r="C415" s="171" t="str">
        <f>VLOOKUP(G415,班级新表!B$2:N$124,13,FALSE())</f>
        <v>汇贤校区</v>
      </c>
      <c r="D415" s="171" t="s">
        <v>128</v>
      </c>
      <c r="E415" s="172">
        <v>2022</v>
      </c>
      <c r="F415" s="171" t="s">
        <v>867</v>
      </c>
      <c r="G415" s="173" t="s">
        <v>196</v>
      </c>
      <c r="H415" s="171" t="s">
        <v>197</v>
      </c>
      <c r="I415" s="172" t="str">
        <f>VLOOKUP(G415,班级新表!B$2:G$124,6,FALSE())</f>
        <v>张杨齐</v>
      </c>
      <c r="J415" s="172">
        <v>32</v>
      </c>
      <c r="K415" s="171" t="s">
        <v>649</v>
      </c>
      <c r="L415" s="171" t="s">
        <v>654</v>
      </c>
      <c r="M415" s="171" t="s">
        <v>651</v>
      </c>
      <c r="N415" s="171"/>
      <c r="O415" s="172" t="str">
        <f>VLOOKUP(G415,班级新表!B$2:O$124,14,FALSE())</f>
        <v>4-202</v>
      </c>
      <c r="P415" s="171" t="s">
        <v>841</v>
      </c>
      <c r="Q415" s="172">
        <v>2</v>
      </c>
      <c r="R415" s="172"/>
      <c r="S415" s="172"/>
      <c r="T415" s="183" t="s">
        <v>1171</v>
      </c>
      <c r="U415" s="184" t="s">
        <v>1343</v>
      </c>
      <c r="V415" s="185"/>
      <c r="W415" s="185"/>
      <c r="X415" s="186">
        <v>9787107151057</v>
      </c>
      <c r="Y415" s="201" t="s">
        <v>1471</v>
      </c>
      <c r="Z415" s="201" t="s">
        <v>1472</v>
      </c>
      <c r="AA415" s="201" t="s">
        <v>1473</v>
      </c>
      <c r="AB415" s="201" t="s">
        <v>1454</v>
      </c>
      <c r="AC415" s="201">
        <v>21</v>
      </c>
      <c r="AD415" s="192" t="s">
        <v>1319</v>
      </c>
      <c r="AE415" s="69"/>
      <c r="AF415" s="69"/>
      <c r="AG415" s="69"/>
      <c r="AH415" s="69"/>
      <c r="AI415" s="69"/>
      <c r="AJ415" s="69"/>
      <c r="AK415" s="70"/>
      <c r="AL415" s="171"/>
      <c r="AM415" s="215"/>
      <c r="AN415" s="215"/>
      <c r="AO415" s="215"/>
      <c r="AP415" s="215"/>
      <c r="AQ415" s="215"/>
      <c r="AR415" s="215"/>
      <c r="AS415" s="171" t="str">
        <f>VLOOKUP(G415,班级新表!B$2:N$124,13,FALSE())</f>
        <v>汇贤校区</v>
      </c>
    </row>
    <row r="416" ht="24" hidden="1" customHeight="1" spans="1:45">
      <c r="A416" s="170">
        <v>414</v>
      </c>
      <c r="B416" s="171" t="s">
        <v>23</v>
      </c>
      <c r="C416" s="171" t="str">
        <f>VLOOKUP(G416,班级新表!B$2:N$124,13,FALSE())</f>
        <v>汇贤校区</v>
      </c>
      <c r="D416" s="171" t="s">
        <v>128</v>
      </c>
      <c r="E416" s="172">
        <v>2022</v>
      </c>
      <c r="F416" s="171" t="s">
        <v>867</v>
      </c>
      <c r="G416" s="173" t="s">
        <v>196</v>
      </c>
      <c r="H416" s="171" t="s">
        <v>197</v>
      </c>
      <c r="I416" s="172" t="str">
        <f>VLOOKUP(G416,班级新表!B$2:G$124,6,FALSE())</f>
        <v>张杨齐</v>
      </c>
      <c r="J416" s="172">
        <v>32</v>
      </c>
      <c r="K416" s="171" t="s">
        <v>649</v>
      </c>
      <c r="L416" s="171" t="s">
        <v>654</v>
      </c>
      <c r="M416" s="171" t="s">
        <v>651</v>
      </c>
      <c r="N416" s="171"/>
      <c r="O416" s="172" t="str">
        <f>VLOOKUP(G416,班级新表!B$2:O$124,14,FALSE())</f>
        <v>4-202</v>
      </c>
      <c r="P416" s="171" t="s">
        <v>912</v>
      </c>
      <c r="Q416" s="172">
        <v>1</v>
      </c>
      <c r="R416" s="172"/>
      <c r="S416" s="172"/>
      <c r="T416" s="183" t="s">
        <v>1163</v>
      </c>
      <c r="U416" s="184" t="s">
        <v>1661</v>
      </c>
      <c r="V416" s="185"/>
      <c r="W416" s="185" t="s">
        <v>1333</v>
      </c>
      <c r="X416" s="187"/>
      <c r="Y416" s="187"/>
      <c r="Z416" s="187"/>
      <c r="AA416" s="187"/>
      <c r="AB416" s="187"/>
      <c r="AC416" s="187"/>
      <c r="AD416" s="192"/>
      <c r="AE416" s="69"/>
      <c r="AF416" s="69"/>
      <c r="AG416" s="69"/>
      <c r="AH416" s="69"/>
      <c r="AI416" s="69"/>
      <c r="AJ416" s="69"/>
      <c r="AK416" s="70"/>
      <c r="AL416" s="171"/>
      <c r="AM416" s="215"/>
      <c r="AN416" s="215"/>
      <c r="AO416" s="215"/>
      <c r="AP416" s="215"/>
      <c r="AQ416" s="215"/>
      <c r="AR416" s="215"/>
      <c r="AS416" s="171" t="str">
        <f>VLOOKUP(G416,班级新表!B$2:N$124,13,FALSE())</f>
        <v>汇贤校区</v>
      </c>
    </row>
    <row r="417" ht="24" hidden="1" customHeight="1" spans="1:45">
      <c r="A417" s="170">
        <v>415</v>
      </c>
      <c r="B417" s="171" t="s">
        <v>23</v>
      </c>
      <c r="C417" s="171" t="str">
        <f>VLOOKUP(G417,班级新表!B$2:N$124,13,FALSE())</f>
        <v>汇贤校区</v>
      </c>
      <c r="D417" s="171" t="s">
        <v>128</v>
      </c>
      <c r="E417" s="172">
        <v>2022</v>
      </c>
      <c r="F417" s="171" t="s">
        <v>867</v>
      </c>
      <c r="G417" s="173" t="s">
        <v>196</v>
      </c>
      <c r="H417" s="171" t="s">
        <v>197</v>
      </c>
      <c r="I417" s="172" t="str">
        <f>VLOOKUP(G417,班级新表!B$2:G$124,6,FALSE())</f>
        <v>张杨齐</v>
      </c>
      <c r="J417" s="172">
        <v>32</v>
      </c>
      <c r="K417" s="171" t="s">
        <v>649</v>
      </c>
      <c r="L417" s="171" t="s">
        <v>654</v>
      </c>
      <c r="M417" s="171" t="s">
        <v>759</v>
      </c>
      <c r="N417" s="171"/>
      <c r="O417" s="172" t="str">
        <f>VLOOKUP(G417,班级新表!B$2:O$124,14,FALSE())</f>
        <v>4-202</v>
      </c>
      <c r="P417" s="171" t="s">
        <v>913</v>
      </c>
      <c r="Q417" s="172">
        <v>1</v>
      </c>
      <c r="R417" s="172"/>
      <c r="S417" s="172"/>
      <c r="T417" s="183"/>
      <c r="U417" s="184" t="s">
        <v>439</v>
      </c>
      <c r="V417" s="185" t="s">
        <v>1590</v>
      </c>
      <c r="W417" s="185" t="s">
        <v>1333</v>
      </c>
      <c r="X417" s="187"/>
      <c r="Y417" s="187"/>
      <c r="Z417" s="187"/>
      <c r="AA417" s="187"/>
      <c r="AB417" s="187"/>
      <c r="AC417" s="187"/>
      <c r="AD417" s="192"/>
      <c r="AE417" s="69"/>
      <c r="AF417" s="69"/>
      <c r="AG417" s="69"/>
      <c r="AH417" s="69"/>
      <c r="AI417" s="69"/>
      <c r="AJ417" s="69"/>
      <c r="AK417" s="70"/>
      <c r="AL417" s="171"/>
      <c r="AM417" s="215"/>
      <c r="AN417" s="215"/>
      <c r="AO417" s="215"/>
      <c r="AP417" s="215"/>
      <c r="AQ417" s="215"/>
      <c r="AR417" s="215"/>
      <c r="AS417" s="171" t="str">
        <f>VLOOKUP(G417,班级新表!B$2:N$124,13,FALSE())</f>
        <v>汇贤校区</v>
      </c>
    </row>
    <row r="418" ht="24" hidden="1" customHeight="1" spans="1:45">
      <c r="A418" s="170">
        <v>416</v>
      </c>
      <c r="B418" s="171" t="s">
        <v>23</v>
      </c>
      <c r="C418" s="171" t="str">
        <f>VLOOKUP(G418,班级新表!B$2:N$124,13,FALSE())</f>
        <v>汇贤校区</v>
      </c>
      <c r="D418" s="171" t="s">
        <v>128</v>
      </c>
      <c r="E418" s="172">
        <v>2022</v>
      </c>
      <c r="F418" s="171" t="s">
        <v>867</v>
      </c>
      <c r="G418" s="173" t="s">
        <v>196</v>
      </c>
      <c r="H418" s="171" t="s">
        <v>197</v>
      </c>
      <c r="I418" s="172" t="str">
        <f>VLOOKUP(G418,班级新表!B$2:G$124,6,FALSE())</f>
        <v>张杨齐</v>
      </c>
      <c r="J418" s="172">
        <v>32</v>
      </c>
      <c r="K418" s="171" t="s">
        <v>649</v>
      </c>
      <c r="L418" s="171" t="s">
        <v>654</v>
      </c>
      <c r="M418" s="171" t="s">
        <v>659</v>
      </c>
      <c r="N418" s="171"/>
      <c r="O418" s="172" t="str">
        <f>VLOOKUP(G418,班级新表!B$2:O$124,14,FALSE())</f>
        <v>4-202</v>
      </c>
      <c r="P418" s="171" t="s">
        <v>924</v>
      </c>
      <c r="Q418" s="172">
        <v>1</v>
      </c>
      <c r="R418" s="172"/>
      <c r="S418" s="172"/>
      <c r="T418" s="183"/>
      <c r="U418" s="184" t="s">
        <v>1343</v>
      </c>
      <c r="V418" s="185" t="s">
        <v>1590</v>
      </c>
      <c r="W418" s="185" t="s">
        <v>1333</v>
      </c>
      <c r="X418" s="187"/>
      <c r="Y418" s="187"/>
      <c r="Z418" s="187"/>
      <c r="AA418" s="187"/>
      <c r="AB418" s="187"/>
      <c r="AC418" s="187"/>
      <c r="AD418" s="192"/>
      <c r="AE418" s="69"/>
      <c r="AF418" s="69"/>
      <c r="AG418" s="69"/>
      <c r="AH418" s="69"/>
      <c r="AI418" s="69"/>
      <c r="AJ418" s="69"/>
      <c r="AK418" s="70"/>
      <c r="AL418" s="171"/>
      <c r="AM418" s="215"/>
      <c r="AN418" s="215"/>
      <c r="AO418" s="215"/>
      <c r="AP418" s="215"/>
      <c r="AQ418" s="215"/>
      <c r="AR418" s="215"/>
      <c r="AS418" s="171" t="str">
        <f>VLOOKUP(G418,班级新表!B$2:N$124,13,FALSE())</f>
        <v>汇贤校区</v>
      </c>
    </row>
    <row r="419" ht="24" hidden="1" customHeight="1" spans="1:45">
      <c r="A419" s="170">
        <v>417</v>
      </c>
      <c r="B419" s="171" t="s">
        <v>23</v>
      </c>
      <c r="C419" s="171" t="str">
        <f>VLOOKUP(G419,班级新表!B$2:N$124,13,FALSE())</f>
        <v>汇贤校区</v>
      </c>
      <c r="D419" s="171" t="s">
        <v>128</v>
      </c>
      <c r="E419" s="172">
        <v>2022</v>
      </c>
      <c r="F419" s="171" t="s">
        <v>867</v>
      </c>
      <c r="G419" s="173" t="s">
        <v>196</v>
      </c>
      <c r="H419" s="171" t="s">
        <v>197</v>
      </c>
      <c r="I419" s="172" t="str">
        <f>VLOOKUP(G419,班级新表!B$2:G$124,6,FALSE())</f>
        <v>张杨齐</v>
      </c>
      <c r="J419" s="172">
        <v>32</v>
      </c>
      <c r="K419" s="171" t="s">
        <v>657</v>
      </c>
      <c r="L419" s="171" t="s">
        <v>729</v>
      </c>
      <c r="M419" s="171" t="s">
        <v>651</v>
      </c>
      <c r="N419" s="171"/>
      <c r="O419" s="172" t="str">
        <f>VLOOKUP(G419,班级新表!B$2:O$124,14,FALSE())</f>
        <v>4-202</v>
      </c>
      <c r="P419" s="171" t="s">
        <v>925</v>
      </c>
      <c r="Q419" s="172">
        <v>3</v>
      </c>
      <c r="R419" s="172"/>
      <c r="S419" s="172"/>
      <c r="T419" s="183" t="s">
        <v>1160</v>
      </c>
      <c r="U419" s="184" t="s">
        <v>188</v>
      </c>
      <c r="V419" s="185"/>
      <c r="W419" s="185"/>
      <c r="X419" s="187" t="s">
        <v>1617</v>
      </c>
      <c r="Y419" s="187"/>
      <c r="Z419" s="187"/>
      <c r="AA419" s="187"/>
      <c r="AB419" s="187"/>
      <c r="AC419" s="187"/>
      <c r="AD419" s="192"/>
      <c r="AE419" s="69"/>
      <c r="AF419" s="69"/>
      <c r="AG419" s="69"/>
      <c r="AH419" s="69"/>
      <c r="AI419" s="69"/>
      <c r="AJ419" s="69"/>
      <c r="AK419" s="70"/>
      <c r="AL419" s="171"/>
      <c r="AM419" s="215"/>
      <c r="AN419" s="215"/>
      <c r="AO419" s="215"/>
      <c r="AP419" s="215"/>
      <c r="AQ419" s="215"/>
      <c r="AR419" s="215"/>
      <c r="AS419" s="171" t="str">
        <f>VLOOKUP(G419,班级新表!B$2:N$124,13,FALSE())</f>
        <v>汇贤校区</v>
      </c>
    </row>
    <row r="420" ht="24" hidden="1" customHeight="1" spans="1:45">
      <c r="A420" s="170">
        <v>418</v>
      </c>
      <c r="B420" s="171" t="s">
        <v>23</v>
      </c>
      <c r="C420" s="171" t="str">
        <f>VLOOKUP(G420,班级新表!B$2:N$124,13,FALSE())</f>
        <v>汇贤校区</v>
      </c>
      <c r="D420" s="171" t="s">
        <v>128</v>
      </c>
      <c r="E420" s="172">
        <v>2022</v>
      </c>
      <c r="F420" s="171" t="s">
        <v>867</v>
      </c>
      <c r="G420" s="173" t="s">
        <v>196</v>
      </c>
      <c r="H420" s="171" t="s">
        <v>197</v>
      </c>
      <c r="I420" s="172" t="str">
        <f>VLOOKUP(G420,班级新表!B$2:G$124,6,FALSE())</f>
        <v>张杨齐</v>
      </c>
      <c r="J420" s="172">
        <v>32</v>
      </c>
      <c r="K420" s="171" t="s">
        <v>657</v>
      </c>
      <c r="L420" s="171" t="s">
        <v>729</v>
      </c>
      <c r="M420" s="171" t="s">
        <v>651</v>
      </c>
      <c r="N420" s="171"/>
      <c r="O420" s="172" t="str">
        <f>VLOOKUP(G420,班级新表!B$2:O$124,14,FALSE())</f>
        <v>4-202</v>
      </c>
      <c r="P420" s="171" t="s">
        <v>926</v>
      </c>
      <c r="Q420" s="172">
        <v>3</v>
      </c>
      <c r="R420" s="172"/>
      <c r="S420" s="172"/>
      <c r="T420" s="183" t="s">
        <v>1160</v>
      </c>
      <c r="U420" s="184" t="s">
        <v>169</v>
      </c>
      <c r="V420" s="185"/>
      <c r="W420" s="185"/>
      <c r="X420" s="187" t="s">
        <v>1719</v>
      </c>
      <c r="Y420" s="187" t="s">
        <v>1720</v>
      </c>
      <c r="Z420" s="187" t="s">
        <v>1484</v>
      </c>
      <c r="AA420" s="187" t="s">
        <v>1721</v>
      </c>
      <c r="AB420" s="187" t="s">
        <v>1722</v>
      </c>
      <c r="AC420" s="187" t="s">
        <v>66</v>
      </c>
      <c r="AD420" s="192" t="s">
        <v>1340</v>
      </c>
      <c r="AE420" s="69" t="s">
        <v>1723</v>
      </c>
      <c r="AF420" s="69" t="s">
        <v>1724</v>
      </c>
      <c r="AG420" s="69" t="s">
        <v>1484</v>
      </c>
      <c r="AH420" s="69" t="s">
        <v>1725</v>
      </c>
      <c r="AI420" s="69" t="s">
        <v>1726</v>
      </c>
      <c r="AJ420" s="69" t="s">
        <v>360</v>
      </c>
      <c r="AK420" s="70" t="s">
        <v>1340</v>
      </c>
      <c r="AL420" s="171"/>
      <c r="AM420" s="215"/>
      <c r="AN420" s="215"/>
      <c r="AO420" s="215"/>
      <c r="AP420" s="215"/>
      <c r="AQ420" s="215"/>
      <c r="AR420" s="215"/>
      <c r="AS420" s="171" t="str">
        <f>VLOOKUP(G420,班级新表!B$2:N$124,13,FALSE())</f>
        <v>汇贤校区</v>
      </c>
    </row>
    <row r="421" ht="24" hidden="1" customHeight="1" spans="1:45">
      <c r="A421" s="170">
        <v>419</v>
      </c>
      <c r="B421" s="171" t="s">
        <v>23</v>
      </c>
      <c r="C421" s="171" t="str">
        <f>VLOOKUP(G421,班级新表!B$2:N$124,13,FALSE())</f>
        <v>汇贤校区</v>
      </c>
      <c r="D421" s="171" t="s">
        <v>128</v>
      </c>
      <c r="E421" s="172">
        <v>2022</v>
      </c>
      <c r="F421" s="171" t="s">
        <v>867</v>
      </c>
      <c r="G421" s="173" t="s">
        <v>196</v>
      </c>
      <c r="H421" s="171" t="s">
        <v>197</v>
      </c>
      <c r="I421" s="172" t="str">
        <f>VLOOKUP(G421,班级新表!B$2:G$124,6,FALSE())</f>
        <v>张杨齐</v>
      </c>
      <c r="J421" s="172">
        <v>32</v>
      </c>
      <c r="K421" s="171" t="s">
        <v>657</v>
      </c>
      <c r="L421" s="171" t="s">
        <v>729</v>
      </c>
      <c r="M421" s="171" t="s">
        <v>651</v>
      </c>
      <c r="N421" s="171"/>
      <c r="O421" s="172" t="str">
        <f>VLOOKUP(G421,班级新表!B$2:O$124,14,FALSE())</f>
        <v>4-202</v>
      </c>
      <c r="P421" s="171" t="s">
        <v>927</v>
      </c>
      <c r="Q421" s="172">
        <v>3</v>
      </c>
      <c r="R421" s="172"/>
      <c r="S421" s="172"/>
      <c r="T421" s="183" t="s">
        <v>1159</v>
      </c>
      <c r="U421" s="184" t="s">
        <v>232</v>
      </c>
      <c r="V421" s="185"/>
      <c r="W421" s="185"/>
      <c r="X421" s="187">
        <v>9787040393347</v>
      </c>
      <c r="Y421" s="187" t="s">
        <v>1728</v>
      </c>
      <c r="Z421" s="187" t="s">
        <v>1316</v>
      </c>
      <c r="AA421" s="187" t="s">
        <v>1729</v>
      </c>
      <c r="AB421" s="187" t="s">
        <v>1730</v>
      </c>
      <c r="AC421" s="187">
        <v>34.5</v>
      </c>
      <c r="AD421" s="187" t="s">
        <v>1371</v>
      </c>
      <c r="AE421" s="69"/>
      <c r="AF421" s="69"/>
      <c r="AG421" s="69"/>
      <c r="AH421" s="69"/>
      <c r="AI421" s="69"/>
      <c r="AJ421" s="69"/>
      <c r="AK421" s="70"/>
      <c r="AL421" s="171"/>
      <c r="AM421" s="215"/>
      <c r="AN421" s="215"/>
      <c r="AO421" s="215"/>
      <c r="AP421" s="215"/>
      <c r="AQ421" s="215"/>
      <c r="AR421" s="215"/>
      <c r="AS421" s="171" t="str">
        <f>VLOOKUP(G421,班级新表!B$2:N$124,13,FALSE())</f>
        <v>汇贤校区</v>
      </c>
    </row>
    <row r="422" ht="24" hidden="1" customHeight="1" spans="1:45">
      <c r="A422" s="170">
        <v>420</v>
      </c>
      <c r="B422" s="171" t="s">
        <v>23</v>
      </c>
      <c r="C422" s="171" t="str">
        <f>VLOOKUP(G422,班级新表!B$2:N$124,13,FALSE())</f>
        <v>汇贤校区</v>
      </c>
      <c r="D422" s="171" t="s">
        <v>128</v>
      </c>
      <c r="E422" s="172">
        <v>2022</v>
      </c>
      <c r="F422" s="171" t="s">
        <v>867</v>
      </c>
      <c r="G422" s="173" t="s">
        <v>196</v>
      </c>
      <c r="H422" s="171" t="s">
        <v>197</v>
      </c>
      <c r="I422" s="172" t="str">
        <f>VLOOKUP(G422,班级新表!B$2:G$124,6,FALSE())</f>
        <v>张杨齐</v>
      </c>
      <c r="J422" s="172">
        <v>32</v>
      </c>
      <c r="K422" s="171" t="s">
        <v>657</v>
      </c>
      <c r="L422" s="171" t="s">
        <v>666</v>
      </c>
      <c r="M422" s="171" t="s">
        <v>651</v>
      </c>
      <c r="N422" s="171"/>
      <c r="O422" s="172" t="str">
        <f>VLOOKUP(G422,班级新表!B$2:O$124,14,FALSE())</f>
        <v>4-202</v>
      </c>
      <c r="P422" s="171" t="s">
        <v>928</v>
      </c>
      <c r="Q422" s="172"/>
      <c r="R422" s="172">
        <v>2</v>
      </c>
      <c r="S422" s="172"/>
      <c r="T422" s="183"/>
      <c r="U422" s="194"/>
      <c r="V422" s="185"/>
      <c r="W422" s="185" t="s">
        <v>1333</v>
      </c>
      <c r="X422" s="224"/>
      <c r="Y422" s="187"/>
      <c r="Z422" s="187"/>
      <c r="AA422" s="187"/>
      <c r="AB422" s="187"/>
      <c r="AC422" s="187"/>
      <c r="AD422" s="192"/>
      <c r="AE422" s="69"/>
      <c r="AF422" s="69"/>
      <c r="AG422" s="69"/>
      <c r="AH422" s="69"/>
      <c r="AI422" s="69"/>
      <c r="AJ422" s="69"/>
      <c r="AK422" s="70"/>
      <c r="AL422" s="171"/>
      <c r="AM422" s="215"/>
      <c r="AN422" s="215"/>
      <c r="AO422" s="215"/>
      <c r="AP422" s="215"/>
      <c r="AQ422" s="215"/>
      <c r="AR422" s="215"/>
      <c r="AS422" s="171" t="str">
        <f>VLOOKUP(G422,班级新表!B$2:N$124,13,FALSE())</f>
        <v>汇贤校区</v>
      </c>
    </row>
    <row r="423" ht="24" hidden="1" customHeight="1" spans="1:45">
      <c r="A423" s="170">
        <v>421</v>
      </c>
      <c r="B423" s="171" t="s">
        <v>23</v>
      </c>
      <c r="C423" s="171" t="str">
        <f>VLOOKUP(G423,班级新表!B$2:N$124,13,FALSE())</f>
        <v>汇贤校区</v>
      </c>
      <c r="D423" s="171" t="s">
        <v>128</v>
      </c>
      <c r="E423" s="172">
        <v>2022</v>
      </c>
      <c r="F423" s="171" t="s">
        <v>867</v>
      </c>
      <c r="G423" s="173" t="s">
        <v>196</v>
      </c>
      <c r="H423" s="171" t="s">
        <v>197</v>
      </c>
      <c r="I423" s="172" t="str">
        <f>VLOOKUP(G423,班级新表!B$2:G$124,6,FALSE())</f>
        <v>张杨齐</v>
      </c>
      <c r="J423" s="172">
        <v>32</v>
      </c>
      <c r="K423" s="171" t="s">
        <v>657</v>
      </c>
      <c r="L423" s="171" t="s">
        <v>666</v>
      </c>
      <c r="M423" s="171" t="s">
        <v>651</v>
      </c>
      <c r="N423" s="171"/>
      <c r="O423" s="172" t="str">
        <f>VLOOKUP(G423,班级新表!B$2:O$124,14,FALSE())</f>
        <v>4-202</v>
      </c>
      <c r="P423" s="171" t="s">
        <v>929</v>
      </c>
      <c r="Q423" s="172"/>
      <c r="R423" s="172">
        <v>1</v>
      </c>
      <c r="S423" s="172"/>
      <c r="T423" s="183" t="s">
        <v>1159</v>
      </c>
      <c r="U423" s="194"/>
      <c r="V423" s="185"/>
      <c r="W423" s="185" t="s">
        <v>1333</v>
      </c>
      <c r="X423" s="187"/>
      <c r="Y423" s="187"/>
      <c r="Z423" s="187"/>
      <c r="AA423" s="187"/>
      <c r="AB423" s="187"/>
      <c r="AC423" s="187"/>
      <c r="AD423" s="192"/>
      <c r="AE423" s="69"/>
      <c r="AF423" s="69"/>
      <c r="AG423" s="69"/>
      <c r="AH423" s="69"/>
      <c r="AI423" s="69"/>
      <c r="AJ423" s="69"/>
      <c r="AK423" s="70"/>
      <c r="AL423" s="171"/>
      <c r="AM423" s="215"/>
      <c r="AN423" s="215"/>
      <c r="AO423" s="215"/>
      <c r="AP423" s="215"/>
      <c r="AQ423" s="215"/>
      <c r="AR423" s="215"/>
      <c r="AS423" s="171" t="str">
        <f>VLOOKUP(G423,班级新表!B$2:N$124,13,FALSE())</f>
        <v>汇贤校区</v>
      </c>
    </row>
    <row r="424" ht="24" hidden="1" customHeight="1" spans="1:45">
      <c r="A424" s="170">
        <v>422</v>
      </c>
      <c r="B424" s="171" t="s">
        <v>23</v>
      </c>
      <c r="C424" s="171" t="str">
        <f>VLOOKUP(G424,班级新表!B$2:N$124,13,FALSE())</f>
        <v>汇贤校区</v>
      </c>
      <c r="D424" s="171" t="s">
        <v>128</v>
      </c>
      <c r="E424" s="172">
        <v>2022</v>
      </c>
      <c r="F424" s="171" t="s">
        <v>871</v>
      </c>
      <c r="G424" s="173" t="s">
        <v>199</v>
      </c>
      <c r="H424" s="171" t="s">
        <v>200</v>
      </c>
      <c r="I424" s="172" t="str">
        <f>VLOOKUP(G424,班级新表!B$2:G$124,6,FALSE())</f>
        <v>卫雅宁</v>
      </c>
      <c r="J424" s="172">
        <v>47</v>
      </c>
      <c r="K424" s="171" t="s">
        <v>649</v>
      </c>
      <c r="L424" s="171" t="s">
        <v>650</v>
      </c>
      <c r="M424" s="171" t="s">
        <v>651</v>
      </c>
      <c r="N424" s="171"/>
      <c r="O424" s="172" t="str">
        <f>VLOOKUP(G424,班级新表!B$2:O$124,14,FALSE())</f>
        <v>4-203</v>
      </c>
      <c r="P424" s="171" t="s">
        <v>906</v>
      </c>
      <c r="Q424" s="172">
        <v>2</v>
      </c>
      <c r="R424" s="172"/>
      <c r="S424" s="172"/>
      <c r="T424" s="183" t="s">
        <v>1171</v>
      </c>
      <c r="U424" s="184" t="s">
        <v>204</v>
      </c>
      <c r="V424" s="185"/>
      <c r="W424" s="185"/>
      <c r="X424" s="186">
        <v>9787107351877</v>
      </c>
      <c r="Y424" s="201" t="s">
        <v>1517</v>
      </c>
      <c r="Z424" s="201" t="s">
        <v>1472</v>
      </c>
      <c r="AA424" s="201" t="s">
        <v>1317</v>
      </c>
      <c r="AB424" s="201" t="s">
        <v>1454</v>
      </c>
      <c r="AC424" s="201">
        <v>23</v>
      </c>
      <c r="AD424" s="192" t="s">
        <v>1319</v>
      </c>
      <c r="AE424" s="208">
        <v>9787107353253</v>
      </c>
      <c r="AF424" s="71" t="s">
        <v>1518</v>
      </c>
      <c r="AG424" s="71" t="s">
        <v>1472</v>
      </c>
      <c r="AH424" s="71" t="s">
        <v>1317</v>
      </c>
      <c r="AI424" s="71">
        <v>201810</v>
      </c>
      <c r="AJ424" s="71">
        <v>30</v>
      </c>
      <c r="AK424" s="70" t="s">
        <v>1319</v>
      </c>
      <c r="AL424" s="171"/>
      <c r="AM424" s="215"/>
      <c r="AN424" s="215"/>
      <c r="AO424" s="215"/>
      <c r="AP424" s="215"/>
      <c r="AQ424" s="215"/>
      <c r="AR424" s="215"/>
      <c r="AS424" s="171" t="str">
        <f>VLOOKUP(G424,班级新表!B$2:N$124,13,FALSE())</f>
        <v>汇贤校区</v>
      </c>
    </row>
    <row r="425" ht="24" hidden="1" customHeight="1" spans="1:45">
      <c r="A425" s="170">
        <v>423</v>
      </c>
      <c r="B425" s="171" t="s">
        <v>23</v>
      </c>
      <c r="C425" s="171" t="str">
        <f>VLOOKUP(G425,班级新表!B$2:N$124,13,FALSE())</f>
        <v>汇贤校区</v>
      </c>
      <c r="D425" s="171" t="s">
        <v>128</v>
      </c>
      <c r="E425" s="172">
        <v>2022</v>
      </c>
      <c r="F425" s="171" t="s">
        <v>871</v>
      </c>
      <c r="G425" s="173" t="s">
        <v>199</v>
      </c>
      <c r="H425" s="171" t="s">
        <v>200</v>
      </c>
      <c r="I425" s="172" t="str">
        <f>VLOOKUP(G425,班级新表!B$2:G$124,6,FALSE())</f>
        <v>卫雅宁</v>
      </c>
      <c r="J425" s="172">
        <v>47</v>
      </c>
      <c r="K425" s="171" t="s">
        <v>649</v>
      </c>
      <c r="L425" s="171" t="s">
        <v>654</v>
      </c>
      <c r="M425" s="171" t="s">
        <v>651</v>
      </c>
      <c r="N425" s="171"/>
      <c r="O425" s="172" t="str">
        <f>VLOOKUP(G425,班级新表!B$2:O$124,14,FALSE())</f>
        <v>4-203</v>
      </c>
      <c r="P425" s="171" t="s">
        <v>907</v>
      </c>
      <c r="Q425" s="172">
        <v>4</v>
      </c>
      <c r="R425" s="172"/>
      <c r="S425" s="172"/>
      <c r="T425" s="183" t="s">
        <v>1168</v>
      </c>
      <c r="U425" s="184" t="s">
        <v>1637</v>
      </c>
      <c r="V425" s="185"/>
      <c r="W425" s="185"/>
      <c r="X425" s="186">
        <v>9787549906130</v>
      </c>
      <c r="Y425" s="201" t="s">
        <v>1520</v>
      </c>
      <c r="Z425" s="201" t="s">
        <v>1323</v>
      </c>
      <c r="AA425" s="201" t="s">
        <v>1392</v>
      </c>
      <c r="AB425" s="201">
        <v>201111</v>
      </c>
      <c r="AC425" s="201">
        <v>24.4</v>
      </c>
      <c r="AD425" s="192" t="s">
        <v>1327</v>
      </c>
      <c r="AE425" s="208">
        <v>9787549906239</v>
      </c>
      <c r="AF425" s="71" t="s">
        <v>1521</v>
      </c>
      <c r="AG425" s="71" t="s">
        <v>1323</v>
      </c>
      <c r="AH425" s="71" t="s">
        <v>1392</v>
      </c>
      <c r="AI425" s="71">
        <v>201111</v>
      </c>
      <c r="AJ425" s="71">
        <v>24.8</v>
      </c>
      <c r="AK425" s="70" t="s">
        <v>1327</v>
      </c>
      <c r="AL425" s="171"/>
      <c r="AM425" s="215"/>
      <c r="AN425" s="215"/>
      <c r="AO425" s="215"/>
      <c r="AP425" s="215"/>
      <c r="AQ425" s="215"/>
      <c r="AR425" s="215"/>
      <c r="AS425" s="171" t="str">
        <f>VLOOKUP(G425,班级新表!B$2:N$124,13,FALSE())</f>
        <v>汇贤校区</v>
      </c>
    </row>
    <row r="426" ht="24" hidden="1" customHeight="1" spans="1:45">
      <c r="A426" s="170">
        <v>424</v>
      </c>
      <c r="B426" s="171" t="s">
        <v>23</v>
      </c>
      <c r="C426" s="171" t="str">
        <f>VLOOKUP(G426,班级新表!B$2:N$124,13,FALSE())</f>
        <v>汇贤校区</v>
      </c>
      <c r="D426" s="171" t="s">
        <v>128</v>
      </c>
      <c r="E426" s="172">
        <v>2022</v>
      </c>
      <c r="F426" s="171" t="s">
        <v>871</v>
      </c>
      <c r="G426" s="173" t="s">
        <v>199</v>
      </c>
      <c r="H426" s="171" t="s">
        <v>200</v>
      </c>
      <c r="I426" s="172" t="str">
        <f>VLOOKUP(G426,班级新表!B$2:G$124,6,FALSE())</f>
        <v>卫雅宁</v>
      </c>
      <c r="J426" s="172">
        <v>47</v>
      </c>
      <c r="K426" s="171" t="s">
        <v>649</v>
      </c>
      <c r="L426" s="171" t="s">
        <v>654</v>
      </c>
      <c r="M426" s="171" t="s">
        <v>651</v>
      </c>
      <c r="N426" s="171"/>
      <c r="O426" s="172" t="str">
        <f>VLOOKUP(G426,班级新表!B$2:O$124,14,FALSE())</f>
        <v>4-203</v>
      </c>
      <c r="P426" s="171" t="s">
        <v>908</v>
      </c>
      <c r="Q426" s="172">
        <v>3</v>
      </c>
      <c r="R426" s="172"/>
      <c r="S426" s="172"/>
      <c r="T426" s="183" t="s">
        <v>1169</v>
      </c>
      <c r="U426" s="184" t="s">
        <v>1731</v>
      </c>
      <c r="V426" s="185"/>
      <c r="W426" s="185"/>
      <c r="X426" s="221">
        <v>9787040562606</v>
      </c>
      <c r="Y426" s="225" t="s">
        <v>1522</v>
      </c>
      <c r="Z426" s="225" t="s">
        <v>1523</v>
      </c>
      <c r="AA426" s="226" t="s">
        <v>1524</v>
      </c>
      <c r="AB426" s="187"/>
      <c r="AC426" s="187"/>
      <c r="AD426" s="192" t="s">
        <v>1319</v>
      </c>
      <c r="AE426" s="69"/>
      <c r="AF426" s="227" t="s">
        <v>1525</v>
      </c>
      <c r="AG426" s="225" t="s">
        <v>1523</v>
      </c>
      <c r="AH426" s="226" t="s">
        <v>1524</v>
      </c>
      <c r="AI426" s="69"/>
      <c r="AJ426" s="69"/>
      <c r="AK426" s="70" t="s">
        <v>1319</v>
      </c>
      <c r="AL426" s="171"/>
      <c r="AM426" s="215"/>
      <c r="AN426" s="215"/>
      <c r="AO426" s="215"/>
      <c r="AP426" s="215"/>
      <c r="AQ426" s="215"/>
      <c r="AR426" s="215"/>
      <c r="AS426" s="171" t="str">
        <f>VLOOKUP(G426,班级新表!B$2:N$124,13,FALSE())</f>
        <v>汇贤校区</v>
      </c>
    </row>
    <row r="427" ht="24" hidden="1" customHeight="1" spans="1:45">
      <c r="A427" s="170">
        <v>425</v>
      </c>
      <c r="B427" s="171" t="s">
        <v>23</v>
      </c>
      <c r="C427" s="171" t="str">
        <f>VLOOKUP(G427,班级新表!B$2:N$124,13,FALSE())</f>
        <v>汇贤校区</v>
      </c>
      <c r="D427" s="171" t="s">
        <v>128</v>
      </c>
      <c r="E427" s="172">
        <v>2022</v>
      </c>
      <c r="F427" s="171" t="s">
        <v>871</v>
      </c>
      <c r="G427" s="173" t="s">
        <v>199</v>
      </c>
      <c r="H427" s="171" t="s">
        <v>200</v>
      </c>
      <c r="I427" s="172" t="str">
        <f>VLOOKUP(G427,班级新表!B$2:G$124,6,FALSE())</f>
        <v>卫雅宁</v>
      </c>
      <c r="J427" s="172">
        <v>47</v>
      </c>
      <c r="K427" s="171" t="s">
        <v>649</v>
      </c>
      <c r="L427" s="171" t="s">
        <v>654</v>
      </c>
      <c r="M427" s="171" t="s">
        <v>651</v>
      </c>
      <c r="N427" s="171"/>
      <c r="O427" s="172" t="str">
        <f>VLOOKUP(G427,班级新表!B$2:O$124,14,FALSE())</f>
        <v>4-203</v>
      </c>
      <c r="P427" s="171" t="s">
        <v>909</v>
      </c>
      <c r="Q427" s="172">
        <v>3</v>
      </c>
      <c r="R427" s="172"/>
      <c r="S427" s="172"/>
      <c r="T427" s="183" t="s">
        <v>1170</v>
      </c>
      <c r="U427" s="184" t="s">
        <v>1732</v>
      </c>
      <c r="V427" s="185"/>
      <c r="W427" s="185"/>
      <c r="X427" s="187" t="s">
        <v>1611</v>
      </c>
      <c r="Y427" s="187" t="s">
        <v>1612</v>
      </c>
      <c r="Z427" s="187" t="s">
        <v>1523</v>
      </c>
      <c r="AA427" s="187" t="s">
        <v>1613</v>
      </c>
      <c r="AB427" s="187"/>
      <c r="AC427" s="187"/>
      <c r="AD427" s="192" t="s">
        <v>1371</v>
      </c>
      <c r="AE427" s="69"/>
      <c r="AF427" s="69" t="s">
        <v>1624</v>
      </c>
      <c r="AG427" s="69" t="s">
        <v>1523</v>
      </c>
      <c r="AH427" s="69" t="s">
        <v>1613</v>
      </c>
      <c r="AI427" s="69"/>
      <c r="AJ427" s="69"/>
      <c r="AK427" s="70" t="s">
        <v>1371</v>
      </c>
      <c r="AL427" s="171"/>
      <c r="AM427" s="215"/>
      <c r="AN427" s="215"/>
      <c r="AO427" s="215"/>
      <c r="AP427" s="215"/>
      <c r="AQ427" s="215"/>
      <c r="AR427" s="215"/>
      <c r="AS427" s="171" t="str">
        <f>VLOOKUP(G427,班级新表!B$2:N$124,13,FALSE())</f>
        <v>汇贤校区</v>
      </c>
    </row>
    <row r="428" ht="24" hidden="1" customHeight="1" spans="1:45">
      <c r="A428" s="170">
        <v>426</v>
      </c>
      <c r="B428" s="171" t="s">
        <v>23</v>
      </c>
      <c r="C428" s="171" t="str">
        <f>VLOOKUP(G428,班级新表!B$2:N$124,13,FALSE())</f>
        <v>汇贤校区</v>
      </c>
      <c r="D428" s="171" t="s">
        <v>128</v>
      </c>
      <c r="E428" s="172">
        <v>2022</v>
      </c>
      <c r="F428" s="171" t="s">
        <v>871</v>
      </c>
      <c r="G428" s="173" t="s">
        <v>199</v>
      </c>
      <c r="H428" s="171" t="s">
        <v>200</v>
      </c>
      <c r="I428" s="172" t="str">
        <f>VLOOKUP(G428,班级新表!B$2:G$124,6,FALSE())</f>
        <v>卫雅宁</v>
      </c>
      <c r="J428" s="172">
        <v>47</v>
      </c>
      <c r="K428" s="171" t="s">
        <v>649</v>
      </c>
      <c r="L428" s="171" t="s">
        <v>654</v>
      </c>
      <c r="M428" s="171" t="s">
        <v>651</v>
      </c>
      <c r="N428" s="171"/>
      <c r="O428" s="172" t="str">
        <f>VLOOKUP(G428,班级新表!B$2:O$124,14,FALSE())</f>
        <v>4-203</v>
      </c>
      <c r="P428" s="171" t="s">
        <v>910</v>
      </c>
      <c r="Q428" s="172">
        <v>2</v>
      </c>
      <c r="R428" s="172"/>
      <c r="S428" s="172"/>
      <c r="T428" s="183" t="s">
        <v>1161</v>
      </c>
      <c r="U428" s="184" t="s">
        <v>1614</v>
      </c>
      <c r="V428" s="185"/>
      <c r="W428" s="185" t="s">
        <v>1333</v>
      </c>
      <c r="X428" s="187"/>
      <c r="Y428" s="187"/>
      <c r="Z428" s="187"/>
      <c r="AA428" s="187"/>
      <c r="AB428" s="187"/>
      <c r="AC428" s="187"/>
      <c r="AD428" s="192"/>
      <c r="AE428" s="69"/>
      <c r="AF428" s="69"/>
      <c r="AG428" s="69"/>
      <c r="AH428" s="69"/>
      <c r="AI428" s="69"/>
      <c r="AJ428" s="69"/>
      <c r="AK428" s="70"/>
      <c r="AL428" s="171"/>
      <c r="AM428" s="215"/>
      <c r="AN428" s="215"/>
      <c r="AO428" s="215"/>
      <c r="AP428" s="215"/>
      <c r="AQ428" s="215"/>
      <c r="AR428" s="215"/>
      <c r="AS428" s="171" t="str">
        <f>VLOOKUP(G428,班级新表!B$2:N$124,13,FALSE())</f>
        <v>汇贤校区</v>
      </c>
    </row>
    <row r="429" ht="24" hidden="1" customHeight="1" spans="1:45">
      <c r="A429" s="170">
        <v>427</v>
      </c>
      <c r="B429" s="171" t="s">
        <v>23</v>
      </c>
      <c r="C429" s="171" t="str">
        <f>VLOOKUP(G429,班级新表!B$2:N$124,13,FALSE())</f>
        <v>汇贤校区</v>
      </c>
      <c r="D429" s="171" t="s">
        <v>128</v>
      </c>
      <c r="E429" s="172">
        <v>2022</v>
      </c>
      <c r="F429" s="171" t="s">
        <v>871</v>
      </c>
      <c r="G429" s="173" t="s">
        <v>199</v>
      </c>
      <c r="H429" s="171" t="s">
        <v>200</v>
      </c>
      <c r="I429" s="172" t="str">
        <f>VLOOKUP(G429,班级新表!B$2:G$124,6,FALSE())</f>
        <v>卫雅宁</v>
      </c>
      <c r="J429" s="172">
        <v>47</v>
      </c>
      <c r="K429" s="171" t="s">
        <v>649</v>
      </c>
      <c r="L429" s="171" t="s">
        <v>654</v>
      </c>
      <c r="M429" s="171" t="s">
        <v>651</v>
      </c>
      <c r="N429" s="171"/>
      <c r="O429" s="172" t="str">
        <f>VLOOKUP(G429,班级新表!B$2:O$124,14,FALSE())</f>
        <v>4-203</v>
      </c>
      <c r="P429" s="171" t="s">
        <v>911</v>
      </c>
      <c r="Q429" s="172">
        <v>2</v>
      </c>
      <c r="R429" s="172"/>
      <c r="S429" s="172"/>
      <c r="T429" s="183" t="s">
        <v>1172</v>
      </c>
      <c r="U429" s="184" t="s">
        <v>1372</v>
      </c>
      <c r="V429" s="185"/>
      <c r="W429" s="185" t="s">
        <v>1333</v>
      </c>
      <c r="X429" s="187"/>
      <c r="Y429" s="187"/>
      <c r="Z429" s="187"/>
      <c r="AA429" s="187"/>
      <c r="AB429" s="187"/>
      <c r="AC429" s="187"/>
      <c r="AD429" s="192"/>
      <c r="AE429" s="69"/>
      <c r="AF429" s="69"/>
      <c r="AG429" s="69"/>
      <c r="AH429" s="69"/>
      <c r="AI429" s="69"/>
      <c r="AJ429" s="69"/>
      <c r="AK429" s="70"/>
      <c r="AL429" s="171"/>
      <c r="AM429" s="215"/>
      <c r="AN429" s="215"/>
      <c r="AO429" s="215"/>
      <c r="AP429" s="215"/>
      <c r="AQ429" s="215"/>
      <c r="AR429" s="215"/>
      <c r="AS429" s="171" t="str">
        <f>VLOOKUP(G429,班级新表!B$2:N$124,13,FALSE())</f>
        <v>汇贤校区</v>
      </c>
    </row>
    <row r="430" ht="24" hidden="1" customHeight="1" spans="1:45">
      <c r="A430" s="170">
        <v>428</v>
      </c>
      <c r="B430" s="171" t="s">
        <v>23</v>
      </c>
      <c r="C430" s="171" t="str">
        <f>VLOOKUP(G430,班级新表!B$2:N$124,13,FALSE())</f>
        <v>汇贤校区</v>
      </c>
      <c r="D430" s="171" t="s">
        <v>128</v>
      </c>
      <c r="E430" s="172">
        <v>2022</v>
      </c>
      <c r="F430" s="171" t="s">
        <v>871</v>
      </c>
      <c r="G430" s="173" t="s">
        <v>199</v>
      </c>
      <c r="H430" s="171" t="s">
        <v>200</v>
      </c>
      <c r="I430" s="172" t="str">
        <f>VLOOKUP(G430,班级新表!B$2:G$124,6,FALSE())</f>
        <v>卫雅宁</v>
      </c>
      <c r="J430" s="172">
        <v>47</v>
      </c>
      <c r="K430" s="171" t="s">
        <v>649</v>
      </c>
      <c r="L430" s="171" t="s">
        <v>654</v>
      </c>
      <c r="M430" s="171" t="s">
        <v>651</v>
      </c>
      <c r="N430" s="171"/>
      <c r="O430" s="172" t="str">
        <f>VLOOKUP(G430,班级新表!B$2:O$124,14,FALSE())</f>
        <v>4-203</v>
      </c>
      <c r="P430" s="171" t="s">
        <v>841</v>
      </c>
      <c r="Q430" s="172">
        <v>2</v>
      </c>
      <c r="R430" s="172"/>
      <c r="S430" s="172"/>
      <c r="T430" s="183" t="s">
        <v>1171</v>
      </c>
      <c r="U430" s="184" t="s">
        <v>1733</v>
      </c>
      <c r="V430" s="185"/>
      <c r="W430" s="185"/>
      <c r="X430" s="186">
        <v>9787107151057</v>
      </c>
      <c r="Y430" s="201" t="s">
        <v>1471</v>
      </c>
      <c r="Z430" s="201" t="s">
        <v>1472</v>
      </c>
      <c r="AA430" s="201" t="s">
        <v>1473</v>
      </c>
      <c r="AB430" s="201" t="s">
        <v>1454</v>
      </c>
      <c r="AC430" s="201">
        <v>21</v>
      </c>
      <c r="AD430" s="192" t="s">
        <v>1319</v>
      </c>
      <c r="AE430" s="69"/>
      <c r="AF430" s="69"/>
      <c r="AG430" s="69"/>
      <c r="AH430" s="69"/>
      <c r="AI430" s="69"/>
      <c r="AJ430" s="69"/>
      <c r="AK430" s="70"/>
      <c r="AL430" s="171"/>
      <c r="AM430" s="215"/>
      <c r="AN430" s="215"/>
      <c r="AO430" s="215"/>
      <c r="AP430" s="215"/>
      <c r="AQ430" s="215"/>
      <c r="AR430" s="215"/>
      <c r="AS430" s="171" t="str">
        <f>VLOOKUP(G430,班级新表!B$2:N$124,13,FALSE())</f>
        <v>汇贤校区</v>
      </c>
    </row>
    <row r="431" ht="24" hidden="1" customHeight="1" spans="1:45">
      <c r="A431" s="170">
        <v>429</v>
      </c>
      <c r="B431" s="171" t="s">
        <v>23</v>
      </c>
      <c r="C431" s="171" t="str">
        <f>VLOOKUP(G431,班级新表!B$2:N$124,13,FALSE())</f>
        <v>汇贤校区</v>
      </c>
      <c r="D431" s="171" t="s">
        <v>128</v>
      </c>
      <c r="E431" s="172">
        <v>2022</v>
      </c>
      <c r="F431" s="171" t="s">
        <v>871</v>
      </c>
      <c r="G431" s="173" t="s">
        <v>199</v>
      </c>
      <c r="H431" s="171" t="s">
        <v>200</v>
      </c>
      <c r="I431" s="172" t="str">
        <f>VLOOKUP(G431,班级新表!B$2:G$124,6,FALSE())</f>
        <v>卫雅宁</v>
      </c>
      <c r="J431" s="172">
        <v>47</v>
      </c>
      <c r="K431" s="171" t="s">
        <v>649</v>
      </c>
      <c r="L431" s="171" t="s">
        <v>654</v>
      </c>
      <c r="M431" s="171" t="s">
        <v>651</v>
      </c>
      <c r="N431" s="171"/>
      <c r="O431" s="172" t="str">
        <f>VLOOKUP(G431,班级新表!B$2:O$124,14,FALSE())</f>
        <v>4-203</v>
      </c>
      <c r="P431" s="171" t="s">
        <v>912</v>
      </c>
      <c r="Q431" s="172">
        <v>1</v>
      </c>
      <c r="R431" s="172"/>
      <c r="S431" s="172"/>
      <c r="T431" s="183" t="s">
        <v>1163</v>
      </c>
      <c r="U431" s="184" t="s">
        <v>1661</v>
      </c>
      <c r="V431" s="185"/>
      <c r="W431" s="185" t="s">
        <v>1333</v>
      </c>
      <c r="X431" s="187"/>
      <c r="Y431" s="187"/>
      <c r="Z431" s="187"/>
      <c r="AA431" s="187"/>
      <c r="AB431" s="187"/>
      <c r="AC431" s="187"/>
      <c r="AD431" s="192"/>
      <c r="AE431" s="69"/>
      <c r="AF431" s="69"/>
      <c r="AG431" s="69"/>
      <c r="AH431" s="69"/>
      <c r="AI431" s="69"/>
      <c r="AJ431" s="69"/>
      <c r="AK431" s="70"/>
      <c r="AL431" s="171"/>
      <c r="AM431" s="215"/>
      <c r="AN431" s="215"/>
      <c r="AO431" s="215"/>
      <c r="AP431" s="215"/>
      <c r="AQ431" s="215"/>
      <c r="AR431" s="215"/>
      <c r="AS431" s="171" t="str">
        <f>VLOOKUP(G431,班级新表!B$2:N$124,13,FALSE())</f>
        <v>汇贤校区</v>
      </c>
    </row>
    <row r="432" ht="24" hidden="1" customHeight="1" spans="1:45">
      <c r="A432" s="170">
        <v>430</v>
      </c>
      <c r="B432" s="171" t="s">
        <v>23</v>
      </c>
      <c r="C432" s="171" t="str">
        <f>VLOOKUP(G432,班级新表!B$2:N$124,13,FALSE())</f>
        <v>汇贤校区</v>
      </c>
      <c r="D432" s="171" t="s">
        <v>128</v>
      </c>
      <c r="E432" s="172">
        <v>2022</v>
      </c>
      <c r="F432" s="171" t="s">
        <v>871</v>
      </c>
      <c r="G432" s="173" t="s">
        <v>199</v>
      </c>
      <c r="H432" s="171" t="s">
        <v>200</v>
      </c>
      <c r="I432" s="172" t="str">
        <f>VLOOKUP(G432,班级新表!B$2:G$124,6,FALSE())</f>
        <v>卫雅宁</v>
      </c>
      <c r="J432" s="172">
        <v>47</v>
      </c>
      <c r="K432" s="171" t="s">
        <v>657</v>
      </c>
      <c r="L432" s="171" t="s">
        <v>729</v>
      </c>
      <c r="M432" s="171" t="s">
        <v>651</v>
      </c>
      <c r="N432" s="171"/>
      <c r="O432" s="172" t="str">
        <f>VLOOKUP(G432,班级新表!B$2:O$124,14,FALSE())</f>
        <v>4-203</v>
      </c>
      <c r="P432" s="171" t="s">
        <v>925</v>
      </c>
      <c r="Q432" s="172">
        <v>4</v>
      </c>
      <c r="R432" s="172"/>
      <c r="S432" s="172"/>
      <c r="T432" s="183" t="s">
        <v>1160</v>
      </c>
      <c r="U432" s="184" t="s">
        <v>1734</v>
      </c>
      <c r="V432" s="185"/>
      <c r="W432" s="185"/>
      <c r="X432" s="187" t="s">
        <v>1617</v>
      </c>
      <c r="Y432" s="187"/>
      <c r="Z432" s="187"/>
      <c r="AA432" s="187"/>
      <c r="AB432" s="187"/>
      <c r="AC432" s="187"/>
      <c r="AD432" s="192"/>
      <c r="AE432" s="69"/>
      <c r="AF432" s="69"/>
      <c r="AG432" s="69"/>
      <c r="AH432" s="69"/>
      <c r="AI432" s="69"/>
      <c r="AJ432" s="69"/>
      <c r="AK432" s="70"/>
      <c r="AL432" s="171"/>
      <c r="AM432" s="215"/>
      <c r="AN432" s="215"/>
      <c r="AO432" s="215"/>
      <c r="AP432" s="215"/>
      <c r="AQ432" s="215"/>
      <c r="AR432" s="215"/>
      <c r="AS432" s="171" t="str">
        <f>VLOOKUP(G432,班级新表!B$2:N$124,13,FALSE())</f>
        <v>汇贤校区</v>
      </c>
    </row>
    <row r="433" ht="24" hidden="1" customHeight="1" spans="1:45">
      <c r="A433" s="170">
        <v>431</v>
      </c>
      <c r="B433" s="171" t="s">
        <v>23</v>
      </c>
      <c r="C433" s="171" t="str">
        <f>VLOOKUP(G433,班级新表!B$2:N$124,13,FALSE())</f>
        <v>汇贤校区</v>
      </c>
      <c r="D433" s="171" t="s">
        <v>128</v>
      </c>
      <c r="E433" s="172">
        <v>2022</v>
      </c>
      <c r="F433" s="171" t="s">
        <v>871</v>
      </c>
      <c r="G433" s="173" t="s">
        <v>199</v>
      </c>
      <c r="H433" s="171" t="s">
        <v>200</v>
      </c>
      <c r="I433" s="172" t="str">
        <f>VLOOKUP(G433,班级新表!B$2:G$124,6,FALSE())</f>
        <v>卫雅宁</v>
      </c>
      <c r="J433" s="172">
        <v>47</v>
      </c>
      <c r="K433" s="171" t="s">
        <v>657</v>
      </c>
      <c r="L433" s="171" t="s">
        <v>729</v>
      </c>
      <c r="M433" s="171" t="s">
        <v>651</v>
      </c>
      <c r="N433" s="171"/>
      <c r="O433" s="172" t="str">
        <f>VLOOKUP(G433,班级新表!B$2:O$124,14,FALSE())</f>
        <v>4-203</v>
      </c>
      <c r="P433" s="171" t="s">
        <v>927</v>
      </c>
      <c r="Q433" s="172">
        <v>3</v>
      </c>
      <c r="R433" s="172"/>
      <c r="S433" s="172"/>
      <c r="T433" s="183" t="s">
        <v>1159</v>
      </c>
      <c r="U433" s="184" t="s">
        <v>340</v>
      </c>
      <c r="V433" s="185"/>
      <c r="W433" s="185"/>
      <c r="X433" s="187" t="s">
        <v>1705</v>
      </c>
      <c r="Y433" s="210" t="s">
        <v>1706</v>
      </c>
      <c r="Z433" s="210" t="s">
        <v>1316</v>
      </c>
      <c r="AA433" s="187" t="s">
        <v>1707</v>
      </c>
      <c r="AB433" s="187" t="s">
        <v>1708</v>
      </c>
      <c r="AC433" s="187" t="s">
        <v>1709</v>
      </c>
      <c r="AD433" s="192" t="s">
        <v>1340</v>
      </c>
      <c r="AE433" s="69" t="s">
        <v>1710</v>
      </c>
      <c r="AF433" s="263" t="s">
        <v>1711</v>
      </c>
      <c r="AG433" s="69" t="s">
        <v>1712</v>
      </c>
      <c r="AH433" s="69" t="s">
        <v>1707</v>
      </c>
      <c r="AI433" s="69" t="s">
        <v>1708</v>
      </c>
      <c r="AJ433" s="69" t="s">
        <v>1713</v>
      </c>
      <c r="AK433" s="73" t="s">
        <v>1340</v>
      </c>
      <c r="AL433" s="171"/>
      <c r="AM433" s="215"/>
      <c r="AN433" s="215"/>
      <c r="AO433" s="215"/>
      <c r="AP433" s="215"/>
      <c r="AQ433" s="215"/>
      <c r="AR433" s="215"/>
      <c r="AS433" s="171" t="str">
        <f>VLOOKUP(G433,班级新表!B$2:N$124,13,FALSE())</f>
        <v>汇贤校区</v>
      </c>
    </row>
    <row r="434" ht="24" hidden="1" customHeight="1" spans="1:45">
      <c r="A434" s="170">
        <v>432</v>
      </c>
      <c r="B434" s="171" t="s">
        <v>23</v>
      </c>
      <c r="C434" s="171" t="str">
        <f>VLOOKUP(G434,班级新表!B$2:N$124,13,FALSE())</f>
        <v>汇贤校区</v>
      </c>
      <c r="D434" s="171" t="s">
        <v>128</v>
      </c>
      <c r="E434" s="172">
        <v>2022</v>
      </c>
      <c r="F434" s="171" t="s">
        <v>871</v>
      </c>
      <c r="G434" s="173" t="s">
        <v>199</v>
      </c>
      <c r="H434" s="171" t="s">
        <v>200</v>
      </c>
      <c r="I434" s="172" t="str">
        <f>VLOOKUP(G434,班级新表!B$2:G$124,6,FALSE())</f>
        <v>卫雅宁</v>
      </c>
      <c r="J434" s="172">
        <v>47</v>
      </c>
      <c r="K434" s="171" t="s">
        <v>657</v>
      </c>
      <c r="L434" s="171" t="s">
        <v>729</v>
      </c>
      <c r="M434" s="171" t="s">
        <v>651</v>
      </c>
      <c r="N434" s="171"/>
      <c r="O434" s="172" t="str">
        <f>VLOOKUP(G434,班级新表!B$2:O$124,14,FALSE())</f>
        <v>4-203</v>
      </c>
      <c r="P434" s="171" t="s">
        <v>930</v>
      </c>
      <c r="Q434" s="172">
        <v>4</v>
      </c>
      <c r="R434" s="172"/>
      <c r="S434" s="172"/>
      <c r="T434" s="183" t="s">
        <v>1160</v>
      </c>
      <c r="U434" s="184" t="s">
        <v>1714</v>
      </c>
      <c r="V434" s="185"/>
      <c r="W434" s="185"/>
      <c r="X434" s="187" t="s">
        <v>1715</v>
      </c>
      <c r="Y434" s="187" t="s">
        <v>1716</v>
      </c>
      <c r="Z434" s="187" t="s">
        <v>1523</v>
      </c>
      <c r="AA434" s="187"/>
      <c r="AB434" s="187"/>
      <c r="AC434" s="187"/>
      <c r="AD434" s="192"/>
      <c r="AE434" s="69"/>
      <c r="AF434" s="69"/>
      <c r="AG434" s="69"/>
      <c r="AH434" s="69"/>
      <c r="AI434" s="69"/>
      <c r="AJ434" s="69"/>
      <c r="AK434" s="70"/>
      <c r="AL434" s="171"/>
      <c r="AM434" s="215"/>
      <c r="AN434" s="215"/>
      <c r="AO434" s="215"/>
      <c r="AP434" s="215"/>
      <c r="AQ434" s="215"/>
      <c r="AR434" s="215"/>
      <c r="AS434" s="171" t="str">
        <f>VLOOKUP(G434,班级新表!B$2:N$124,13,FALSE())</f>
        <v>汇贤校区</v>
      </c>
    </row>
    <row r="435" ht="24" hidden="1" customHeight="1" spans="1:45">
      <c r="A435" s="170">
        <v>433</v>
      </c>
      <c r="B435" s="171" t="s">
        <v>23</v>
      </c>
      <c r="C435" s="171" t="str">
        <f>VLOOKUP(G435,班级新表!B$2:N$124,13,FALSE())</f>
        <v>汇贤校区</v>
      </c>
      <c r="D435" s="171" t="s">
        <v>128</v>
      </c>
      <c r="E435" s="172">
        <v>2022</v>
      </c>
      <c r="F435" s="171" t="s">
        <v>871</v>
      </c>
      <c r="G435" s="173" t="s">
        <v>199</v>
      </c>
      <c r="H435" s="171" t="s">
        <v>200</v>
      </c>
      <c r="I435" s="172" t="str">
        <f>VLOOKUP(G435,班级新表!B$2:G$124,6,FALSE())</f>
        <v>卫雅宁</v>
      </c>
      <c r="J435" s="172">
        <v>47</v>
      </c>
      <c r="K435" s="171" t="s">
        <v>657</v>
      </c>
      <c r="L435" s="171" t="s">
        <v>666</v>
      </c>
      <c r="M435" s="171" t="s">
        <v>651</v>
      </c>
      <c r="N435" s="171"/>
      <c r="O435" s="172" t="str">
        <f>VLOOKUP(G435,班级新表!B$2:O$124,14,FALSE())</f>
        <v>4-203</v>
      </c>
      <c r="P435" s="171" t="s">
        <v>931</v>
      </c>
      <c r="Q435" s="172"/>
      <c r="R435" s="172">
        <v>2</v>
      </c>
      <c r="S435" s="172"/>
      <c r="T435" s="183" t="s">
        <v>1160</v>
      </c>
      <c r="U435" s="194"/>
      <c r="V435" s="185"/>
      <c r="W435" s="185" t="s">
        <v>1333</v>
      </c>
      <c r="X435" s="187"/>
      <c r="Y435" s="187"/>
      <c r="Z435" s="187"/>
      <c r="AA435" s="187"/>
      <c r="AB435" s="187"/>
      <c r="AC435" s="187"/>
      <c r="AD435" s="192"/>
      <c r="AE435" s="69"/>
      <c r="AF435" s="69"/>
      <c r="AG435" s="69"/>
      <c r="AH435" s="69"/>
      <c r="AI435" s="69"/>
      <c r="AJ435" s="69"/>
      <c r="AK435" s="70"/>
      <c r="AL435" s="171"/>
      <c r="AM435" s="215"/>
      <c r="AN435" s="215"/>
      <c r="AO435" s="215"/>
      <c r="AP435" s="215"/>
      <c r="AQ435" s="215"/>
      <c r="AR435" s="215"/>
      <c r="AS435" s="171" t="str">
        <f>VLOOKUP(G435,班级新表!B$2:N$124,13,FALSE())</f>
        <v>汇贤校区</v>
      </c>
    </row>
    <row r="436" ht="24" hidden="1" customHeight="1" spans="1:45">
      <c r="A436" s="170">
        <v>434</v>
      </c>
      <c r="B436" s="171" t="s">
        <v>23</v>
      </c>
      <c r="C436" s="171" t="str">
        <f>VLOOKUP(G436,班级新表!B$2:N$124,13,FALSE())</f>
        <v>汇贤校区</v>
      </c>
      <c r="D436" s="171" t="s">
        <v>128</v>
      </c>
      <c r="E436" s="172">
        <v>2022</v>
      </c>
      <c r="F436" s="171" t="s">
        <v>871</v>
      </c>
      <c r="G436" s="173" t="s">
        <v>199</v>
      </c>
      <c r="H436" s="171" t="s">
        <v>200</v>
      </c>
      <c r="I436" s="172" t="str">
        <f>VLOOKUP(G436,班级新表!B$2:G$124,6,FALSE())</f>
        <v>卫雅宁</v>
      </c>
      <c r="J436" s="172">
        <v>47</v>
      </c>
      <c r="K436" s="171" t="s">
        <v>657</v>
      </c>
      <c r="L436" s="171" t="s">
        <v>666</v>
      </c>
      <c r="M436" s="171" t="s">
        <v>651</v>
      </c>
      <c r="N436" s="171"/>
      <c r="O436" s="172" t="str">
        <f>VLOOKUP(G436,班级新表!B$2:O$124,14,FALSE())</f>
        <v>4-203</v>
      </c>
      <c r="P436" s="171" t="s">
        <v>932</v>
      </c>
      <c r="Q436" s="172"/>
      <c r="R436" s="172">
        <v>2</v>
      </c>
      <c r="S436" s="172"/>
      <c r="T436" s="183" t="s">
        <v>1159</v>
      </c>
      <c r="U436" s="194"/>
      <c r="V436" s="185"/>
      <c r="W436" s="185" t="s">
        <v>1333</v>
      </c>
      <c r="X436" s="187"/>
      <c r="Y436" s="187"/>
      <c r="Z436" s="187"/>
      <c r="AA436" s="187"/>
      <c r="AB436" s="187"/>
      <c r="AC436" s="187"/>
      <c r="AD436" s="192"/>
      <c r="AE436" s="69"/>
      <c r="AF436" s="69"/>
      <c r="AG436" s="69"/>
      <c r="AH436" s="69"/>
      <c r="AI436" s="69"/>
      <c r="AJ436" s="69"/>
      <c r="AK436" s="70"/>
      <c r="AL436" s="171"/>
      <c r="AM436" s="215"/>
      <c r="AN436" s="215"/>
      <c r="AO436" s="215"/>
      <c r="AP436" s="215"/>
      <c r="AQ436" s="215"/>
      <c r="AR436" s="215"/>
      <c r="AS436" s="171" t="str">
        <f>VLOOKUP(G436,班级新表!B$2:N$124,13,FALSE())</f>
        <v>汇贤校区</v>
      </c>
    </row>
    <row r="437" ht="24" hidden="1" customHeight="1" spans="1:45">
      <c r="A437" s="170">
        <v>435</v>
      </c>
      <c r="B437" s="171" t="s">
        <v>23</v>
      </c>
      <c r="C437" s="171" t="str">
        <f>VLOOKUP(G437,班级新表!B$2:N$124,13,FALSE())</f>
        <v>汇贤校区</v>
      </c>
      <c r="D437" s="171" t="s">
        <v>128</v>
      </c>
      <c r="E437" s="172">
        <v>2022</v>
      </c>
      <c r="F437" s="171" t="s">
        <v>867</v>
      </c>
      <c r="G437" s="173" t="s">
        <v>202</v>
      </c>
      <c r="H437" s="171" t="s">
        <v>203</v>
      </c>
      <c r="I437" s="172" t="str">
        <f>VLOOKUP(G437,班级新表!B$2:G$124,6,FALSE())</f>
        <v>徐泽辉</v>
      </c>
      <c r="J437" s="172">
        <v>42</v>
      </c>
      <c r="K437" s="171" t="s">
        <v>649</v>
      </c>
      <c r="L437" s="171" t="s">
        <v>650</v>
      </c>
      <c r="M437" s="171" t="s">
        <v>651</v>
      </c>
      <c r="N437" s="171"/>
      <c r="O437" s="172" t="str">
        <f>VLOOKUP(G437,班级新表!B$2:O$124,14,FALSE())</f>
        <v>4-204</v>
      </c>
      <c r="P437" s="171" t="s">
        <v>906</v>
      </c>
      <c r="Q437" s="172">
        <v>2</v>
      </c>
      <c r="R437" s="172"/>
      <c r="S437" s="172"/>
      <c r="T437" s="183" t="s">
        <v>1171</v>
      </c>
      <c r="U437" s="184" t="s">
        <v>204</v>
      </c>
      <c r="V437" s="185"/>
      <c r="W437" s="185"/>
      <c r="X437" s="186">
        <v>9787107351877</v>
      </c>
      <c r="Y437" s="201" t="s">
        <v>1517</v>
      </c>
      <c r="Z437" s="201" t="s">
        <v>1472</v>
      </c>
      <c r="AA437" s="201" t="s">
        <v>1317</v>
      </c>
      <c r="AB437" s="201" t="s">
        <v>1454</v>
      </c>
      <c r="AC437" s="201">
        <v>23</v>
      </c>
      <c r="AD437" s="192" t="s">
        <v>1319</v>
      </c>
      <c r="AE437" s="208">
        <v>9787107353253</v>
      </c>
      <c r="AF437" s="71" t="s">
        <v>1518</v>
      </c>
      <c r="AG437" s="71" t="s">
        <v>1472</v>
      </c>
      <c r="AH437" s="71" t="s">
        <v>1317</v>
      </c>
      <c r="AI437" s="71">
        <v>201810</v>
      </c>
      <c r="AJ437" s="71">
        <v>30</v>
      </c>
      <c r="AK437" s="70" t="s">
        <v>1319</v>
      </c>
      <c r="AL437" s="171"/>
      <c r="AM437" s="215"/>
      <c r="AN437" s="215"/>
      <c r="AO437" s="215"/>
      <c r="AP437" s="215"/>
      <c r="AQ437" s="215"/>
      <c r="AR437" s="215"/>
      <c r="AS437" s="171" t="str">
        <f>VLOOKUP(G437,班级新表!B$2:N$124,13,FALSE())</f>
        <v>汇贤校区</v>
      </c>
    </row>
    <row r="438" ht="24" hidden="1" customHeight="1" spans="1:45">
      <c r="A438" s="170">
        <v>436</v>
      </c>
      <c r="B438" s="171" t="s">
        <v>23</v>
      </c>
      <c r="C438" s="171" t="str">
        <f>VLOOKUP(G438,班级新表!B$2:N$124,13,FALSE())</f>
        <v>汇贤校区</v>
      </c>
      <c r="D438" s="171" t="s">
        <v>128</v>
      </c>
      <c r="E438" s="172">
        <v>2022</v>
      </c>
      <c r="F438" s="171" t="s">
        <v>867</v>
      </c>
      <c r="G438" s="173" t="s">
        <v>202</v>
      </c>
      <c r="H438" s="171" t="s">
        <v>203</v>
      </c>
      <c r="I438" s="172" t="str">
        <f>VLOOKUP(G438,班级新表!B$2:G$124,6,FALSE())</f>
        <v>徐泽辉</v>
      </c>
      <c r="J438" s="172">
        <v>42</v>
      </c>
      <c r="K438" s="171" t="s">
        <v>649</v>
      </c>
      <c r="L438" s="171" t="s">
        <v>654</v>
      </c>
      <c r="M438" s="171" t="s">
        <v>651</v>
      </c>
      <c r="N438" s="171"/>
      <c r="O438" s="172" t="str">
        <f>VLOOKUP(G438,班级新表!B$2:O$124,14,FALSE())</f>
        <v>4-204</v>
      </c>
      <c r="P438" s="171" t="s">
        <v>907</v>
      </c>
      <c r="Q438" s="172">
        <v>4</v>
      </c>
      <c r="R438" s="172"/>
      <c r="S438" s="172"/>
      <c r="T438" s="183" t="s">
        <v>1168</v>
      </c>
      <c r="U438" s="184" t="s">
        <v>1637</v>
      </c>
      <c r="V438" s="185"/>
      <c r="W438" s="185"/>
      <c r="X438" s="186">
        <v>9787549906130</v>
      </c>
      <c r="Y438" s="201" t="s">
        <v>1520</v>
      </c>
      <c r="Z438" s="201" t="s">
        <v>1323</v>
      </c>
      <c r="AA438" s="201" t="s">
        <v>1392</v>
      </c>
      <c r="AB438" s="201">
        <v>201111</v>
      </c>
      <c r="AC438" s="201">
        <v>24.4</v>
      </c>
      <c r="AD438" s="192" t="s">
        <v>1327</v>
      </c>
      <c r="AE438" s="208">
        <v>9787549906239</v>
      </c>
      <c r="AF438" s="71" t="s">
        <v>1521</v>
      </c>
      <c r="AG438" s="71" t="s">
        <v>1323</v>
      </c>
      <c r="AH438" s="71" t="s">
        <v>1392</v>
      </c>
      <c r="AI438" s="71">
        <v>201111</v>
      </c>
      <c r="AJ438" s="71">
        <v>24.8</v>
      </c>
      <c r="AK438" s="70" t="s">
        <v>1327</v>
      </c>
      <c r="AL438" s="171"/>
      <c r="AM438" s="215"/>
      <c r="AN438" s="215"/>
      <c r="AO438" s="215"/>
      <c r="AP438" s="215"/>
      <c r="AQ438" s="215"/>
      <c r="AR438" s="215"/>
      <c r="AS438" s="171" t="str">
        <f>VLOOKUP(G438,班级新表!B$2:N$124,13,FALSE())</f>
        <v>汇贤校区</v>
      </c>
    </row>
    <row r="439" ht="24" hidden="1" customHeight="1" spans="1:45">
      <c r="A439" s="170">
        <v>437</v>
      </c>
      <c r="B439" s="171" t="s">
        <v>23</v>
      </c>
      <c r="C439" s="171" t="str">
        <f>VLOOKUP(G439,班级新表!B$2:N$124,13,FALSE())</f>
        <v>汇贤校区</v>
      </c>
      <c r="D439" s="171" t="s">
        <v>128</v>
      </c>
      <c r="E439" s="172">
        <v>2022</v>
      </c>
      <c r="F439" s="171" t="s">
        <v>867</v>
      </c>
      <c r="G439" s="173" t="s">
        <v>202</v>
      </c>
      <c r="H439" s="171" t="s">
        <v>203</v>
      </c>
      <c r="I439" s="172" t="str">
        <f>VLOOKUP(G439,班级新表!B$2:G$124,6,FALSE())</f>
        <v>徐泽辉</v>
      </c>
      <c r="J439" s="172">
        <v>42</v>
      </c>
      <c r="K439" s="171" t="s">
        <v>649</v>
      </c>
      <c r="L439" s="171" t="s">
        <v>654</v>
      </c>
      <c r="M439" s="171" t="s">
        <v>651</v>
      </c>
      <c r="N439" s="171"/>
      <c r="O439" s="172" t="str">
        <f>VLOOKUP(G439,班级新表!B$2:O$124,14,FALSE())</f>
        <v>4-204</v>
      </c>
      <c r="P439" s="171" t="s">
        <v>908</v>
      </c>
      <c r="Q439" s="172">
        <v>3</v>
      </c>
      <c r="R439" s="172"/>
      <c r="S439" s="172"/>
      <c r="T439" s="183" t="s">
        <v>1169</v>
      </c>
      <c r="U439" s="184" t="s">
        <v>175</v>
      </c>
      <c r="V439" s="185"/>
      <c r="W439" s="185"/>
      <c r="X439" s="221">
        <v>9787040562606</v>
      </c>
      <c r="Y439" s="225" t="s">
        <v>1522</v>
      </c>
      <c r="Z439" s="225" t="s">
        <v>1523</v>
      </c>
      <c r="AA439" s="226" t="s">
        <v>1524</v>
      </c>
      <c r="AB439" s="187"/>
      <c r="AC439" s="187"/>
      <c r="AD439" s="192" t="s">
        <v>1319</v>
      </c>
      <c r="AE439" s="69"/>
      <c r="AF439" s="227" t="s">
        <v>1525</v>
      </c>
      <c r="AG439" s="225" t="s">
        <v>1523</v>
      </c>
      <c r="AH439" s="226" t="s">
        <v>1524</v>
      </c>
      <c r="AI439" s="69"/>
      <c r="AJ439" s="69"/>
      <c r="AK439" s="70" t="s">
        <v>1319</v>
      </c>
      <c r="AL439" s="171"/>
      <c r="AM439" s="215"/>
      <c r="AN439" s="215"/>
      <c r="AO439" s="215"/>
      <c r="AP439" s="215"/>
      <c r="AQ439" s="215"/>
      <c r="AR439" s="215"/>
      <c r="AS439" s="171" t="str">
        <f>VLOOKUP(G439,班级新表!B$2:N$124,13,FALSE())</f>
        <v>汇贤校区</v>
      </c>
    </row>
    <row r="440" ht="24" hidden="1" customHeight="1" spans="1:45">
      <c r="A440" s="170">
        <v>438</v>
      </c>
      <c r="B440" s="171" t="s">
        <v>23</v>
      </c>
      <c r="C440" s="171" t="str">
        <f>VLOOKUP(G440,班级新表!B$2:N$124,13,FALSE())</f>
        <v>汇贤校区</v>
      </c>
      <c r="D440" s="171" t="s">
        <v>128</v>
      </c>
      <c r="E440" s="172">
        <v>2022</v>
      </c>
      <c r="F440" s="171" t="s">
        <v>867</v>
      </c>
      <c r="G440" s="173" t="s">
        <v>202</v>
      </c>
      <c r="H440" s="171" t="s">
        <v>203</v>
      </c>
      <c r="I440" s="172" t="str">
        <f>VLOOKUP(G440,班级新表!B$2:G$124,6,FALSE())</f>
        <v>徐泽辉</v>
      </c>
      <c r="J440" s="172">
        <v>42</v>
      </c>
      <c r="K440" s="171" t="s">
        <v>649</v>
      </c>
      <c r="L440" s="171" t="s">
        <v>654</v>
      </c>
      <c r="M440" s="171" t="s">
        <v>651</v>
      </c>
      <c r="N440" s="171"/>
      <c r="O440" s="172" t="str">
        <f>VLOOKUP(G440,班级新表!B$2:O$124,14,FALSE())</f>
        <v>4-204</v>
      </c>
      <c r="P440" s="171" t="s">
        <v>909</v>
      </c>
      <c r="Q440" s="172">
        <v>3</v>
      </c>
      <c r="R440" s="172"/>
      <c r="S440" s="172"/>
      <c r="T440" s="183" t="s">
        <v>1170</v>
      </c>
      <c r="U440" s="184" t="s">
        <v>1732</v>
      </c>
      <c r="V440" s="185"/>
      <c r="W440" s="185"/>
      <c r="X440" s="187" t="s">
        <v>1611</v>
      </c>
      <c r="Y440" s="187" t="s">
        <v>1612</v>
      </c>
      <c r="Z440" s="187" t="s">
        <v>1523</v>
      </c>
      <c r="AA440" s="187" t="s">
        <v>1613</v>
      </c>
      <c r="AB440" s="187"/>
      <c r="AC440" s="187"/>
      <c r="AD440" s="192" t="s">
        <v>1371</v>
      </c>
      <c r="AE440" s="69"/>
      <c r="AF440" s="69" t="s">
        <v>1624</v>
      </c>
      <c r="AG440" s="69" t="s">
        <v>1523</v>
      </c>
      <c r="AH440" s="69" t="s">
        <v>1613</v>
      </c>
      <c r="AI440" s="69"/>
      <c r="AJ440" s="69"/>
      <c r="AK440" s="70" t="s">
        <v>1371</v>
      </c>
      <c r="AL440" s="171"/>
      <c r="AM440" s="215"/>
      <c r="AN440" s="215"/>
      <c r="AO440" s="215"/>
      <c r="AP440" s="215"/>
      <c r="AQ440" s="215"/>
      <c r="AR440" s="215"/>
      <c r="AS440" s="171" t="str">
        <f>VLOOKUP(G440,班级新表!B$2:N$124,13,FALSE())</f>
        <v>汇贤校区</v>
      </c>
    </row>
    <row r="441" ht="24" hidden="1" customHeight="1" spans="1:45">
      <c r="A441" s="170">
        <v>439</v>
      </c>
      <c r="B441" s="171" t="s">
        <v>23</v>
      </c>
      <c r="C441" s="171" t="str">
        <f>VLOOKUP(G441,班级新表!B$2:N$124,13,FALSE())</f>
        <v>汇贤校区</v>
      </c>
      <c r="D441" s="171" t="s">
        <v>128</v>
      </c>
      <c r="E441" s="172">
        <v>2022</v>
      </c>
      <c r="F441" s="171" t="s">
        <v>867</v>
      </c>
      <c r="G441" s="173" t="s">
        <v>202</v>
      </c>
      <c r="H441" s="171" t="s">
        <v>203</v>
      </c>
      <c r="I441" s="172" t="str">
        <f>VLOOKUP(G441,班级新表!B$2:G$124,6,FALSE())</f>
        <v>徐泽辉</v>
      </c>
      <c r="J441" s="172">
        <v>42</v>
      </c>
      <c r="K441" s="171" t="s">
        <v>649</v>
      </c>
      <c r="L441" s="171" t="s">
        <v>654</v>
      </c>
      <c r="M441" s="171" t="s">
        <v>651</v>
      </c>
      <c r="N441" s="171"/>
      <c r="O441" s="172" t="str">
        <f>VLOOKUP(G441,班级新表!B$2:O$124,14,FALSE())</f>
        <v>4-204</v>
      </c>
      <c r="P441" s="171" t="s">
        <v>910</v>
      </c>
      <c r="Q441" s="172">
        <v>2</v>
      </c>
      <c r="R441" s="172"/>
      <c r="S441" s="172"/>
      <c r="T441" s="183" t="s">
        <v>1161</v>
      </c>
      <c r="U441" s="184" t="s">
        <v>1358</v>
      </c>
      <c r="V441" s="185"/>
      <c r="W441" s="185" t="s">
        <v>1333</v>
      </c>
      <c r="X441" s="187"/>
      <c r="Y441" s="187"/>
      <c r="Z441" s="187"/>
      <c r="AA441" s="187"/>
      <c r="AB441" s="187"/>
      <c r="AC441" s="187"/>
      <c r="AD441" s="192"/>
      <c r="AE441" s="69"/>
      <c r="AF441" s="69"/>
      <c r="AG441" s="69"/>
      <c r="AH441" s="69"/>
      <c r="AI441" s="69"/>
      <c r="AJ441" s="69"/>
      <c r="AK441" s="70"/>
      <c r="AL441" s="171"/>
      <c r="AM441" s="215"/>
      <c r="AN441" s="215"/>
      <c r="AO441" s="215"/>
      <c r="AP441" s="215"/>
      <c r="AQ441" s="215"/>
      <c r="AR441" s="215"/>
      <c r="AS441" s="171" t="str">
        <f>VLOOKUP(G441,班级新表!B$2:N$124,13,FALSE())</f>
        <v>汇贤校区</v>
      </c>
    </row>
    <row r="442" ht="24" hidden="1" customHeight="1" spans="1:45">
      <c r="A442" s="170">
        <v>440</v>
      </c>
      <c r="B442" s="171" t="s">
        <v>23</v>
      </c>
      <c r="C442" s="171" t="str">
        <f>VLOOKUP(G442,班级新表!B$2:N$124,13,FALSE())</f>
        <v>汇贤校区</v>
      </c>
      <c r="D442" s="171" t="s">
        <v>128</v>
      </c>
      <c r="E442" s="172">
        <v>2022</v>
      </c>
      <c r="F442" s="171" t="s">
        <v>867</v>
      </c>
      <c r="G442" s="173" t="s">
        <v>202</v>
      </c>
      <c r="H442" s="171" t="s">
        <v>203</v>
      </c>
      <c r="I442" s="172" t="str">
        <f>VLOOKUP(G442,班级新表!B$2:G$124,6,FALSE())</f>
        <v>徐泽辉</v>
      </c>
      <c r="J442" s="172">
        <v>42</v>
      </c>
      <c r="K442" s="171" t="s">
        <v>649</v>
      </c>
      <c r="L442" s="171" t="s">
        <v>654</v>
      </c>
      <c r="M442" s="171" t="s">
        <v>651</v>
      </c>
      <c r="N442" s="171"/>
      <c r="O442" s="172" t="str">
        <f>VLOOKUP(G442,班级新表!B$2:O$124,14,FALSE())</f>
        <v>4-204</v>
      </c>
      <c r="P442" s="171" t="s">
        <v>911</v>
      </c>
      <c r="Q442" s="172">
        <v>2</v>
      </c>
      <c r="R442" s="172"/>
      <c r="S442" s="172"/>
      <c r="T442" s="183" t="s">
        <v>1172</v>
      </c>
      <c r="U442" s="184" t="s">
        <v>1372</v>
      </c>
      <c r="V442" s="185"/>
      <c r="W442" s="185" t="s">
        <v>1333</v>
      </c>
      <c r="X442" s="187"/>
      <c r="Y442" s="187"/>
      <c r="Z442" s="187"/>
      <c r="AA442" s="187"/>
      <c r="AB442" s="187"/>
      <c r="AC442" s="187"/>
      <c r="AD442" s="192"/>
      <c r="AE442" s="69"/>
      <c r="AF442" s="69"/>
      <c r="AG442" s="69"/>
      <c r="AH442" s="69"/>
      <c r="AI442" s="69"/>
      <c r="AJ442" s="69"/>
      <c r="AK442" s="70"/>
      <c r="AL442" s="171"/>
      <c r="AM442" s="215"/>
      <c r="AN442" s="215"/>
      <c r="AO442" s="215"/>
      <c r="AP442" s="215"/>
      <c r="AQ442" s="215"/>
      <c r="AR442" s="215"/>
      <c r="AS442" s="171" t="str">
        <f>VLOOKUP(G442,班级新表!B$2:N$124,13,FALSE())</f>
        <v>汇贤校区</v>
      </c>
    </row>
    <row r="443" ht="24" hidden="1" customHeight="1" spans="1:45">
      <c r="A443" s="170">
        <v>441</v>
      </c>
      <c r="B443" s="171" t="s">
        <v>23</v>
      </c>
      <c r="C443" s="171" t="str">
        <f>VLOOKUP(G443,班级新表!B$2:N$124,13,FALSE())</f>
        <v>汇贤校区</v>
      </c>
      <c r="D443" s="171" t="s">
        <v>128</v>
      </c>
      <c r="E443" s="172">
        <v>2022</v>
      </c>
      <c r="F443" s="171" t="s">
        <v>867</v>
      </c>
      <c r="G443" s="173" t="s">
        <v>202</v>
      </c>
      <c r="H443" s="171" t="s">
        <v>203</v>
      </c>
      <c r="I443" s="172" t="str">
        <f>VLOOKUP(G443,班级新表!B$2:G$124,6,FALSE())</f>
        <v>徐泽辉</v>
      </c>
      <c r="J443" s="172">
        <v>42</v>
      </c>
      <c r="K443" s="171" t="s">
        <v>649</v>
      </c>
      <c r="L443" s="171" t="s">
        <v>654</v>
      </c>
      <c r="M443" s="171" t="s">
        <v>651</v>
      </c>
      <c r="N443" s="171"/>
      <c r="O443" s="172" t="str">
        <f>VLOOKUP(G443,班级新表!B$2:O$124,14,FALSE())</f>
        <v>4-204</v>
      </c>
      <c r="P443" s="171" t="s">
        <v>841</v>
      </c>
      <c r="Q443" s="172">
        <v>2</v>
      </c>
      <c r="R443" s="172"/>
      <c r="S443" s="172"/>
      <c r="T443" s="183" t="s">
        <v>1171</v>
      </c>
      <c r="U443" s="184" t="s">
        <v>1733</v>
      </c>
      <c r="V443" s="185"/>
      <c r="W443" s="185"/>
      <c r="X443" s="186">
        <v>9787107151057</v>
      </c>
      <c r="Y443" s="201" t="s">
        <v>1471</v>
      </c>
      <c r="Z443" s="201" t="s">
        <v>1472</v>
      </c>
      <c r="AA443" s="201" t="s">
        <v>1473</v>
      </c>
      <c r="AB443" s="201" t="s">
        <v>1454</v>
      </c>
      <c r="AC443" s="201">
        <v>21</v>
      </c>
      <c r="AD443" s="192" t="s">
        <v>1319</v>
      </c>
      <c r="AE443" s="69"/>
      <c r="AF443" s="69"/>
      <c r="AG443" s="69"/>
      <c r="AH443" s="69"/>
      <c r="AI443" s="69"/>
      <c r="AJ443" s="69"/>
      <c r="AK443" s="70"/>
      <c r="AL443" s="171"/>
      <c r="AM443" s="215"/>
      <c r="AN443" s="215"/>
      <c r="AO443" s="215"/>
      <c r="AP443" s="215"/>
      <c r="AQ443" s="215"/>
      <c r="AR443" s="215"/>
      <c r="AS443" s="171" t="str">
        <f>VLOOKUP(G443,班级新表!B$2:N$124,13,FALSE())</f>
        <v>汇贤校区</v>
      </c>
    </row>
    <row r="444" ht="24" hidden="1" customHeight="1" spans="1:45">
      <c r="A444" s="170">
        <v>442</v>
      </c>
      <c r="B444" s="171" t="s">
        <v>23</v>
      </c>
      <c r="C444" s="171" t="str">
        <f>VLOOKUP(G444,班级新表!B$2:N$124,13,FALSE())</f>
        <v>汇贤校区</v>
      </c>
      <c r="D444" s="171" t="s">
        <v>128</v>
      </c>
      <c r="E444" s="172">
        <v>2022</v>
      </c>
      <c r="F444" s="171" t="s">
        <v>867</v>
      </c>
      <c r="G444" s="173" t="s">
        <v>202</v>
      </c>
      <c r="H444" s="171" t="s">
        <v>203</v>
      </c>
      <c r="I444" s="172" t="str">
        <f>VLOOKUP(G444,班级新表!B$2:G$124,6,FALSE())</f>
        <v>徐泽辉</v>
      </c>
      <c r="J444" s="172">
        <v>42</v>
      </c>
      <c r="K444" s="171" t="s">
        <v>649</v>
      </c>
      <c r="L444" s="171" t="s">
        <v>654</v>
      </c>
      <c r="M444" s="171" t="s">
        <v>651</v>
      </c>
      <c r="N444" s="171"/>
      <c r="O444" s="172" t="str">
        <f>VLOOKUP(G444,班级新表!B$2:O$124,14,FALSE())</f>
        <v>4-204</v>
      </c>
      <c r="P444" s="171" t="s">
        <v>912</v>
      </c>
      <c r="Q444" s="172">
        <v>1</v>
      </c>
      <c r="R444" s="172"/>
      <c r="S444" s="172"/>
      <c r="T444" s="183" t="s">
        <v>1163</v>
      </c>
      <c r="U444" s="184" t="s">
        <v>1661</v>
      </c>
      <c r="V444" s="185"/>
      <c r="W444" s="185" t="s">
        <v>1333</v>
      </c>
      <c r="X444" s="187"/>
      <c r="Y444" s="187"/>
      <c r="Z444" s="187"/>
      <c r="AA444" s="187"/>
      <c r="AB444" s="187"/>
      <c r="AC444" s="187"/>
      <c r="AD444" s="192"/>
      <c r="AE444" s="69"/>
      <c r="AF444" s="69"/>
      <c r="AG444" s="69"/>
      <c r="AH444" s="69"/>
      <c r="AI444" s="69"/>
      <c r="AJ444" s="69"/>
      <c r="AK444" s="70"/>
      <c r="AL444" s="171"/>
      <c r="AM444" s="215"/>
      <c r="AN444" s="215"/>
      <c r="AO444" s="215"/>
      <c r="AP444" s="215"/>
      <c r="AQ444" s="215"/>
      <c r="AR444" s="215"/>
      <c r="AS444" s="171" t="str">
        <f>VLOOKUP(G444,班级新表!B$2:N$124,13,FALSE())</f>
        <v>汇贤校区</v>
      </c>
    </row>
    <row r="445" ht="24" hidden="1" customHeight="1" spans="1:45">
      <c r="A445" s="170">
        <v>443</v>
      </c>
      <c r="B445" s="171" t="s">
        <v>23</v>
      </c>
      <c r="C445" s="171" t="str">
        <f>VLOOKUP(G445,班级新表!B$2:N$124,13,FALSE())</f>
        <v>汇贤校区</v>
      </c>
      <c r="D445" s="171" t="s">
        <v>128</v>
      </c>
      <c r="E445" s="172">
        <v>2022</v>
      </c>
      <c r="F445" s="171" t="s">
        <v>867</v>
      </c>
      <c r="G445" s="173" t="s">
        <v>202</v>
      </c>
      <c r="H445" s="171" t="s">
        <v>203</v>
      </c>
      <c r="I445" s="172" t="str">
        <f>VLOOKUP(G445,班级新表!B$2:G$124,6,FALSE())</f>
        <v>徐泽辉</v>
      </c>
      <c r="J445" s="172">
        <v>42</v>
      </c>
      <c r="K445" s="171" t="s">
        <v>649</v>
      </c>
      <c r="L445" s="171" t="s">
        <v>654</v>
      </c>
      <c r="M445" s="171" t="s">
        <v>759</v>
      </c>
      <c r="N445" s="171"/>
      <c r="O445" s="172" t="str">
        <f>VLOOKUP(G445,班级新表!B$2:O$124,14,FALSE())</f>
        <v>4-204</v>
      </c>
      <c r="P445" s="171" t="s">
        <v>913</v>
      </c>
      <c r="Q445" s="172">
        <v>1</v>
      </c>
      <c r="R445" s="172"/>
      <c r="S445" s="172"/>
      <c r="T445" s="183"/>
      <c r="U445" s="184" t="s">
        <v>439</v>
      </c>
      <c r="V445" s="185" t="s">
        <v>1590</v>
      </c>
      <c r="W445" s="185" t="s">
        <v>1333</v>
      </c>
      <c r="X445" s="187"/>
      <c r="Y445" s="187"/>
      <c r="Z445" s="187"/>
      <c r="AA445" s="187"/>
      <c r="AB445" s="187"/>
      <c r="AC445" s="187"/>
      <c r="AD445" s="192"/>
      <c r="AE445" s="69"/>
      <c r="AF445" s="69"/>
      <c r="AG445" s="69"/>
      <c r="AH445" s="69"/>
      <c r="AI445" s="69"/>
      <c r="AJ445" s="69"/>
      <c r="AK445" s="70"/>
      <c r="AL445" s="171"/>
      <c r="AM445" s="215"/>
      <c r="AN445" s="215"/>
      <c r="AO445" s="215"/>
      <c r="AP445" s="215"/>
      <c r="AQ445" s="215"/>
      <c r="AR445" s="215"/>
      <c r="AS445" s="171" t="str">
        <f>VLOOKUP(G445,班级新表!B$2:N$124,13,FALSE())</f>
        <v>汇贤校区</v>
      </c>
    </row>
    <row r="446" ht="24" hidden="1" customHeight="1" spans="1:45">
      <c r="A446" s="170">
        <v>444</v>
      </c>
      <c r="B446" s="171" t="s">
        <v>23</v>
      </c>
      <c r="C446" s="171" t="str">
        <f>VLOOKUP(G446,班级新表!B$2:N$124,13,FALSE())</f>
        <v>汇贤校区</v>
      </c>
      <c r="D446" s="171" t="s">
        <v>128</v>
      </c>
      <c r="E446" s="172">
        <v>2022</v>
      </c>
      <c r="F446" s="171" t="s">
        <v>867</v>
      </c>
      <c r="G446" s="173" t="s">
        <v>202</v>
      </c>
      <c r="H446" s="171" t="s">
        <v>203</v>
      </c>
      <c r="I446" s="172" t="str">
        <f>VLOOKUP(G446,班级新表!B$2:G$124,6,FALSE())</f>
        <v>徐泽辉</v>
      </c>
      <c r="J446" s="172">
        <v>42</v>
      </c>
      <c r="K446" s="171" t="s">
        <v>649</v>
      </c>
      <c r="L446" s="171" t="s">
        <v>654</v>
      </c>
      <c r="M446" s="171" t="s">
        <v>659</v>
      </c>
      <c r="N446" s="171"/>
      <c r="O446" s="172" t="str">
        <f>VLOOKUP(G446,班级新表!B$2:O$124,14,FALSE())</f>
        <v>4-204</v>
      </c>
      <c r="P446" s="171" t="s">
        <v>924</v>
      </c>
      <c r="Q446" s="172">
        <v>1</v>
      </c>
      <c r="R446" s="172"/>
      <c r="S446" s="172"/>
      <c r="T446" s="183"/>
      <c r="U446" s="184" t="s">
        <v>1343</v>
      </c>
      <c r="V446" s="185" t="s">
        <v>1590</v>
      </c>
      <c r="W446" s="185" t="s">
        <v>1333</v>
      </c>
      <c r="X446" s="187"/>
      <c r="Y446" s="187"/>
      <c r="Z446" s="187"/>
      <c r="AA446" s="187"/>
      <c r="AB446" s="187"/>
      <c r="AC446" s="187"/>
      <c r="AD446" s="192"/>
      <c r="AE446" s="69"/>
      <c r="AF446" s="69"/>
      <c r="AG446" s="69"/>
      <c r="AH446" s="69"/>
      <c r="AI446" s="69"/>
      <c r="AJ446" s="69"/>
      <c r="AK446" s="70"/>
      <c r="AL446" s="171"/>
      <c r="AM446" s="215"/>
      <c r="AN446" s="215"/>
      <c r="AO446" s="215"/>
      <c r="AP446" s="215"/>
      <c r="AQ446" s="215"/>
      <c r="AR446" s="215"/>
      <c r="AS446" s="171" t="str">
        <f>VLOOKUP(G446,班级新表!B$2:N$124,13,FALSE())</f>
        <v>汇贤校区</v>
      </c>
    </row>
    <row r="447" ht="24" hidden="1" customHeight="1" spans="1:45">
      <c r="A447" s="170">
        <v>445</v>
      </c>
      <c r="B447" s="171" t="s">
        <v>23</v>
      </c>
      <c r="C447" s="171" t="str">
        <f>VLOOKUP(G447,班级新表!B$2:N$124,13,FALSE())</f>
        <v>汇贤校区</v>
      </c>
      <c r="D447" s="171" t="s">
        <v>128</v>
      </c>
      <c r="E447" s="172">
        <v>2022</v>
      </c>
      <c r="F447" s="171" t="s">
        <v>867</v>
      </c>
      <c r="G447" s="173" t="s">
        <v>202</v>
      </c>
      <c r="H447" s="171" t="s">
        <v>203</v>
      </c>
      <c r="I447" s="172" t="str">
        <f>VLOOKUP(G447,班级新表!B$2:G$124,6,FALSE())</f>
        <v>徐泽辉</v>
      </c>
      <c r="J447" s="172">
        <v>42</v>
      </c>
      <c r="K447" s="171" t="s">
        <v>657</v>
      </c>
      <c r="L447" s="171" t="s">
        <v>729</v>
      </c>
      <c r="M447" s="171" t="s">
        <v>651</v>
      </c>
      <c r="N447" s="171"/>
      <c r="O447" s="172" t="str">
        <f>VLOOKUP(G447,班级新表!B$2:O$124,14,FALSE())</f>
        <v>4-204</v>
      </c>
      <c r="P447" s="171" t="s">
        <v>925</v>
      </c>
      <c r="Q447" s="172">
        <v>3</v>
      </c>
      <c r="R447" s="172"/>
      <c r="S447" s="172"/>
      <c r="T447" s="183" t="s">
        <v>1160</v>
      </c>
      <c r="U447" s="184" t="s">
        <v>188</v>
      </c>
      <c r="V447" s="185"/>
      <c r="W447" s="185"/>
      <c r="X447" s="187" t="s">
        <v>1617</v>
      </c>
      <c r="Y447" s="187"/>
      <c r="Z447" s="187"/>
      <c r="AA447" s="187"/>
      <c r="AB447" s="187"/>
      <c r="AC447" s="187"/>
      <c r="AD447" s="192"/>
      <c r="AE447" s="69"/>
      <c r="AF447" s="69"/>
      <c r="AG447" s="69"/>
      <c r="AH447" s="69"/>
      <c r="AI447" s="69"/>
      <c r="AJ447" s="69"/>
      <c r="AK447" s="70"/>
      <c r="AL447" s="171"/>
      <c r="AM447" s="215"/>
      <c r="AN447" s="215"/>
      <c r="AO447" s="215"/>
      <c r="AP447" s="215"/>
      <c r="AQ447" s="215"/>
      <c r="AR447" s="215"/>
      <c r="AS447" s="171" t="str">
        <f>VLOOKUP(G447,班级新表!B$2:N$124,13,FALSE())</f>
        <v>汇贤校区</v>
      </c>
    </row>
    <row r="448" ht="24" hidden="1" customHeight="1" spans="1:45">
      <c r="A448" s="170">
        <v>446</v>
      </c>
      <c r="B448" s="171" t="s">
        <v>23</v>
      </c>
      <c r="C448" s="171" t="str">
        <f>VLOOKUP(G448,班级新表!B$2:N$124,13,FALSE())</f>
        <v>汇贤校区</v>
      </c>
      <c r="D448" s="171" t="s">
        <v>128</v>
      </c>
      <c r="E448" s="172">
        <v>2022</v>
      </c>
      <c r="F448" s="171" t="s">
        <v>867</v>
      </c>
      <c r="G448" s="173" t="s">
        <v>202</v>
      </c>
      <c r="H448" s="171" t="s">
        <v>203</v>
      </c>
      <c r="I448" s="172" t="str">
        <f>VLOOKUP(G448,班级新表!B$2:G$124,6,FALSE())</f>
        <v>徐泽辉</v>
      </c>
      <c r="J448" s="172">
        <v>42</v>
      </c>
      <c r="K448" s="171" t="s">
        <v>657</v>
      </c>
      <c r="L448" s="171" t="s">
        <v>729</v>
      </c>
      <c r="M448" s="171" t="s">
        <v>651</v>
      </c>
      <c r="N448" s="171"/>
      <c r="O448" s="172" t="str">
        <f>VLOOKUP(G448,班级新表!B$2:O$124,14,FALSE())</f>
        <v>4-204</v>
      </c>
      <c r="P448" s="171" t="s">
        <v>926</v>
      </c>
      <c r="Q448" s="172">
        <v>3</v>
      </c>
      <c r="R448" s="172"/>
      <c r="S448" s="172"/>
      <c r="T448" s="183" t="s">
        <v>1160</v>
      </c>
      <c r="U448" s="184" t="s">
        <v>1700</v>
      </c>
      <c r="V448" s="185"/>
      <c r="W448" s="185"/>
      <c r="X448" s="187" t="s">
        <v>1719</v>
      </c>
      <c r="Y448" s="187" t="s">
        <v>1720</v>
      </c>
      <c r="Z448" s="187" t="s">
        <v>1484</v>
      </c>
      <c r="AA448" s="187" t="s">
        <v>1721</v>
      </c>
      <c r="AB448" s="187" t="s">
        <v>1722</v>
      </c>
      <c r="AC448" s="187" t="s">
        <v>66</v>
      </c>
      <c r="AD448" s="192" t="s">
        <v>1340</v>
      </c>
      <c r="AE448" s="69" t="s">
        <v>1723</v>
      </c>
      <c r="AF448" s="69" t="s">
        <v>1724</v>
      </c>
      <c r="AG448" s="69" t="s">
        <v>1484</v>
      </c>
      <c r="AH448" s="69" t="s">
        <v>1725</v>
      </c>
      <c r="AI448" s="69" t="s">
        <v>1726</v>
      </c>
      <c r="AJ448" s="69" t="s">
        <v>360</v>
      </c>
      <c r="AK448" s="70" t="s">
        <v>1340</v>
      </c>
      <c r="AL448" s="171"/>
      <c r="AM448" s="215"/>
      <c r="AN448" s="215"/>
      <c r="AO448" s="215"/>
      <c r="AP448" s="215"/>
      <c r="AQ448" s="215"/>
      <c r="AR448" s="215"/>
      <c r="AS448" s="171" t="str">
        <f>VLOOKUP(G448,班级新表!B$2:N$124,13,FALSE())</f>
        <v>汇贤校区</v>
      </c>
    </row>
    <row r="449" ht="24" hidden="1" customHeight="1" spans="1:45">
      <c r="A449" s="170">
        <v>447</v>
      </c>
      <c r="B449" s="171" t="s">
        <v>23</v>
      </c>
      <c r="C449" s="171" t="str">
        <f>VLOOKUP(G449,班级新表!B$2:N$124,13,FALSE())</f>
        <v>汇贤校区</v>
      </c>
      <c r="D449" s="171" t="s">
        <v>128</v>
      </c>
      <c r="E449" s="172">
        <v>2022</v>
      </c>
      <c r="F449" s="171" t="s">
        <v>867</v>
      </c>
      <c r="G449" s="173" t="s">
        <v>202</v>
      </c>
      <c r="H449" s="171" t="s">
        <v>203</v>
      </c>
      <c r="I449" s="172" t="str">
        <f>VLOOKUP(G449,班级新表!B$2:G$124,6,FALSE())</f>
        <v>徐泽辉</v>
      </c>
      <c r="J449" s="172">
        <v>42</v>
      </c>
      <c r="K449" s="171" t="s">
        <v>657</v>
      </c>
      <c r="L449" s="171" t="s">
        <v>729</v>
      </c>
      <c r="M449" s="171" t="s">
        <v>651</v>
      </c>
      <c r="N449" s="171"/>
      <c r="O449" s="172" t="str">
        <f>VLOOKUP(G449,班级新表!B$2:O$124,14,FALSE())</f>
        <v>4-204</v>
      </c>
      <c r="P449" s="171" t="s">
        <v>927</v>
      </c>
      <c r="Q449" s="172">
        <v>3</v>
      </c>
      <c r="R449" s="172"/>
      <c r="S449" s="172"/>
      <c r="T449" s="183" t="s">
        <v>1159</v>
      </c>
      <c r="U449" s="184" t="s">
        <v>340</v>
      </c>
      <c r="V449" s="185"/>
      <c r="W449" s="185"/>
      <c r="X449" s="187">
        <v>9787040393347</v>
      </c>
      <c r="Y449" s="187" t="s">
        <v>1728</v>
      </c>
      <c r="Z449" s="187" t="s">
        <v>1316</v>
      </c>
      <c r="AA449" s="187" t="s">
        <v>1729</v>
      </c>
      <c r="AB449" s="187" t="s">
        <v>1730</v>
      </c>
      <c r="AC449" s="187">
        <v>34.5</v>
      </c>
      <c r="AD449" s="187" t="s">
        <v>1371</v>
      </c>
      <c r="AE449" s="69"/>
      <c r="AF449" s="69"/>
      <c r="AG449" s="69"/>
      <c r="AH449" s="69"/>
      <c r="AI449" s="69"/>
      <c r="AJ449" s="69"/>
      <c r="AK449" s="70"/>
      <c r="AL449" s="171"/>
      <c r="AM449" s="215"/>
      <c r="AN449" s="215"/>
      <c r="AO449" s="215"/>
      <c r="AP449" s="215"/>
      <c r="AQ449" s="215"/>
      <c r="AR449" s="215"/>
      <c r="AS449" s="171" t="str">
        <f>VLOOKUP(G449,班级新表!B$2:N$124,13,FALSE())</f>
        <v>汇贤校区</v>
      </c>
    </row>
    <row r="450" ht="24" hidden="1" customHeight="1" spans="1:45">
      <c r="A450" s="170">
        <v>448</v>
      </c>
      <c r="B450" s="171" t="s">
        <v>23</v>
      </c>
      <c r="C450" s="171" t="str">
        <f>VLOOKUP(G450,班级新表!B$2:N$124,13,FALSE())</f>
        <v>汇贤校区</v>
      </c>
      <c r="D450" s="171" t="s">
        <v>128</v>
      </c>
      <c r="E450" s="172">
        <v>2022</v>
      </c>
      <c r="F450" s="171" t="s">
        <v>867</v>
      </c>
      <c r="G450" s="173" t="s">
        <v>202</v>
      </c>
      <c r="H450" s="171" t="s">
        <v>203</v>
      </c>
      <c r="I450" s="172" t="str">
        <f>VLOOKUP(G450,班级新表!B$2:G$124,6,FALSE())</f>
        <v>徐泽辉</v>
      </c>
      <c r="J450" s="172">
        <v>42</v>
      </c>
      <c r="K450" s="171" t="s">
        <v>657</v>
      </c>
      <c r="L450" s="171" t="s">
        <v>666</v>
      </c>
      <c r="M450" s="171" t="s">
        <v>651</v>
      </c>
      <c r="N450" s="171"/>
      <c r="O450" s="172" t="str">
        <f>VLOOKUP(G450,班级新表!B$2:O$124,14,FALSE())</f>
        <v>4-204</v>
      </c>
      <c r="P450" s="171" t="s">
        <v>928</v>
      </c>
      <c r="Q450" s="172"/>
      <c r="R450" s="172">
        <v>2</v>
      </c>
      <c r="S450" s="172"/>
      <c r="T450" s="183" t="s">
        <v>1160</v>
      </c>
      <c r="U450" s="194"/>
      <c r="V450" s="185"/>
      <c r="W450" s="185" t="s">
        <v>1333</v>
      </c>
      <c r="X450" s="187"/>
      <c r="Y450" s="187"/>
      <c r="Z450" s="187"/>
      <c r="AA450" s="187"/>
      <c r="AB450" s="187"/>
      <c r="AC450" s="187"/>
      <c r="AD450" s="192"/>
      <c r="AE450" s="69"/>
      <c r="AF450" s="69"/>
      <c r="AG450" s="69"/>
      <c r="AH450" s="69"/>
      <c r="AI450" s="69"/>
      <c r="AJ450" s="69"/>
      <c r="AK450" s="70"/>
      <c r="AL450" s="171"/>
      <c r="AM450" s="215"/>
      <c r="AN450" s="215"/>
      <c r="AO450" s="215"/>
      <c r="AP450" s="215"/>
      <c r="AQ450" s="215"/>
      <c r="AR450" s="215"/>
      <c r="AS450" s="171" t="str">
        <f>VLOOKUP(G450,班级新表!B$2:N$124,13,FALSE())</f>
        <v>汇贤校区</v>
      </c>
    </row>
    <row r="451" ht="24" hidden="1" customHeight="1" spans="1:45">
      <c r="A451" s="170">
        <v>449</v>
      </c>
      <c r="B451" s="171" t="s">
        <v>23</v>
      </c>
      <c r="C451" s="171" t="str">
        <f>VLOOKUP(G451,班级新表!B$2:N$124,13,FALSE())</f>
        <v>汇贤校区</v>
      </c>
      <c r="D451" s="171" t="s">
        <v>128</v>
      </c>
      <c r="E451" s="172">
        <v>2022</v>
      </c>
      <c r="F451" s="171" t="s">
        <v>867</v>
      </c>
      <c r="G451" s="173" t="s">
        <v>202</v>
      </c>
      <c r="H451" s="171" t="s">
        <v>203</v>
      </c>
      <c r="I451" s="172" t="str">
        <f>VLOOKUP(G451,班级新表!B$2:G$124,6,FALSE())</f>
        <v>徐泽辉</v>
      </c>
      <c r="J451" s="172">
        <v>42</v>
      </c>
      <c r="K451" s="171" t="s">
        <v>657</v>
      </c>
      <c r="L451" s="171" t="s">
        <v>666</v>
      </c>
      <c r="M451" s="171" t="s">
        <v>651</v>
      </c>
      <c r="N451" s="171"/>
      <c r="O451" s="172" t="str">
        <f>VLOOKUP(G451,班级新表!B$2:O$124,14,FALSE())</f>
        <v>4-204</v>
      </c>
      <c r="P451" s="171" t="s">
        <v>929</v>
      </c>
      <c r="Q451" s="172"/>
      <c r="R451" s="172">
        <v>1</v>
      </c>
      <c r="S451" s="172"/>
      <c r="T451" s="183" t="s">
        <v>1159</v>
      </c>
      <c r="U451" s="194"/>
      <c r="V451" s="185"/>
      <c r="W451" s="185" t="s">
        <v>1333</v>
      </c>
      <c r="X451" s="187"/>
      <c r="Y451" s="187"/>
      <c r="Z451" s="187"/>
      <c r="AA451" s="187"/>
      <c r="AB451" s="187"/>
      <c r="AC451" s="187"/>
      <c r="AD451" s="192"/>
      <c r="AE451" s="69"/>
      <c r="AF451" s="69"/>
      <c r="AG451" s="69"/>
      <c r="AH451" s="69"/>
      <c r="AI451" s="69"/>
      <c r="AJ451" s="69"/>
      <c r="AK451" s="70"/>
      <c r="AL451" s="171"/>
      <c r="AM451" s="215"/>
      <c r="AN451" s="215"/>
      <c r="AO451" s="215"/>
      <c r="AP451" s="215"/>
      <c r="AQ451" s="215"/>
      <c r="AR451" s="215"/>
      <c r="AS451" s="171" t="str">
        <f>VLOOKUP(G451,班级新表!B$2:N$124,13,FALSE())</f>
        <v>汇贤校区</v>
      </c>
    </row>
    <row r="452" ht="24" hidden="1" customHeight="1" spans="1:45">
      <c r="A452" s="170">
        <v>450</v>
      </c>
      <c r="B452" s="171" t="s">
        <v>23</v>
      </c>
      <c r="C452" s="171" t="str">
        <f>VLOOKUP(G452,班级新表!B$2:N$124,13,FALSE())</f>
        <v>汇贤校区</v>
      </c>
      <c r="D452" s="171" t="s">
        <v>128</v>
      </c>
      <c r="E452" s="172">
        <v>2022</v>
      </c>
      <c r="F452" s="171" t="s">
        <v>896</v>
      </c>
      <c r="G452" s="173" t="s">
        <v>206</v>
      </c>
      <c r="H452" s="171" t="s">
        <v>207</v>
      </c>
      <c r="I452" s="172" t="str">
        <f>VLOOKUP(G452,班级新表!B$2:G$124,6,FALSE())</f>
        <v>周晨</v>
      </c>
      <c r="J452" s="172">
        <v>37</v>
      </c>
      <c r="K452" s="171" t="s">
        <v>649</v>
      </c>
      <c r="L452" s="171" t="s">
        <v>650</v>
      </c>
      <c r="M452" s="171" t="s">
        <v>651</v>
      </c>
      <c r="N452" s="171"/>
      <c r="O452" s="172" t="str">
        <f>VLOOKUP(G452,班级新表!B$2:O$124,14,FALSE())</f>
        <v>4-301</v>
      </c>
      <c r="P452" s="171" t="s">
        <v>906</v>
      </c>
      <c r="Q452" s="172">
        <v>2</v>
      </c>
      <c r="R452" s="172"/>
      <c r="S452" s="172"/>
      <c r="T452" s="183" t="s">
        <v>1171</v>
      </c>
      <c r="U452" s="184" t="s">
        <v>1516</v>
      </c>
      <c r="V452" s="185"/>
      <c r="W452" s="185"/>
      <c r="X452" s="186">
        <v>9787107351877</v>
      </c>
      <c r="Y452" s="201" t="s">
        <v>1517</v>
      </c>
      <c r="Z452" s="201" t="s">
        <v>1472</v>
      </c>
      <c r="AA452" s="201" t="s">
        <v>1317</v>
      </c>
      <c r="AB452" s="201" t="s">
        <v>1454</v>
      </c>
      <c r="AC452" s="201">
        <v>23</v>
      </c>
      <c r="AD452" s="192" t="s">
        <v>1319</v>
      </c>
      <c r="AE452" s="208">
        <v>9787107353253</v>
      </c>
      <c r="AF452" s="71" t="s">
        <v>1518</v>
      </c>
      <c r="AG452" s="71" t="s">
        <v>1472</v>
      </c>
      <c r="AH452" s="71" t="s">
        <v>1317</v>
      </c>
      <c r="AI452" s="71">
        <v>201810</v>
      </c>
      <c r="AJ452" s="71">
        <v>30</v>
      </c>
      <c r="AK452" s="70" t="s">
        <v>1319</v>
      </c>
      <c r="AL452" s="171"/>
      <c r="AM452" s="215"/>
      <c r="AN452" s="215"/>
      <c r="AO452" s="215"/>
      <c r="AP452" s="215"/>
      <c r="AQ452" s="215"/>
      <c r="AR452" s="215"/>
      <c r="AS452" s="171" t="str">
        <f>VLOOKUP(G452,班级新表!B$2:N$124,13,FALSE())</f>
        <v>汇贤校区</v>
      </c>
    </row>
    <row r="453" ht="24" hidden="1" customHeight="1" spans="1:45">
      <c r="A453" s="170">
        <v>451</v>
      </c>
      <c r="B453" s="171" t="s">
        <v>23</v>
      </c>
      <c r="C453" s="171" t="str">
        <f>VLOOKUP(G453,班级新表!B$2:N$124,13,FALSE())</f>
        <v>汇贤校区</v>
      </c>
      <c r="D453" s="171" t="s">
        <v>128</v>
      </c>
      <c r="E453" s="172">
        <v>2022</v>
      </c>
      <c r="F453" s="171" t="s">
        <v>896</v>
      </c>
      <c r="G453" s="173" t="s">
        <v>206</v>
      </c>
      <c r="H453" s="171" t="s">
        <v>207</v>
      </c>
      <c r="I453" s="172" t="str">
        <f>VLOOKUP(G453,班级新表!B$2:G$124,6,FALSE())</f>
        <v>周晨</v>
      </c>
      <c r="J453" s="172">
        <v>37</v>
      </c>
      <c r="K453" s="171" t="s">
        <v>649</v>
      </c>
      <c r="L453" s="171" t="s">
        <v>654</v>
      </c>
      <c r="M453" s="171" t="s">
        <v>651</v>
      </c>
      <c r="N453" s="171"/>
      <c r="O453" s="172" t="str">
        <f>VLOOKUP(G453,班级新表!B$2:O$124,14,FALSE())</f>
        <v>4-301</v>
      </c>
      <c r="P453" s="171" t="s">
        <v>907</v>
      </c>
      <c r="Q453" s="172">
        <v>4</v>
      </c>
      <c r="R453" s="172"/>
      <c r="S453" s="172"/>
      <c r="T453" s="183" t="s">
        <v>1168</v>
      </c>
      <c r="U453" s="184" t="s">
        <v>1735</v>
      </c>
      <c r="V453" s="185"/>
      <c r="W453" s="185"/>
      <c r="X453" s="186">
        <v>9787549906130</v>
      </c>
      <c r="Y453" s="201" t="s">
        <v>1520</v>
      </c>
      <c r="Z453" s="201" t="s">
        <v>1323</v>
      </c>
      <c r="AA453" s="201" t="s">
        <v>1392</v>
      </c>
      <c r="AB453" s="201">
        <v>201111</v>
      </c>
      <c r="AC453" s="201">
        <v>24.4</v>
      </c>
      <c r="AD453" s="192" t="s">
        <v>1327</v>
      </c>
      <c r="AE453" s="208">
        <v>9787549906239</v>
      </c>
      <c r="AF453" s="71" t="s">
        <v>1521</v>
      </c>
      <c r="AG453" s="71" t="s">
        <v>1323</v>
      </c>
      <c r="AH453" s="71" t="s">
        <v>1392</v>
      </c>
      <c r="AI453" s="71">
        <v>201111</v>
      </c>
      <c r="AJ453" s="71">
        <v>24.8</v>
      </c>
      <c r="AK453" s="70" t="s">
        <v>1327</v>
      </c>
      <c r="AL453" s="171"/>
      <c r="AM453" s="215"/>
      <c r="AN453" s="215"/>
      <c r="AO453" s="215"/>
      <c r="AP453" s="215"/>
      <c r="AQ453" s="215"/>
      <c r="AR453" s="215"/>
      <c r="AS453" s="171" t="str">
        <f>VLOOKUP(G453,班级新表!B$2:N$124,13,FALSE())</f>
        <v>汇贤校区</v>
      </c>
    </row>
    <row r="454" ht="24" hidden="1" customHeight="1" spans="1:45">
      <c r="A454" s="170">
        <v>452</v>
      </c>
      <c r="B454" s="171" t="s">
        <v>23</v>
      </c>
      <c r="C454" s="171" t="str">
        <f>VLOOKUP(G454,班级新表!B$2:N$124,13,FALSE())</f>
        <v>汇贤校区</v>
      </c>
      <c r="D454" s="171" t="s">
        <v>128</v>
      </c>
      <c r="E454" s="172">
        <v>2022</v>
      </c>
      <c r="F454" s="171" t="s">
        <v>896</v>
      </c>
      <c r="G454" s="173" t="s">
        <v>206</v>
      </c>
      <c r="H454" s="171" t="s">
        <v>207</v>
      </c>
      <c r="I454" s="172" t="str">
        <f>VLOOKUP(G454,班级新表!B$2:G$124,6,FALSE())</f>
        <v>周晨</v>
      </c>
      <c r="J454" s="172">
        <v>37</v>
      </c>
      <c r="K454" s="171" t="s">
        <v>649</v>
      </c>
      <c r="L454" s="171" t="s">
        <v>654</v>
      </c>
      <c r="M454" s="171" t="s">
        <v>651</v>
      </c>
      <c r="N454" s="171"/>
      <c r="O454" s="172" t="str">
        <f>VLOOKUP(G454,班级新表!B$2:O$124,14,FALSE())</f>
        <v>4-301</v>
      </c>
      <c r="P454" s="171" t="s">
        <v>908</v>
      </c>
      <c r="Q454" s="172">
        <v>3</v>
      </c>
      <c r="R454" s="172"/>
      <c r="S454" s="172"/>
      <c r="T454" s="183" t="s">
        <v>1169</v>
      </c>
      <c r="U454" s="184" t="s">
        <v>1623</v>
      </c>
      <c r="V454" s="185"/>
      <c r="W454" s="185"/>
      <c r="X454" s="221">
        <v>9787040562606</v>
      </c>
      <c r="Y454" s="225" t="s">
        <v>1522</v>
      </c>
      <c r="Z454" s="225" t="s">
        <v>1523</v>
      </c>
      <c r="AA454" s="226" t="s">
        <v>1524</v>
      </c>
      <c r="AB454" s="187"/>
      <c r="AC454" s="187"/>
      <c r="AD454" s="192" t="s">
        <v>1319</v>
      </c>
      <c r="AE454" s="69"/>
      <c r="AF454" s="227" t="s">
        <v>1525</v>
      </c>
      <c r="AG454" s="225" t="s">
        <v>1523</v>
      </c>
      <c r="AH454" s="226" t="s">
        <v>1524</v>
      </c>
      <c r="AI454" s="69"/>
      <c r="AJ454" s="69"/>
      <c r="AK454" s="70" t="s">
        <v>1319</v>
      </c>
      <c r="AL454" s="171"/>
      <c r="AM454" s="215"/>
      <c r="AN454" s="215"/>
      <c r="AO454" s="215"/>
      <c r="AP454" s="215"/>
      <c r="AQ454" s="215"/>
      <c r="AR454" s="215"/>
      <c r="AS454" s="171" t="str">
        <f>VLOOKUP(G454,班级新表!B$2:N$124,13,FALSE())</f>
        <v>汇贤校区</v>
      </c>
    </row>
    <row r="455" ht="24" hidden="1" customHeight="1" spans="1:45">
      <c r="A455" s="170">
        <v>453</v>
      </c>
      <c r="B455" s="171" t="s">
        <v>23</v>
      </c>
      <c r="C455" s="171" t="str">
        <f>VLOOKUP(G455,班级新表!B$2:N$124,13,FALSE())</f>
        <v>汇贤校区</v>
      </c>
      <c r="D455" s="171" t="s">
        <v>128</v>
      </c>
      <c r="E455" s="172">
        <v>2022</v>
      </c>
      <c r="F455" s="171" t="s">
        <v>896</v>
      </c>
      <c r="G455" s="173" t="s">
        <v>206</v>
      </c>
      <c r="H455" s="171" t="s">
        <v>207</v>
      </c>
      <c r="I455" s="172" t="str">
        <f>VLOOKUP(G455,班级新表!B$2:G$124,6,FALSE())</f>
        <v>周晨</v>
      </c>
      <c r="J455" s="172">
        <v>37</v>
      </c>
      <c r="K455" s="171" t="s">
        <v>649</v>
      </c>
      <c r="L455" s="171" t="s">
        <v>654</v>
      </c>
      <c r="M455" s="171" t="s">
        <v>651</v>
      </c>
      <c r="N455" s="171"/>
      <c r="O455" s="172" t="str">
        <f>VLOOKUP(G455,班级新表!B$2:O$124,14,FALSE())</f>
        <v>4-301</v>
      </c>
      <c r="P455" s="171" t="s">
        <v>909</v>
      </c>
      <c r="Q455" s="172">
        <v>3</v>
      </c>
      <c r="R455" s="172"/>
      <c r="S455" s="172"/>
      <c r="T455" s="183" t="s">
        <v>1170</v>
      </c>
      <c r="U455" s="184" t="s">
        <v>1732</v>
      </c>
      <c r="V455" s="185"/>
      <c r="W455" s="185"/>
      <c r="X455" s="187" t="s">
        <v>1611</v>
      </c>
      <c r="Y455" s="187" t="s">
        <v>1612</v>
      </c>
      <c r="Z455" s="187" t="s">
        <v>1523</v>
      </c>
      <c r="AA455" s="187" t="s">
        <v>1613</v>
      </c>
      <c r="AB455" s="187"/>
      <c r="AC455" s="187"/>
      <c r="AD455" s="192" t="s">
        <v>1371</v>
      </c>
      <c r="AE455" s="69"/>
      <c r="AF455" s="69" t="s">
        <v>1624</v>
      </c>
      <c r="AG455" s="69" t="s">
        <v>1523</v>
      </c>
      <c r="AH455" s="69" t="s">
        <v>1613</v>
      </c>
      <c r="AI455" s="69"/>
      <c r="AJ455" s="69"/>
      <c r="AK455" s="70" t="s">
        <v>1371</v>
      </c>
      <c r="AL455" s="171"/>
      <c r="AM455" s="215"/>
      <c r="AN455" s="215"/>
      <c r="AO455" s="215"/>
      <c r="AP455" s="215"/>
      <c r="AQ455" s="215"/>
      <c r="AR455" s="215"/>
      <c r="AS455" s="171" t="str">
        <f>VLOOKUP(G455,班级新表!B$2:N$124,13,FALSE())</f>
        <v>汇贤校区</v>
      </c>
    </row>
    <row r="456" ht="24" hidden="1" customHeight="1" spans="1:45">
      <c r="A456" s="170">
        <v>454</v>
      </c>
      <c r="B456" s="171" t="s">
        <v>23</v>
      </c>
      <c r="C456" s="171" t="str">
        <f>VLOOKUP(G456,班级新表!B$2:N$124,13,FALSE())</f>
        <v>汇贤校区</v>
      </c>
      <c r="D456" s="171" t="s">
        <v>128</v>
      </c>
      <c r="E456" s="172">
        <v>2022</v>
      </c>
      <c r="F456" s="171" t="s">
        <v>896</v>
      </c>
      <c r="G456" s="173" t="s">
        <v>206</v>
      </c>
      <c r="H456" s="171" t="s">
        <v>207</v>
      </c>
      <c r="I456" s="172" t="str">
        <f>VLOOKUP(G456,班级新表!B$2:G$124,6,FALSE())</f>
        <v>周晨</v>
      </c>
      <c r="J456" s="172">
        <v>37</v>
      </c>
      <c r="K456" s="171" t="s">
        <v>649</v>
      </c>
      <c r="L456" s="171" t="s">
        <v>654</v>
      </c>
      <c r="M456" s="171" t="s">
        <v>651</v>
      </c>
      <c r="N456" s="171"/>
      <c r="O456" s="172" t="str">
        <f>VLOOKUP(G456,班级新表!B$2:O$124,14,FALSE())</f>
        <v>4-301</v>
      </c>
      <c r="P456" s="171" t="s">
        <v>910</v>
      </c>
      <c r="Q456" s="172">
        <v>2</v>
      </c>
      <c r="R456" s="172"/>
      <c r="S456" s="172"/>
      <c r="T456" s="183" t="s">
        <v>1161</v>
      </c>
      <c r="U456" s="184" t="s">
        <v>1341</v>
      </c>
      <c r="V456" s="185"/>
      <c r="W456" s="185" t="s">
        <v>1333</v>
      </c>
      <c r="X456" s="187"/>
      <c r="Y456" s="187"/>
      <c r="Z456" s="187"/>
      <c r="AA456" s="187"/>
      <c r="AB456" s="187"/>
      <c r="AC456" s="187"/>
      <c r="AD456" s="192"/>
      <c r="AE456" s="69"/>
      <c r="AF456" s="69"/>
      <c r="AG456" s="69"/>
      <c r="AH456" s="69"/>
      <c r="AI456" s="69"/>
      <c r="AJ456" s="69"/>
      <c r="AK456" s="70"/>
      <c r="AL456" s="171"/>
      <c r="AM456" s="215"/>
      <c r="AN456" s="215"/>
      <c r="AO456" s="215"/>
      <c r="AP456" s="215"/>
      <c r="AQ456" s="215"/>
      <c r="AR456" s="215"/>
      <c r="AS456" s="171" t="str">
        <f>VLOOKUP(G456,班级新表!B$2:N$124,13,FALSE())</f>
        <v>汇贤校区</v>
      </c>
    </row>
    <row r="457" ht="24" hidden="1" customHeight="1" spans="1:45">
      <c r="A457" s="170">
        <v>455</v>
      </c>
      <c r="B457" s="171" t="s">
        <v>23</v>
      </c>
      <c r="C457" s="171" t="str">
        <f>VLOOKUP(G457,班级新表!B$2:N$124,13,FALSE())</f>
        <v>汇贤校区</v>
      </c>
      <c r="D457" s="171" t="s">
        <v>128</v>
      </c>
      <c r="E457" s="172">
        <v>2022</v>
      </c>
      <c r="F457" s="171" t="s">
        <v>896</v>
      </c>
      <c r="G457" s="173" t="s">
        <v>206</v>
      </c>
      <c r="H457" s="171" t="s">
        <v>207</v>
      </c>
      <c r="I457" s="172" t="str">
        <f>VLOOKUP(G457,班级新表!B$2:G$124,6,FALSE())</f>
        <v>周晨</v>
      </c>
      <c r="J457" s="172">
        <v>37</v>
      </c>
      <c r="K457" s="171" t="s">
        <v>649</v>
      </c>
      <c r="L457" s="171" t="s">
        <v>654</v>
      </c>
      <c r="M457" s="171" t="s">
        <v>651</v>
      </c>
      <c r="N457" s="171"/>
      <c r="O457" s="172" t="str">
        <f>VLOOKUP(G457,班级新表!B$2:O$124,14,FALSE())</f>
        <v>4-301</v>
      </c>
      <c r="P457" s="171" t="s">
        <v>911</v>
      </c>
      <c r="Q457" s="172">
        <v>2</v>
      </c>
      <c r="R457" s="172"/>
      <c r="S457" s="172"/>
      <c r="T457" s="183" t="s">
        <v>1172</v>
      </c>
      <c r="U457" s="184" t="s">
        <v>37</v>
      </c>
      <c r="V457" s="185"/>
      <c r="W457" s="185" t="s">
        <v>1333</v>
      </c>
      <c r="X457" s="187"/>
      <c r="Y457" s="187"/>
      <c r="Z457" s="187"/>
      <c r="AA457" s="187"/>
      <c r="AB457" s="187"/>
      <c r="AC457" s="187"/>
      <c r="AD457" s="192"/>
      <c r="AE457" s="69"/>
      <c r="AF457" s="69"/>
      <c r="AG457" s="69"/>
      <c r="AH457" s="69"/>
      <c r="AI457" s="69"/>
      <c r="AJ457" s="69"/>
      <c r="AK457" s="70"/>
      <c r="AL457" s="171"/>
      <c r="AM457" s="215"/>
      <c r="AN457" s="215"/>
      <c r="AO457" s="215"/>
      <c r="AP457" s="215"/>
      <c r="AQ457" s="215"/>
      <c r="AR457" s="215"/>
      <c r="AS457" s="171" t="str">
        <f>VLOOKUP(G457,班级新表!B$2:N$124,13,FALSE())</f>
        <v>汇贤校区</v>
      </c>
    </row>
    <row r="458" ht="24" hidden="1" customHeight="1" spans="1:45">
      <c r="A458" s="170">
        <v>456</v>
      </c>
      <c r="B458" s="171" t="s">
        <v>23</v>
      </c>
      <c r="C458" s="171" t="str">
        <f>VLOOKUP(G458,班级新表!B$2:N$124,13,FALSE())</f>
        <v>汇贤校区</v>
      </c>
      <c r="D458" s="171" t="s">
        <v>128</v>
      </c>
      <c r="E458" s="172">
        <v>2022</v>
      </c>
      <c r="F458" s="171" t="s">
        <v>896</v>
      </c>
      <c r="G458" s="173" t="s">
        <v>206</v>
      </c>
      <c r="H458" s="171" t="s">
        <v>207</v>
      </c>
      <c r="I458" s="172" t="str">
        <f>VLOOKUP(G458,班级新表!B$2:G$124,6,FALSE())</f>
        <v>周晨</v>
      </c>
      <c r="J458" s="172">
        <v>37</v>
      </c>
      <c r="K458" s="171" t="s">
        <v>649</v>
      </c>
      <c r="L458" s="171" t="s">
        <v>654</v>
      </c>
      <c r="M458" s="171" t="s">
        <v>651</v>
      </c>
      <c r="N458" s="171"/>
      <c r="O458" s="172" t="str">
        <f>VLOOKUP(G458,班级新表!B$2:O$124,14,FALSE())</f>
        <v>4-301</v>
      </c>
      <c r="P458" s="171" t="s">
        <v>841</v>
      </c>
      <c r="Q458" s="172">
        <v>2</v>
      </c>
      <c r="R458" s="172"/>
      <c r="S458" s="172"/>
      <c r="T458" s="183" t="s">
        <v>1171</v>
      </c>
      <c r="U458" s="184" t="s">
        <v>1733</v>
      </c>
      <c r="V458" s="185"/>
      <c r="W458" s="185"/>
      <c r="X458" s="186">
        <v>9787107151057</v>
      </c>
      <c r="Y458" s="201" t="s">
        <v>1471</v>
      </c>
      <c r="Z458" s="201" t="s">
        <v>1472</v>
      </c>
      <c r="AA458" s="201" t="s">
        <v>1473</v>
      </c>
      <c r="AB458" s="201" t="s">
        <v>1454</v>
      </c>
      <c r="AC458" s="201">
        <v>21</v>
      </c>
      <c r="AD458" s="192" t="s">
        <v>1319</v>
      </c>
      <c r="AE458" s="69"/>
      <c r="AF458" s="69"/>
      <c r="AG458" s="69"/>
      <c r="AH458" s="69"/>
      <c r="AI458" s="69"/>
      <c r="AJ458" s="69"/>
      <c r="AK458" s="70"/>
      <c r="AL458" s="171"/>
      <c r="AM458" s="215"/>
      <c r="AN458" s="215"/>
      <c r="AO458" s="215"/>
      <c r="AP458" s="215"/>
      <c r="AQ458" s="215"/>
      <c r="AR458" s="215"/>
      <c r="AS458" s="171" t="str">
        <f>VLOOKUP(G458,班级新表!B$2:N$124,13,FALSE())</f>
        <v>汇贤校区</v>
      </c>
    </row>
    <row r="459" ht="24" hidden="1" customHeight="1" spans="1:45">
      <c r="A459" s="170">
        <v>457</v>
      </c>
      <c r="B459" s="171" t="s">
        <v>23</v>
      </c>
      <c r="C459" s="171" t="str">
        <f>VLOOKUP(G459,班级新表!B$2:N$124,13,FALSE())</f>
        <v>汇贤校区</v>
      </c>
      <c r="D459" s="171" t="s">
        <v>128</v>
      </c>
      <c r="E459" s="172">
        <v>2022</v>
      </c>
      <c r="F459" s="171" t="s">
        <v>896</v>
      </c>
      <c r="G459" s="173" t="s">
        <v>206</v>
      </c>
      <c r="H459" s="171" t="s">
        <v>207</v>
      </c>
      <c r="I459" s="172" t="str">
        <f>VLOOKUP(G459,班级新表!B$2:G$124,6,FALSE())</f>
        <v>周晨</v>
      </c>
      <c r="J459" s="172">
        <v>37</v>
      </c>
      <c r="K459" s="171" t="s">
        <v>649</v>
      </c>
      <c r="L459" s="171" t="s">
        <v>654</v>
      </c>
      <c r="M459" s="171" t="s">
        <v>651</v>
      </c>
      <c r="N459" s="171"/>
      <c r="O459" s="172" t="str">
        <f>VLOOKUP(G459,班级新表!B$2:O$124,14,FALSE())</f>
        <v>4-301</v>
      </c>
      <c r="P459" s="171" t="s">
        <v>912</v>
      </c>
      <c r="Q459" s="172">
        <v>1</v>
      </c>
      <c r="R459" s="172"/>
      <c r="S459" s="172"/>
      <c r="T459" s="183" t="s">
        <v>1163</v>
      </c>
      <c r="U459" s="184" t="s">
        <v>1736</v>
      </c>
      <c r="V459" s="185"/>
      <c r="W459" s="185" t="s">
        <v>1333</v>
      </c>
      <c r="X459" s="187"/>
      <c r="Y459" s="187"/>
      <c r="Z459" s="187"/>
      <c r="AA459" s="187"/>
      <c r="AB459" s="187"/>
      <c r="AC459" s="187"/>
      <c r="AD459" s="192"/>
      <c r="AE459" s="69"/>
      <c r="AF459" s="69"/>
      <c r="AG459" s="69"/>
      <c r="AH459" s="69"/>
      <c r="AI459" s="69"/>
      <c r="AJ459" s="69"/>
      <c r="AK459" s="70"/>
      <c r="AL459" s="171"/>
      <c r="AM459" s="215"/>
      <c r="AN459" s="215"/>
      <c r="AO459" s="215"/>
      <c r="AP459" s="215"/>
      <c r="AQ459" s="215"/>
      <c r="AR459" s="215"/>
      <c r="AS459" s="171" t="str">
        <f>VLOOKUP(G459,班级新表!B$2:N$124,13,FALSE())</f>
        <v>汇贤校区</v>
      </c>
    </row>
    <row r="460" ht="24" hidden="1" customHeight="1" spans="1:45">
      <c r="A460" s="170">
        <v>458</v>
      </c>
      <c r="B460" s="171" t="s">
        <v>23</v>
      </c>
      <c r="C460" s="171" t="str">
        <f>VLOOKUP(G460,班级新表!B$2:N$124,13,FALSE())</f>
        <v>汇贤校区</v>
      </c>
      <c r="D460" s="171" t="s">
        <v>128</v>
      </c>
      <c r="E460" s="172">
        <v>2022</v>
      </c>
      <c r="F460" s="171" t="s">
        <v>896</v>
      </c>
      <c r="G460" s="173" t="s">
        <v>206</v>
      </c>
      <c r="H460" s="171" t="s">
        <v>207</v>
      </c>
      <c r="I460" s="172" t="str">
        <f>VLOOKUP(G460,班级新表!B$2:G$124,6,FALSE())</f>
        <v>周晨</v>
      </c>
      <c r="J460" s="172">
        <v>37</v>
      </c>
      <c r="K460" s="171" t="s">
        <v>649</v>
      </c>
      <c r="L460" s="171" t="s">
        <v>654</v>
      </c>
      <c r="M460" s="171" t="s">
        <v>759</v>
      </c>
      <c r="N460" s="171"/>
      <c r="O460" s="172" t="str">
        <f>VLOOKUP(G460,班级新表!B$2:O$124,14,FALSE())</f>
        <v>4-301</v>
      </c>
      <c r="P460" s="171" t="s">
        <v>913</v>
      </c>
      <c r="Q460" s="172">
        <v>1</v>
      </c>
      <c r="R460" s="172"/>
      <c r="S460" s="172"/>
      <c r="T460" s="183"/>
      <c r="U460" s="184" t="s">
        <v>439</v>
      </c>
      <c r="V460" s="185" t="s">
        <v>1590</v>
      </c>
      <c r="W460" s="185" t="s">
        <v>1333</v>
      </c>
      <c r="X460" s="187"/>
      <c r="Y460" s="187"/>
      <c r="Z460" s="187"/>
      <c r="AA460" s="187"/>
      <c r="AB460" s="187"/>
      <c r="AC460" s="187"/>
      <c r="AD460" s="192"/>
      <c r="AE460" s="69"/>
      <c r="AF460" s="69"/>
      <c r="AG460" s="69"/>
      <c r="AH460" s="69"/>
      <c r="AI460" s="69"/>
      <c r="AJ460" s="69"/>
      <c r="AK460" s="70"/>
      <c r="AL460" s="171"/>
      <c r="AM460" s="215"/>
      <c r="AN460" s="215"/>
      <c r="AO460" s="215"/>
      <c r="AP460" s="215"/>
      <c r="AQ460" s="215"/>
      <c r="AR460" s="215"/>
      <c r="AS460" s="171" t="str">
        <f>VLOOKUP(G460,班级新表!B$2:N$124,13,FALSE())</f>
        <v>汇贤校区</v>
      </c>
    </row>
    <row r="461" ht="24" hidden="1" customHeight="1" spans="1:45">
      <c r="A461" s="170">
        <v>459</v>
      </c>
      <c r="B461" s="171" t="s">
        <v>23</v>
      </c>
      <c r="C461" s="171" t="str">
        <f>VLOOKUP(G461,班级新表!B$2:N$124,13,FALSE())</f>
        <v>汇贤校区</v>
      </c>
      <c r="D461" s="171" t="s">
        <v>128</v>
      </c>
      <c r="E461" s="172">
        <v>2022</v>
      </c>
      <c r="F461" s="171" t="s">
        <v>896</v>
      </c>
      <c r="G461" s="173" t="s">
        <v>206</v>
      </c>
      <c r="H461" s="171" t="s">
        <v>207</v>
      </c>
      <c r="I461" s="172" t="str">
        <f>VLOOKUP(G461,班级新表!B$2:G$124,6,FALSE())</f>
        <v>周晨</v>
      </c>
      <c r="J461" s="172">
        <v>37</v>
      </c>
      <c r="K461" s="171" t="s">
        <v>657</v>
      </c>
      <c r="L461" s="171" t="s">
        <v>729</v>
      </c>
      <c r="M461" s="171" t="s">
        <v>651</v>
      </c>
      <c r="N461" s="171"/>
      <c r="O461" s="172" t="str">
        <f>VLOOKUP(G461,班级新表!B$2:O$124,14,FALSE())</f>
        <v>4-301</v>
      </c>
      <c r="P461" s="171" t="s">
        <v>925</v>
      </c>
      <c r="Q461" s="172">
        <v>4</v>
      </c>
      <c r="R461" s="172"/>
      <c r="S461" s="172"/>
      <c r="T461" s="183" t="s">
        <v>1160</v>
      </c>
      <c r="U461" s="184" t="s">
        <v>1734</v>
      </c>
      <c r="V461" s="185"/>
      <c r="W461" s="185"/>
      <c r="X461" s="187" t="s">
        <v>1617</v>
      </c>
      <c r="Y461" s="187"/>
      <c r="Z461" s="187"/>
      <c r="AA461" s="187"/>
      <c r="AB461" s="187"/>
      <c r="AC461" s="187"/>
      <c r="AD461" s="192"/>
      <c r="AE461" s="69"/>
      <c r="AF461" s="69"/>
      <c r="AG461" s="69"/>
      <c r="AH461" s="69"/>
      <c r="AI461" s="69"/>
      <c r="AJ461" s="69"/>
      <c r="AK461" s="70"/>
      <c r="AL461" s="171"/>
      <c r="AM461" s="215"/>
      <c r="AN461" s="215"/>
      <c r="AO461" s="215"/>
      <c r="AP461" s="215"/>
      <c r="AQ461" s="215"/>
      <c r="AR461" s="215"/>
      <c r="AS461" s="171" t="str">
        <f>VLOOKUP(G461,班级新表!B$2:N$124,13,FALSE())</f>
        <v>汇贤校区</v>
      </c>
    </row>
    <row r="462" ht="24" hidden="1" customHeight="1" spans="1:45">
      <c r="A462" s="170">
        <v>460</v>
      </c>
      <c r="B462" s="171" t="s">
        <v>23</v>
      </c>
      <c r="C462" s="171" t="str">
        <f>VLOOKUP(G462,班级新表!B$2:N$124,13,FALSE())</f>
        <v>汇贤校区</v>
      </c>
      <c r="D462" s="171" t="s">
        <v>128</v>
      </c>
      <c r="E462" s="172">
        <v>2022</v>
      </c>
      <c r="F462" s="171" t="s">
        <v>896</v>
      </c>
      <c r="G462" s="173" t="s">
        <v>206</v>
      </c>
      <c r="H462" s="171" t="s">
        <v>207</v>
      </c>
      <c r="I462" s="172" t="str">
        <f>VLOOKUP(G462,班级新表!B$2:G$124,6,FALSE())</f>
        <v>周晨</v>
      </c>
      <c r="J462" s="172">
        <v>37</v>
      </c>
      <c r="K462" s="171" t="s">
        <v>657</v>
      </c>
      <c r="L462" s="171" t="s">
        <v>729</v>
      </c>
      <c r="M462" s="171" t="s">
        <v>651</v>
      </c>
      <c r="N462" s="171"/>
      <c r="O462" s="172" t="str">
        <f>VLOOKUP(G462,班级新表!B$2:O$124,14,FALSE())</f>
        <v>4-301</v>
      </c>
      <c r="P462" s="171" t="s">
        <v>926</v>
      </c>
      <c r="Q462" s="172">
        <v>4</v>
      </c>
      <c r="R462" s="172"/>
      <c r="S462" s="172"/>
      <c r="T462" s="183" t="s">
        <v>1160</v>
      </c>
      <c r="U462" s="184" t="s">
        <v>96</v>
      </c>
      <c r="V462" s="185"/>
      <c r="W462" s="185"/>
      <c r="X462" s="187" t="s">
        <v>1719</v>
      </c>
      <c r="Y462" s="187" t="s">
        <v>1720</v>
      </c>
      <c r="Z462" s="187" t="s">
        <v>1484</v>
      </c>
      <c r="AA462" s="187" t="s">
        <v>1721</v>
      </c>
      <c r="AB462" s="187" t="s">
        <v>1722</v>
      </c>
      <c r="AC462" s="187" t="s">
        <v>66</v>
      </c>
      <c r="AD462" s="192" t="s">
        <v>1340</v>
      </c>
      <c r="AE462" s="69" t="s">
        <v>1723</v>
      </c>
      <c r="AF462" s="69" t="s">
        <v>1724</v>
      </c>
      <c r="AG462" s="69" t="s">
        <v>1484</v>
      </c>
      <c r="AH462" s="69" t="s">
        <v>1725</v>
      </c>
      <c r="AI462" s="69" t="s">
        <v>1726</v>
      </c>
      <c r="AJ462" s="69" t="s">
        <v>360</v>
      </c>
      <c r="AK462" s="70" t="s">
        <v>1340</v>
      </c>
      <c r="AL462" s="171"/>
      <c r="AM462" s="215"/>
      <c r="AN462" s="215"/>
      <c r="AO462" s="215"/>
      <c r="AP462" s="215"/>
      <c r="AQ462" s="215"/>
      <c r="AR462" s="215"/>
      <c r="AS462" s="171" t="str">
        <f>VLOOKUP(G462,班级新表!B$2:N$124,13,FALSE())</f>
        <v>汇贤校区</v>
      </c>
    </row>
    <row r="463" ht="24" hidden="1" customHeight="1" spans="1:45">
      <c r="A463" s="170">
        <v>461</v>
      </c>
      <c r="B463" s="171" t="s">
        <v>23</v>
      </c>
      <c r="C463" s="171" t="str">
        <f>VLOOKUP(G463,班级新表!B$2:N$124,13,FALSE())</f>
        <v>汇贤校区</v>
      </c>
      <c r="D463" s="171" t="s">
        <v>128</v>
      </c>
      <c r="E463" s="172">
        <v>2022</v>
      </c>
      <c r="F463" s="171" t="s">
        <v>896</v>
      </c>
      <c r="G463" s="173" t="s">
        <v>206</v>
      </c>
      <c r="H463" s="171" t="s">
        <v>207</v>
      </c>
      <c r="I463" s="172" t="str">
        <f>VLOOKUP(G463,班级新表!B$2:G$124,6,FALSE())</f>
        <v>周晨</v>
      </c>
      <c r="J463" s="172">
        <v>37</v>
      </c>
      <c r="K463" s="171" t="s">
        <v>657</v>
      </c>
      <c r="L463" s="171" t="s">
        <v>666</v>
      </c>
      <c r="M463" s="171" t="s">
        <v>651</v>
      </c>
      <c r="N463" s="171"/>
      <c r="O463" s="172" t="str">
        <f>VLOOKUP(G463,班级新表!B$2:O$124,14,FALSE())</f>
        <v>4-301</v>
      </c>
      <c r="P463" s="171" t="s">
        <v>952</v>
      </c>
      <c r="Q463" s="172"/>
      <c r="R463" s="172">
        <v>2</v>
      </c>
      <c r="S463" s="172"/>
      <c r="T463" s="183" t="s">
        <v>1160</v>
      </c>
      <c r="U463" s="194"/>
      <c r="V463" s="185"/>
      <c r="W463" s="185" t="s">
        <v>1333</v>
      </c>
      <c r="X463" s="187"/>
      <c r="Y463" s="187"/>
      <c r="Z463" s="187"/>
      <c r="AA463" s="187"/>
      <c r="AB463" s="187"/>
      <c r="AC463" s="187"/>
      <c r="AD463" s="192"/>
      <c r="AE463" s="69"/>
      <c r="AF463" s="69"/>
      <c r="AG463" s="69"/>
      <c r="AH463" s="69"/>
      <c r="AI463" s="69"/>
      <c r="AJ463" s="69"/>
      <c r="AK463" s="70"/>
      <c r="AL463" s="171"/>
      <c r="AM463" s="215"/>
      <c r="AN463" s="215"/>
      <c r="AO463" s="215"/>
      <c r="AP463" s="215"/>
      <c r="AQ463" s="215"/>
      <c r="AR463" s="215"/>
      <c r="AS463" s="171" t="str">
        <f>VLOOKUP(G463,班级新表!B$2:N$124,13,FALSE())</f>
        <v>汇贤校区</v>
      </c>
    </row>
    <row r="464" ht="24" hidden="1" customHeight="1" spans="1:45">
      <c r="A464" s="170">
        <v>462</v>
      </c>
      <c r="B464" s="171" t="s">
        <v>23</v>
      </c>
      <c r="C464" s="171" t="str">
        <f>VLOOKUP(G464,班级新表!B$2:N$124,13,FALSE())</f>
        <v>汇贤校区</v>
      </c>
      <c r="D464" s="171" t="s">
        <v>128</v>
      </c>
      <c r="E464" s="172">
        <v>2022</v>
      </c>
      <c r="F464" s="171" t="s">
        <v>896</v>
      </c>
      <c r="G464" s="173" t="s">
        <v>210</v>
      </c>
      <c r="H464" s="171" t="s">
        <v>211</v>
      </c>
      <c r="I464" s="172" t="str">
        <f>VLOOKUP(G464,班级新表!B$2:G$124,6,FALSE())</f>
        <v>殷初鑫</v>
      </c>
      <c r="J464" s="172">
        <v>37</v>
      </c>
      <c r="K464" s="171" t="s">
        <v>649</v>
      </c>
      <c r="L464" s="171" t="s">
        <v>650</v>
      </c>
      <c r="M464" s="171" t="s">
        <v>651</v>
      </c>
      <c r="N464" s="171"/>
      <c r="O464" s="172" t="str">
        <f>VLOOKUP(G464,班级新表!B$2:O$124,14,FALSE())</f>
        <v>4-302</v>
      </c>
      <c r="P464" s="171" t="s">
        <v>906</v>
      </c>
      <c r="Q464" s="172">
        <v>2</v>
      </c>
      <c r="R464" s="172"/>
      <c r="S464" s="172"/>
      <c r="T464" s="183" t="s">
        <v>1171</v>
      </c>
      <c r="U464" s="184" t="s">
        <v>1516</v>
      </c>
      <c r="V464" s="185"/>
      <c r="W464" s="185"/>
      <c r="X464" s="186">
        <v>9787107351877</v>
      </c>
      <c r="Y464" s="201" t="s">
        <v>1517</v>
      </c>
      <c r="Z464" s="201" t="s">
        <v>1472</v>
      </c>
      <c r="AA464" s="201" t="s">
        <v>1317</v>
      </c>
      <c r="AB464" s="201" t="s">
        <v>1454</v>
      </c>
      <c r="AC464" s="201">
        <v>23</v>
      </c>
      <c r="AD464" s="192" t="s">
        <v>1319</v>
      </c>
      <c r="AE464" s="208">
        <v>9787107353253</v>
      </c>
      <c r="AF464" s="71" t="s">
        <v>1518</v>
      </c>
      <c r="AG464" s="71" t="s">
        <v>1472</v>
      </c>
      <c r="AH464" s="71" t="s">
        <v>1317</v>
      </c>
      <c r="AI464" s="71">
        <v>201810</v>
      </c>
      <c r="AJ464" s="71">
        <v>30</v>
      </c>
      <c r="AK464" s="70" t="s">
        <v>1319</v>
      </c>
      <c r="AL464" s="171"/>
      <c r="AM464" s="215"/>
      <c r="AN464" s="215"/>
      <c r="AO464" s="215"/>
      <c r="AP464" s="215"/>
      <c r="AQ464" s="215"/>
      <c r="AR464" s="215"/>
      <c r="AS464" s="171" t="str">
        <f>VLOOKUP(G464,班级新表!B$2:N$124,13,FALSE())</f>
        <v>汇贤校区</v>
      </c>
    </row>
    <row r="465" ht="24" hidden="1" customHeight="1" spans="1:45">
      <c r="A465" s="170">
        <v>463</v>
      </c>
      <c r="B465" s="171" t="s">
        <v>23</v>
      </c>
      <c r="C465" s="171" t="str">
        <f>VLOOKUP(G465,班级新表!B$2:N$124,13,FALSE())</f>
        <v>汇贤校区</v>
      </c>
      <c r="D465" s="171" t="s">
        <v>128</v>
      </c>
      <c r="E465" s="172">
        <v>2022</v>
      </c>
      <c r="F465" s="171" t="s">
        <v>896</v>
      </c>
      <c r="G465" s="173" t="s">
        <v>210</v>
      </c>
      <c r="H465" s="171" t="s">
        <v>211</v>
      </c>
      <c r="I465" s="172" t="str">
        <f>VLOOKUP(G465,班级新表!B$2:G$124,6,FALSE())</f>
        <v>殷初鑫</v>
      </c>
      <c r="J465" s="172">
        <v>37</v>
      </c>
      <c r="K465" s="171" t="s">
        <v>649</v>
      </c>
      <c r="L465" s="171" t="s">
        <v>654</v>
      </c>
      <c r="M465" s="171" t="s">
        <v>651</v>
      </c>
      <c r="N465" s="171"/>
      <c r="O465" s="172" t="str">
        <f>VLOOKUP(G465,班级新表!B$2:O$124,14,FALSE())</f>
        <v>4-302</v>
      </c>
      <c r="P465" s="171" t="s">
        <v>907</v>
      </c>
      <c r="Q465" s="172">
        <v>4</v>
      </c>
      <c r="R465" s="172"/>
      <c r="S465" s="172"/>
      <c r="T465" s="183" t="s">
        <v>1168</v>
      </c>
      <c r="U465" s="184" t="s">
        <v>1737</v>
      </c>
      <c r="V465" s="185"/>
      <c r="W465" s="185"/>
      <c r="X465" s="186">
        <v>9787549906130</v>
      </c>
      <c r="Y465" s="201" t="s">
        <v>1520</v>
      </c>
      <c r="Z465" s="201" t="s">
        <v>1323</v>
      </c>
      <c r="AA465" s="201" t="s">
        <v>1392</v>
      </c>
      <c r="AB465" s="201">
        <v>201111</v>
      </c>
      <c r="AC465" s="201">
        <v>24.4</v>
      </c>
      <c r="AD465" s="192" t="s">
        <v>1327</v>
      </c>
      <c r="AE465" s="208">
        <v>9787549906239</v>
      </c>
      <c r="AF465" s="71" t="s">
        <v>1521</v>
      </c>
      <c r="AG465" s="71" t="s">
        <v>1323</v>
      </c>
      <c r="AH465" s="71" t="s">
        <v>1392</v>
      </c>
      <c r="AI465" s="71">
        <v>201111</v>
      </c>
      <c r="AJ465" s="71">
        <v>24.8</v>
      </c>
      <c r="AK465" s="70" t="s">
        <v>1327</v>
      </c>
      <c r="AL465" s="171"/>
      <c r="AM465" s="215"/>
      <c r="AN465" s="215"/>
      <c r="AO465" s="215"/>
      <c r="AP465" s="215"/>
      <c r="AQ465" s="215"/>
      <c r="AR465" s="215"/>
      <c r="AS465" s="171" t="str">
        <f>VLOOKUP(G465,班级新表!B$2:N$124,13,FALSE())</f>
        <v>汇贤校区</v>
      </c>
    </row>
    <row r="466" ht="24" hidden="1" customHeight="1" spans="1:45">
      <c r="A466" s="170">
        <v>464</v>
      </c>
      <c r="B466" s="171" t="s">
        <v>23</v>
      </c>
      <c r="C466" s="171" t="str">
        <f>VLOOKUP(G466,班级新表!B$2:N$124,13,FALSE())</f>
        <v>汇贤校区</v>
      </c>
      <c r="D466" s="171" t="s">
        <v>128</v>
      </c>
      <c r="E466" s="172">
        <v>2022</v>
      </c>
      <c r="F466" s="171" t="s">
        <v>896</v>
      </c>
      <c r="G466" s="173" t="s">
        <v>210</v>
      </c>
      <c r="H466" s="171" t="s">
        <v>211</v>
      </c>
      <c r="I466" s="172" t="str">
        <f>VLOOKUP(G466,班级新表!B$2:G$124,6,FALSE())</f>
        <v>殷初鑫</v>
      </c>
      <c r="J466" s="172">
        <v>37</v>
      </c>
      <c r="K466" s="171" t="s">
        <v>649</v>
      </c>
      <c r="L466" s="171" t="s">
        <v>654</v>
      </c>
      <c r="M466" s="171" t="s">
        <v>651</v>
      </c>
      <c r="N466" s="171"/>
      <c r="O466" s="172" t="str">
        <f>VLOOKUP(G466,班级新表!B$2:O$124,14,FALSE())</f>
        <v>4-302</v>
      </c>
      <c r="P466" s="171" t="s">
        <v>908</v>
      </c>
      <c r="Q466" s="172">
        <v>3</v>
      </c>
      <c r="R466" s="172"/>
      <c r="S466" s="172"/>
      <c r="T466" s="183" t="s">
        <v>1169</v>
      </c>
      <c r="U466" s="184" t="s">
        <v>1623</v>
      </c>
      <c r="V466" s="185"/>
      <c r="W466" s="185"/>
      <c r="X466" s="221">
        <v>9787040562606</v>
      </c>
      <c r="Y466" s="225" t="s">
        <v>1522</v>
      </c>
      <c r="Z466" s="225" t="s">
        <v>1523</v>
      </c>
      <c r="AA466" s="226" t="s">
        <v>1524</v>
      </c>
      <c r="AB466" s="187"/>
      <c r="AC466" s="187"/>
      <c r="AD466" s="192" t="s">
        <v>1319</v>
      </c>
      <c r="AE466" s="69"/>
      <c r="AF466" s="227" t="s">
        <v>1525</v>
      </c>
      <c r="AG466" s="225" t="s">
        <v>1523</v>
      </c>
      <c r="AH466" s="226" t="s">
        <v>1524</v>
      </c>
      <c r="AI466" s="69"/>
      <c r="AJ466" s="69"/>
      <c r="AK466" s="70" t="s">
        <v>1319</v>
      </c>
      <c r="AL466" s="171"/>
      <c r="AM466" s="215"/>
      <c r="AN466" s="215"/>
      <c r="AO466" s="215"/>
      <c r="AP466" s="215"/>
      <c r="AQ466" s="215"/>
      <c r="AR466" s="215"/>
      <c r="AS466" s="171" t="str">
        <f>VLOOKUP(G466,班级新表!B$2:N$124,13,FALSE())</f>
        <v>汇贤校区</v>
      </c>
    </row>
    <row r="467" ht="24" hidden="1" customHeight="1" spans="1:45">
      <c r="A467" s="170">
        <v>465</v>
      </c>
      <c r="B467" s="171" t="s">
        <v>23</v>
      </c>
      <c r="C467" s="171" t="str">
        <f>VLOOKUP(G467,班级新表!B$2:N$124,13,FALSE())</f>
        <v>汇贤校区</v>
      </c>
      <c r="D467" s="171" t="s">
        <v>128</v>
      </c>
      <c r="E467" s="172">
        <v>2022</v>
      </c>
      <c r="F467" s="171" t="s">
        <v>896</v>
      </c>
      <c r="G467" s="173" t="s">
        <v>210</v>
      </c>
      <c r="H467" s="171" t="s">
        <v>211</v>
      </c>
      <c r="I467" s="172" t="str">
        <f>VLOOKUP(G467,班级新表!B$2:G$124,6,FALSE())</f>
        <v>殷初鑫</v>
      </c>
      <c r="J467" s="172">
        <v>37</v>
      </c>
      <c r="K467" s="171" t="s">
        <v>649</v>
      </c>
      <c r="L467" s="171" t="s">
        <v>654</v>
      </c>
      <c r="M467" s="171" t="s">
        <v>651</v>
      </c>
      <c r="N467" s="171"/>
      <c r="O467" s="172" t="str">
        <f>VLOOKUP(G467,班级新表!B$2:O$124,14,FALSE())</f>
        <v>4-302</v>
      </c>
      <c r="P467" s="171" t="s">
        <v>909</v>
      </c>
      <c r="Q467" s="172">
        <v>3</v>
      </c>
      <c r="R467" s="172"/>
      <c r="S467" s="172"/>
      <c r="T467" s="183" t="s">
        <v>1170</v>
      </c>
      <c r="U467" s="184" t="s">
        <v>1732</v>
      </c>
      <c r="V467" s="185"/>
      <c r="W467" s="185"/>
      <c r="X467" s="187" t="s">
        <v>1611</v>
      </c>
      <c r="Y467" s="187" t="s">
        <v>1612</v>
      </c>
      <c r="Z467" s="187" t="s">
        <v>1523</v>
      </c>
      <c r="AA467" s="187" t="s">
        <v>1613</v>
      </c>
      <c r="AB467" s="187"/>
      <c r="AC467" s="187"/>
      <c r="AD467" s="192" t="s">
        <v>1371</v>
      </c>
      <c r="AE467" s="69"/>
      <c r="AF467" s="69" t="s">
        <v>1624</v>
      </c>
      <c r="AG467" s="69" t="s">
        <v>1523</v>
      </c>
      <c r="AH467" s="69" t="s">
        <v>1613</v>
      </c>
      <c r="AI467" s="69"/>
      <c r="AJ467" s="69"/>
      <c r="AK467" s="70" t="s">
        <v>1371</v>
      </c>
      <c r="AL467" s="171"/>
      <c r="AM467" s="215"/>
      <c r="AN467" s="215"/>
      <c r="AO467" s="215"/>
      <c r="AP467" s="215"/>
      <c r="AQ467" s="215"/>
      <c r="AR467" s="215"/>
      <c r="AS467" s="171" t="str">
        <f>VLOOKUP(G467,班级新表!B$2:N$124,13,FALSE())</f>
        <v>汇贤校区</v>
      </c>
    </row>
    <row r="468" ht="24" hidden="1" customHeight="1" spans="1:45">
      <c r="A468" s="170">
        <v>466</v>
      </c>
      <c r="B468" s="171" t="s">
        <v>23</v>
      </c>
      <c r="C468" s="171" t="str">
        <f>VLOOKUP(G468,班级新表!B$2:N$124,13,FALSE())</f>
        <v>汇贤校区</v>
      </c>
      <c r="D468" s="171" t="s">
        <v>128</v>
      </c>
      <c r="E468" s="172">
        <v>2022</v>
      </c>
      <c r="F468" s="171" t="s">
        <v>896</v>
      </c>
      <c r="G468" s="173" t="s">
        <v>210</v>
      </c>
      <c r="H468" s="171" t="s">
        <v>211</v>
      </c>
      <c r="I468" s="172" t="str">
        <f>VLOOKUP(G468,班级新表!B$2:G$124,6,FALSE())</f>
        <v>殷初鑫</v>
      </c>
      <c r="J468" s="172">
        <v>37</v>
      </c>
      <c r="K468" s="171" t="s">
        <v>649</v>
      </c>
      <c r="L468" s="171" t="s">
        <v>654</v>
      </c>
      <c r="M468" s="171" t="s">
        <v>651</v>
      </c>
      <c r="N468" s="171"/>
      <c r="O468" s="172" t="str">
        <f>VLOOKUP(G468,班级新表!B$2:O$124,14,FALSE())</f>
        <v>4-302</v>
      </c>
      <c r="P468" s="171" t="s">
        <v>910</v>
      </c>
      <c r="Q468" s="172">
        <v>2</v>
      </c>
      <c r="R468" s="172"/>
      <c r="S468" s="172"/>
      <c r="T468" s="183" t="s">
        <v>1161</v>
      </c>
      <c r="U468" s="184" t="s">
        <v>1341</v>
      </c>
      <c r="V468" s="185"/>
      <c r="W468" s="185" t="s">
        <v>1333</v>
      </c>
      <c r="X468" s="187"/>
      <c r="Y468" s="187"/>
      <c r="Z468" s="187"/>
      <c r="AA468" s="187"/>
      <c r="AB468" s="187"/>
      <c r="AC468" s="187"/>
      <c r="AD468" s="192"/>
      <c r="AE468" s="69"/>
      <c r="AF468" s="69"/>
      <c r="AG468" s="69"/>
      <c r="AH468" s="69"/>
      <c r="AI468" s="69"/>
      <c r="AJ468" s="69"/>
      <c r="AK468" s="70"/>
      <c r="AL468" s="171"/>
      <c r="AM468" s="215"/>
      <c r="AN468" s="215"/>
      <c r="AO468" s="215"/>
      <c r="AP468" s="215"/>
      <c r="AQ468" s="215"/>
      <c r="AR468" s="215"/>
      <c r="AS468" s="171" t="str">
        <f>VLOOKUP(G468,班级新表!B$2:N$124,13,FALSE())</f>
        <v>汇贤校区</v>
      </c>
    </row>
    <row r="469" ht="24" hidden="1" customHeight="1" spans="1:45">
      <c r="A469" s="170">
        <v>467</v>
      </c>
      <c r="B469" s="171" t="s">
        <v>23</v>
      </c>
      <c r="C469" s="171" t="str">
        <f>VLOOKUP(G469,班级新表!B$2:N$124,13,FALSE())</f>
        <v>汇贤校区</v>
      </c>
      <c r="D469" s="171" t="s">
        <v>128</v>
      </c>
      <c r="E469" s="172">
        <v>2022</v>
      </c>
      <c r="F469" s="171" t="s">
        <v>896</v>
      </c>
      <c r="G469" s="173" t="s">
        <v>210</v>
      </c>
      <c r="H469" s="171" t="s">
        <v>211</v>
      </c>
      <c r="I469" s="172" t="str">
        <f>VLOOKUP(G469,班级新表!B$2:G$124,6,FALSE())</f>
        <v>殷初鑫</v>
      </c>
      <c r="J469" s="172">
        <v>37</v>
      </c>
      <c r="K469" s="171" t="s">
        <v>649</v>
      </c>
      <c r="L469" s="171" t="s">
        <v>654</v>
      </c>
      <c r="M469" s="171" t="s">
        <v>651</v>
      </c>
      <c r="N469" s="171"/>
      <c r="O469" s="172" t="str">
        <f>VLOOKUP(G469,班级新表!B$2:O$124,14,FALSE())</f>
        <v>4-302</v>
      </c>
      <c r="P469" s="171" t="s">
        <v>911</v>
      </c>
      <c r="Q469" s="172">
        <v>2</v>
      </c>
      <c r="R469" s="172"/>
      <c r="S469" s="172"/>
      <c r="T469" s="183" t="s">
        <v>1172</v>
      </c>
      <c r="U469" s="184" t="s">
        <v>18</v>
      </c>
      <c r="V469" s="185"/>
      <c r="W469" s="185" t="s">
        <v>1333</v>
      </c>
      <c r="X469" s="187"/>
      <c r="Y469" s="187"/>
      <c r="Z469" s="187"/>
      <c r="AA469" s="187"/>
      <c r="AB469" s="187"/>
      <c r="AC469" s="187"/>
      <c r="AD469" s="192"/>
      <c r="AE469" s="69"/>
      <c r="AF469" s="69"/>
      <c r="AG469" s="69"/>
      <c r="AH469" s="69"/>
      <c r="AI469" s="69"/>
      <c r="AJ469" s="69"/>
      <c r="AK469" s="70"/>
      <c r="AL469" s="171"/>
      <c r="AM469" s="215"/>
      <c r="AN469" s="215"/>
      <c r="AO469" s="215"/>
      <c r="AP469" s="215"/>
      <c r="AQ469" s="215"/>
      <c r="AR469" s="215"/>
      <c r="AS469" s="171" t="str">
        <f>VLOOKUP(G469,班级新表!B$2:N$124,13,FALSE())</f>
        <v>汇贤校区</v>
      </c>
    </row>
    <row r="470" ht="24" hidden="1" customHeight="1" spans="1:45">
      <c r="A470" s="170">
        <v>468</v>
      </c>
      <c r="B470" s="171" t="s">
        <v>23</v>
      </c>
      <c r="C470" s="171" t="str">
        <f>VLOOKUP(G470,班级新表!B$2:N$124,13,FALSE())</f>
        <v>汇贤校区</v>
      </c>
      <c r="D470" s="171" t="s">
        <v>128</v>
      </c>
      <c r="E470" s="172">
        <v>2022</v>
      </c>
      <c r="F470" s="171" t="s">
        <v>896</v>
      </c>
      <c r="G470" s="173" t="s">
        <v>210</v>
      </c>
      <c r="H470" s="171" t="s">
        <v>211</v>
      </c>
      <c r="I470" s="172" t="str">
        <f>VLOOKUP(G470,班级新表!B$2:G$124,6,FALSE())</f>
        <v>殷初鑫</v>
      </c>
      <c r="J470" s="172">
        <v>37</v>
      </c>
      <c r="K470" s="171" t="s">
        <v>649</v>
      </c>
      <c r="L470" s="171" t="s">
        <v>654</v>
      </c>
      <c r="M470" s="171" t="s">
        <v>651</v>
      </c>
      <c r="N470" s="171"/>
      <c r="O470" s="172" t="str">
        <f>VLOOKUP(G470,班级新表!B$2:O$124,14,FALSE())</f>
        <v>4-302</v>
      </c>
      <c r="P470" s="171" t="s">
        <v>841</v>
      </c>
      <c r="Q470" s="172">
        <v>2</v>
      </c>
      <c r="R470" s="172"/>
      <c r="S470" s="172"/>
      <c r="T470" s="183" t="s">
        <v>1171</v>
      </c>
      <c r="U470" s="184" t="s">
        <v>1733</v>
      </c>
      <c r="V470" s="185"/>
      <c r="W470" s="185"/>
      <c r="X470" s="186">
        <v>9787107151057</v>
      </c>
      <c r="Y470" s="201" t="s">
        <v>1471</v>
      </c>
      <c r="Z470" s="201" t="s">
        <v>1472</v>
      </c>
      <c r="AA470" s="201" t="s">
        <v>1473</v>
      </c>
      <c r="AB470" s="201" t="s">
        <v>1454</v>
      </c>
      <c r="AC470" s="201">
        <v>21</v>
      </c>
      <c r="AD470" s="192" t="s">
        <v>1319</v>
      </c>
      <c r="AE470" s="69"/>
      <c r="AF470" s="69"/>
      <c r="AG470" s="69"/>
      <c r="AH470" s="69"/>
      <c r="AI470" s="69"/>
      <c r="AJ470" s="69"/>
      <c r="AK470" s="70"/>
      <c r="AL470" s="171"/>
      <c r="AM470" s="215"/>
      <c r="AN470" s="215"/>
      <c r="AO470" s="215"/>
      <c r="AP470" s="215"/>
      <c r="AQ470" s="215"/>
      <c r="AR470" s="215"/>
      <c r="AS470" s="171" t="str">
        <f>VLOOKUP(G470,班级新表!B$2:N$124,13,FALSE())</f>
        <v>汇贤校区</v>
      </c>
    </row>
    <row r="471" ht="24" hidden="1" customHeight="1" spans="1:45">
      <c r="A471" s="170">
        <v>469</v>
      </c>
      <c r="B471" s="171" t="s">
        <v>23</v>
      </c>
      <c r="C471" s="171" t="str">
        <f>VLOOKUP(G471,班级新表!B$2:N$124,13,FALSE())</f>
        <v>汇贤校区</v>
      </c>
      <c r="D471" s="171" t="s">
        <v>128</v>
      </c>
      <c r="E471" s="172">
        <v>2022</v>
      </c>
      <c r="F471" s="171" t="s">
        <v>896</v>
      </c>
      <c r="G471" s="173" t="s">
        <v>210</v>
      </c>
      <c r="H471" s="171" t="s">
        <v>211</v>
      </c>
      <c r="I471" s="172" t="str">
        <f>VLOOKUP(G471,班级新表!B$2:G$124,6,FALSE())</f>
        <v>殷初鑫</v>
      </c>
      <c r="J471" s="172">
        <v>37</v>
      </c>
      <c r="K471" s="171" t="s">
        <v>649</v>
      </c>
      <c r="L471" s="171" t="s">
        <v>654</v>
      </c>
      <c r="M471" s="171" t="s">
        <v>651</v>
      </c>
      <c r="N471" s="171"/>
      <c r="O471" s="172" t="str">
        <f>VLOOKUP(G471,班级新表!B$2:O$124,14,FALSE())</f>
        <v>4-302</v>
      </c>
      <c r="P471" s="171" t="s">
        <v>912</v>
      </c>
      <c r="Q471" s="172">
        <v>1</v>
      </c>
      <c r="R471" s="172"/>
      <c r="S471" s="172"/>
      <c r="T471" s="183" t="s">
        <v>1163</v>
      </c>
      <c r="U471" s="184" t="s">
        <v>1736</v>
      </c>
      <c r="V471" s="185"/>
      <c r="W471" s="185" t="s">
        <v>1333</v>
      </c>
      <c r="X471" s="187"/>
      <c r="Y471" s="187"/>
      <c r="Z471" s="187"/>
      <c r="AA471" s="187"/>
      <c r="AB471" s="187"/>
      <c r="AC471" s="187"/>
      <c r="AD471" s="192"/>
      <c r="AE471" s="69"/>
      <c r="AF471" s="69"/>
      <c r="AG471" s="69"/>
      <c r="AH471" s="69"/>
      <c r="AI471" s="69"/>
      <c r="AJ471" s="69"/>
      <c r="AK471" s="70"/>
      <c r="AL471" s="171"/>
      <c r="AM471" s="215"/>
      <c r="AN471" s="215"/>
      <c r="AO471" s="215"/>
      <c r="AP471" s="215"/>
      <c r="AQ471" s="215"/>
      <c r="AR471" s="215"/>
      <c r="AS471" s="171" t="str">
        <f>VLOOKUP(G471,班级新表!B$2:N$124,13,FALSE())</f>
        <v>汇贤校区</v>
      </c>
    </row>
    <row r="472" ht="24" hidden="1" customHeight="1" spans="1:45">
      <c r="A472" s="170">
        <v>470</v>
      </c>
      <c r="B472" s="171" t="s">
        <v>23</v>
      </c>
      <c r="C472" s="171" t="str">
        <f>VLOOKUP(G472,班级新表!B$2:N$124,13,FALSE())</f>
        <v>汇贤校区</v>
      </c>
      <c r="D472" s="171" t="s">
        <v>128</v>
      </c>
      <c r="E472" s="172">
        <v>2022</v>
      </c>
      <c r="F472" s="171" t="s">
        <v>896</v>
      </c>
      <c r="G472" s="173" t="s">
        <v>210</v>
      </c>
      <c r="H472" s="171" t="s">
        <v>211</v>
      </c>
      <c r="I472" s="172" t="str">
        <f>VLOOKUP(G472,班级新表!B$2:G$124,6,FALSE())</f>
        <v>殷初鑫</v>
      </c>
      <c r="J472" s="172">
        <v>37</v>
      </c>
      <c r="K472" s="171" t="s">
        <v>649</v>
      </c>
      <c r="L472" s="171" t="s">
        <v>654</v>
      </c>
      <c r="M472" s="171" t="s">
        <v>759</v>
      </c>
      <c r="N472" s="171"/>
      <c r="O472" s="172" t="str">
        <f>VLOOKUP(G472,班级新表!B$2:O$124,14,FALSE())</f>
        <v>4-302</v>
      </c>
      <c r="P472" s="171" t="s">
        <v>913</v>
      </c>
      <c r="Q472" s="172">
        <v>1</v>
      </c>
      <c r="R472" s="172"/>
      <c r="S472" s="172"/>
      <c r="T472" s="183"/>
      <c r="U472" s="184" t="s">
        <v>439</v>
      </c>
      <c r="V472" s="185" t="s">
        <v>1590</v>
      </c>
      <c r="W472" s="185" t="s">
        <v>1333</v>
      </c>
      <c r="X472" s="187"/>
      <c r="Y472" s="187"/>
      <c r="Z472" s="187"/>
      <c r="AA472" s="187"/>
      <c r="AB472" s="187"/>
      <c r="AC472" s="187"/>
      <c r="AD472" s="192"/>
      <c r="AE472" s="69"/>
      <c r="AF472" s="69"/>
      <c r="AG472" s="69"/>
      <c r="AH472" s="69"/>
      <c r="AI472" s="69"/>
      <c r="AJ472" s="69"/>
      <c r="AK472" s="70"/>
      <c r="AL472" s="171"/>
      <c r="AM472" s="215"/>
      <c r="AN472" s="215"/>
      <c r="AO472" s="215"/>
      <c r="AP472" s="215"/>
      <c r="AQ472" s="215"/>
      <c r="AR472" s="215"/>
      <c r="AS472" s="171" t="str">
        <f>VLOOKUP(G472,班级新表!B$2:N$124,13,FALSE())</f>
        <v>汇贤校区</v>
      </c>
    </row>
    <row r="473" ht="24" hidden="1" customHeight="1" spans="1:45">
      <c r="A473" s="170">
        <v>471</v>
      </c>
      <c r="B473" s="171" t="s">
        <v>23</v>
      </c>
      <c r="C473" s="171" t="str">
        <f>VLOOKUP(G473,班级新表!B$2:N$124,13,FALSE())</f>
        <v>汇贤校区</v>
      </c>
      <c r="D473" s="171" t="s">
        <v>128</v>
      </c>
      <c r="E473" s="172">
        <v>2022</v>
      </c>
      <c r="F473" s="171" t="s">
        <v>896</v>
      </c>
      <c r="G473" s="173" t="s">
        <v>210</v>
      </c>
      <c r="H473" s="171" t="s">
        <v>211</v>
      </c>
      <c r="I473" s="172" t="str">
        <f>VLOOKUP(G473,班级新表!B$2:G$124,6,FALSE())</f>
        <v>殷初鑫</v>
      </c>
      <c r="J473" s="172">
        <v>37</v>
      </c>
      <c r="K473" s="171" t="s">
        <v>657</v>
      </c>
      <c r="L473" s="171" t="s">
        <v>729</v>
      </c>
      <c r="M473" s="171" t="s">
        <v>651</v>
      </c>
      <c r="N473" s="171"/>
      <c r="O473" s="172" t="str">
        <f>VLOOKUP(G473,班级新表!B$2:O$124,14,FALSE())</f>
        <v>4-302</v>
      </c>
      <c r="P473" s="171" t="s">
        <v>925</v>
      </c>
      <c r="Q473" s="172">
        <v>4</v>
      </c>
      <c r="R473" s="172"/>
      <c r="S473" s="172"/>
      <c r="T473" s="183" t="s">
        <v>1160</v>
      </c>
      <c r="U473" s="184" t="s">
        <v>75</v>
      </c>
      <c r="V473" s="185"/>
      <c r="W473" s="185"/>
      <c r="X473" s="187" t="s">
        <v>1617</v>
      </c>
      <c r="Y473" s="187"/>
      <c r="Z473" s="187"/>
      <c r="AA473" s="187"/>
      <c r="AB473" s="187"/>
      <c r="AC473" s="187"/>
      <c r="AD473" s="192"/>
      <c r="AE473" s="69"/>
      <c r="AF473" s="69"/>
      <c r="AG473" s="69"/>
      <c r="AH473" s="69"/>
      <c r="AI473" s="69"/>
      <c r="AJ473" s="69"/>
      <c r="AK473" s="70"/>
      <c r="AL473" s="171"/>
      <c r="AM473" s="215"/>
      <c r="AN473" s="215"/>
      <c r="AO473" s="215"/>
      <c r="AP473" s="215"/>
      <c r="AQ473" s="215"/>
      <c r="AR473" s="215"/>
      <c r="AS473" s="171" t="str">
        <f>VLOOKUP(G473,班级新表!B$2:N$124,13,FALSE())</f>
        <v>汇贤校区</v>
      </c>
    </row>
    <row r="474" ht="24" hidden="1" customHeight="1" spans="1:45">
      <c r="A474" s="170">
        <v>472</v>
      </c>
      <c r="B474" s="171" t="s">
        <v>23</v>
      </c>
      <c r="C474" s="171" t="str">
        <f>VLOOKUP(G474,班级新表!B$2:N$124,13,FALSE())</f>
        <v>汇贤校区</v>
      </c>
      <c r="D474" s="171" t="s">
        <v>128</v>
      </c>
      <c r="E474" s="172">
        <v>2022</v>
      </c>
      <c r="F474" s="171" t="s">
        <v>896</v>
      </c>
      <c r="G474" s="173" t="s">
        <v>210</v>
      </c>
      <c r="H474" s="171" t="s">
        <v>211</v>
      </c>
      <c r="I474" s="172" t="str">
        <f>VLOOKUP(G474,班级新表!B$2:G$124,6,FALSE())</f>
        <v>殷初鑫</v>
      </c>
      <c r="J474" s="172">
        <v>37</v>
      </c>
      <c r="K474" s="171" t="s">
        <v>657</v>
      </c>
      <c r="L474" s="171" t="s">
        <v>729</v>
      </c>
      <c r="M474" s="171" t="s">
        <v>651</v>
      </c>
      <c r="N474" s="171"/>
      <c r="O474" s="172" t="str">
        <f>VLOOKUP(G474,班级新表!B$2:O$124,14,FALSE())</f>
        <v>4-302</v>
      </c>
      <c r="P474" s="171" t="s">
        <v>926</v>
      </c>
      <c r="Q474" s="172">
        <v>4</v>
      </c>
      <c r="R474" s="172"/>
      <c r="S474" s="172"/>
      <c r="T474" s="183" t="s">
        <v>1160</v>
      </c>
      <c r="U474" s="184" t="s">
        <v>188</v>
      </c>
      <c r="V474" s="185"/>
      <c r="W474" s="185"/>
      <c r="X474" s="187" t="s">
        <v>1719</v>
      </c>
      <c r="Y474" s="187" t="s">
        <v>1720</v>
      </c>
      <c r="Z474" s="187" t="s">
        <v>1484</v>
      </c>
      <c r="AA474" s="187" t="s">
        <v>1721</v>
      </c>
      <c r="AB474" s="187" t="s">
        <v>1722</v>
      </c>
      <c r="AC474" s="187" t="s">
        <v>66</v>
      </c>
      <c r="AD474" s="192" t="s">
        <v>1340</v>
      </c>
      <c r="AE474" s="69" t="s">
        <v>1723</v>
      </c>
      <c r="AF474" s="69" t="s">
        <v>1724</v>
      </c>
      <c r="AG474" s="69" t="s">
        <v>1484</v>
      </c>
      <c r="AH474" s="69" t="s">
        <v>1725</v>
      </c>
      <c r="AI474" s="69" t="s">
        <v>1726</v>
      </c>
      <c r="AJ474" s="69" t="s">
        <v>360</v>
      </c>
      <c r="AK474" s="70" t="s">
        <v>1340</v>
      </c>
      <c r="AL474" s="171"/>
      <c r="AM474" s="215"/>
      <c r="AN474" s="215"/>
      <c r="AO474" s="215"/>
      <c r="AP474" s="215"/>
      <c r="AQ474" s="215"/>
      <c r="AR474" s="215"/>
      <c r="AS474" s="171" t="str">
        <f>VLOOKUP(G474,班级新表!B$2:N$124,13,FALSE())</f>
        <v>汇贤校区</v>
      </c>
    </row>
    <row r="475" ht="24" hidden="1" customHeight="1" spans="1:45">
      <c r="A475" s="170">
        <v>473</v>
      </c>
      <c r="B475" s="171" t="s">
        <v>23</v>
      </c>
      <c r="C475" s="171" t="str">
        <f>VLOOKUP(G475,班级新表!B$2:N$124,13,FALSE())</f>
        <v>汇贤校区</v>
      </c>
      <c r="D475" s="171" t="s">
        <v>128</v>
      </c>
      <c r="E475" s="172">
        <v>2022</v>
      </c>
      <c r="F475" s="171" t="s">
        <v>896</v>
      </c>
      <c r="G475" s="173" t="s">
        <v>210</v>
      </c>
      <c r="H475" s="171" t="s">
        <v>211</v>
      </c>
      <c r="I475" s="172" t="str">
        <f>VLOOKUP(G475,班级新表!B$2:G$124,6,FALSE())</f>
        <v>殷初鑫</v>
      </c>
      <c r="J475" s="172">
        <v>37</v>
      </c>
      <c r="K475" s="171" t="s">
        <v>657</v>
      </c>
      <c r="L475" s="171" t="s">
        <v>666</v>
      </c>
      <c r="M475" s="171" t="s">
        <v>651</v>
      </c>
      <c r="N475" s="171"/>
      <c r="O475" s="172" t="str">
        <f>VLOOKUP(G475,班级新表!B$2:O$124,14,FALSE())</f>
        <v>4-302</v>
      </c>
      <c r="P475" s="171" t="s">
        <v>952</v>
      </c>
      <c r="Q475" s="172"/>
      <c r="R475" s="172">
        <v>2</v>
      </c>
      <c r="S475" s="172"/>
      <c r="T475" s="183" t="s">
        <v>1160</v>
      </c>
      <c r="U475" s="194"/>
      <c r="V475" s="185"/>
      <c r="W475" s="185" t="s">
        <v>1333</v>
      </c>
      <c r="X475" s="187"/>
      <c r="Y475" s="187"/>
      <c r="Z475" s="187"/>
      <c r="AA475" s="187"/>
      <c r="AB475" s="187"/>
      <c r="AC475" s="187"/>
      <c r="AD475" s="192"/>
      <c r="AE475" s="69"/>
      <c r="AF475" s="69"/>
      <c r="AG475" s="69"/>
      <c r="AH475" s="69"/>
      <c r="AI475" s="69"/>
      <c r="AJ475" s="69"/>
      <c r="AK475" s="70"/>
      <c r="AL475" s="171"/>
      <c r="AM475" s="215"/>
      <c r="AN475" s="215"/>
      <c r="AO475" s="215"/>
      <c r="AP475" s="215"/>
      <c r="AQ475" s="215"/>
      <c r="AR475" s="215"/>
      <c r="AS475" s="171" t="str">
        <f>VLOOKUP(G475,班级新表!B$2:N$124,13,FALSE())</f>
        <v>汇贤校区</v>
      </c>
    </row>
    <row r="476" ht="24" hidden="1" customHeight="1" spans="1:45">
      <c r="A476" s="170">
        <v>474</v>
      </c>
      <c r="B476" s="171" t="s">
        <v>23</v>
      </c>
      <c r="C476" s="171" t="str">
        <f>VLOOKUP(G476,班级新表!B$2:N$124,13,FALSE())</f>
        <v>汇贤校区</v>
      </c>
      <c r="D476" s="171" t="s">
        <v>128</v>
      </c>
      <c r="E476" s="172">
        <v>2022</v>
      </c>
      <c r="F476" s="171" t="s">
        <v>877</v>
      </c>
      <c r="G476" s="173" t="s">
        <v>213</v>
      </c>
      <c r="H476" s="171" t="s">
        <v>214</v>
      </c>
      <c r="I476" s="172" t="str">
        <f>VLOOKUP(G476,班级新表!B$2:G$124,6,FALSE())</f>
        <v>陈正</v>
      </c>
      <c r="J476" s="172">
        <v>46</v>
      </c>
      <c r="K476" s="171" t="s">
        <v>649</v>
      </c>
      <c r="L476" s="171" t="s">
        <v>650</v>
      </c>
      <c r="M476" s="171" t="s">
        <v>651</v>
      </c>
      <c r="N476" s="171"/>
      <c r="O476" s="172" t="str">
        <f>VLOOKUP(G476,班级新表!B$2:O$124,14,FALSE())</f>
        <v>4-303</v>
      </c>
      <c r="P476" s="171" t="s">
        <v>906</v>
      </c>
      <c r="Q476" s="172">
        <v>2</v>
      </c>
      <c r="R476" s="172"/>
      <c r="S476" s="172"/>
      <c r="T476" s="183" t="s">
        <v>1171</v>
      </c>
      <c r="U476" s="184" t="s">
        <v>204</v>
      </c>
      <c r="V476" s="185"/>
      <c r="W476" s="185"/>
      <c r="X476" s="186">
        <v>9787107351877</v>
      </c>
      <c r="Y476" s="201" t="s">
        <v>1517</v>
      </c>
      <c r="Z476" s="201" t="s">
        <v>1472</v>
      </c>
      <c r="AA476" s="201" t="s">
        <v>1317</v>
      </c>
      <c r="AB476" s="201" t="s">
        <v>1454</v>
      </c>
      <c r="AC476" s="201">
        <v>23</v>
      </c>
      <c r="AD476" s="192" t="s">
        <v>1319</v>
      </c>
      <c r="AE476" s="208">
        <v>9787107353253</v>
      </c>
      <c r="AF476" s="71" t="s">
        <v>1518</v>
      </c>
      <c r="AG476" s="71" t="s">
        <v>1472</v>
      </c>
      <c r="AH476" s="71" t="s">
        <v>1317</v>
      </c>
      <c r="AI476" s="71">
        <v>201810</v>
      </c>
      <c r="AJ476" s="71">
        <v>30</v>
      </c>
      <c r="AK476" s="70" t="s">
        <v>1319</v>
      </c>
      <c r="AL476" s="171"/>
      <c r="AM476" s="215"/>
      <c r="AN476" s="215"/>
      <c r="AO476" s="215"/>
      <c r="AP476" s="215"/>
      <c r="AQ476" s="215"/>
      <c r="AR476" s="215"/>
      <c r="AS476" s="171" t="str">
        <f>VLOOKUP(G476,班级新表!B$2:N$124,13,FALSE())</f>
        <v>汇贤校区</v>
      </c>
    </row>
    <row r="477" ht="24" hidden="1" customHeight="1" spans="1:45">
      <c r="A477" s="170">
        <v>475</v>
      </c>
      <c r="B477" s="171" t="s">
        <v>23</v>
      </c>
      <c r="C477" s="171" t="str">
        <f>VLOOKUP(G477,班级新表!B$2:N$124,13,FALSE())</f>
        <v>汇贤校区</v>
      </c>
      <c r="D477" s="171" t="s">
        <v>128</v>
      </c>
      <c r="E477" s="172">
        <v>2022</v>
      </c>
      <c r="F477" s="171" t="s">
        <v>877</v>
      </c>
      <c r="G477" s="173" t="s">
        <v>213</v>
      </c>
      <c r="H477" s="171" t="s">
        <v>214</v>
      </c>
      <c r="I477" s="172" t="str">
        <f>VLOOKUP(G477,班级新表!B$2:G$124,6,FALSE())</f>
        <v>陈正</v>
      </c>
      <c r="J477" s="172">
        <v>46</v>
      </c>
      <c r="K477" s="171" t="s">
        <v>649</v>
      </c>
      <c r="L477" s="171" t="s">
        <v>654</v>
      </c>
      <c r="M477" s="171" t="s">
        <v>651</v>
      </c>
      <c r="N477" s="171"/>
      <c r="O477" s="172" t="str">
        <f>VLOOKUP(G477,班级新表!B$2:O$124,14,FALSE())</f>
        <v>4-303</v>
      </c>
      <c r="P477" s="171" t="s">
        <v>907</v>
      </c>
      <c r="Q477" s="172">
        <v>4</v>
      </c>
      <c r="R477" s="172"/>
      <c r="S477" s="172"/>
      <c r="T477" s="183" t="s">
        <v>1168</v>
      </c>
      <c r="U477" s="184" t="s">
        <v>1735</v>
      </c>
      <c r="V477" s="185"/>
      <c r="W477" s="185"/>
      <c r="X477" s="186">
        <v>9787549906130</v>
      </c>
      <c r="Y477" s="201" t="s">
        <v>1520</v>
      </c>
      <c r="Z477" s="201" t="s">
        <v>1323</v>
      </c>
      <c r="AA477" s="201" t="s">
        <v>1392</v>
      </c>
      <c r="AB477" s="201">
        <v>201111</v>
      </c>
      <c r="AC477" s="201">
        <v>24.4</v>
      </c>
      <c r="AD477" s="192" t="s">
        <v>1327</v>
      </c>
      <c r="AE477" s="208">
        <v>9787549906239</v>
      </c>
      <c r="AF477" s="71" t="s">
        <v>1521</v>
      </c>
      <c r="AG477" s="71" t="s">
        <v>1323</v>
      </c>
      <c r="AH477" s="71" t="s">
        <v>1392</v>
      </c>
      <c r="AI477" s="71">
        <v>201111</v>
      </c>
      <c r="AJ477" s="71">
        <v>24.8</v>
      </c>
      <c r="AK477" s="70" t="s">
        <v>1327</v>
      </c>
      <c r="AL477" s="171"/>
      <c r="AM477" s="215"/>
      <c r="AN477" s="215"/>
      <c r="AO477" s="215"/>
      <c r="AP477" s="215"/>
      <c r="AQ477" s="215"/>
      <c r="AR477" s="215"/>
      <c r="AS477" s="171" t="str">
        <f>VLOOKUP(G477,班级新表!B$2:N$124,13,FALSE())</f>
        <v>汇贤校区</v>
      </c>
    </row>
    <row r="478" ht="24" hidden="1" customHeight="1" spans="1:45">
      <c r="A478" s="170">
        <v>476</v>
      </c>
      <c r="B478" s="171" t="s">
        <v>23</v>
      </c>
      <c r="C478" s="171" t="str">
        <f>VLOOKUP(G478,班级新表!B$2:N$124,13,FALSE())</f>
        <v>汇贤校区</v>
      </c>
      <c r="D478" s="171" t="s">
        <v>128</v>
      </c>
      <c r="E478" s="172">
        <v>2022</v>
      </c>
      <c r="F478" s="171" t="s">
        <v>877</v>
      </c>
      <c r="G478" s="173" t="s">
        <v>213</v>
      </c>
      <c r="H478" s="171" t="s">
        <v>214</v>
      </c>
      <c r="I478" s="172" t="str">
        <f>VLOOKUP(G478,班级新表!B$2:G$124,6,FALSE())</f>
        <v>陈正</v>
      </c>
      <c r="J478" s="172">
        <v>46</v>
      </c>
      <c r="K478" s="171" t="s">
        <v>649</v>
      </c>
      <c r="L478" s="171" t="s">
        <v>654</v>
      </c>
      <c r="M478" s="171" t="s">
        <v>651</v>
      </c>
      <c r="N478" s="171"/>
      <c r="O478" s="172" t="str">
        <f>VLOOKUP(G478,班级新表!B$2:O$124,14,FALSE())</f>
        <v>4-303</v>
      </c>
      <c r="P478" s="171" t="s">
        <v>908</v>
      </c>
      <c r="Q478" s="172">
        <v>3</v>
      </c>
      <c r="R478" s="172"/>
      <c r="S478" s="172"/>
      <c r="T478" s="183" t="s">
        <v>1169</v>
      </c>
      <c r="U478" s="184" t="s">
        <v>1623</v>
      </c>
      <c r="V478" s="185"/>
      <c r="W478" s="185"/>
      <c r="X478" s="221">
        <v>9787040562606</v>
      </c>
      <c r="Y478" s="225" t="s">
        <v>1522</v>
      </c>
      <c r="Z478" s="225" t="s">
        <v>1523</v>
      </c>
      <c r="AA478" s="226" t="s">
        <v>1524</v>
      </c>
      <c r="AB478" s="187"/>
      <c r="AC478" s="187"/>
      <c r="AD478" s="192" t="s">
        <v>1319</v>
      </c>
      <c r="AE478" s="69"/>
      <c r="AF478" s="227" t="s">
        <v>1525</v>
      </c>
      <c r="AG478" s="225" t="s">
        <v>1523</v>
      </c>
      <c r="AH478" s="226" t="s">
        <v>1524</v>
      </c>
      <c r="AI478" s="69"/>
      <c r="AJ478" s="69"/>
      <c r="AK478" s="70" t="s">
        <v>1319</v>
      </c>
      <c r="AL478" s="171"/>
      <c r="AM478" s="215"/>
      <c r="AN478" s="215"/>
      <c r="AO478" s="215"/>
      <c r="AP478" s="215"/>
      <c r="AQ478" s="215"/>
      <c r="AR478" s="215"/>
      <c r="AS478" s="171" t="str">
        <f>VLOOKUP(G478,班级新表!B$2:N$124,13,FALSE())</f>
        <v>汇贤校区</v>
      </c>
    </row>
    <row r="479" ht="24" hidden="1" customHeight="1" spans="1:45">
      <c r="A479" s="170">
        <v>477</v>
      </c>
      <c r="B479" s="171" t="s">
        <v>23</v>
      </c>
      <c r="C479" s="171" t="str">
        <f>VLOOKUP(G479,班级新表!B$2:N$124,13,FALSE())</f>
        <v>汇贤校区</v>
      </c>
      <c r="D479" s="171" t="s">
        <v>128</v>
      </c>
      <c r="E479" s="172">
        <v>2022</v>
      </c>
      <c r="F479" s="171" t="s">
        <v>877</v>
      </c>
      <c r="G479" s="173" t="s">
        <v>213</v>
      </c>
      <c r="H479" s="171" t="s">
        <v>214</v>
      </c>
      <c r="I479" s="172" t="str">
        <f>VLOOKUP(G479,班级新表!B$2:G$124,6,FALSE())</f>
        <v>陈正</v>
      </c>
      <c r="J479" s="172">
        <v>46</v>
      </c>
      <c r="K479" s="171" t="s">
        <v>649</v>
      </c>
      <c r="L479" s="171" t="s">
        <v>654</v>
      </c>
      <c r="M479" s="171" t="s">
        <v>651</v>
      </c>
      <c r="N479" s="171"/>
      <c r="O479" s="172" t="str">
        <f>VLOOKUP(G479,班级新表!B$2:O$124,14,FALSE())</f>
        <v>4-303</v>
      </c>
      <c r="P479" s="171" t="s">
        <v>909</v>
      </c>
      <c r="Q479" s="172">
        <v>3</v>
      </c>
      <c r="R479" s="172"/>
      <c r="S479" s="172"/>
      <c r="T479" s="183" t="s">
        <v>1170</v>
      </c>
      <c r="U479" s="184" t="s">
        <v>1638</v>
      </c>
      <c r="V479" s="185"/>
      <c r="W479" s="185"/>
      <c r="X479" s="187" t="s">
        <v>1611</v>
      </c>
      <c r="Y479" s="187" t="s">
        <v>1612</v>
      </c>
      <c r="Z479" s="187" t="s">
        <v>1523</v>
      </c>
      <c r="AA479" s="187" t="s">
        <v>1613</v>
      </c>
      <c r="AB479" s="187"/>
      <c r="AC479" s="187"/>
      <c r="AD479" s="192" t="s">
        <v>1371</v>
      </c>
      <c r="AE479" s="69"/>
      <c r="AF479" s="69" t="s">
        <v>1624</v>
      </c>
      <c r="AG479" s="69" t="s">
        <v>1523</v>
      </c>
      <c r="AH479" s="69" t="s">
        <v>1613</v>
      </c>
      <c r="AI479" s="69"/>
      <c r="AJ479" s="69"/>
      <c r="AK479" s="70" t="s">
        <v>1371</v>
      </c>
      <c r="AL479" s="171"/>
      <c r="AM479" s="215"/>
      <c r="AN479" s="215"/>
      <c r="AO479" s="215"/>
      <c r="AP479" s="215"/>
      <c r="AQ479" s="215"/>
      <c r="AR479" s="215"/>
      <c r="AS479" s="171" t="str">
        <f>VLOOKUP(G479,班级新表!B$2:N$124,13,FALSE())</f>
        <v>汇贤校区</v>
      </c>
    </row>
    <row r="480" ht="24" hidden="1" customHeight="1" spans="1:45">
      <c r="A480" s="170">
        <v>478</v>
      </c>
      <c r="B480" s="171" t="s">
        <v>23</v>
      </c>
      <c r="C480" s="171" t="str">
        <f>VLOOKUP(G480,班级新表!B$2:N$124,13,FALSE())</f>
        <v>汇贤校区</v>
      </c>
      <c r="D480" s="171" t="s">
        <v>128</v>
      </c>
      <c r="E480" s="172">
        <v>2022</v>
      </c>
      <c r="F480" s="171" t="s">
        <v>877</v>
      </c>
      <c r="G480" s="173" t="s">
        <v>213</v>
      </c>
      <c r="H480" s="171" t="s">
        <v>214</v>
      </c>
      <c r="I480" s="172" t="str">
        <f>VLOOKUP(G480,班级新表!B$2:G$124,6,FALSE())</f>
        <v>陈正</v>
      </c>
      <c r="J480" s="172">
        <v>46</v>
      </c>
      <c r="K480" s="171" t="s">
        <v>649</v>
      </c>
      <c r="L480" s="171" t="s">
        <v>654</v>
      </c>
      <c r="M480" s="171" t="s">
        <v>651</v>
      </c>
      <c r="N480" s="171"/>
      <c r="O480" s="172" t="str">
        <f>VLOOKUP(G480,班级新表!B$2:O$124,14,FALSE())</f>
        <v>4-303</v>
      </c>
      <c r="P480" s="171" t="s">
        <v>910</v>
      </c>
      <c r="Q480" s="172">
        <v>2</v>
      </c>
      <c r="R480" s="172"/>
      <c r="S480" s="172"/>
      <c r="T480" s="183" t="s">
        <v>1161</v>
      </c>
      <c r="U480" s="184" t="s">
        <v>1717</v>
      </c>
      <c r="V480" s="185"/>
      <c r="W480" s="185" t="s">
        <v>1333</v>
      </c>
      <c r="X480" s="187"/>
      <c r="Y480" s="187"/>
      <c r="Z480" s="187"/>
      <c r="AA480" s="187"/>
      <c r="AB480" s="187"/>
      <c r="AC480" s="187"/>
      <c r="AD480" s="192"/>
      <c r="AE480" s="69"/>
      <c r="AF480" s="69"/>
      <c r="AG480" s="69"/>
      <c r="AH480" s="69"/>
      <c r="AI480" s="69"/>
      <c r="AJ480" s="69"/>
      <c r="AK480" s="70"/>
      <c r="AL480" s="171"/>
      <c r="AM480" s="215"/>
      <c r="AN480" s="215"/>
      <c r="AO480" s="215"/>
      <c r="AP480" s="215"/>
      <c r="AQ480" s="215"/>
      <c r="AR480" s="215"/>
      <c r="AS480" s="171" t="str">
        <f>VLOOKUP(G480,班级新表!B$2:N$124,13,FALSE())</f>
        <v>汇贤校区</v>
      </c>
    </row>
    <row r="481" ht="24" hidden="1" customHeight="1" spans="1:45">
      <c r="A481" s="170">
        <v>479</v>
      </c>
      <c r="B481" s="171" t="s">
        <v>23</v>
      </c>
      <c r="C481" s="171" t="str">
        <f>VLOOKUP(G481,班级新表!B$2:N$124,13,FALSE())</f>
        <v>汇贤校区</v>
      </c>
      <c r="D481" s="171" t="s">
        <v>128</v>
      </c>
      <c r="E481" s="172">
        <v>2022</v>
      </c>
      <c r="F481" s="171" t="s">
        <v>877</v>
      </c>
      <c r="G481" s="173" t="s">
        <v>213</v>
      </c>
      <c r="H481" s="171" t="s">
        <v>214</v>
      </c>
      <c r="I481" s="172" t="str">
        <f>VLOOKUP(G481,班级新表!B$2:G$124,6,FALSE())</f>
        <v>陈正</v>
      </c>
      <c r="J481" s="172">
        <v>46</v>
      </c>
      <c r="K481" s="171" t="s">
        <v>649</v>
      </c>
      <c r="L481" s="171" t="s">
        <v>654</v>
      </c>
      <c r="M481" s="171" t="s">
        <v>651</v>
      </c>
      <c r="N481" s="171"/>
      <c r="O481" s="172" t="str">
        <f>VLOOKUP(G481,班级新表!B$2:O$124,14,FALSE())</f>
        <v>4-303</v>
      </c>
      <c r="P481" s="171" t="s">
        <v>911</v>
      </c>
      <c r="Q481" s="172">
        <v>2</v>
      </c>
      <c r="R481" s="172"/>
      <c r="S481" s="172"/>
      <c r="T481" s="183" t="s">
        <v>1172</v>
      </c>
      <c r="U481" s="184" t="s">
        <v>37</v>
      </c>
      <c r="V481" s="185"/>
      <c r="W481" s="185" t="s">
        <v>1333</v>
      </c>
      <c r="X481" s="187"/>
      <c r="Y481" s="187"/>
      <c r="Z481" s="187"/>
      <c r="AA481" s="187"/>
      <c r="AB481" s="187"/>
      <c r="AC481" s="187"/>
      <c r="AD481" s="192"/>
      <c r="AE481" s="69"/>
      <c r="AF481" s="69"/>
      <c r="AG481" s="69"/>
      <c r="AH481" s="69"/>
      <c r="AI481" s="69"/>
      <c r="AJ481" s="69"/>
      <c r="AK481" s="70"/>
      <c r="AL481" s="171"/>
      <c r="AM481" s="215"/>
      <c r="AN481" s="215"/>
      <c r="AO481" s="215"/>
      <c r="AP481" s="215"/>
      <c r="AQ481" s="215"/>
      <c r="AR481" s="215"/>
      <c r="AS481" s="171" t="str">
        <f>VLOOKUP(G481,班级新表!B$2:N$124,13,FALSE())</f>
        <v>汇贤校区</v>
      </c>
    </row>
    <row r="482" ht="24" hidden="1" customHeight="1" spans="1:45">
      <c r="A482" s="170">
        <v>480</v>
      </c>
      <c r="B482" s="171" t="s">
        <v>23</v>
      </c>
      <c r="C482" s="171" t="str">
        <f>VLOOKUP(G482,班级新表!B$2:N$124,13,FALSE())</f>
        <v>汇贤校区</v>
      </c>
      <c r="D482" s="171" t="s">
        <v>128</v>
      </c>
      <c r="E482" s="172">
        <v>2022</v>
      </c>
      <c r="F482" s="171" t="s">
        <v>877</v>
      </c>
      <c r="G482" s="173" t="s">
        <v>213</v>
      </c>
      <c r="H482" s="171" t="s">
        <v>214</v>
      </c>
      <c r="I482" s="172" t="str">
        <f>VLOOKUP(G482,班级新表!B$2:G$124,6,FALSE())</f>
        <v>陈正</v>
      </c>
      <c r="J482" s="172">
        <v>46</v>
      </c>
      <c r="K482" s="171" t="s">
        <v>649</v>
      </c>
      <c r="L482" s="171" t="s">
        <v>654</v>
      </c>
      <c r="M482" s="171" t="s">
        <v>651</v>
      </c>
      <c r="N482" s="171"/>
      <c r="O482" s="172" t="str">
        <f>VLOOKUP(G482,班级新表!B$2:O$124,14,FALSE())</f>
        <v>4-303</v>
      </c>
      <c r="P482" s="171" t="s">
        <v>841</v>
      </c>
      <c r="Q482" s="172">
        <v>2</v>
      </c>
      <c r="R482" s="172"/>
      <c r="S482" s="172"/>
      <c r="T482" s="183" t="s">
        <v>1171</v>
      </c>
      <c r="U482" s="184" t="s">
        <v>1733</v>
      </c>
      <c r="V482" s="185"/>
      <c r="W482" s="185"/>
      <c r="X482" s="186">
        <v>9787107151057</v>
      </c>
      <c r="Y482" s="201" t="s">
        <v>1471</v>
      </c>
      <c r="Z482" s="201" t="s">
        <v>1472</v>
      </c>
      <c r="AA482" s="201" t="s">
        <v>1473</v>
      </c>
      <c r="AB482" s="201" t="s">
        <v>1454</v>
      </c>
      <c r="AC482" s="201">
        <v>21</v>
      </c>
      <c r="AD482" s="192" t="s">
        <v>1319</v>
      </c>
      <c r="AE482" s="69"/>
      <c r="AF482" s="69"/>
      <c r="AG482" s="69"/>
      <c r="AH482" s="69"/>
      <c r="AI482" s="69"/>
      <c r="AJ482" s="69"/>
      <c r="AK482" s="70"/>
      <c r="AL482" s="171"/>
      <c r="AM482" s="215"/>
      <c r="AN482" s="215"/>
      <c r="AO482" s="215"/>
      <c r="AP482" s="215"/>
      <c r="AQ482" s="215"/>
      <c r="AR482" s="215"/>
      <c r="AS482" s="171" t="str">
        <f>VLOOKUP(G482,班级新表!B$2:N$124,13,FALSE())</f>
        <v>汇贤校区</v>
      </c>
    </row>
    <row r="483" ht="24" hidden="1" customHeight="1" spans="1:45">
      <c r="A483" s="170">
        <v>481</v>
      </c>
      <c r="B483" s="171" t="s">
        <v>23</v>
      </c>
      <c r="C483" s="171" t="str">
        <f>VLOOKUP(G483,班级新表!B$2:N$124,13,FALSE())</f>
        <v>汇贤校区</v>
      </c>
      <c r="D483" s="171" t="s">
        <v>128</v>
      </c>
      <c r="E483" s="172">
        <v>2022</v>
      </c>
      <c r="F483" s="171" t="s">
        <v>877</v>
      </c>
      <c r="G483" s="173" t="s">
        <v>213</v>
      </c>
      <c r="H483" s="171" t="s">
        <v>214</v>
      </c>
      <c r="I483" s="172" t="str">
        <f>VLOOKUP(G483,班级新表!B$2:G$124,6,FALSE())</f>
        <v>陈正</v>
      </c>
      <c r="J483" s="172">
        <v>46</v>
      </c>
      <c r="K483" s="171" t="s">
        <v>649</v>
      </c>
      <c r="L483" s="171" t="s">
        <v>654</v>
      </c>
      <c r="M483" s="171" t="s">
        <v>651</v>
      </c>
      <c r="N483" s="171"/>
      <c r="O483" s="172" t="str">
        <f>VLOOKUP(G483,班级新表!B$2:O$124,14,FALSE())</f>
        <v>4-303</v>
      </c>
      <c r="P483" s="171" t="s">
        <v>912</v>
      </c>
      <c r="Q483" s="172">
        <v>1</v>
      </c>
      <c r="R483" s="172"/>
      <c r="S483" s="172"/>
      <c r="T483" s="183" t="s">
        <v>1163</v>
      </c>
      <c r="U483" s="184" t="s">
        <v>1537</v>
      </c>
      <c r="V483" s="185"/>
      <c r="W483" s="185" t="s">
        <v>1333</v>
      </c>
      <c r="X483" s="187"/>
      <c r="Y483" s="187"/>
      <c r="Z483" s="187"/>
      <c r="AA483" s="187"/>
      <c r="AB483" s="187"/>
      <c r="AC483" s="187"/>
      <c r="AD483" s="192"/>
      <c r="AE483" s="69"/>
      <c r="AF483" s="69"/>
      <c r="AG483" s="69"/>
      <c r="AH483" s="69"/>
      <c r="AI483" s="69"/>
      <c r="AJ483" s="69"/>
      <c r="AK483" s="70"/>
      <c r="AL483" s="171"/>
      <c r="AM483" s="215"/>
      <c r="AN483" s="215"/>
      <c r="AO483" s="215"/>
      <c r="AP483" s="215"/>
      <c r="AQ483" s="215"/>
      <c r="AR483" s="215"/>
      <c r="AS483" s="171" t="str">
        <f>VLOOKUP(G483,班级新表!B$2:N$124,13,FALSE())</f>
        <v>汇贤校区</v>
      </c>
    </row>
    <row r="484" ht="24" hidden="1" customHeight="1" spans="1:45">
      <c r="A484" s="170">
        <v>482</v>
      </c>
      <c r="B484" s="171" t="s">
        <v>23</v>
      </c>
      <c r="C484" s="171" t="str">
        <f>VLOOKUP(G484,班级新表!B$2:N$124,13,FALSE())</f>
        <v>汇贤校区</v>
      </c>
      <c r="D484" s="171" t="s">
        <v>128</v>
      </c>
      <c r="E484" s="172">
        <v>2022</v>
      </c>
      <c r="F484" s="171" t="s">
        <v>877</v>
      </c>
      <c r="G484" s="173" t="s">
        <v>213</v>
      </c>
      <c r="H484" s="171" t="s">
        <v>214</v>
      </c>
      <c r="I484" s="172" t="str">
        <f>VLOOKUP(G484,班级新表!B$2:G$124,6,FALSE())</f>
        <v>陈正</v>
      </c>
      <c r="J484" s="172">
        <v>46</v>
      </c>
      <c r="K484" s="171" t="s">
        <v>649</v>
      </c>
      <c r="L484" s="171" t="s">
        <v>654</v>
      </c>
      <c r="M484" s="171" t="s">
        <v>759</v>
      </c>
      <c r="N484" s="171"/>
      <c r="O484" s="172" t="str">
        <f>VLOOKUP(G484,班级新表!B$2:O$124,14,FALSE())</f>
        <v>4-303</v>
      </c>
      <c r="P484" s="171" t="s">
        <v>913</v>
      </c>
      <c r="Q484" s="172">
        <v>1</v>
      </c>
      <c r="R484" s="172"/>
      <c r="S484" s="172"/>
      <c r="T484" s="183"/>
      <c r="U484" s="184" t="s">
        <v>439</v>
      </c>
      <c r="V484" s="185" t="s">
        <v>1590</v>
      </c>
      <c r="W484" s="185" t="s">
        <v>1333</v>
      </c>
      <c r="X484" s="187"/>
      <c r="Y484" s="187"/>
      <c r="Z484" s="187"/>
      <c r="AA484" s="187"/>
      <c r="AB484" s="187"/>
      <c r="AC484" s="187"/>
      <c r="AD484" s="192"/>
      <c r="AE484" s="69"/>
      <c r="AF484" s="69"/>
      <c r="AG484" s="69"/>
      <c r="AH484" s="69"/>
      <c r="AI484" s="69"/>
      <c r="AJ484" s="69"/>
      <c r="AK484" s="70"/>
      <c r="AL484" s="171"/>
      <c r="AM484" s="215"/>
      <c r="AN484" s="215"/>
      <c r="AO484" s="215"/>
      <c r="AP484" s="215"/>
      <c r="AQ484" s="215"/>
      <c r="AR484" s="215"/>
      <c r="AS484" s="171" t="str">
        <f>VLOOKUP(G484,班级新表!B$2:N$124,13,FALSE())</f>
        <v>汇贤校区</v>
      </c>
    </row>
    <row r="485" ht="24" hidden="1" customHeight="1" spans="1:45">
      <c r="A485" s="170">
        <v>483</v>
      </c>
      <c r="B485" s="171" t="s">
        <v>23</v>
      </c>
      <c r="C485" s="171" t="str">
        <f>VLOOKUP(G485,班级新表!B$2:N$124,13,FALSE())</f>
        <v>汇贤校区</v>
      </c>
      <c r="D485" s="171" t="s">
        <v>128</v>
      </c>
      <c r="E485" s="172">
        <v>2022</v>
      </c>
      <c r="F485" s="171" t="s">
        <v>877</v>
      </c>
      <c r="G485" s="173" t="s">
        <v>213</v>
      </c>
      <c r="H485" s="171" t="s">
        <v>214</v>
      </c>
      <c r="I485" s="172" t="str">
        <f>VLOOKUP(G485,班级新表!B$2:G$124,6,FALSE())</f>
        <v>陈正</v>
      </c>
      <c r="J485" s="172">
        <v>46</v>
      </c>
      <c r="K485" s="171" t="s">
        <v>649</v>
      </c>
      <c r="L485" s="171" t="s">
        <v>654</v>
      </c>
      <c r="M485" s="171" t="s">
        <v>659</v>
      </c>
      <c r="N485" s="171"/>
      <c r="O485" s="172" t="str">
        <f>VLOOKUP(G485,班级新表!B$2:O$124,14,FALSE())</f>
        <v>4-303</v>
      </c>
      <c r="P485" s="171" t="s">
        <v>843</v>
      </c>
      <c r="Q485" s="172">
        <v>1</v>
      </c>
      <c r="R485" s="172"/>
      <c r="S485" s="172"/>
      <c r="T485" s="183"/>
      <c r="U485" s="184" t="s">
        <v>1654</v>
      </c>
      <c r="V485" s="185" t="s">
        <v>1590</v>
      </c>
      <c r="W485" s="185" t="s">
        <v>1333</v>
      </c>
      <c r="X485" s="187"/>
      <c r="Y485" s="187"/>
      <c r="Z485" s="187"/>
      <c r="AA485" s="187"/>
      <c r="AB485" s="187"/>
      <c r="AC485" s="187"/>
      <c r="AD485" s="192"/>
      <c r="AE485" s="69"/>
      <c r="AF485" s="69"/>
      <c r="AG485" s="69"/>
      <c r="AH485" s="69"/>
      <c r="AI485" s="69"/>
      <c r="AJ485" s="69"/>
      <c r="AK485" s="70"/>
      <c r="AL485" s="171"/>
      <c r="AM485" s="215"/>
      <c r="AN485" s="215"/>
      <c r="AO485" s="215"/>
      <c r="AP485" s="215"/>
      <c r="AQ485" s="215"/>
      <c r="AR485" s="215"/>
      <c r="AS485" s="171" t="str">
        <f>VLOOKUP(G485,班级新表!B$2:N$124,13,FALSE())</f>
        <v>汇贤校区</v>
      </c>
    </row>
    <row r="486" ht="24" hidden="1" customHeight="1" spans="1:45">
      <c r="A486" s="170">
        <v>484</v>
      </c>
      <c r="B486" s="171" t="s">
        <v>23</v>
      </c>
      <c r="C486" s="171" t="str">
        <f>VLOOKUP(G486,班级新表!B$2:N$124,13,FALSE())</f>
        <v>汇贤校区</v>
      </c>
      <c r="D486" s="171" t="s">
        <v>128</v>
      </c>
      <c r="E486" s="172">
        <v>2022</v>
      </c>
      <c r="F486" s="171" t="s">
        <v>877</v>
      </c>
      <c r="G486" s="173" t="s">
        <v>213</v>
      </c>
      <c r="H486" s="171" t="s">
        <v>214</v>
      </c>
      <c r="I486" s="172" t="str">
        <f>VLOOKUP(G486,班级新表!B$2:G$124,6,FALSE())</f>
        <v>陈正</v>
      </c>
      <c r="J486" s="172">
        <v>46</v>
      </c>
      <c r="K486" s="171" t="s">
        <v>649</v>
      </c>
      <c r="L486" s="171" t="s">
        <v>654</v>
      </c>
      <c r="M486" s="171" t="s">
        <v>659</v>
      </c>
      <c r="N486" s="171"/>
      <c r="O486" s="172" t="str">
        <f>VLOOKUP(G486,班级新表!B$2:O$124,14,FALSE())</f>
        <v>4-303</v>
      </c>
      <c r="P486" s="171" t="s">
        <v>664</v>
      </c>
      <c r="Q486" s="172">
        <v>1</v>
      </c>
      <c r="R486" s="172"/>
      <c r="S486" s="172"/>
      <c r="T486" s="183"/>
      <c r="U486" s="184" t="s">
        <v>1537</v>
      </c>
      <c r="V486" s="185"/>
      <c r="W486" s="185" t="s">
        <v>1333</v>
      </c>
      <c r="X486" s="187"/>
      <c r="Y486" s="187"/>
      <c r="Z486" s="187"/>
      <c r="AA486" s="187"/>
      <c r="AB486" s="187"/>
      <c r="AC486" s="187"/>
      <c r="AD486" s="192"/>
      <c r="AE486" s="69"/>
      <c r="AF486" s="69"/>
      <c r="AG486" s="69"/>
      <c r="AH486" s="69"/>
      <c r="AI486" s="69"/>
      <c r="AJ486" s="69"/>
      <c r="AK486" s="70"/>
      <c r="AL486" s="171"/>
      <c r="AM486" s="215"/>
      <c r="AN486" s="215"/>
      <c r="AO486" s="215"/>
      <c r="AP486" s="215"/>
      <c r="AQ486" s="215"/>
      <c r="AR486" s="215"/>
      <c r="AS486" s="171" t="str">
        <f>VLOOKUP(G486,班级新表!B$2:N$124,13,FALSE())</f>
        <v>汇贤校区</v>
      </c>
    </row>
    <row r="487" ht="24" hidden="1" customHeight="1" spans="1:45">
      <c r="A487" s="170">
        <v>485</v>
      </c>
      <c r="B487" s="171" t="s">
        <v>23</v>
      </c>
      <c r="C487" s="171" t="str">
        <f>VLOOKUP(G487,班级新表!B$2:N$124,13,FALSE())</f>
        <v>汇贤校区</v>
      </c>
      <c r="D487" s="171" t="s">
        <v>128</v>
      </c>
      <c r="E487" s="172">
        <v>2022</v>
      </c>
      <c r="F487" s="171" t="s">
        <v>877</v>
      </c>
      <c r="G487" s="173" t="s">
        <v>213</v>
      </c>
      <c r="H487" s="171" t="s">
        <v>214</v>
      </c>
      <c r="I487" s="172" t="str">
        <f>VLOOKUP(G487,班级新表!B$2:G$124,6,FALSE())</f>
        <v>陈正</v>
      </c>
      <c r="J487" s="172">
        <v>46</v>
      </c>
      <c r="K487" s="171" t="s">
        <v>657</v>
      </c>
      <c r="L487" s="171" t="s">
        <v>729</v>
      </c>
      <c r="M487" s="171" t="s">
        <v>651</v>
      </c>
      <c r="N487" s="171"/>
      <c r="O487" s="172" t="str">
        <f>VLOOKUP(G487,班级新表!B$2:O$124,14,FALSE())</f>
        <v>4-303</v>
      </c>
      <c r="P487" s="171" t="s">
        <v>933</v>
      </c>
      <c r="Q487" s="172">
        <v>4</v>
      </c>
      <c r="R487" s="172"/>
      <c r="S487" s="172"/>
      <c r="T487" s="183" t="s">
        <v>1161</v>
      </c>
      <c r="U487" s="184" t="s">
        <v>1738</v>
      </c>
      <c r="V487" s="185"/>
      <c r="W487" s="185"/>
      <c r="X487" s="187" t="s">
        <v>1625</v>
      </c>
      <c r="Y487" s="187" t="s">
        <v>1626</v>
      </c>
      <c r="Z487" s="187"/>
      <c r="AA487" s="187"/>
      <c r="AB487" s="187"/>
      <c r="AC487" s="187"/>
      <c r="AD487" s="192"/>
      <c r="AE487" s="69"/>
      <c r="AF487" s="69"/>
      <c r="AG487" s="69"/>
      <c r="AH487" s="69"/>
      <c r="AI487" s="69"/>
      <c r="AJ487" s="69"/>
      <c r="AK487" s="70"/>
      <c r="AL487" s="171"/>
      <c r="AM487" s="215"/>
      <c r="AN487" s="215"/>
      <c r="AO487" s="215"/>
      <c r="AP487" s="215"/>
      <c r="AQ487" s="215"/>
      <c r="AR487" s="215"/>
      <c r="AS487" s="171" t="str">
        <f>VLOOKUP(G487,班级新表!B$2:N$124,13,FALSE())</f>
        <v>汇贤校区</v>
      </c>
    </row>
    <row r="488" ht="24" hidden="1" customHeight="1" spans="1:45">
      <c r="A488" s="170">
        <v>486</v>
      </c>
      <c r="B488" s="171" t="s">
        <v>23</v>
      </c>
      <c r="C488" s="171" t="str">
        <f>VLOOKUP(G488,班级新表!B$2:N$124,13,FALSE())</f>
        <v>汇贤校区</v>
      </c>
      <c r="D488" s="171" t="s">
        <v>128</v>
      </c>
      <c r="E488" s="172">
        <v>2022</v>
      </c>
      <c r="F488" s="171" t="s">
        <v>877</v>
      </c>
      <c r="G488" s="173" t="s">
        <v>213</v>
      </c>
      <c r="H488" s="171" t="s">
        <v>214</v>
      </c>
      <c r="I488" s="172" t="str">
        <f>VLOOKUP(G488,班级新表!B$2:G$124,6,FALSE())</f>
        <v>陈正</v>
      </c>
      <c r="J488" s="172">
        <v>46</v>
      </c>
      <c r="K488" s="171" t="s">
        <v>657</v>
      </c>
      <c r="L488" s="171" t="s">
        <v>762</v>
      </c>
      <c r="M488" s="171" t="s">
        <v>651</v>
      </c>
      <c r="N488" s="171"/>
      <c r="O488" s="172" t="str">
        <f>VLOOKUP(G488,班级新表!B$2:O$124,14,FALSE())</f>
        <v>4-303</v>
      </c>
      <c r="P488" s="171" t="s">
        <v>934</v>
      </c>
      <c r="Q488" s="172">
        <v>4</v>
      </c>
      <c r="R488" s="172"/>
      <c r="S488" s="172"/>
      <c r="T488" s="183" t="s">
        <v>1161</v>
      </c>
      <c r="U488" s="184" t="s">
        <v>1738</v>
      </c>
      <c r="V488" s="185"/>
      <c r="W488" s="185"/>
      <c r="X488" s="247" t="s">
        <v>1635</v>
      </c>
      <c r="Y488" s="187" t="s">
        <v>934</v>
      </c>
      <c r="Z488" s="187"/>
      <c r="AA488" s="187"/>
      <c r="AB488" s="187"/>
      <c r="AC488" s="187"/>
      <c r="AD488" s="192"/>
      <c r="AE488" s="69"/>
      <c r="AF488" s="69"/>
      <c r="AG488" s="69"/>
      <c r="AH488" s="69"/>
      <c r="AI488" s="69"/>
      <c r="AJ488" s="69"/>
      <c r="AK488" s="70"/>
      <c r="AL488" s="171"/>
      <c r="AM488" s="215"/>
      <c r="AN488" s="215"/>
      <c r="AO488" s="215"/>
      <c r="AP488" s="215"/>
      <c r="AQ488" s="215"/>
      <c r="AR488" s="215"/>
      <c r="AS488" s="171" t="str">
        <f>VLOOKUP(G488,班级新表!B$2:N$124,13,FALSE())</f>
        <v>汇贤校区</v>
      </c>
    </row>
    <row r="489" ht="24" hidden="1" customHeight="1" spans="1:45">
      <c r="A489" s="170">
        <v>487</v>
      </c>
      <c r="B489" s="171" t="s">
        <v>23</v>
      </c>
      <c r="C489" s="171" t="str">
        <f>VLOOKUP(G489,班级新表!B$2:N$124,13,FALSE())</f>
        <v>汇贤校区</v>
      </c>
      <c r="D489" s="171" t="s">
        <v>128</v>
      </c>
      <c r="E489" s="172">
        <v>2022</v>
      </c>
      <c r="F489" s="171" t="s">
        <v>877</v>
      </c>
      <c r="G489" s="173" t="s">
        <v>213</v>
      </c>
      <c r="H489" s="171" t="s">
        <v>214</v>
      </c>
      <c r="I489" s="172" t="str">
        <f>VLOOKUP(G489,班级新表!B$2:G$124,6,FALSE())</f>
        <v>陈正</v>
      </c>
      <c r="J489" s="172">
        <v>46</v>
      </c>
      <c r="K489" s="171" t="s">
        <v>657</v>
      </c>
      <c r="L489" s="171" t="s">
        <v>666</v>
      </c>
      <c r="M489" s="171" t="s">
        <v>651</v>
      </c>
      <c r="N489" s="171"/>
      <c r="O489" s="172" t="str">
        <f>VLOOKUP(G489,班级新表!B$2:O$124,14,FALSE())</f>
        <v>4-303</v>
      </c>
      <c r="P489" s="171" t="s">
        <v>935</v>
      </c>
      <c r="Q489" s="172"/>
      <c r="R489" s="172">
        <v>1</v>
      </c>
      <c r="S489" s="172"/>
      <c r="T489" s="183" t="s">
        <v>1161</v>
      </c>
      <c r="U489" s="184" t="s">
        <v>1738</v>
      </c>
      <c r="V489" s="185"/>
      <c r="W489" s="185" t="s">
        <v>1333</v>
      </c>
      <c r="X489" s="187"/>
      <c r="Y489" s="187"/>
      <c r="Z489" s="187"/>
      <c r="AA489" s="187"/>
      <c r="AB489" s="187"/>
      <c r="AC489" s="187"/>
      <c r="AD489" s="192"/>
      <c r="AE489" s="69"/>
      <c r="AF489" s="69"/>
      <c r="AG489" s="69"/>
      <c r="AH489" s="69"/>
      <c r="AI489" s="69"/>
      <c r="AJ489" s="69"/>
      <c r="AK489" s="70"/>
      <c r="AL489" s="171"/>
      <c r="AM489" s="215"/>
      <c r="AN489" s="215"/>
      <c r="AO489" s="215"/>
      <c r="AP489" s="215"/>
      <c r="AQ489" s="215"/>
      <c r="AR489" s="215"/>
      <c r="AS489" s="171" t="str">
        <f>VLOOKUP(G489,班级新表!B$2:N$124,13,FALSE())</f>
        <v>汇贤校区</v>
      </c>
    </row>
    <row r="490" ht="24" hidden="1" customHeight="1" spans="1:45">
      <c r="A490" s="170">
        <v>488</v>
      </c>
      <c r="B490" s="171" t="s">
        <v>23</v>
      </c>
      <c r="C490" s="171" t="str">
        <f>VLOOKUP(G490,班级新表!B$2:N$124,13,FALSE())</f>
        <v>汇贤校区</v>
      </c>
      <c r="D490" s="171" t="s">
        <v>128</v>
      </c>
      <c r="E490" s="172">
        <v>2022</v>
      </c>
      <c r="F490" s="171" t="s">
        <v>953</v>
      </c>
      <c r="G490" s="173" t="s">
        <v>216</v>
      </c>
      <c r="H490" s="171" t="s">
        <v>217</v>
      </c>
      <c r="I490" s="172" t="str">
        <f>VLOOKUP(G490,班级新表!B$2:G$124,6,FALSE())</f>
        <v>吕佳琪</v>
      </c>
      <c r="J490" s="172">
        <v>45</v>
      </c>
      <c r="K490" s="171" t="s">
        <v>649</v>
      </c>
      <c r="L490" s="171" t="s">
        <v>650</v>
      </c>
      <c r="M490" s="171" t="s">
        <v>651</v>
      </c>
      <c r="N490" s="171"/>
      <c r="O490" s="172" t="str">
        <f>VLOOKUP(G490,班级新表!B$2:O$124,14,FALSE())</f>
        <v>4-304</v>
      </c>
      <c r="P490" s="171" t="s">
        <v>906</v>
      </c>
      <c r="Q490" s="172">
        <v>2</v>
      </c>
      <c r="R490" s="172"/>
      <c r="S490" s="172"/>
      <c r="T490" s="183" t="s">
        <v>1171</v>
      </c>
      <c r="U490" s="184" t="s">
        <v>204</v>
      </c>
      <c r="V490" s="185"/>
      <c r="W490" s="185"/>
      <c r="X490" s="186">
        <v>9787107351877</v>
      </c>
      <c r="Y490" s="201" t="s">
        <v>1517</v>
      </c>
      <c r="Z490" s="201" t="s">
        <v>1472</v>
      </c>
      <c r="AA490" s="201" t="s">
        <v>1317</v>
      </c>
      <c r="AB490" s="201" t="s">
        <v>1454</v>
      </c>
      <c r="AC490" s="201">
        <v>23</v>
      </c>
      <c r="AD490" s="192" t="s">
        <v>1319</v>
      </c>
      <c r="AE490" s="208">
        <v>9787107353253</v>
      </c>
      <c r="AF490" s="71" t="s">
        <v>1518</v>
      </c>
      <c r="AG490" s="71" t="s">
        <v>1472</v>
      </c>
      <c r="AH490" s="71" t="s">
        <v>1317</v>
      </c>
      <c r="AI490" s="71">
        <v>201810</v>
      </c>
      <c r="AJ490" s="71">
        <v>30</v>
      </c>
      <c r="AK490" s="70" t="s">
        <v>1319</v>
      </c>
      <c r="AL490" s="171"/>
      <c r="AM490" s="215"/>
      <c r="AN490" s="215"/>
      <c r="AO490" s="215"/>
      <c r="AP490" s="215"/>
      <c r="AQ490" s="215"/>
      <c r="AR490" s="215"/>
      <c r="AS490" s="171" t="str">
        <f>VLOOKUP(G490,班级新表!B$2:N$124,13,FALSE())</f>
        <v>汇贤校区</v>
      </c>
    </row>
    <row r="491" ht="24" hidden="1" customHeight="1" spans="1:45">
      <c r="A491" s="170">
        <v>489</v>
      </c>
      <c r="B491" s="171" t="s">
        <v>23</v>
      </c>
      <c r="C491" s="171" t="str">
        <f>VLOOKUP(G491,班级新表!B$2:N$124,13,FALSE())</f>
        <v>汇贤校区</v>
      </c>
      <c r="D491" s="171" t="s">
        <v>128</v>
      </c>
      <c r="E491" s="172">
        <v>2022</v>
      </c>
      <c r="F491" s="171" t="s">
        <v>953</v>
      </c>
      <c r="G491" s="173" t="s">
        <v>216</v>
      </c>
      <c r="H491" s="171" t="s">
        <v>217</v>
      </c>
      <c r="I491" s="172" t="str">
        <f>VLOOKUP(G491,班级新表!B$2:G$124,6,FALSE())</f>
        <v>吕佳琪</v>
      </c>
      <c r="J491" s="172">
        <v>45</v>
      </c>
      <c r="K491" s="171" t="s">
        <v>649</v>
      </c>
      <c r="L491" s="171" t="s">
        <v>654</v>
      </c>
      <c r="M491" s="171" t="s">
        <v>651</v>
      </c>
      <c r="N491" s="171"/>
      <c r="O491" s="172" t="str">
        <f>VLOOKUP(G491,班级新表!B$2:O$124,14,FALSE())</f>
        <v>4-304</v>
      </c>
      <c r="P491" s="171" t="s">
        <v>907</v>
      </c>
      <c r="Q491" s="172">
        <v>4</v>
      </c>
      <c r="R491" s="172"/>
      <c r="S491" s="172"/>
      <c r="T491" s="183" t="s">
        <v>1168</v>
      </c>
      <c r="U491" s="184" t="s">
        <v>349</v>
      </c>
      <c r="V491" s="185"/>
      <c r="W491" s="185"/>
      <c r="X491" s="186">
        <v>9787549906130</v>
      </c>
      <c r="Y491" s="201" t="s">
        <v>1520</v>
      </c>
      <c r="Z491" s="201" t="s">
        <v>1323</v>
      </c>
      <c r="AA491" s="201" t="s">
        <v>1392</v>
      </c>
      <c r="AB491" s="201">
        <v>201111</v>
      </c>
      <c r="AC491" s="201">
        <v>24.4</v>
      </c>
      <c r="AD491" s="192" t="s">
        <v>1327</v>
      </c>
      <c r="AE491" s="208">
        <v>9787549906239</v>
      </c>
      <c r="AF491" s="71" t="s">
        <v>1521</v>
      </c>
      <c r="AG491" s="71" t="s">
        <v>1323</v>
      </c>
      <c r="AH491" s="71" t="s">
        <v>1392</v>
      </c>
      <c r="AI491" s="71">
        <v>201111</v>
      </c>
      <c r="AJ491" s="71">
        <v>24.8</v>
      </c>
      <c r="AK491" s="70" t="s">
        <v>1327</v>
      </c>
      <c r="AL491" s="171"/>
      <c r="AM491" s="215"/>
      <c r="AN491" s="215"/>
      <c r="AO491" s="215"/>
      <c r="AP491" s="215"/>
      <c r="AQ491" s="215"/>
      <c r="AR491" s="215"/>
      <c r="AS491" s="171" t="str">
        <f>VLOOKUP(G491,班级新表!B$2:N$124,13,FALSE())</f>
        <v>汇贤校区</v>
      </c>
    </row>
    <row r="492" ht="24" hidden="1" customHeight="1" spans="1:45">
      <c r="A492" s="170">
        <v>490</v>
      </c>
      <c r="B492" s="171" t="s">
        <v>23</v>
      </c>
      <c r="C492" s="171" t="str">
        <f>VLOOKUP(G492,班级新表!B$2:N$124,13,FALSE())</f>
        <v>汇贤校区</v>
      </c>
      <c r="D492" s="171" t="s">
        <v>128</v>
      </c>
      <c r="E492" s="172">
        <v>2022</v>
      </c>
      <c r="F492" s="171" t="s">
        <v>953</v>
      </c>
      <c r="G492" s="173" t="s">
        <v>216</v>
      </c>
      <c r="H492" s="171" t="s">
        <v>217</v>
      </c>
      <c r="I492" s="172" t="str">
        <f>VLOOKUP(G492,班级新表!B$2:G$124,6,FALSE())</f>
        <v>吕佳琪</v>
      </c>
      <c r="J492" s="172">
        <v>45</v>
      </c>
      <c r="K492" s="171" t="s">
        <v>649</v>
      </c>
      <c r="L492" s="171" t="s">
        <v>654</v>
      </c>
      <c r="M492" s="171" t="s">
        <v>651</v>
      </c>
      <c r="N492" s="171"/>
      <c r="O492" s="172" t="str">
        <f>VLOOKUP(G492,班级新表!B$2:O$124,14,FALSE())</f>
        <v>4-304</v>
      </c>
      <c r="P492" s="171" t="s">
        <v>908</v>
      </c>
      <c r="Q492" s="172">
        <v>3</v>
      </c>
      <c r="R492" s="172"/>
      <c r="S492" s="172"/>
      <c r="T492" s="183" t="s">
        <v>1169</v>
      </c>
      <c r="U492" s="184" t="s">
        <v>1623</v>
      </c>
      <c r="V492" s="185"/>
      <c r="W492" s="185"/>
      <c r="X492" s="221">
        <v>9787040562606</v>
      </c>
      <c r="Y492" s="225" t="s">
        <v>1522</v>
      </c>
      <c r="Z492" s="225" t="s">
        <v>1523</v>
      </c>
      <c r="AA492" s="226" t="s">
        <v>1524</v>
      </c>
      <c r="AB492" s="187"/>
      <c r="AC492" s="187"/>
      <c r="AD492" s="192" t="s">
        <v>1319</v>
      </c>
      <c r="AE492" s="69"/>
      <c r="AF492" s="227" t="s">
        <v>1525</v>
      </c>
      <c r="AG492" s="225" t="s">
        <v>1523</v>
      </c>
      <c r="AH492" s="226" t="s">
        <v>1524</v>
      </c>
      <c r="AI492" s="69"/>
      <c r="AJ492" s="69"/>
      <c r="AK492" s="70" t="s">
        <v>1319</v>
      </c>
      <c r="AL492" s="171"/>
      <c r="AM492" s="215"/>
      <c r="AN492" s="215"/>
      <c r="AO492" s="215"/>
      <c r="AP492" s="215"/>
      <c r="AQ492" s="215"/>
      <c r="AR492" s="215"/>
      <c r="AS492" s="171" t="str">
        <f>VLOOKUP(G492,班级新表!B$2:N$124,13,FALSE())</f>
        <v>汇贤校区</v>
      </c>
    </row>
    <row r="493" ht="24" hidden="1" customHeight="1" spans="1:45">
      <c r="A493" s="170">
        <v>491</v>
      </c>
      <c r="B493" s="171" t="s">
        <v>23</v>
      </c>
      <c r="C493" s="171" t="str">
        <f>VLOOKUP(G493,班级新表!B$2:N$124,13,FALSE())</f>
        <v>汇贤校区</v>
      </c>
      <c r="D493" s="171" t="s">
        <v>128</v>
      </c>
      <c r="E493" s="172">
        <v>2022</v>
      </c>
      <c r="F493" s="171" t="s">
        <v>953</v>
      </c>
      <c r="G493" s="173" t="s">
        <v>216</v>
      </c>
      <c r="H493" s="171" t="s">
        <v>217</v>
      </c>
      <c r="I493" s="172" t="str">
        <f>VLOOKUP(G493,班级新表!B$2:G$124,6,FALSE())</f>
        <v>吕佳琪</v>
      </c>
      <c r="J493" s="172">
        <v>45</v>
      </c>
      <c r="K493" s="171" t="s">
        <v>649</v>
      </c>
      <c r="L493" s="171" t="s">
        <v>654</v>
      </c>
      <c r="M493" s="171" t="s">
        <v>651</v>
      </c>
      <c r="N493" s="171"/>
      <c r="O493" s="172" t="str">
        <f>VLOOKUP(G493,班级新表!B$2:O$124,14,FALSE())</f>
        <v>4-304</v>
      </c>
      <c r="P493" s="171" t="s">
        <v>909</v>
      </c>
      <c r="Q493" s="172">
        <v>3</v>
      </c>
      <c r="R493" s="172"/>
      <c r="S493" s="172"/>
      <c r="T493" s="183" t="s">
        <v>1170</v>
      </c>
      <c r="U493" s="184" t="s">
        <v>317</v>
      </c>
      <c r="V493" s="185"/>
      <c r="W493" s="185"/>
      <c r="X493" s="187" t="s">
        <v>1611</v>
      </c>
      <c r="Y493" s="187" t="s">
        <v>1612</v>
      </c>
      <c r="Z493" s="187" t="s">
        <v>1523</v>
      </c>
      <c r="AA493" s="187" t="s">
        <v>1613</v>
      </c>
      <c r="AB493" s="187"/>
      <c r="AC493" s="187"/>
      <c r="AD493" s="192" t="s">
        <v>1371</v>
      </c>
      <c r="AE493" s="69"/>
      <c r="AF493" s="69" t="s">
        <v>1624</v>
      </c>
      <c r="AG493" s="69" t="s">
        <v>1523</v>
      </c>
      <c r="AH493" s="69" t="s">
        <v>1613</v>
      </c>
      <c r="AI493" s="69"/>
      <c r="AJ493" s="69"/>
      <c r="AK493" s="70" t="s">
        <v>1371</v>
      </c>
      <c r="AL493" s="171"/>
      <c r="AM493" s="215"/>
      <c r="AN493" s="215"/>
      <c r="AO493" s="215"/>
      <c r="AP493" s="215"/>
      <c r="AQ493" s="215"/>
      <c r="AR493" s="215"/>
      <c r="AS493" s="171" t="str">
        <f>VLOOKUP(G493,班级新表!B$2:N$124,13,FALSE())</f>
        <v>汇贤校区</v>
      </c>
    </row>
    <row r="494" ht="24" hidden="1" customHeight="1" spans="1:45">
      <c r="A494" s="170">
        <v>492</v>
      </c>
      <c r="B494" s="171" t="s">
        <v>23</v>
      </c>
      <c r="C494" s="171" t="str">
        <f>VLOOKUP(G494,班级新表!B$2:N$124,13,FALSE())</f>
        <v>汇贤校区</v>
      </c>
      <c r="D494" s="171" t="s">
        <v>128</v>
      </c>
      <c r="E494" s="172">
        <v>2022</v>
      </c>
      <c r="F494" s="171" t="s">
        <v>953</v>
      </c>
      <c r="G494" s="173" t="s">
        <v>216</v>
      </c>
      <c r="H494" s="171" t="s">
        <v>217</v>
      </c>
      <c r="I494" s="172" t="str">
        <f>VLOOKUP(G494,班级新表!B$2:G$124,6,FALSE())</f>
        <v>吕佳琪</v>
      </c>
      <c r="J494" s="172">
        <v>45</v>
      </c>
      <c r="K494" s="171" t="s">
        <v>649</v>
      </c>
      <c r="L494" s="171" t="s">
        <v>654</v>
      </c>
      <c r="M494" s="171" t="s">
        <v>651</v>
      </c>
      <c r="N494" s="171"/>
      <c r="O494" s="172" t="str">
        <f>VLOOKUP(G494,班级新表!B$2:O$124,14,FALSE())</f>
        <v>4-304</v>
      </c>
      <c r="P494" s="171" t="s">
        <v>910</v>
      </c>
      <c r="Q494" s="172">
        <v>2</v>
      </c>
      <c r="R494" s="172"/>
      <c r="S494" s="172"/>
      <c r="T494" s="183" t="s">
        <v>1161</v>
      </c>
      <c r="U494" s="184" t="s">
        <v>1739</v>
      </c>
      <c r="V494" s="185"/>
      <c r="W494" s="185" t="s">
        <v>1333</v>
      </c>
      <c r="X494" s="187"/>
      <c r="Y494" s="187"/>
      <c r="Z494" s="187"/>
      <c r="AA494" s="187"/>
      <c r="AB494" s="187"/>
      <c r="AC494" s="187"/>
      <c r="AD494" s="192"/>
      <c r="AE494" s="69"/>
      <c r="AF494" s="69"/>
      <c r="AG494" s="69"/>
      <c r="AH494" s="69"/>
      <c r="AI494" s="69"/>
      <c r="AJ494" s="69"/>
      <c r="AK494" s="70"/>
      <c r="AL494" s="171"/>
      <c r="AM494" s="215"/>
      <c r="AN494" s="215"/>
      <c r="AO494" s="215"/>
      <c r="AP494" s="215"/>
      <c r="AQ494" s="215"/>
      <c r="AR494" s="215"/>
      <c r="AS494" s="171" t="str">
        <f>VLOOKUP(G494,班级新表!B$2:N$124,13,FALSE())</f>
        <v>汇贤校区</v>
      </c>
    </row>
    <row r="495" ht="24" hidden="1" customHeight="1" spans="1:45">
      <c r="A495" s="170">
        <v>493</v>
      </c>
      <c r="B495" s="171" t="s">
        <v>23</v>
      </c>
      <c r="C495" s="171" t="str">
        <f>VLOOKUP(G495,班级新表!B$2:N$124,13,FALSE())</f>
        <v>汇贤校区</v>
      </c>
      <c r="D495" s="171" t="s">
        <v>128</v>
      </c>
      <c r="E495" s="172">
        <v>2022</v>
      </c>
      <c r="F495" s="171" t="s">
        <v>953</v>
      </c>
      <c r="G495" s="173" t="s">
        <v>216</v>
      </c>
      <c r="H495" s="171" t="s">
        <v>217</v>
      </c>
      <c r="I495" s="172" t="str">
        <f>VLOOKUP(G495,班级新表!B$2:G$124,6,FALSE())</f>
        <v>吕佳琪</v>
      </c>
      <c r="J495" s="172">
        <v>45</v>
      </c>
      <c r="K495" s="171" t="s">
        <v>649</v>
      </c>
      <c r="L495" s="171" t="s">
        <v>654</v>
      </c>
      <c r="M495" s="171" t="s">
        <v>651</v>
      </c>
      <c r="N495" s="171"/>
      <c r="O495" s="172" t="str">
        <f>VLOOKUP(G495,班级新表!B$2:O$124,14,FALSE())</f>
        <v>4-304</v>
      </c>
      <c r="P495" s="171" t="s">
        <v>911</v>
      </c>
      <c r="Q495" s="172">
        <v>2</v>
      </c>
      <c r="R495" s="172"/>
      <c r="S495" s="172"/>
      <c r="T495" s="183" t="s">
        <v>1172</v>
      </c>
      <c r="U495" s="184" t="s">
        <v>37</v>
      </c>
      <c r="V495" s="185"/>
      <c r="W495" s="185" t="s">
        <v>1333</v>
      </c>
      <c r="X495" s="187"/>
      <c r="Y495" s="187"/>
      <c r="Z495" s="187"/>
      <c r="AA495" s="187"/>
      <c r="AB495" s="187"/>
      <c r="AC495" s="187"/>
      <c r="AD495" s="192"/>
      <c r="AE495" s="69"/>
      <c r="AF495" s="69"/>
      <c r="AG495" s="69"/>
      <c r="AH495" s="69"/>
      <c r="AI495" s="69"/>
      <c r="AJ495" s="69"/>
      <c r="AK495" s="70"/>
      <c r="AL495" s="171"/>
      <c r="AM495" s="215"/>
      <c r="AN495" s="215"/>
      <c r="AO495" s="215"/>
      <c r="AP495" s="215"/>
      <c r="AQ495" s="215"/>
      <c r="AR495" s="215"/>
      <c r="AS495" s="171" t="str">
        <f>VLOOKUP(G495,班级新表!B$2:N$124,13,FALSE())</f>
        <v>汇贤校区</v>
      </c>
    </row>
    <row r="496" ht="24" hidden="1" customHeight="1" spans="1:45">
      <c r="A496" s="170">
        <v>494</v>
      </c>
      <c r="B496" s="171" t="s">
        <v>23</v>
      </c>
      <c r="C496" s="171" t="str">
        <f>VLOOKUP(G496,班级新表!B$2:N$124,13,FALSE())</f>
        <v>汇贤校区</v>
      </c>
      <c r="D496" s="171" t="s">
        <v>128</v>
      </c>
      <c r="E496" s="172">
        <v>2022</v>
      </c>
      <c r="F496" s="171" t="s">
        <v>953</v>
      </c>
      <c r="G496" s="173" t="s">
        <v>216</v>
      </c>
      <c r="H496" s="171" t="s">
        <v>217</v>
      </c>
      <c r="I496" s="172" t="str">
        <f>VLOOKUP(G496,班级新表!B$2:G$124,6,FALSE())</f>
        <v>吕佳琪</v>
      </c>
      <c r="J496" s="172">
        <v>45</v>
      </c>
      <c r="K496" s="171" t="s">
        <v>649</v>
      </c>
      <c r="L496" s="171" t="s">
        <v>654</v>
      </c>
      <c r="M496" s="171" t="s">
        <v>651</v>
      </c>
      <c r="N496" s="171"/>
      <c r="O496" s="172" t="str">
        <f>VLOOKUP(G496,班级新表!B$2:O$124,14,FALSE())</f>
        <v>4-304</v>
      </c>
      <c r="P496" s="171" t="s">
        <v>841</v>
      </c>
      <c r="Q496" s="172">
        <v>2</v>
      </c>
      <c r="R496" s="172"/>
      <c r="S496" s="172"/>
      <c r="T496" s="183" t="s">
        <v>1171</v>
      </c>
      <c r="U496" s="184" t="s">
        <v>1733</v>
      </c>
      <c r="V496" s="185"/>
      <c r="W496" s="185"/>
      <c r="X496" s="186">
        <v>9787107151057</v>
      </c>
      <c r="Y496" s="201" t="s">
        <v>1471</v>
      </c>
      <c r="Z496" s="201" t="s">
        <v>1472</v>
      </c>
      <c r="AA496" s="201" t="s">
        <v>1473</v>
      </c>
      <c r="AB496" s="201" t="s">
        <v>1454</v>
      </c>
      <c r="AC496" s="201">
        <v>21</v>
      </c>
      <c r="AD496" s="192" t="s">
        <v>1319</v>
      </c>
      <c r="AE496" s="69"/>
      <c r="AF496" s="69"/>
      <c r="AG496" s="69"/>
      <c r="AH496" s="69"/>
      <c r="AI496" s="69"/>
      <c r="AJ496" s="69"/>
      <c r="AK496" s="70"/>
      <c r="AL496" s="171"/>
      <c r="AM496" s="215"/>
      <c r="AN496" s="215"/>
      <c r="AO496" s="215"/>
      <c r="AP496" s="215"/>
      <c r="AQ496" s="215"/>
      <c r="AR496" s="215"/>
      <c r="AS496" s="171" t="str">
        <f>VLOOKUP(G496,班级新表!B$2:N$124,13,FALSE())</f>
        <v>汇贤校区</v>
      </c>
    </row>
    <row r="497" ht="24" hidden="1" customHeight="1" spans="1:45">
      <c r="A497" s="170">
        <v>495</v>
      </c>
      <c r="B497" s="171" t="s">
        <v>23</v>
      </c>
      <c r="C497" s="171" t="str">
        <f>VLOOKUP(G497,班级新表!B$2:N$124,13,FALSE())</f>
        <v>汇贤校区</v>
      </c>
      <c r="D497" s="171" t="s">
        <v>128</v>
      </c>
      <c r="E497" s="172">
        <v>2022</v>
      </c>
      <c r="F497" s="171" t="s">
        <v>953</v>
      </c>
      <c r="G497" s="173" t="s">
        <v>216</v>
      </c>
      <c r="H497" s="171" t="s">
        <v>217</v>
      </c>
      <c r="I497" s="172" t="str">
        <f>VLOOKUP(G497,班级新表!B$2:G$124,6,FALSE())</f>
        <v>吕佳琪</v>
      </c>
      <c r="J497" s="172">
        <v>45</v>
      </c>
      <c r="K497" s="171" t="s">
        <v>649</v>
      </c>
      <c r="L497" s="171" t="s">
        <v>654</v>
      </c>
      <c r="M497" s="171" t="s">
        <v>651</v>
      </c>
      <c r="N497" s="171"/>
      <c r="O497" s="172" t="str">
        <f>VLOOKUP(G497,班级新表!B$2:O$124,14,FALSE())</f>
        <v>4-304</v>
      </c>
      <c r="P497" s="171" t="s">
        <v>912</v>
      </c>
      <c r="Q497" s="172">
        <v>1</v>
      </c>
      <c r="R497" s="172"/>
      <c r="S497" s="172"/>
      <c r="T497" s="183" t="s">
        <v>1163</v>
      </c>
      <c r="U497" s="184" t="s">
        <v>1736</v>
      </c>
      <c r="V497" s="185"/>
      <c r="W497" s="185" t="s">
        <v>1333</v>
      </c>
      <c r="X497" s="187"/>
      <c r="Y497" s="187"/>
      <c r="Z497" s="187"/>
      <c r="AA497" s="187"/>
      <c r="AB497" s="187"/>
      <c r="AC497" s="187"/>
      <c r="AD497" s="192"/>
      <c r="AE497" s="69"/>
      <c r="AF497" s="69"/>
      <c r="AG497" s="69"/>
      <c r="AH497" s="69"/>
      <c r="AI497" s="69"/>
      <c r="AJ497" s="69"/>
      <c r="AK497" s="70"/>
      <c r="AL497" s="171"/>
      <c r="AM497" s="215"/>
      <c r="AN497" s="215"/>
      <c r="AO497" s="215"/>
      <c r="AP497" s="215"/>
      <c r="AQ497" s="215"/>
      <c r="AR497" s="215"/>
      <c r="AS497" s="171" t="str">
        <f>VLOOKUP(G497,班级新表!B$2:N$124,13,FALSE())</f>
        <v>汇贤校区</v>
      </c>
    </row>
    <row r="498" ht="24" hidden="1" customHeight="1" spans="1:45">
      <c r="A498" s="170">
        <v>496</v>
      </c>
      <c r="B498" s="171" t="s">
        <v>23</v>
      </c>
      <c r="C498" s="171" t="str">
        <f>VLOOKUP(G498,班级新表!B$2:N$124,13,FALSE())</f>
        <v>汇贤校区</v>
      </c>
      <c r="D498" s="171" t="s">
        <v>128</v>
      </c>
      <c r="E498" s="172">
        <v>2022</v>
      </c>
      <c r="F498" s="171" t="s">
        <v>953</v>
      </c>
      <c r="G498" s="173" t="s">
        <v>216</v>
      </c>
      <c r="H498" s="171" t="s">
        <v>217</v>
      </c>
      <c r="I498" s="172" t="str">
        <f>VLOOKUP(G498,班级新表!B$2:G$124,6,FALSE())</f>
        <v>吕佳琪</v>
      </c>
      <c r="J498" s="172">
        <v>45</v>
      </c>
      <c r="K498" s="171" t="s">
        <v>657</v>
      </c>
      <c r="L498" s="171" t="s">
        <v>729</v>
      </c>
      <c r="M498" s="171" t="s">
        <v>651</v>
      </c>
      <c r="N498" s="171"/>
      <c r="O498" s="172" t="str">
        <f>VLOOKUP(G498,班级新表!B$2:O$124,14,FALSE())</f>
        <v>4-304</v>
      </c>
      <c r="P498" s="171" t="s">
        <v>954</v>
      </c>
      <c r="Q498" s="172">
        <v>4</v>
      </c>
      <c r="R498" s="172"/>
      <c r="S498" s="172"/>
      <c r="T498" s="183" t="s">
        <v>1160</v>
      </c>
      <c r="U498" s="184" t="s">
        <v>188</v>
      </c>
      <c r="V498" s="185"/>
      <c r="W498" s="185"/>
      <c r="X498" s="196" t="s">
        <v>1617</v>
      </c>
      <c r="Y498" s="201"/>
      <c r="Z498" s="201"/>
      <c r="AA498" s="187"/>
      <c r="AB498" s="187"/>
      <c r="AC498" s="187"/>
      <c r="AD498" s="192"/>
      <c r="AE498" s="69"/>
      <c r="AF498" s="69"/>
      <c r="AG498" s="69"/>
      <c r="AH498" s="69"/>
      <c r="AI498" s="69"/>
      <c r="AJ498" s="69"/>
      <c r="AK498" s="70"/>
      <c r="AL498" s="171"/>
      <c r="AM498" s="215"/>
      <c r="AN498" s="215"/>
      <c r="AO498" s="215"/>
      <c r="AP498" s="215"/>
      <c r="AQ498" s="215"/>
      <c r="AR498" s="215"/>
      <c r="AS498" s="171" t="str">
        <f>VLOOKUP(G498,班级新表!B$2:N$124,13,FALSE())</f>
        <v>汇贤校区</v>
      </c>
    </row>
    <row r="499" ht="24" hidden="1" customHeight="1" spans="1:45">
      <c r="A499" s="170">
        <v>497</v>
      </c>
      <c r="B499" s="171" t="s">
        <v>23</v>
      </c>
      <c r="C499" s="171" t="str">
        <f>VLOOKUP(G499,班级新表!B$2:N$124,13,FALSE())</f>
        <v>汇贤校区</v>
      </c>
      <c r="D499" s="171" t="s">
        <v>128</v>
      </c>
      <c r="E499" s="172">
        <v>2022</v>
      </c>
      <c r="F499" s="171" t="s">
        <v>953</v>
      </c>
      <c r="G499" s="173" t="s">
        <v>216</v>
      </c>
      <c r="H499" s="171" t="s">
        <v>217</v>
      </c>
      <c r="I499" s="172" t="str">
        <f>VLOOKUP(G499,班级新表!B$2:G$124,6,FALSE())</f>
        <v>吕佳琪</v>
      </c>
      <c r="J499" s="172">
        <v>45</v>
      </c>
      <c r="K499" s="171" t="s">
        <v>657</v>
      </c>
      <c r="L499" s="171" t="s">
        <v>729</v>
      </c>
      <c r="M499" s="171" t="s">
        <v>651</v>
      </c>
      <c r="N499" s="171"/>
      <c r="O499" s="172" t="str">
        <f>VLOOKUP(G499,班级新表!B$2:O$124,14,FALSE())</f>
        <v>4-304</v>
      </c>
      <c r="P499" s="171" t="s">
        <v>927</v>
      </c>
      <c r="Q499" s="172">
        <v>3</v>
      </c>
      <c r="R499" s="172"/>
      <c r="S499" s="172"/>
      <c r="T499" s="183" t="s">
        <v>1159</v>
      </c>
      <c r="U499" s="184" t="s">
        <v>1551</v>
      </c>
      <c r="V499" s="185"/>
      <c r="W499" s="185"/>
      <c r="X499" s="187" t="s">
        <v>1705</v>
      </c>
      <c r="Y499" s="210" t="s">
        <v>1706</v>
      </c>
      <c r="Z499" s="210" t="s">
        <v>1316</v>
      </c>
      <c r="AA499" s="187" t="s">
        <v>1707</v>
      </c>
      <c r="AB499" s="187" t="s">
        <v>1708</v>
      </c>
      <c r="AC499" s="187" t="s">
        <v>1709</v>
      </c>
      <c r="AD499" s="192" t="s">
        <v>1340</v>
      </c>
      <c r="AE499" s="69" t="s">
        <v>1710</v>
      </c>
      <c r="AF499" s="263" t="s">
        <v>1711</v>
      </c>
      <c r="AG499" s="69" t="s">
        <v>1712</v>
      </c>
      <c r="AH499" s="69" t="s">
        <v>1707</v>
      </c>
      <c r="AI499" s="69" t="s">
        <v>1708</v>
      </c>
      <c r="AJ499" s="69" t="s">
        <v>1713</v>
      </c>
      <c r="AK499" s="73" t="s">
        <v>1340</v>
      </c>
      <c r="AL499" s="171"/>
      <c r="AM499" s="215"/>
      <c r="AN499" s="215"/>
      <c r="AO499" s="215"/>
      <c r="AP499" s="215"/>
      <c r="AQ499" s="215"/>
      <c r="AR499" s="215"/>
      <c r="AS499" s="171" t="str">
        <f>VLOOKUP(G499,班级新表!B$2:N$124,13,FALSE())</f>
        <v>汇贤校区</v>
      </c>
    </row>
    <row r="500" ht="24" hidden="1" customHeight="1" spans="1:45">
      <c r="A500" s="170">
        <v>498</v>
      </c>
      <c r="B500" s="171" t="s">
        <v>23</v>
      </c>
      <c r="C500" s="171" t="str">
        <f>VLOOKUP(G500,班级新表!B$2:N$124,13,FALSE())</f>
        <v>汇贤校区</v>
      </c>
      <c r="D500" s="171" t="s">
        <v>128</v>
      </c>
      <c r="E500" s="172">
        <v>2022</v>
      </c>
      <c r="F500" s="171" t="s">
        <v>953</v>
      </c>
      <c r="G500" s="173" t="s">
        <v>216</v>
      </c>
      <c r="H500" s="171" t="s">
        <v>217</v>
      </c>
      <c r="I500" s="172" t="str">
        <f>VLOOKUP(G500,班级新表!B$2:G$124,6,FALSE())</f>
        <v>吕佳琪</v>
      </c>
      <c r="J500" s="172">
        <v>45</v>
      </c>
      <c r="K500" s="171" t="s">
        <v>657</v>
      </c>
      <c r="L500" s="171" t="s">
        <v>729</v>
      </c>
      <c r="M500" s="171" t="s">
        <v>651</v>
      </c>
      <c r="N500" s="171"/>
      <c r="O500" s="172" t="str">
        <f>VLOOKUP(G500,班级新表!B$2:O$124,14,FALSE())</f>
        <v>4-304</v>
      </c>
      <c r="P500" s="171" t="s">
        <v>955</v>
      </c>
      <c r="Q500" s="172">
        <v>4</v>
      </c>
      <c r="R500" s="172"/>
      <c r="S500" s="172"/>
      <c r="T500" s="183"/>
      <c r="U500" s="184" t="s">
        <v>163</v>
      </c>
      <c r="V500" s="185"/>
      <c r="W500" s="185"/>
      <c r="X500" s="186">
        <v>9787122354648</v>
      </c>
      <c r="Y500" s="201" t="s">
        <v>955</v>
      </c>
      <c r="Z500" s="187" t="s">
        <v>1740</v>
      </c>
      <c r="AA500" s="201" t="s">
        <v>1741</v>
      </c>
      <c r="AB500" s="201" t="s">
        <v>1742</v>
      </c>
      <c r="AC500" s="187" t="s">
        <v>116</v>
      </c>
      <c r="AD500" s="192" t="s">
        <v>1340</v>
      </c>
      <c r="AE500" s="69"/>
      <c r="AF500" s="69"/>
      <c r="AG500" s="69"/>
      <c r="AH500" s="69"/>
      <c r="AI500" s="69"/>
      <c r="AJ500" s="69"/>
      <c r="AK500" s="70"/>
      <c r="AL500" s="171"/>
      <c r="AM500" s="215"/>
      <c r="AN500" s="215"/>
      <c r="AO500" s="215"/>
      <c r="AP500" s="215"/>
      <c r="AQ500" s="215"/>
      <c r="AR500" s="215"/>
      <c r="AS500" s="171" t="str">
        <f>VLOOKUP(G500,班级新表!B$2:N$124,13,FALSE())</f>
        <v>汇贤校区</v>
      </c>
    </row>
    <row r="501" ht="24" hidden="1" customHeight="1" spans="1:45">
      <c r="A501" s="170">
        <v>499</v>
      </c>
      <c r="B501" s="171" t="s">
        <v>23</v>
      </c>
      <c r="C501" s="171" t="str">
        <f>VLOOKUP(G501,班级新表!B$2:N$124,13,FALSE())</f>
        <v>汇贤校区</v>
      </c>
      <c r="D501" s="171" t="s">
        <v>128</v>
      </c>
      <c r="E501" s="172">
        <v>2022</v>
      </c>
      <c r="F501" s="171" t="s">
        <v>953</v>
      </c>
      <c r="G501" s="173" t="s">
        <v>216</v>
      </c>
      <c r="H501" s="171" t="s">
        <v>217</v>
      </c>
      <c r="I501" s="172" t="str">
        <f>VLOOKUP(G501,班级新表!B$2:G$124,6,FALSE())</f>
        <v>吕佳琪</v>
      </c>
      <c r="J501" s="172">
        <v>45</v>
      </c>
      <c r="K501" s="171" t="s">
        <v>657</v>
      </c>
      <c r="L501" s="171" t="s">
        <v>666</v>
      </c>
      <c r="M501" s="171" t="s">
        <v>651</v>
      </c>
      <c r="N501" s="171"/>
      <c r="O501" s="172" t="str">
        <f>VLOOKUP(G501,班级新表!B$2:O$124,14,FALSE())</f>
        <v>4-304</v>
      </c>
      <c r="P501" s="171" t="s">
        <v>956</v>
      </c>
      <c r="Q501" s="172"/>
      <c r="R501" s="172">
        <v>2</v>
      </c>
      <c r="S501" s="172"/>
      <c r="T501" s="183" t="s">
        <v>1160</v>
      </c>
      <c r="U501" s="194"/>
      <c r="V501" s="185"/>
      <c r="W501" s="185" t="s">
        <v>1333</v>
      </c>
      <c r="X501" s="187"/>
      <c r="Y501" s="187"/>
      <c r="Z501" s="187"/>
      <c r="AA501" s="187"/>
      <c r="AB501" s="187"/>
      <c r="AC501" s="187"/>
      <c r="AD501" s="192"/>
      <c r="AE501" s="69"/>
      <c r="AF501" s="69"/>
      <c r="AG501" s="69"/>
      <c r="AH501" s="69"/>
      <c r="AI501" s="69"/>
      <c r="AJ501" s="69"/>
      <c r="AK501" s="70"/>
      <c r="AL501" s="171"/>
      <c r="AM501" s="215"/>
      <c r="AN501" s="215"/>
      <c r="AO501" s="215"/>
      <c r="AP501" s="215"/>
      <c r="AQ501" s="215"/>
      <c r="AR501" s="215"/>
      <c r="AS501" s="171" t="str">
        <f>VLOOKUP(G501,班级新表!B$2:N$124,13,FALSE())</f>
        <v>汇贤校区</v>
      </c>
    </row>
    <row r="502" ht="24" hidden="1" customHeight="1" spans="1:45">
      <c r="A502" s="170">
        <v>500</v>
      </c>
      <c r="B502" s="171" t="s">
        <v>23</v>
      </c>
      <c r="C502" s="171" t="str">
        <f>VLOOKUP(G502,班级新表!B$2:N$124,13,FALSE())</f>
        <v>汇贤校区</v>
      </c>
      <c r="D502" s="171" t="s">
        <v>128</v>
      </c>
      <c r="E502" s="172">
        <v>2022</v>
      </c>
      <c r="F502" s="171" t="s">
        <v>953</v>
      </c>
      <c r="G502" s="173" t="s">
        <v>216</v>
      </c>
      <c r="H502" s="171" t="s">
        <v>217</v>
      </c>
      <c r="I502" s="172" t="str">
        <f>VLOOKUP(G502,班级新表!B$2:G$124,6,FALSE())</f>
        <v>吕佳琪</v>
      </c>
      <c r="J502" s="172">
        <v>45</v>
      </c>
      <c r="K502" s="171" t="s">
        <v>657</v>
      </c>
      <c r="L502" s="171" t="s">
        <v>666</v>
      </c>
      <c r="M502" s="171" t="s">
        <v>651</v>
      </c>
      <c r="N502" s="171"/>
      <c r="O502" s="172" t="str">
        <f>VLOOKUP(G502,班级新表!B$2:O$124,14,FALSE())</f>
        <v>4-304</v>
      </c>
      <c r="P502" s="171" t="s">
        <v>957</v>
      </c>
      <c r="Q502" s="172"/>
      <c r="R502" s="172">
        <v>2</v>
      </c>
      <c r="S502" s="172"/>
      <c r="T502" s="183" t="s">
        <v>1159</v>
      </c>
      <c r="U502" s="194"/>
      <c r="V502" s="185"/>
      <c r="W502" s="185" t="s">
        <v>1333</v>
      </c>
      <c r="X502" s="187"/>
      <c r="Y502" s="187"/>
      <c r="Z502" s="187"/>
      <c r="AA502" s="187"/>
      <c r="AB502" s="187"/>
      <c r="AC502" s="187"/>
      <c r="AD502" s="192"/>
      <c r="AE502" s="69"/>
      <c r="AF502" s="69"/>
      <c r="AG502" s="69"/>
      <c r="AH502" s="69"/>
      <c r="AI502" s="69"/>
      <c r="AJ502" s="69"/>
      <c r="AK502" s="70"/>
      <c r="AL502" s="171"/>
      <c r="AM502" s="215"/>
      <c r="AN502" s="215"/>
      <c r="AO502" s="215"/>
      <c r="AP502" s="215"/>
      <c r="AQ502" s="215"/>
      <c r="AR502" s="215"/>
      <c r="AS502" s="171" t="str">
        <f>VLOOKUP(G502,班级新表!B$2:N$124,13,FALSE())</f>
        <v>汇贤校区</v>
      </c>
    </row>
    <row r="503" ht="24" hidden="1" customHeight="1" spans="1:45">
      <c r="A503" s="170">
        <v>501</v>
      </c>
      <c r="B503" s="171" t="s">
        <v>23</v>
      </c>
      <c r="C503" s="171" t="str">
        <f>VLOOKUP(G503,班级新表!B$2:N$124,13,FALSE())</f>
        <v>汇贤校区</v>
      </c>
      <c r="D503" s="171" t="s">
        <v>223</v>
      </c>
      <c r="E503" s="172">
        <v>2022</v>
      </c>
      <c r="F503" s="171" t="s">
        <v>1046</v>
      </c>
      <c r="G503" s="173" t="s">
        <v>235</v>
      </c>
      <c r="H503" s="171" t="s">
        <v>236</v>
      </c>
      <c r="I503" s="172" t="str">
        <f>VLOOKUP(G503,班级新表!B$2:G$124,6,FALSE())</f>
        <v>潘建平</v>
      </c>
      <c r="J503" s="172">
        <v>19</v>
      </c>
      <c r="K503" s="171" t="s">
        <v>649</v>
      </c>
      <c r="L503" s="171" t="s">
        <v>650</v>
      </c>
      <c r="M503" s="171" t="s">
        <v>651</v>
      </c>
      <c r="N503" s="171"/>
      <c r="O503" s="172" t="str">
        <f>VLOOKUP(G503,班级新表!B$2:O$124,14,FALSE())</f>
        <v>5-403</v>
      </c>
      <c r="P503" s="171" t="s">
        <v>906</v>
      </c>
      <c r="Q503" s="172">
        <v>2</v>
      </c>
      <c r="R503" s="172"/>
      <c r="S503" s="172"/>
      <c r="T503" s="183" t="s">
        <v>1171</v>
      </c>
      <c r="U503" s="184" t="s">
        <v>48</v>
      </c>
      <c r="V503" s="185"/>
      <c r="W503" s="185"/>
      <c r="X503" s="186">
        <v>9787040566222</v>
      </c>
      <c r="Y503" s="201" t="s">
        <v>1315</v>
      </c>
      <c r="Z503" s="201" t="s">
        <v>1316</v>
      </c>
      <c r="AA503" s="201" t="s">
        <v>1317</v>
      </c>
      <c r="AB503" s="201" t="s">
        <v>1318</v>
      </c>
      <c r="AC503" s="201">
        <v>25</v>
      </c>
      <c r="AD503" s="192" t="s">
        <v>1319</v>
      </c>
      <c r="AE503" s="69"/>
      <c r="AF503" s="69"/>
      <c r="AG503" s="69"/>
      <c r="AH503" s="69"/>
      <c r="AI503" s="69"/>
      <c r="AJ503" s="69"/>
      <c r="AK503" s="70"/>
      <c r="AL503" s="171"/>
      <c r="AM503" s="215"/>
      <c r="AN503" s="215"/>
      <c r="AO503" s="215"/>
      <c r="AP503" s="215"/>
      <c r="AQ503" s="215"/>
      <c r="AR503" s="215"/>
      <c r="AS503" s="171" t="str">
        <f>VLOOKUP(G503,班级新表!B$2:N$124,13,FALSE())</f>
        <v>汇贤校区</v>
      </c>
    </row>
    <row r="504" ht="24" hidden="1" customHeight="1" spans="1:45">
      <c r="A504" s="170">
        <v>502</v>
      </c>
      <c r="B504" s="171" t="s">
        <v>23</v>
      </c>
      <c r="C504" s="171" t="str">
        <f>VLOOKUP(G504,班级新表!B$2:N$124,13,FALSE())</f>
        <v>汇贤校区</v>
      </c>
      <c r="D504" s="171" t="s">
        <v>223</v>
      </c>
      <c r="E504" s="172">
        <v>2022</v>
      </c>
      <c r="F504" s="171" t="s">
        <v>1046</v>
      </c>
      <c r="G504" s="173" t="s">
        <v>235</v>
      </c>
      <c r="H504" s="171" t="s">
        <v>236</v>
      </c>
      <c r="I504" s="172" t="str">
        <f>VLOOKUP(G504,班级新表!B$2:G$124,6,FALSE())</f>
        <v>潘建平</v>
      </c>
      <c r="J504" s="172">
        <v>19</v>
      </c>
      <c r="K504" s="171" t="s">
        <v>649</v>
      </c>
      <c r="L504" s="171" t="s">
        <v>654</v>
      </c>
      <c r="M504" s="171" t="s">
        <v>651</v>
      </c>
      <c r="N504" s="171"/>
      <c r="O504" s="172" t="str">
        <f>VLOOKUP(G504,班级新表!B$2:O$124,14,FALSE())</f>
        <v>5-403</v>
      </c>
      <c r="P504" s="171" t="s">
        <v>907</v>
      </c>
      <c r="Q504" s="172">
        <v>2</v>
      </c>
      <c r="R504" s="172"/>
      <c r="S504" s="172"/>
      <c r="T504" s="183" t="s">
        <v>1168</v>
      </c>
      <c r="U504" s="184" t="s">
        <v>1743</v>
      </c>
      <c r="V504" s="185"/>
      <c r="W504" s="185"/>
      <c r="X504" s="78" t="s">
        <v>1744</v>
      </c>
      <c r="Y504" s="224" t="s">
        <v>1745</v>
      </c>
      <c r="Z504" s="187"/>
      <c r="AA504" s="78" t="s">
        <v>1746</v>
      </c>
      <c r="AB504" s="266">
        <v>44197</v>
      </c>
      <c r="AC504" s="78" t="s">
        <v>1747</v>
      </c>
      <c r="AD504" s="201" t="s">
        <v>1748</v>
      </c>
      <c r="AE504" s="78" t="s">
        <v>1749</v>
      </c>
      <c r="AF504" s="224" t="s">
        <v>1750</v>
      </c>
      <c r="AG504" s="201"/>
      <c r="AH504" s="78" t="s">
        <v>1746</v>
      </c>
      <c r="AI504" s="79">
        <v>44197</v>
      </c>
      <c r="AJ504" s="78" t="s">
        <v>1751</v>
      </c>
      <c r="AK504" s="80" t="s">
        <v>1752</v>
      </c>
      <c r="AL504" s="245"/>
      <c r="AM504" s="245"/>
      <c r="AN504" s="245"/>
      <c r="AO504" s="267"/>
      <c r="AP504" s="215"/>
      <c r="AQ504" s="215"/>
      <c r="AR504" s="215"/>
      <c r="AS504" s="171" t="str">
        <f>VLOOKUP(G504,班级新表!B$2:N$124,13,FALSE())</f>
        <v>汇贤校区</v>
      </c>
    </row>
    <row r="505" ht="24" hidden="1" customHeight="1" spans="1:45">
      <c r="A505" s="170">
        <v>503</v>
      </c>
      <c r="B505" s="171" t="s">
        <v>23</v>
      </c>
      <c r="C505" s="171" t="str">
        <f>VLOOKUP(G505,班级新表!B$2:N$124,13,FALSE())</f>
        <v>汇贤校区</v>
      </c>
      <c r="D505" s="171" t="s">
        <v>223</v>
      </c>
      <c r="E505" s="172">
        <v>2022</v>
      </c>
      <c r="F505" s="171" t="s">
        <v>1046</v>
      </c>
      <c r="G505" s="173" t="s">
        <v>235</v>
      </c>
      <c r="H505" s="171" t="s">
        <v>236</v>
      </c>
      <c r="I505" s="172" t="str">
        <f>VLOOKUP(G505,班级新表!B$2:G$124,6,FALSE())</f>
        <v>潘建平</v>
      </c>
      <c r="J505" s="172">
        <v>19</v>
      </c>
      <c r="K505" s="171" t="s">
        <v>649</v>
      </c>
      <c r="L505" s="171" t="s">
        <v>654</v>
      </c>
      <c r="M505" s="171" t="s">
        <v>651</v>
      </c>
      <c r="N505" s="171"/>
      <c r="O505" s="172" t="str">
        <f>VLOOKUP(G505,班级新表!B$2:O$124,14,FALSE())</f>
        <v>5-403</v>
      </c>
      <c r="P505" s="171" t="s">
        <v>908</v>
      </c>
      <c r="Q505" s="172">
        <v>2</v>
      </c>
      <c r="R505" s="172"/>
      <c r="S505" s="172"/>
      <c r="T505" s="183" t="s">
        <v>1169</v>
      </c>
      <c r="U505" s="184" t="s">
        <v>1753</v>
      </c>
      <c r="V505" s="185"/>
      <c r="W505" s="185"/>
      <c r="X505" s="197">
        <v>9787549937189</v>
      </c>
      <c r="Y505" s="74" t="s">
        <v>1396</v>
      </c>
      <c r="Z505" s="74" t="s">
        <v>1323</v>
      </c>
      <c r="AA505" s="74" t="s">
        <v>1397</v>
      </c>
      <c r="AB505" s="74" t="s">
        <v>1398</v>
      </c>
      <c r="AC505" s="74">
        <v>17.5</v>
      </c>
      <c r="AD505" s="192" t="s">
        <v>1327</v>
      </c>
      <c r="AE505" s="197">
        <v>9787549937196</v>
      </c>
      <c r="AF505" s="74" t="s">
        <v>1399</v>
      </c>
      <c r="AG505" s="74" t="s">
        <v>1323</v>
      </c>
      <c r="AH505" s="74" t="s">
        <v>1397</v>
      </c>
      <c r="AI505" s="74" t="s">
        <v>1398</v>
      </c>
      <c r="AJ505" s="74">
        <v>14.3</v>
      </c>
      <c r="AK505" s="70" t="s">
        <v>1327</v>
      </c>
      <c r="AL505" s="171"/>
      <c r="AM505" s="215"/>
      <c r="AN505" s="215"/>
      <c r="AO505" s="215"/>
      <c r="AP505" s="215"/>
      <c r="AQ505" s="215"/>
      <c r="AR505" s="215"/>
      <c r="AS505" s="171" t="str">
        <f>VLOOKUP(G505,班级新表!B$2:N$124,13,FALSE())</f>
        <v>汇贤校区</v>
      </c>
    </row>
    <row r="506" ht="24" hidden="1" customHeight="1" spans="1:45">
      <c r="A506" s="170">
        <v>504</v>
      </c>
      <c r="B506" s="171" t="s">
        <v>23</v>
      </c>
      <c r="C506" s="171" t="str">
        <f>VLOOKUP(G506,班级新表!B$2:N$124,13,FALSE())</f>
        <v>汇贤校区</v>
      </c>
      <c r="D506" s="171" t="s">
        <v>223</v>
      </c>
      <c r="E506" s="172">
        <v>2022</v>
      </c>
      <c r="F506" s="171" t="s">
        <v>1046</v>
      </c>
      <c r="G506" s="173" t="s">
        <v>235</v>
      </c>
      <c r="H506" s="171" t="s">
        <v>236</v>
      </c>
      <c r="I506" s="172" t="str">
        <f>VLOOKUP(G506,班级新表!B$2:G$124,6,FALSE())</f>
        <v>潘建平</v>
      </c>
      <c r="J506" s="172">
        <v>19</v>
      </c>
      <c r="K506" s="171" t="s">
        <v>649</v>
      </c>
      <c r="L506" s="171" t="s">
        <v>654</v>
      </c>
      <c r="M506" s="171" t="s">
        <v>651</v>
      </c>
      <c r="N506" s="171"/>
      <c r="O506" s="172" t="str">
        <f>VLOOKUP(G506,班级新表!B$2:O$124,14,FALSE())</f>
        <v>5-403</v>
      </c>
      <c r="P506" s="171" t="s">
        <v>909</v>
      </c>
      <c r="Q506" s="172">
        <v>2</v>
      </c>
      <c r="R506" s="172"/>
      <c r="S506" s="172"/>
      <c r="T506" s="183" t="s">
        <v>1170</v>
      </c>
      <c r="U506" s="184" t="s">
        <v>1587</v>
      </c>
      <c r="V506" s="185"/>
      <c r="W506" s="185"/>
      <c r="X506" s="187" t="s">
        <v>1401</v>
      </c>
      <c r="Y506" s="187" t="s">
        <v>1402</v>
      </c>
      <c r="Z506" s="187" t="s">
        <v>1323</v>
      </c>
      <c r="AA506" s="187" t="s">
        <v>1324</v>
      </c>
      <c r="AB506" s="187" t="s">
        <v>1393</v>
      </c>
      <c r="AC506" s="187" t="s">
        <v>49</v>
      </c>
      <c r="AD506" s="192" t="s">
        <v>1327</v>
      </c>
      <c r="AE506" s="69" t="s">
        <v>1403</v>
      </c>
      <c r="AF506" s="69" t="s">
        <v>1404</v>
      </c>
      <c r="AG506" s="69" t="s">
        <v>1323</v>
      </c>
      <c r="AH506" s="69" t="s">
        <v>1324</v>
      </c>
      <c r="AI506" s="69" t="s">
        <v>1393</v>
      </c>
      <c r="AJ506" s="69" t="s">
        <v>1405</v>
      </c>
      <c r="AK506" s="70" t="s">
        <v>1327</v>
      </c>
      <c r="AL506" s="171"/>
      <c r="AM506" s="215"/>
      <c r="AN506" s="215"/>
      <c r="AO506" s="215"/>
      <c r="AP506" s="215"/>
      <c r="AQ506" s="215"/>
      <c r="AR506" s="215"/>
      <c r="AS506" s="171" t="str">
        <f>VLOOKUP(G506,班级新表!B$2:N$124,13,FALSE())</f>
        <v>汇贤校区</v>
      </c>
    </row>
    <row r="507" ht="24" hidden="1" customHeight="1" spans="1:45">
      <c r="A507" s="170">
        <v>505</v>
      </c>
      <c r="B507" s="171" t="s">
        <v>23</v>
      </c>
      <c r="C507" s="171" t="str">
        <f>VLOOKUP(G507,班级新表!B$2:N$124,13,FALSE())</f>
        <v>汇贤校区</v>
      </c>
      <c r="D507" s="171" t="s">
        <v>223</v>
      </c>
      <c r="E507" s="172">
        <v>2022</v>
      </c>
      <c r="F507" s="171" t="s">
        <v>1046</v>
      </c>
      <c r="G507" s="173" t="s">
        <v>235</v>
      </c>
      <c r="H507" s="171" t="s">
        <v>236</v>
      </c>
      <c r="I507" s="172" t="str">
        <f>VLOOKUP(G507,班级新表!B$2:G$124,6,FALSE())</f>
        <v>潘建平</v>
      </c>
      <c r="J507" s="172">
        <v>19</v>
      </c>
      <c r="K507" s="171" t="s">
        <v>649</v>
      </c>
      <c r="L507" s="171" t="s">
        <v>654</v>
      </c>
      <c r="M507" s="171" t="s">
        <v>651</v>
      </c>
      <c r="N507" s="171"/>
      <c r="O507" s="172" t="str">
        <f>VLOOKUP(G507,班级新表!B$2:O$124,14,FALSE())</f>
        <v>5-403</v>
      </c>
      <c r="P507" s="171" t="s">
        <v>1066</v>
      </c>
      <c r="Q507" s="172">
        <v>2</v>
      </c>
      <c r="R507" s="172"/>
      <c r="S507" s="172"/>
      <c r="T507" s="183" t="s">
        <v>1161</v>
      </c>
      <c r="U507" s="184" t="s">
        <v>1432</v>
      </c>
      <c r="V507" s="185"/>
      <c r="W507" s="185"/>
      <c r="X507" s="186">
        <v>9787313108470</v>
      </c>
      <c r="Y507" s="201" t="s">
        <v>1433</v>
      </c>
      <c r="Z507" s="201" t="s">
        <v>1434</v>
      </c>
      <c r="AA507" s="201" t="s">
        <v>1435</v>
      </c>
      <c r="AB507" s="201">
        <v>201901</v>
      </c>
      <c r="AC507" s="201">
        <v>68.6</v>
      </c>
      <c r="AD507" s="192" t="s">
        <v>1340</v>
      </c>
      <c r="AE507" s="69"/>
      <c r="AF507" s="69"/>
      <c r="AG507" s="69"/>
      <c r="AH507" s="69"/>
      <c r="AI507" s="69"/>
      <c r="AJ507" s="69"/>
      <c r="AK507" s="70"/>
      <c r="AL507" s="171"/>
      <c r="AM507" s="215"/>
      <c r="AN507" s="215"/>
      <c r="AO507" s="215"/>
      <c r="AP507" s="215"/>
      <c r="AQ507" s="215"/>
      <c r="AR507" s="215"/>
      <c r="AS507" s="171" t="str">
        <f>VLOOKUP(G507,班级新表!B$2:N$124,13,FALSE())</f>
        <v>汇贤校区</v>
      </c>
    </row>
    <row r="508" ht="24" hidden="1" customHeight="1" spans="1:45">
      <c r="A508" s="170">
        <v>506</v>
      </c>
      <c r="B508" s="171" t="s">
        <v>23</v>
      </c>
      <c r="C508" s="171" t="str">
        <f>VLOOKUP(G508,班级新表!B$2:N$124,13,FALSE())</f>
        <v>汇贤校区</v>
      </c>
      <c r="D508" s="171" t="s">
        <v>223</v>
      </c>
      <c r="E508" s="172">
        <v>2022</v>
      </c>
      <c r="F508" s="171" t="s">
        <v>1046</v>
      </c>
      <c r="G508" s="173" t="s">
        <v>235</v>
      </c>
      <c r="H508" s="171" t="s">
        <v>236</v>
      </c>
      <c r="I508" s="172" t="str">
        <f>VLOOKUP(G508,班级新表!B$2:G$124,6,FALSE())</f>
        <v>潘建平</v>
      </c>
      <c r="J508" s="172">
        <v>19</v>
      </c>
      <c r="K508" s="171" t="s">
        <v>649</v>
      </c>
      <c r="L508" s="171" t="s">
        <v>654</v>
      </c>
      <c r="M508" s="171" t="s">
        <v>651</v>
      </c>
      <c r="N508" s="171"/>
      <c r="O508" s="172" t="str">
        <f>VLOOKUP(G508,班级新表!B$2:O$124,14,FALSE())</f>
        <v>5-403</v>
      </c>
      <c r="P508" s="171" t="s">
        <v>911</v>
      </c>
      <c r="Q508" s="172">
        <v>2</v>
      </c>
      <c r="R508" s="172"/>
      <c r="S508" s="172"/>
      <c r="T508" s="183" t="s">
        <v>1172</v>
      </c>
      <c r="U508" s="184" t="s">
        <v>105</v>
      </c>
      <c r="V508" s="185"/>
      <c r="W508" s="185" t="s">
        <v>1333</v>
      </c>
      <c r="X508" s="187"/>
      <c r="Y508" s="187"/>
      <c r="Z508" s="187"/>
      <c r="AA508" s="187"/>
      <c r="AB508" s="187"/>
      <c r="AC508" s="187"/>
      <c r="AD508" s="192"/>
      <c r="AE508" s="69"/>
      <c r="AF508" s="69"/>
      <c r="AG508" s="69"/>
      <c r="AH508" s="69"/>
      <c r="AI508" s="69"/>
      <c r="AJ508" s="69"/>
      <c r="AK508" s="70"/>
      <c r="AL508" s="171"/>
      <c r="AM508" s="215"/>
      <c r="AN508" s="215"/>
      <c r="AO508" s="215"/>
      <c r="AP508" s="215"/>
      <c r="AQ508" s="215"/>
      <c r="AR508" s="215"/>
      <c r="AS508" s="171" t="str">
        <f>VLOOKUP(G508,班级新表!B$2:N$124,13,FALSE())</f>
        <v>汇贤校区</v>
      </c>
    </row>
    <row r="509" ht="24" hidden="1" customHeight="1" spans="1:45">
      <c r="A509" s="170">
        <v>507</v>
      </c>
      <c r="B509" s="171" t="s">
        <v>23</v>
      </c>
      <c r="C509" s="171" t="str">
        <f>VLOOKUP(G509,班级新表!B$2:N$124,13,FALSE())</f>
        <v>汇贤校区</v>
      </c>
      <c r="D509" s="171" t="s">
        <v>223</v>
      </c>
      <c r="E509" s="172">
        <v>2022</v>
      </c>
      <c r="F509" s="171" t="s">
        <v>1046</v>
      </c>
      <c r="G509" s="173" t="s">
        <v>235</v>
      </c>
      <c r="H509" s="171" t="s">
        <v>236</v>
      </c>
      <c r="I509" s="172" t="str">
        <f>VLOOKUP(G509,班级新表!B$2:G$124,6,FALSE())</f>
        <v>潘建平</v>
      </c>
      <c r="J509" s="172">
        <v>19</v>
      </c>
      <c r="K509" s="171" t="s">
        <v>649</v>
      </c>
      <c r="L509" s="171" t="s">
        <v>654</v>
      </c>
      <c r="M509" s="171" t="s">
        <v>659</v>
      </c>
      <c r="N509" s="171"/>
      <c r="O509" s="172" t="str">
        <f>VLOOKUP(G509,班级新表!B$2:O$124,14,FALSE())</f>
        <v>5-403</v>
      </c>
      <c r="P509" s="171" t="s">
        <v>664</v>
      </c>
      <c r="Q509" s="172">
        <v>1</v>
      </c>
      <c r="R509" s="172"/>
      <c r="S509" s="172"/>
      <c r="T509" s="183"/>
      <c r="U509" s="184" t="s">
        <v>252</v>
      </c>
      <c r="V509" s="185"/>
      <c r="W509" s="185" t="s">
        <v>1333</v>
      </c>
      <c r="X509" s="187"/>
      <c r="Y509" s="187"/>
      <c r="Z509" s="187"/>
      <c r="AA509" s="187"/>
      <c r="AB509" s="187"/>
      <c r="AC509" s="187"/>
      <c r="AD509" s="192"/>
      <c r="AE509" s="69"/>
      <c r="AF509" s="69"/>
      <c r="AG509" s="69"/>
      <c r="AH509" s="69"/>
      <c r="AI509" s="69"/>
      <c r="AJ509" s="69"/>
      <c r="AK509" s="70"/>
      <c r="AL509" s="171"/>
      <c r="AM509" s="215"/>
      <c r="AN509" s="215"/>
      <c r="AO509" s="215"/>
      <c r="AP509" s="215"/>
      <c r="AQ509" s="215"/>
      <c r="AR509" s="215"/>
      <c r="AS509" s="171" t="str">
        <f>VLOOKUP(G509,班级新表!B$2:N$124,13,FALSE())</f>
        <v>汇贤校区</v>
      </c>
    </row>
    <row r="510" ht="24" hidden="1" customHeight="1" spans="1:45">
      <c r="A510" s="170">
        <v>508</v>
      </c>
      <c r="B510" s="171" t="s">
        <v>23</v>
      </c>
      <c r="C510" s="171" t="str">
        <f>VLOOKUP(G510,班级新表!B$2:N$124,13,FALSE())</f>
        <v>汇贤校区</v>
      </c>
      <c r="D510" s="171" t="s">
        <v>223</v>
      </c>
      <c r="E510" s="172">
        <v>2022</v>
      </c>
      <c r="F510" s="171" t="s">
        <v>1046</v>
      </c>
      <c r="G510" s="173" t="s">
        <v>235</v>
      </c>
      <c r="H510" s="171" t="s">
        <v>236</v>
      </c>
      <c r="I510" s="172" t="str">
        <f>VLOOKUP(G510,班级新表!B$2:G$124,6,FALSE())</f>
        <v>潘建平</v>
      </c>
      <c r="J510" s="172">
        <v>19</v>
      </c>
      <c r="K510" s="171" t="s">
        <v>657</v>
      </c>
      <c r="L510" s="171" t="s">
        <v>729</v>
      </c>
      <c r="M510" s="171" t="s">
        <v>651</v>
      </c>
      <c r="N510" s="171"/>
      <c r="O510" s="172" t="str">
        <f>VLOOKUP(G510,班级新表!B$2:O$124,14,FALSE())</f>
        <v>5-403</v>
      </c>
      <c r="P510" s="171" t="s">
        <v>1089</v>
      </c>
      <c r="Q510" s="172">
        <v>4</v>
      </c>
      <c r="R510" s="172"/>
      <c r="S510" s="172"/>
      <c r="T510" s="183" t="s">
        <v>1160</v>
      </c>
      <c r="U510" s="184" t="s">
        <v>141</v>
      </c>
      <c r="V510" s="185"/>
      <c r="W510" s="185"/>
      <c r="X510" s="187" t="s">
        <v>1555</v>
      </c>
      <c r="Y510" s="187" t="s">
        <v>1556</v>
      </c>
      <c r="Z510" s="187" t="s">
        <v>1420</v>
      </c>
      <c r="AA510" s="187" t="s">
        <v>1557</v>
      </c>
      <c r="AB510" s="187" t="s">
        <v>1754</v>
      </c>
      <c r="AC510" s="187" t="s">
        <v>85</v>
      </c>
      <c r="AD510" s="192" t="s">
        <v>1340</v>
      </c>
      <c r="AE510" s="69"/>
      <c r="AF510" s="69"/>
      <c r="AG510" s="69"/>
      <c r="AH510" s="69"/>
      <c r="AI510" s="69"/>
      <c r="AJ510" s="69"/>
      <c r="AK510" s="70"/>
      <c r="AL510" s="171"/>
      <c r="AM510" s="215"/>
      <c r="AN510" s="215"/>
      <c r="AO510" s="215"/>
      <c r="AP510" s="215"/>
      <c r="AQ510" s="215"/>
      <c r="AR510" s="215"/>
      <c r="AS510" s="171" t="str">
        <f>VLOOKUP(G510,班级新表!B$2:N$124,13,FALSE())</f>
        <v>汇贤校区</v>
      </c>
    </row>
    <row r="511" ht="24" hidden="1" customHeight="1" spans="1:45">
      <c r="A511" s="170">
        <v>509</v>
      </c>
      <c r="B511" s="171" t="s">
        <v>23</v>
      </c>
      <c r="C511" s="171" t="str">
        <f>VLOOKUP(G511,班级新表!B$2:N$124,13,FALSE())</f>
        <v>汇贤校区</v>
      </c>
      <c r="D511" s="171" t="s">
        <v>223</v>
      </c>
      <c r="E511" s="172">
        <v>2022</v>
      </c>
      <c r="F511" s="171" t="s">
        <v>1046</v>
      </c>
      <c r="G511" s="173" t="s">
        <v>235</v>
      </c>
      <c r="H511" s="171" t="s">
        <v>236</v>
      </c>
      <c r="I511" s="172" t="str">
        <f>VLOOKUP(G511,班级新表!B$2:G$124,6,FALSE())</f>
        <v>潘建平</v>
      </c>
      <c r="J511" s="172">
        <v>19</v>
      </c>
      <c r="K511" s="171" t="s">
        <v>657</v>
      </c>
      <c r="L511" s="171" t="s">
        <v>729</v>
      </c>
      <c r="M511" s="171" t="s">
        <v>651</v>
      </c>
      <c r="N511" s="171"/>
      <c r="O511" s="172" t="str">
        <f>VLOOKUP(G511,班级新表!B$2:O$124,14,FALSE())</f>
        <v>5-403</v>
      </c>
      <c r="P511" s="171" t="s">
        <v>1090</v>
      </c>
      <c r="Q511" s="172">
        <v>4</v>
      </c>
      <c r="R511" s="172"/>
      <c r="S511" s="172"/>
      <c r="T511" s="183" t="s">
        <v>1159</v>
      </c>
      <c r="U511" s="184" t="s">
        <v>154</v>
      </c>
      <c r="V511" s="185"/>
      <c r="W511" s="185"/>
      <c r="X511" s="186">
        <v>9787111638032</v>
      </c>
      <c r="Y511" s="209" t="s">
        <v>1755</v>
      </c>
      <c r="Z511" s="187" t="s">
        <v>1575</v>
      </c>
      <c r="AA511" s="187" t="s">
        <v>1756</v>
      </c>
      <c r="AB511" s="187" t="s">
        <v>1757</v>
      </c>
      <c r="AC511" s="187" t="s">
        <v>540</v>
      </c>
      <c r="AD511" s="192" t="s">
        <v>1340</v>
      </c>
      <c r="AE511" s="69"/>
      <c r="AF511" s="69"/>
      <c r="AG511" s="69"/>
      <c r="AH511" s="69"/>
      <c r="AI511" s="69"/>
      <c r="AJ511" s="69"/>
      <c r="AK511" s="70"/>
      <c r="AL511" s="171"/>
      <c r="AM511" s="215"/>
      <c r="AN511" s="215"/>
      <c r="AO511" s="215"/>
      <c r="AP511" s="215"/>
      <c r="AQ511" s="215"/>
      <c r="AR511" s="215"/>
      <c r="AS511" s="171" t="str">
        <f>VLOOKUP(G511,班级新表!B$2:N$124,13,FALSE())</f>
        <v>汇贤校区</v>
      </c>
    </row>
    <row r="512" ht="24" hidden="1" customHeight="1" spans="1:45">
      <c r="A512" s="170">
        <v>510</v>
      </c>
      <c r="B512" s="171" t="s">
        <v>23</v>
      </c>
      <c r="C512" s="171" t="str">
        <f>VLOOKUP(G512,班级新表!B$2:N$124,13,FALSE())</f>
        <v>汇贤校区</v>
      </c>
      <c r="D512" s="171" t="s">
        <v>223</v>
      </c>
      <c r="E512" s="172">
        <v>2022</v>
      </c>
      <c r="F512" s="171" t="s">
        <v>1046</v>
      </c>
      <c r="G512" s="173" t="s">
        <v>235</v>
      </c>
      <c r="H512" s="171" t="s">
        <v>236</v>
      </c>
      <c r="I512" s="172" t="str">
        <f>VLOOKUP(G512,班级新表!B$2:G$124,6,FALSE())</f>
        <v>潘建平</v>
      </c>
      <c r="J512" s="172">
        <v>19</v>
      </c>
      <c r="K512" s="171" t="s">
        <v>657</v>
      </c>
      <c r="L512" s="171" t="s">
        <v>729</v>
      </c>
      <c r="M512" s="171" t="s">
        <v>651</v>
      </c>
      <c r="N512" s="171"/>
      <c r="O512" s="172" t="str">
        <f>VLOOKUP(G512,班级新表!B$2:O$124,14,FALSE())</f>
        <v>5-403</v>
      </c>
      <c r="P512" s="264" t="s">
        <v>1091</v>
      </c>
      <c r="Q512" s="265">
        <v>4</v>
      </c>
      <c r="R512" s="265"/>
      <c r="S512" s="265"/>
      <c r="T512" s="183" t="s">
        <v>1160</v>
      </c>
      <c r="U512" s="184" t="s">
        <v>1561</v>
      </c>
      <c r="V512" s="185"/>
      <c r="W512" s="185"/>
      <c r="X512" s="187" t="s">
        <v>1562</v>
      </c>
      <c r="Y512" s="187" t="s">
        <v>1563</v>
      </c>
      <c r="Z512" s="187" t="s">
        <v>1420</v>
      </c>
      <c r="AA512" s="187" t="s">
        <v>1564</v>
      </c>
      <c r="AB512" s="187" t="s">
        <v>1565</v>
      </c>
      <c r="AC512" s="187" t="s">
        <v>540</v>
      </c>
      <c r="AD512" s="192" t="s">
        <v>1340</v>
      </c>
      <c r="AE512" s="69"/>
      <c r="AF512" s="69"/>
      <c r="AG512" s="69"/>
      <c r="AH512" s="69"/>
      <c r="AI512" s="69"/>
      <c r="AJ512" s="69"/>
      <c r="AK512" s="70"/>
      <c r="AL512" s="171"/>
      <c r="AM512" s="215"/>
      <c r="AN512" s="215"/>
      <c r="AO512" s="215"/>
      <c r="AP512" s="215"/>
      <c r="AQ512" s="215"/>
      <c r="AR512" s="215"/>
      <c r="AS512" s="171" t="str">
        <f>VLOOKUP(G512,班级新表!B$2:N$124,13,FALSE())</f>
        <v>汇贤校区</v>
      </c>
    </row>
    <row r="513" ht="24" hidden="1" customHeight="1" spans="1:45">
      <c r="A513" s="170">
        <v>511</v>
      </c>
      <c r="B513" s="171" t="s">
        <v>23</v>
      </c>
      <c r="C513" s="171" t="str">
        <f>VLOOKUP(G513,班级新表!B$2:N$124,13,FALSE())</f>
        <v>汇贤校区</v>
      </c>
      <c r="D513" s="171" t="s">
        <v>223</v>
      </c>
      <c r="E513" s="172">
        <v>2022</v>
      </c>
      <c r="F513" s="171" t="s">
        <v>1046</v>
      </c>
      <c r="G513" s="173" t="s">
        <v>235</v>
      </c>
      <c r="H513" s="171" t="s">
        <v>236</v>
      </c>
      <c r="I513" s="172" t="str">
        <f>VLOOKUP(G513,班级新表!B$2:G$124,6,FALSE())</f>
        <v>潘建平</v>
      </c>
      <c r="J513" s="172">
        <v>19</v>
      </c>
      <c r="K513" s="171" t="s">
        <v>657</v>
      </c>
      <c r="L513" s="171" t="s">
        <v>729</v>
      </c>
      <c r="M513" s="171" t="s">
        <v>651</v>
      </c>
      <c r="N513" s="171"/>
      <c r="O513" s="172" t="str">
        <f>VLOOKUP(G513,班级新表!B$2:O$124,14,FALSE())</f>
        <v>5-403</v>
      </c>
      <c r="P513" s="171" t="s">
        <v>1092</v>
      </c>
      <c r="Q513" s="172">
        <v>4</v>
      </c>
      <c r="R513" s="172"/>
      <c r="S513" s="172"/>
      <c r="T513" s="183" t="s">
        <v>1159</v>
      </c>
      <c r="U513" s="184" t="s">
        <v>1477</v>
      </c>
      <c r="V513" s="185"/>
      <c r="W513" s="185"/>
      <c r="X513" s="203">
        <v>9787040500097</v>
      </c>
      <c r="Y513" s="203" t="s">
        <v>1758</v>
      </c>
      <c r="Z513" s="203" t="s">
        <v>1316</v>
      </c>
      <c r="AA513" s="187" t="s">
        <v>1759</v>
      </c>
      <c r="AB513" s="187" t="s">
        <v>1760</v>
      </c>
      <c r="AC513" s="187" t="s">
        <v>33</v>
      </c>
      <c r="AD513" s="192" t="s">
        <v>1340</v>
      </c>
      <c r="AE513" s="69"/>
      <c r="AF513" s="69"/>
      <c r="AG513" s="69"/>
      <c r="AH513" s="69"/>
      <c r="AI513" s="69"/>
      <c r="AJ513" s="69"/>
      <c r="AK513" s="70"/>
      <c r="AL513" s="171"/>
      <c r="AM513" s="215"/>
      <c r="AN513" s="215"/>
      <c r="AO513" s="215"/>
      <c r="AP513" s="215"/>
      <c r="AQ513" s="215"/>
      <c r="AR513" s="215"/>
      <c r="AS513" s="171" t="str">
        <f>VLOOKUP(G513,班级新表!B$2:N$124,13,FALSE())</f>
        <v>汇贤校区</v>
      </c>
    </row>
    <row r="514" ht="24" hidden="1" customHeight="1" spans="1:45">
      <c r="A514" s="170">
        <v>512</v>
      </c>
      <c r="B514" s="171" t="s">
        <v>23</v>
      </c>
      <c r="C514" s="171" t="str">
        <f>VLOOKUP(G514,班级新表!B$2:N$124,13,FALSE())</f>
        <v>汇贤校区</v>
      </c>
      <c r="D514" s="171" t="s">
        <v>223</v>
      </c>
      <c r="E514" s="172">
        <v>2022</v>
      </c>
      <c r="F514" s="171" t="s">
        <v>1046</v>
      </c>
      <c r="G514" s="173" t="s">
        <v>235</v>
      </c>
      <c r="H514" s="171" t="s">
        <v>236</v>
      </c>
      <c r="I514" s="172" t="str">
        <f>VLOOKUP(G514,班级新表!B$2:G$124,6,FALSE())</f>
        <v>潘建平</v>
      </c>
      <c r="J514" s="172">
        <v>19</v>
      </c>
      <c r="K514" s="171" t="s">
        <v>657</v>
      </c>
      <c r="L514" s="171" t="s">
        <v>666</v>
      </c>
      <c r="M514" s="171" t="s">
        <v>651</v>
      </c>
      <c r="N514" s="171"/>
      <c r="O514" s="172" t="str">
        <f>VLOOKUP(G514,班级新表!B$2:O$124,14,FALSE())</f>
        <v>5-403</v>
      </c>
      <c r="P514" s="171" t="s">
        <v>1093</v>
      </c>
      <c r="Q514" s="172"/>
      <c r="R514" s="172">
        <v>2</v>
      </c>
      <c r="S514" s="172"/>
      <c r="T514" s="183" t="s">
        <v>1159</v>
      </c>
      <c r="U514" s="194"/>
      <c r="V514" s="185"/>
      <c r="W514" s="185" t="s">
        <v>1333</v>
      </c>
      <c r="X514" s="187"/>
      <c r="Y514" s="187"/>
      <c r="Z514" s="187"/>
      <c r="AA514" s="187"/>
      <c r="AB514" s="187"/>
      <c r="AC514" s="187"/>
      <c r="AD514" s="192"/>
      <c r="AE514" s="69"/>
      <c r="AF514" s="69"/>
      <c r="AG514" s="69"/>
      <c r="AH514" s="69"/>
      <c r="AI514" s="69"/>
      <c r="AJ514" s="69"/>
      <c r="AK514" s="70"/>
      <c r="AL514" s="171"/>
      <c r="AM514" s="215"/>
      <c r="AN514" s="215"/>
      <c r="AO514" s="215"/>
      <c r="AP514" s="215"/>
      <c r="AQ514" s="215"/>
      <c r="AR514" s="215"/>
      <c r="AS514" s="171" t="str">
        <f>VLOOKUP(G514,班级新表!B$2:N$124,13,FALSE())</f>
        <v>汇贤校区</v>
      </c>
    </row>
    <row r="515" ht="24" hidden="1" customHeight="1" spans="1:45">
      <c r="A515" s="170">
        <v>513</v>
      </c>
      <c r="B515" s="171" t="s">
        <v>23</v>
      </c>
      <c r="C515" s="171" t="str">
        <f>VLOOKUP(G515,班级新表!B$2:N$124,13,FALSE())</f>
        <v>汇贤校区</v>
      </c>
      <c r="D515" s="171" t="s">
        <v>223</v>
      </c>
      <c r="E515" s="172">
        <v>2022</v>
      </c>
      <c r="F515" s="171" t="s">
        <v>1046</v>
      </c>
      <c r="G515" s="173" t="s">
        <v>235</v>
      </c>
      <c r="H515" s="171" t="s">
        <v>236</v>
      </c>
      <c r="I515" s="172" t="str">
        <f>VLOOKUP(G515,班级新表!B$2:G$124,6,FALSE())</f>
        <v>潘建平</v>
      </c>
      <c r="J515" s="172">
        <v>19</v>
      </c>
      <c r="K515" s="171" t="s">
        <v>657</v>
      </c>
      <c r="L515" s="171" t="s">
        <v>666</v>
      </c>
      <c r="M515" s="171" t="s">
        <v>651</v>
      </c>
      <c r="N515" s="171"/>
      <c r="O515" s="172" t="str">
        <f>VLOOKUP(G515,班级新表!B$2:O$124,14,FALSE())</f>
        <v>5-403</v>
      </c>
      <c r="P515" s="171" t="s">
        <v>1094</v>
      </c>
      <c r="Q515" s="172"/>
      <c r="R515" s="172">
        <v>2</v>
      </c>
      <c r="S515" s="172"/>
      <c r="T515" s="183" t="s">
        <v>1160</v>
      </c>
      <c r="U515" s="194"/>
      <c r="V515" s="185"/>
      <c r="W515" s="185" t="s">
        <v>1333</v>
      </c>
      <c r="X515" s="187"/>
      <c r="Y515" s="187"/>
      <c r="Z515" s="187"/>
      <c r="AA515" s="187"/>
      <c r="AB515" s="187"/>
      <c r="AC515" s="187"/>
      <c r="AD515" s="192"/>
      <c r="AE515" s="69"/>
      <c r="AF515" s="69"/>
      <c r="AG515" s="69"/>
      <c r="AH515" s="69"/>
      <c r="AI515" s="69"/>
      <c r="AJ515" s="69"/>
      <c r="AK515" s="70"/>
      <c r="AL515" s="171"/>
      <c r="AM515" s="215"/>
      <c r="AN515" s="215"/>
      <c r="AO515" s="215"/>
      <c r="AP515" s="215"/>
      <c r="AQ515" s="215"/>
      <c r="AR515" s="215"/>
      <c r="AS515" s="171" t="str">
        <f>VLOOKUP(G515,班级新表!B$2:N$124,13,FALSE())</f>
        <v>汇贤校区</v>
      </c>
    </row>
    <row r="516" ht="24" hidden="1" customHeight="1" spans="1:45">
      <c r="A516" s="170">
        <v>514</v>
      </c>
      <c r="B516" s="171" t="s">
        <v>23</v>
      </c>
      <c r="C516" s="171" t="str">
        <f>VLOOKUP(G516,班级新表!B$2:N$124,13,FALSE())</f>
        <v>汇贤校区</v>
      </c>
      <c r="D516" s="171" t="s">
        <v>223</v>
      </c>
      <c r="E516" s="172">
        <v>2022</v>
      </c>
      <c r="F516" s="171" t="s">
        <v>1070</v>
      </c>
      <c r="G516" s="173" t="s">
        <v>239</v>
      </c>
      <c r="H516" s="171" t="s">
        <v>240</v>
      </c>
      <c r="I516" s="172" t="str">
        <f>VLOOKUP(G516,班级新表!B$2:G$124,6,FALSE())</f>
        <v>潘建平</v>
      </c>
      <c r="J516" s="172">
        <v>30</v>
      </c>
      <c r="K516" s="171" t="s">
        <v>649</v>
      </c>
      <c r="L516" s="171" t="s">
        <v>650</v>
      </c>
      <c r="M516" s="171" t="s">
        <v>651</v>
      </c>
      <c r="N516" s="171"/>
      <c r="O516" s="172" t="str">
        <f>VLOOKUP(G516,班级新表!B$2:O$124,14,FALSE())</f>
        <v>5-404</v>
      </c>
      <c r="P516" s="171" t="s">
        <v>906</v>
      </c>
      <c r="Q516" s="172">
        <v>2</v>
      </c>
      <c r="R516" s="172"/>
      <c r="S516" s="172"/>
      <c r="T516" s="183" t="s">
        <v>1171</v>
      </c>
      <c r="U516" s="184" t="s">
        <v>326</v>
      </c>
      <c r="V516" s="185"/>
      <c r="W516" s="185"/>
      <c r="X516" s="186">
        <v>9787040566222</v>
      </c>
      <c r="Y516" s="201" t="s">
        <v>1315</v>
      </c>
      <c r="Z516" s="201" t="s">
        <v>1316</v>
      </c>
      <c r="AA516" s="201" t="s">
        <v>1317</v>
      </c>
      <c r="AB516" s="201" t="s">
        <v>1318</v>
      </c>
      <c r="AC516" s="201">
        <v>25</v>
      </c>
      <c r="AD516" s="192" t="s">
        <v>1319</v>
      </c>
      <c r="AE516" s="69"/>
      <c r="AF516" s="69"/>
      <c r="AG516" s="69"/>
      <c r="AH516" s="69"/>
      <c r="AI516" s="69"/>
      <c r="AJ516" s="69"/>
      <c r="AK516" s="70"/>
      <c r="AL516" s="171"/>
      <c r="AM516" s="215"/>
      <c r="AN516" s="215"/>
      <c r="AO516" s="215"/>
      <c r="AP516" s="215"/>
      <c r="AQ516" s="215"/>
      <c r="AR516" s="215"/>
      <c r="AS516" s="171" t="str">
        <f>VLOOKUP(G516,班级新表!B$2:N$124,13,FALSE())</f>
        <v>汇贤校区</v>
      </c>
    </row>
    <row r="517" ht="24" hidden="1" customHeight="1" spans="1:45">
      <c r="A517" s="170">
        <v>515</v>
      </c>
      <c r="B517" s="171" t="s">
        <v>23</v>
      </c>
      <c r="C517" s="171" t="str">
        <f>VLOOKUP(G517,班级新表!B$2:N$124,13,FALSE())</f>
        <v>汇贤校区</v>
      </c>
      <c r="D517" s="171" t="s">
        <v>223</v>
      </c>
      <c r="E517" s="172">
        <v>2022</v>
      </c>
      <c r="F517" s="171" t="s">
        <v>1070</v>
      </c>
      <c r="G517" s="173" t="s">
        <v>239</v>
      </c>
      <c r="H517" s="171" t="s">
        <v>240</v>
      </c>
      <c r="I517" s="172" t="str">
        <f>VLOOKUP(G517,班级新表!B$2:G$124,6,FALSE())</f>
        <v>潘建平</v>
      </c>
      <c r="J517" s="172">
        <v>30</v>
      </c>
      <c r="K517" s="171" t="s">
        <v>649</v>
      </c>
      <c r="L517" s="171" t="s">
        <v>654</v>
      </c>
      <c r="M517" s="171" t="s">
        <v>651</v>
      </c>
      <c r="N517" s="171"/>
      <c r="O517" s="172" t="str">
        <f>VLOOKUP(G517,班级新表!B$2:O$124,14,FALSE())</f>
        <v>5-404</v>
      </c>
      <c r="P517" s="171" t="s">
        <v>907</v>
      </c>
      <c r="Q517" s="172">
        <v>2</v>
      </c>
      <c r="R517" s="172"/>
      <c r="S517" s="172"/>
      <c r="T517" s="183" t="s">
        <v>1168</v>
      </c>
      <c r="U517" s="184" t="s">
        <v>1743</v>
      </c>
      <c r="V517" s="185"/>
      <c r="W517" s="185"/>
      <c r="X517" s="78" t="s">
        <v>1744</v>
      </c>
      <c r="Y517" s="224" t="s">
        <v>1745</v>
      </c>
      <c r="Z517" s="187"/>
      <c r="AA517" s="78" t="s">
        <v>1746</v>
      </c>
      <c r="AB517" s="266">
        <v>44197</v>
      </c>
      <c r="AC517" s="78" t="s">
        <v>1747</v>
      </c>
      <c r="AD517" s="201" t="s">
        <v>1748</v>
      </c>
      <c r="AE517" s="78" t="s">
        <v>1749</v>
      </c>
      <c r="AF517" s="224" t="s">
        <v>1750</v>
      </c>
      <c r="AG517" s="201"/>
      <c r="AH517" s="78" t="s">
        <v>1746</v>
      </c>
      <c r="AI517" s="79">
        <v>44197</v>
      </c>
      <c r="AJ517" s="78" t="s">
        <v>1751</v>
      </c>
      <c r="AK517" s="80" t="s">
        <v>1752</v>
      </c>
      <c r="AL517" s="171"/>
      <c r="AM517" s="215"/>
      <c r="AN517" s="215"/>
      <c r="AO517" s="215"/>
      <c r="AP517" s="215"/>
      <c r="AQ517" s="215"/>
      <c r="AR517" s="215"/>
      <c r="AS517" s="171" t="str">
        <f>VLOOKUP(G517,班级新表!B$2:N$124,13,FALSE())</f>
        <v>汇贤校区</v>
      </c>
    </row>
    <row r="518" ht="24" hidden="1" customHeight="1" spans="1:45">
      <c r="A518" s="170">
        <v>516</v>
      </c>
      <c r="B518" s="171" t="s">
        <v>23</v>
      </c>
      <c r="C518" s="171" t="str">
        <f>VLOOKUP(G518,班级新表!B$2:N$124,13,FALSE())</f>
        <v>汇贤校区</v>
      </c>
      <c r="D518" s="171" t="s">
        <v>223</v>
      </c>
      <c r="E518" s="172">
        <v>2022</v>
      </c>
      <c r="F518" s="171" t="s">
        <v>1070</v>
      </c>
      <c r="G518" s="173" t="s">
        <v>239</v>
      </c>
      <c r="H518" s="171" t="s">
        <v>240</v>
      </c>
      <c r="I518" s="172" t="str">
        <f>VLOOKUP(G518,班级新表!B$2:G$124,6,FALSE())</f>
        <v>潘建平</v>
      </c>
      <c r="J518" s="172">
        <v>30</v>
      </c>
      <c r="K518" s="171" t="s">
        <v>649</v>
      </c>
      <c r="L518" s="171" t="s">
        <v>654</v>
      </c>
      <c r="M518" s="171" t="s">
        <v>651</v>
      </c>
      <c r="N518" s="171"/>
      <c r="O518" s="172" t="str">
        <f>VLOOKUP(G518,班级新表!B$2:O$124,14,FALSE())</f>
        <v>5-404</v>
      </c>
      <c r="P518" s="171" t="s">
        <v>908</v>
      </c>
      <c r="Q518" s="172">
        <v>2</v>
      </c>
      <c r="R518" s="172"/>
      <c r="S518" s="172"/>
      <c r="T518" s="183" t="s">
        <v>1169</v>
      </c>
      <c r="U518" s="184" t="s">
        <v>1753</v>
      </c>
      <c r="V518" s="185"/>
      <c r="W518" s="185"/>
      <c r="X518" s="197">
        <v>9787549937189</v>
      </c>
      <c r="Y518" s="74" t="s">
        <v>1396</v>
      </c>
      <c r="Z518" s="74" t="s">
        <v>1323</v>
      </c>
      <c r="AA518" s="74" t="s">
        <v>1397</v>
      </c>
      <c r="AB518" s="74" t="s">
        <v>1398</v>
      </c>
      <c r="AC518" s="74">
        <v>17.5</v>
      </c>
      <c r="AD518" s="192" t="s">
        <v>1327</v>
      </c>
      <c r="AE518" s="197">
        <v>9787549937196</v>
      </c>
      <c r="AF518" s="74" t="s">
        <v>1399</v>
      </c>
      <c r="AG518" s="74" t="s">
        <v>1323</v>
      </c>
      <c r="AH518" s="74" t="s">
        <v>1397</v>
      </c>
      <c r="AI518" s="74" t="s">
        <v>1398</v>
      </c>
      <c r="AJ518" s="74">
        <v>14.3</v>
      </c>
      <c r="AK518" s="70" t="s">
        <v>1327</v>
      </c>
      <c r="AL518" s="171"/>
      <c r="AM518" s="215"/>
      <c r="AN518" s="215"/>
      <c r="AO518" s="215"/>
      <c r="AP518" s="215"/>
      <c r="AQ518" s="215"/>
      <c r="AR518" s="215"/>
      <c r="AS518" s="171" t="str">
        <f>VLOOKUP(G518,班级新表!B$2:N$124,13,FALSE())</f>
        <v>汇贤校区</v>
      </c>
    </row>
    <row r="519" ht="24" hidden="1" customHeight="1" spans="1:45">
      <c r="A519" s="170">
        <v>517</v>
      </c>
      <c r="B519" s="171" t="s">
        <v>23</v>
      </c>
      <c r="C519" s="171" t="str">
        <f>VLOOKUP(G519,班级新表!B$2:N$124,13,FALSE())</f>
        <v>汇贤校区</v>
      </c>
      <c r="D519" s="171" t="s">
        <v>223</v>
      </c>
      <c r="E519" s="172">
        <v>2022</v>
      </c>
      <c r="F519" s="171" t="s">
        <v>1070</v>
      </c>
      <c r="G519" s="173" t="s">
        <v>239</v>
      </c>
      <c r="H519" s="171" t="s">
        <v>240</v>
      </c>
      <c r="I519" s="172" t="str">
        <f>VLOOKUP(G519,班级新表!B$2:G$124,6,FALSE())</f>
        <v>潘建平</v>
      </c>
      <c r="J519" s="172">
        <v>30</v>
      </c>
      <c r="K519" s="171" t="s">
        <v>649</v>
      </c>
      <c r="L519" s="171" t="s">
        <v>654</v>
      </c>
      <c r="M519" s="171" t="s">
        <v>651</v>
      </c>
      <c r="N519" s="171"/>
      <c r="O519" s="172" t="str">
        <f>VLOOKUP(G519,班级新表!B$2:O$124,14,FALSE())</f>
        <v>5-404</v>
      </c>
      <c r="P519" s="171" t="s">
        <v>909</v>
      </c>
      <c r="Q519" s="172">
        <v>2</v>
      </c>
      <c r="R519" s="172"/>
      <c r="S519" s="172"/>
      <c r="T519" s="183" t="s">
        <v>1170</v>
      </c>
      <c r="U519" s="184" t="s">
        <v>1732</v>
      </c>
      <c r="V519" s="185"/>
      <c r="W519" s="185"/>
      <c r="X519" s="187" t="s">
        <v>1401</v>
      </c>
      <c r="Y519" s="187" t="s">
        <v>1402</v>
      </c>
      <c r="Z519" s="187" t="s">
        <v>1323</v>
      </c>
      <c r="AA519" s="187" t="s">
        <v>1324</v>
      </c>
      <c r="AB519" s="187" t="s">
        <v>1393</v>
      </c>
      <c r="AC519" s="187" t="s">
        <v>49</v>
      </c>
      <c r="AD519" s="192" t="s">
        <v>1327</v>
      </c>
      <c r="AE519" s="69" t="s">
        <v>1403</v>
      </c>
      <c r="AF519" s="69" t="s">
        <v>1404</v>
      </c>
      <c r="AG519" s="69" t="s">
        <v>1323</v>
      </c>
      <c r="AH519" s="69" t="s">
        <v>1324</v>
      </c>
      <c r="AI519" s="69" t="s">
        <v>1393</v>
      </c>
      <c r="AJ519" s="69" t="s">
        <v>1405</v>
      </c>
      <c r="AK519" s="70" t="s">
        <v>1327</v>
      </c>
      <c r="AL519" s="171"/>
      <c r="AM519" s="215"/>
      <c r="AN519" s="215"/>
      <c r="AO519" s="215"/>
      <c r="AP519" s="215"/>
      <c r="AQ519" s="215"/>
      <c r="AR519" s="215"/>
      <c r="AS519" s="171" t="str">
        <f>VLOOKUP(G519,班级新表!B$2:N$124,13,FALSE())</f>
        <v>汇贤校区</v>
      </c>
    </row>
    <row r="520" ht="24" hidden="1" customHeight="1" spans="1:45">
      <c r="A520" s="170">
        <v>518</v>
      </c>
      <c r="B520" s="171" t="s">
        <v>23</v>
      </c>
      <c r="C520" s="171" t="str">
        <f>VLOOKUP(G520,班级新表!B$2:N$124,13,FALSE())</f>
        <v>汇贤校区</v>
      </c>
      <c r="D520" s="171" t="s">
        <v>223</v>
      </c>
      <c r="E520" s="172">
        <v>2022</v>
      </c>
      <c r="F520" s="171" t="s">
        <v>1070</v>
      </c>
      <c r="G520" s="173" t="s">
        <v>239</v>
      </c>
      <c r="H520" s="171" t="s">
        <v>240</v>
      </c>
      <c r="I520" s="172" t="str">
        <f>VLOOKUP(G520,班级新表!B$2:G$124,6,FALSE())</f>
        <v>潘建平</v>
      </c>
      <c r="J520" s="172">
        <v>30</v>
      </c>
      <c r="K520" s="171" t="s">
        <v>649</v>
      </c>
      <c r="L520" s="171" t="s">
        <v>654</v>
      </c>
      <c r="M520" s="171" t="s">
        <v>651</v>
      </c>
      <c r="N520" s="171"/>
      <c r="O520" s="172" t="str">
        <f>VLOOKUP(G520,班级新表!B$2:O$124,14,FALSE())</f>
        <v>5-404</v>
      </c>
      <c r="P520" s="171" t="s">
        <v>1066</v>
      </c>
      <c r="Q520" s="172">
        <v>2</v>
      </c>
      <c r="R520" s="172"/>
      <c r="S520" s="172"/>
      <c r="T520" s="183" t="s">
        <v>1161</v>
      </c>
      <c r="U520" s="184" t="s">
        <v>1341</v>
      </c>
      <c r="V520" s="185"/>
      <c r="W520" s="185" t="s">
        <v>1333</v>
      </c>
      <c r="X520" s="187"/>
      <c r="Y520" s="187"/>
      <c r="Z520" s="187"/>
      <c r="AA520" s="187"/>
      <c r="AB520" s="187"/>
      <c r="AC520" s="187"/>
      <c r="AD520" s="192"/>
      <c r="AE520" s="69"/>
      <c r="AF520" s="69"/>
      <c r="AG520" s="69"/>
      <c r="AH520" s="69"/>
      <c r="AI520" s="69"/>
      <c r="AJ520" s="69"/>
      <c r="AK520" s="70"/>
      <c r="AL520" s="171"/>
      <c r="AM520" s="215"/>
      <c r="AN520" s="215"/>
      <c r="AO520" s="215"/>
      <c r="AP520" s="215"/>
      <c r="AQ520" s="215"/>
      <c r="AR520" s="215"/>
      <c r="AS520" s="171" t="str">
        <f>VLOOKUP(G520,班级新表!B$2:N$124,13,FALSE())</f>
        <v>汇贤校区</v>
      </c>
    </row>
    <row r="521" ht="24" hidden="1" customHeight="1" spans="1:45">
      <c r="A521" s="170">
        <v>519</v>
      </c>
      <c r="B521" s="171" t="s">
        <v>23</v>
      </c>
      <c r="C521" s="171" t="str">
        <f>VLOOKUP(G521,班级新表!B$2:N$124,13,FALSE())</f>
        <v>汇贤校区</v>
      </c>
      <c r="D521" s="171" t="s">
        <v>223</v>
      </c>
      <c r="E521" s="172">
        <v>2022</v>
      </c>
      <c r="F521" s="171" t="s">
        <v>1070</v>
      </c>
      <c r="G521" s="173" t="s">
        <v>239</v>
      </c>
      <c r="H521" s="171" t="s">
        <v>240</v>
      </c>
      <c r="I521" s="172" t="str">
        <f>VLOOKUP(G521,班级新表!B$2:G$124,6,FALSE())</f>
        <v>潘建平</v>
      </c>
      <c r="J521" s="172">
        <v>30</v>
      </c>
      <c r="K521" s="171" t="s">
        <v>649</v>
      </c>
      <c r="L521" s="171" t="s">
        <v>654</v>
      </c>
      <c r="M521" s="171" t="s">
        <v>651</v>
      </c>
      <c r="N521" s="171"/>
      <c r="O521" s="172" t="str">
        <f>VLOOKUP(G521,班级新表!B$2:O$124,14,FALSE())</f>
        <v>5-404</v>
      </c>
      <c r="P521" s="171" t="s">
        <v>911</v>
      </c>
      <c r="Q521" s="172">
        <v>2</v>
      </c>
      <c r="R521" s="172"/>
      <c r="S521" s="172"/>
      <c r="T521" s="183" t="s">
        <v>1172</v>
      </c>
      <c r="U521" s="184" t="s">
        <v>105</v>
      </c>
      <c r="V521" s="185"/>
      <c r="W521" s="185" t="s">
        <v>1333</v>
      </c>
      <c r="X521" s="187"/>
      <c r="Y521" s="187"/>
      <c r="Z521" s="187"/>
      <c r="AA521" s="187"/>
      <c r="AB521" s="187"/>
      <c r="AC521" s="187"/>
      <c r="AD521" s="192"/>
      <c r="AE521" s="69"/>
      <c r="AF521" s="69"/>
      <c r="AG521" s="69"/>
      <c r="AH521" s="69"/>
      <c r="AI521" s="69"/>
      <c r="AJ521" s="69"/>
      <c r="AK521" s="70"/>
      <c r="AL521" s="171"/>
      <c r="AM521" s="215"/>
      <c r="AN521" s="215"/>
      <c r="AO521" s="215"/>
      <c r="AP521" s="215"/>
      <c r="AQ521" s="215"/>
      <c r="AR521" s="215"/>
      <c r="AS521" s="171" t="str">
        <f>VLOOKUP(G521,班级新表!B$2:N$124,13,FALSE())</f>
        <v>汇贤校区</v>
      </c>
    </row>
    <row r="522" ht="24" hidden="1" customHeight="1" spans="1:45">
      <c r="A522" s="170">
        <v>520</v>
      </c>
      <c r="B522" s="171" t="s">
        <v>23</v>
      </c>
      <c r="C522" s="171" t="str">
        <f>VLOOKUP(G522,班级新表!B$2:N$124,13,FALSE())</f>
        <v>汇贤校区</v>
      </c>
      <c r="D522" s="171" t="s">
        <v>223</v>
      </c>
      <c r="E522" s="172">
        <v>2022</v>
      </c>
      <c r="F522" s="171" t="s">
        <v>1070</v>
      </c>
      <c r="G522" s="173" t="s">
        <v>239</v>
      </c>
      <c r="H522" s="171" t="s">
        <v>240</v>
      </c>
      <c r="I522" s="172" t="str">
        <f>VLOOKUP(G522,班级新表!B$2:G$124,6,FALSE())</f>
        <v>潘建平</v>
      </c>
      <c r="J522" s="172">
        <v>30</v>
      </c>
      <c r="K522" s="171" t="s">
        <v>649</v>
      </c>
      <c r="L522" s="171" t="s">
        <v>654</v>
      </c>
      <c r="M522" s="171" t="s">
        <v>651</v>
      </c>
      <c r="N522" s="171"/>
      <c r="O522" s="172" t="str">
        <f>VLOOKUP(G522,班级新表!B$2:O$124,14,FALSE())</f>
        <v>5-404</v>
      </c>
      <c r="P522" s="171" t="s">
        <v>1095</v>
      </c>
      <c r="Q522" s="172">
        <v>1</v>
      </c>
      <c r="R522" s="172"/>
      <c r="S522" s="172"/>
      <c r="T522" s="183"/>
      <c r="U522" s="184" t="s">
        <v>1736</v>
      </c>
      <c r="V522" s="185"/>
      <c r="W522" s="185" t="s">
        <v>1333</v>
      </c>
      <c r="X522" s="187"/>
      <c r="Y522" s="187"/>
      <c r="Z522" s="187"/>
      <c r="AA522" s="187"/>
      <c r="AB522" s="187"/>
      <c r="AC522" s="187"/>
      <c r="AD522" s="192"/>
      <c r="AE522" s="69"/>
      <c r="AF522" s="69"/>
      <c r="AG522" s="69"/>
      <c r="AH522" s="69"/>
      <c r="AI522" s="69"/>
      <c r="AJ522" s="69"/>
      <c r="AK522" s="70"/>
      <c r="AL522" s="171"/>
      <c r="AM522" s="215"/>
      <c r="AN522" s="215"/>
      <c r="AO522" s="215"/>
      <c r="AP522" s="215"/>
      <c r="AQ522" s="215"/>
      <c r="AR522" s="215"/>
      <c r="AS522" s="171" t="str">
        <f>VLOOKUP(G522,班级新表!B$2:N$124,13,FALSE())</f>
        <v>汇贤校区</v>
      </c>
    </row>
    <row r="523" ht="24" hidden="1" customHeight="1" spans="1:45">
      <c r="A523" s="170">
        <v>521</v>
      </c>
      <c r="B523" s="171" t="s">
        <v>23</v>
      </c>
      <c r="C523" s="171" t="str">
        <f>VLOOKUP(G523,班级新表!B$2:N$124,13,FALSE())</f>
        <v>汇贤校区</v>
      </c>
      <c r="D523" s="171" t="s">
        <v>223</v>
      </c>
      <c r="E523" s="172">
        <v>2022</v>
      </c>
      <c r="F523" s="171" t="s">
        <v>1070</v>
      </c>
      <c r="G523" s="173" t="s">
        <v>239</v>
      </c>
      <c r="H523" s="171" t="s">
        <v>240</v>
      </c>
      <c r="I523" s="172" t="str">
        <f>VLOOKUP(G523,班级新表!B$2:G$124,6,FALSE())</f>
        <v>潘建平</v>
      </c>
      <c r="J523" s="172">
        <v>30</v>
      </c>
      <c r="K523" s="171" t="s">
        <v>649</v>
      </c>
      <c r="L523" s="171" t="s">
        <v>654</v>
      </c>
      <c r="M523" s="171" t="s">
        <v>659</v>
      </c>
      <c r="N523" s="171"/>
      <c r="O523" s="172" t="str">
        <f>VLOOKUP(G523,班级新表!B$2:O$124,14,FALSE())</f>
        <v>5-404</v>
      </c>
      <c r="P523" s="171" t="s">
        <v>868</v>
      </c>
      <c r="Q523" s="172">
        <v>1</v>
      </c>
      <c r="R523" s="172"/>
      <c r="S523" s="172"/>
      <c r="T523" s="183" t="s">
        <v>1168</v>
      </c>
      <c r="U523" s="184" t="s">
        <v>1676</v>
      </c>
      <c r="V523" s="185"/>
      <c r="W523" s="185"/>
      <c r="X523" s="187" t="s">
        <v>1667</v>
      </c>
      <c r="Y523" s="187" t="s">
        <v>1668</v>
      </c>
      <c r="Z523" s="187" t="s">
        <v>1472</v>
      </c>
      <c r="AA523" s="187" t="s">
        <v>1669</v>
      </c>
      <c r="AB523" s="187" t="s">
        <v>1670</v>
      </c>
      <c r="AC523" s="187" t="s">
        <v>1671</v>
      </c>
      <c r="AD523" s="192" t="s">
        <v>1371</v>
      </c>
      <c r="AE523" s="69"/>
      <c r="AF523" s="69"/>
      <c r="AG523" s="69"/>
      <c r="AH523" s="69"/>
      <c r="AI523" s="69"/>
      <c r="AJ523" s="69"/>
      <c r="AK523" s="70"/>
      <c r="AL523" s="171"/>
      <c r="AM523" s="215"/>
      <c r="AN523" s="215"/>
      <c r="AO523" s="215"/>
      <c r="AP523" s="215"/>
      <c r="AQ523" s="215"/>
      <c r="AR523" s="215"/>
      <c r="AS523" s="171" t="str">
        <f>VLOOKUP(G523,班级新表!B$2:N$124,13,FALSE())</f>
        <v>汇贤校区</v>
      </c>
    </row>
    <row r="524" ht="24" hidden="1" customHeight="1" spans="1:45">
      <c r="A524" s="170">
        <v>522</v>
      </c>
      <c r="B524" s="171" t="s">
        <v>23</v>
      </c>
      <c r="C524" s="171" t="str">
        <f>VLOOKUP(G524,班级新表!B$2:N$124,13,FALSE())</f>
        <v>汇贤校区</v>
      </c>
      <c r="D524" s="171" t="s">
        <v>223</v>
      </c>
      <c r="E524" s="172">
        <v>2022</v>
      </c>
      <c r="F524" s="171" t="s">
        <v>1070</v>
      </c>
      <c r="G524" s="173" t="s">
        <v>239</v>
      </c>
      <c r="H524" s="171" t="s">
        <v>240</v>
      </c>
      <c r="I524" s="172" t="str">
        <f>VLOOKUP(G524,班级新表!B$2:G$124,6,FALSE())</f>
        <v>潘建平</v>
      </c>
      <c r="J524" s="172">
        <v>30</v>
      </c>
      <c r="K524" s="171" t="s">
        <v>657</v>
      </c>
      <c r="L524" s="171" t="s">
        <v>729</v>
      </c>
      <c r="M524" s="171" t="s">
        <v>651</v>
      </c>
      <c r="N524" s="171"/>
      <c r="O524" s="172" t="str">
        <f>VLOOKUP(G524,班级新表!B$2:O$124,14,FALSE())</f>
        <v>5-404</v>
      </c>
      <c r="P524" s="171" t="s">
        <v>933</v>
      </c>
      <c r="Q524" s="172">
        <v>2</v>
      </c>
      <c r="R524" s="172"/>
      <c r="S524" s="172"/>
      <c r="T524" s="183" t="s">
        <v>1161</v>
      </c>
      <c r="U524" s="184" t="s">
        <v>178</v>
      </c>
      <c r="V524" s="185"/>
      <c r="W524" s="185"/>
      <c r="X524" s="187" t="s">
        <v>1625</v>
      </c>
      <c r="Y524" s="187" t="s">
        <v>1626</v>
      </c>
      <c r="Z524" s="187" t="s">
        <v>1627</v>
      </c>
      <c r="AA524" s="187" t="s">
        <v>1628</v>
      </c>
      <c r="AB524" s="187" t="s">
        <v>1629</v>
      </c>
      <c r="AC524" s="187" t="s">
        <v>1630</v>
      </c>
      <c r="AD524" s="187" t="s">
        <v>1371</v>
      </c>
      <c r="AE524" s="69"/>
      <c r="AF524" s="69"/>
      <c r="AG524" s="69"/>
      <c r="AH524" s="69"/>
      <c r="AI524" s="69"/>
      <c r="AJ524" s="69"/>
      <c r="AK524" s="70"/>
      <c r="AL524" s="171"/>
      <c r="AM524" s="215"/>
      <c r="AN524" s="215"/>
      <c r="AO524" s="215"/>
      <c r="AP524" s="215"/>
      <c r="AQ524" s="215"/>
      <c r="AR524" s="215"/>
      <c r="AS524" s="171" t="str">
        <f>VLOOKUP(G524,班级新表!B$2:N$124,13,FALSE())</f>
        <v>汇贤校区</v>
      </c>
    </row>
    <row r="525" ht="24" hidden="1" customHeight="1" spans="1:45">
      <c r="A525" s="170">
        <v>523</v>
      </c>
      <c r="B525" s="171" t="s">
        <v>23</v>
      </c>
      <c r="C525" s="171" t="str">
        <f>VLOOKUP(G525,班级新表!B$2:N$124,13,FALSE())</f>
        <v>汇贤校区</v>
      </c>
      <c r="D525" s="171" t="s">
        <v>223</v>
      </c>
      <c r="E525" s="172">
        <v>2022</v>
      </c>
      <c r="F525" s="171" t="s">
        <v>1070</v>
      </c>
      <c r="G525" s="173" t="s">
        <v>239</v>
      </c>
      <c r="H525" s="171" t="s">
        <v>240</v>
      </c>
      <c r="I525" s="172" t="str">
        <f>VLOOKUP(G525,班级新表!B$2:G$124,6,FALSE())</f>
        <v>潘建平</v>
      </c>
      <c r="J525" s="172">
        <v>30</v>
      </c>
      <c r="K525" s="171" t="s">
        <v>657</v>
      </c>
      <c r="L525" s="171" t="s">
        <v>729</v>
      </c>
      <c r="M525" s="171" t="s">
        <v>651</v>
      </c>
      <c r="N525" s="171"/>
      <c r="O525" s="172" t="str">
        <f>VLOOKUP(G525,班级新表!B$2:O$124,14,FALSE())</f>
        <v>5-404</v>
      </c>
      <c r="P525" s="171" t="s">
        <v>1096</v>
      </c>
      <c r="Q525" s="172">
        <v>4</v>
      </c>
      <c r="R525" s="172"/>
      <c r="S525" s="172"/>
      <c r="T525" s="183" t="s">
        <v>1161</v>
      </c>
      <c r="U525" s="184" t="s">
        <v>224</v>
      </c>
      <c r="V525" s="185"/>
      <c r="W525" s="185"/>
      <c r="X525" s="187" t="s">
        <v>1761</v>
      </c>
      <c r="Y525" s="187" t="s">
        <v>1762</v>
      </c>
      <c r="Z525" s="187" t="s">
        <v>1763</v>
      </c>
      <c r="AA525" s="187" t="s">
        <v>1764</v>
      </c>
      <c r="AB525" s="187" t="s">
        <v>1765</v>
      </c>
      <c r="AC525" s="187"/>
      <c r="AD525" s="192" t="s">
        <v>1371</v>
      </c>
      <c r="AE525" s="69"/>
      <c r="AF525" s="69"/>
      <c r="AG525" s="69"/>
      <c r="AH525" s="69"/>
      <c r="AI525" s="69"/>
      <c r="AJ525" s="69"/>
      <c r="AK525" s="70"/>
      <c r="AL525" s="171"/>
      <c r="AM525" s="215"/>
      <c r="AN525" s="215"/>
      <c r="AO525" s="215"/>
      <c r="AP525" s="215"/>
      <c r="AQ525" s="215"/>
      <c r="AR525" s="215"/>
      <c r="AS525" s="171" t="str">
        <f>VLOOKUP(G525,班级新表!B$2:N$124,13,FALSE())</f>
        <v>汇贤校区</v>
      </c>
    </row>
    <row r="526" ht="24" hidden="1" customHeight="1" spans="1:45">
      <c r="A526" s="170">
        <v>524</v>
      </c>
      <c r="B526" s="171" t="s">
        <v>23</v>
      </c>
      <c r="C526" s="171" t="str">
        <f>VLOOKUP(G526,班级新表!B$2:N$124,13,FALSE())</f>
        <v>汇贤校区</v>
      </c>
      <c r="D526" s="171" t="s">
        <v>223</v>
      </c>
      <c r="E526" s="172">
        <v>2022</v>
      </c>
      <c r="F526" s="171" t="s">
        <v>1070</v>
      </c>
      <c r="G526" s="173" t="s">
        <v>239</v>
      </c>
      <c r="H526" s="171" t="s">
        <v>240</v>
      </c>
      <c r="I526" s="172" t="str">
        <f>VLOOKUP(G526,班级新表!B$2:G$124,6,FALSE())</f>
        <v>潘建平</v>
      </c>
      <c r="J526" s="172">
        <v>30</v>
      </c>
      <c r="K526" s="171" t="s">
        <v>657</v>
      </c>
      <c r="L526" s="171" t="s">
        <v>729</v>
      </c>
      <c r="M526" s="171" t="s">
        <v>651</v>
      </c>
      <c r="N526" s="171"/>
      <c r="O526" s="172" t="str">
        <f>VLOOKUP(G526,班级新表!B$2:O$124,14,FALSE())</f>
        <v>5-404</v>
      </c>
      <c r="P526" s="171" t="s">
        <v>1097</v>
      </c>
      <c r="Q526" s="172">
        <v>4</v>
      </c>
      <c r="R526" s="172"/>
      <c r="S526" s="172"/>
      <c r="T526" s="183" t="s">
        <v>1161</v>
      </c>
      <c r="U526" s="184" t="s">
        <v>1680</v>
      </c>
      <c r="V526" s="185"/>
      <c r="W526" s="185"/>
      <c r="X526" s="186">
        <v>9787313108470</v>
      </c>
      <c r="Y526" s="201" t="s">
        <v>1433</v>
      </c>
      <c r="Z526" s="201" t="s">
        <v>1434</v>
      </c>
      <c r="AA526" s="201" t="s">
        <v>1435</v>
      </c>
      <c r="AB526" s="201">
        <v>201901</v>
      </c>
      <c r="AC526" s="201">
        <v>68.6</v>
      </c>
      <c r="AD526" s="192" t="s">
        <v>1340</v>
      </c>
      <c r="AE526" s="69"/>
      <c r="AF526" s="69"/>
      <c r="AG526" s="69"/>
      <c r="AH526" s="69"/>
      <c r="AI526" s="69"/>
      <c r="AJ526" s="69"/>
      <c r="AK526" s="70"/>
      <c r="AL526" s="171"/>
      <c r="AM526" s="215"/>
      <c r="AN526" s="215"/>
      <c r="AO526" s="215"/>
      <c r="AP526" s="215"/>
      <c r="AQ526" s="215"/>
      <c r="AR526" s="215"/>
      <c r="AS526" s="171" t="str">
        <f>VLOOKUP(G526,班级新表!B$2:N$124,13,FALSE())</f>
        <v>汇贤校区</v>
      </c>
    </row>
    <row r="527" ht="24" hidden="1" customHeight="1" spans="1:45">
      <c r="A527" s="170">
        <v>525</v>
      </c>
      <c r="B527" s="171" t="s">
        <v>23</v>
      </c>
      <c r="C527" s="171" t="str">
        <f>VLOOKUP(G527,班级新表!B$2:N$124,13,FALSE())</f>
        <v>汇贤校区</v>
      </c>
      <c r="D527" s="171" t="s">
        <v>223</v>
      </c>
      <c r="E527" s="172">
        <v>2022</v>
      </c>
      <c r="F527" s="171" t="s">
        <v>1070</v>
      </c>
      <c r="G527" s="173" t="s">
        <v>239</v>
      </c>
      <c r="H527" s="171" t="s">
        <v>240</v>
      </c>
      <c r="I527" s="172" t="str">
        <f>VLOOKUP(G527,班级新表!B$2:G$124,6,FALSE())</f>
        <v>潘建平</v>
      </c>
      <c r="J527" s="172">
        <v>30</v>
      </c>
      <c r="K527" s="171" t="s">
        <v>657</v>
      </c>
      <c r="L527" s="171" t="s">
        <v>762</v>
      </c>
      <c r="M527" s="171" t="s">
        <v>651</v>
      </c>
      <c r="N527" s="171"/>
      <c r="O527" s="172" t="str">
        <f>VLOOKUP(G527,班级新表!B$2:O$124,14,FALSE())</f>
        <v>5-404</v>
      </c>
      <c r="P527" s="171" t="s">
        <v>1098</v>
      </c>
      <c r="Q527" s="172">
        <v>4</v>
      </c>
      <c r="R527" s="172"/>
      <c r="S527" s="172"/>
      <c r="T527" s="183" t="s">
        <v>1161</v>
      </c>
      <c r="U527" s="184" t="s">
        <v>1691</v>
      </c>
      <c r="V527" s="185"/>
      <c r="W527" s="185" t="s">
        <v>1333</v>
      </c>
      <c r="X527" s="187"/>
      <c r="Y527" s="187"/>
      <c r="Z527" s="187"/>
      <c r="AA527" s="187"/>
      <c r="AB527" s="187"/>
      <c r="AC527" s="187"/>
      <c r="AD527" s="192"/>
      <c r="AE527" s="69"/>
      <c r="AF527" s="69"/>
      <c r="AG527" s="69"/>
      <c r="AH527" s="69"/>
      <c r="AI527" s="69"/>
      <c r="AJ527" s="69"/>
      <c r="AK527" s="70"/>
      <c r="AL527" s="171"/>
      <c r="AM527" s="215"/>
      <c r="AN527" s="215"/>
      <c r="AO527" s="215"/>
      <c r="AP527" s="215"/>
      <c r="AQ527" s="215"/>
      <c r="AR527" s="215"/>
      <c r="AS527" s="171" t="str">
        <f>VLOOKUP(G527,班级新表!B$2:N$124,13,FALSE())</f>
        <v>汇贤校区</v>
      </c>
    </row>
    <row r="528" ht="24" hidden="1" customHeight="1" spans="1:45">
      <c r="A528" s="170">
        <v>526</v>
      </c>
      <c r="B528" s="171" t="s">
        <v>23</v>
      </c>
      <c r="C528" s="171" t="str">
        <f>VLOOKUP(G528,班级新表!B$2:N$124,13,FALSE())</f>
        <v>汇贤校区</v>
      </c>
      <c r="D528" s="171" t="s">
        <v>223</v>
      </c>
      <c r="E528" s="172">
        <v>2022</v>
      </c>
      <c r="F528" s="171" t="s">
        <v>1070</v>
      </c>
      <c r="G528" s="173" t="s">
        <v>239</v>
      </c>
      <c r="H528" s="171" t="s">
        <v>240</v>
      </c>
      <c r="I528" s="172" t="str">
        <f>VLOOKUP(G528,班级新表!B$2:G$124,6,FALSE())</f>
        <v>潘建平</v>
      </c>
      <c r="J528" s="172">
        <v>30</v>
      </c>
      <c r="K528" s="171" t="s">
        <v>657</v>
      </c>
      <c r="L528" s="171" t="s">
        <v>666</v>
      </c>
      <c r="M528" s="171" t="s">
        <v>651</v>
      </c>
      <c r="N528" s="171"/>
      <c r="O528" s="172" t="str">
        <f>VLOOKUP(G528,班级新表!B$2:O$124,14,FALSE())</f>
        <v>5-404</v>
      </c>
      <c r="P528" s="171" t="s">
        <v>1099</v>
      </c>
      <c r="Q528" s="172"/>
      <c r="R528" s="172">
        <v>1</v>
      </c>
      <c r="S528" s="172"/>
      <c r="T528" s="183" t="s">
        <v>1161</v>
      </c>
      <c r="U528" s="184" t="s">
        <v>1418</v>
      </c>
      <c r="V528" s="185"/>
      <c r="W528" s="185" t="s">
        <v>1333</v>
      </c>
      <c r="X528" s="187"/>
      <c r="Y528" s="187"/>
      <c r="Z528" s="187"/>
      <c r="AA528" s="187"/>
      <c r="AB528" s="187"/>
      <c r="AC528" s="187"/>
      <c r="AD528" s="192"/>
      <c r="AE528" s="69"/>
      <c r="AF528" s="69"/>
      <c r="AG528" s="69"/>
      <c r="AH528" s="69"/>
      <c r="AI528" s="69"/>
      <c r="AJ528" s="69"/>
      <c r="AK528" s="70"/>
      <c r="AL528" s="171"/>
      <c r="AM528" s="215"/>
      <c r="AN528" s="215"/>
      <c r="AO528" s="215"/>
      <c r="AP528" s="215"/>
      <c r="AQ528" s="215"/>
      <c r="AR528" s="215"/>
      <c r="AS528" s="171" t="str">
        <f>VLOOKUP(G528,班级新表!B$2:N$124,13,FALSE())</f>
        <v>汇贤校区</v>
      </c>
    </row>
    <row r="529" ht="24" hidden="1" customHeight="1" spans="1:45">
      <c r="A529" s="170">
        <v>527</v>
      </c>
      <c r="B529" s="244" t="s">
        <v>23</v>
      </c>
      <c r="C529" s="171" t="str">
        <f>VLOOKUP(G529,班级新表!B$2:N$124,13,FALSE())</f>
        <v>汇贤校区</v>
      </c>
      <c r="D529" s="244" t="s">
        <v>223</v>
      </c>
      <c r="E529" s="245">
        <v>2022</v>
      </c>
      <c r="F529" s="244" t="s">
        <v>1766</v>
      </c>
      <c r="G529" s="246" t="s">
        <v>241</v>
      </c>
      <c r="H529" s="244" t="s">
        <v>242</v>
      </c>
      <c r="I529" s="172" t="str">
        <f>VLOOKUP(G529,班级新表!B$2:G$124,6,FALSE())</f>
        <v>于浩</v>
      </c>
      <c r="J529" s="268">
        <v>24</v>
      </c>
      <c r="K529" s="171" t="s">
        <v>649</v>
      </c>
      <c r="L529" s="171" t="s">
        <v>650</v>
      </c>
      <c r="M529" s="171" t="s">
        <v>651</v>
      </c>
      <c r="N529" s="171"/>
      <c r="O529" s="172" t="str">
        <f>VLOOKUP(G529,班级新表!B$2:O$124,14,FALSE())</f>
        <v>3-202</v>
      </c>
      <c r="P529" s="244" t="s">
        <v>906</v>
      </c>
      <c r="Q529" s="245">
        <v>2</v>
      </c>
      <c r="R529" s="248"/>
      <c r="S529" s="172"/>
      <c r="T529" s="183" t="s">
        <v>1171</v>
      </c>
      <c r="U529" s="184" t="s">
        <v>48</v>
      </c>
      <c r="V529" s="185"/>
      <c r="W529" s="185"/>
      <c r="X529" s="186">
        <v>9787040566222</v>
      </c>
      <c r="Y529" s="201" t="s">
        <v>1315</v>
      </c>
      <c r="Z529" s="201" t="s">
        <v>1316</v>
      </c>
      <c r="AA529" s="201" t="s">
        <v>1317</v>
      </c>
      <c r="AB529" s="201" t="s">
        <v>1318</v>
      </c>
      <c r="AC529" s="201">
        <v>25</v>
      </c>
      <c r="AD529" s="192" t="s">
        <v>1319</v>
      </c>
      <c r="AE529" s="69"/>
      <c r="AF529" s="69"/>
      <c r="AG529" s="69"/>
      <c r="AH529" s="69"/>
      <c r="AI529" s="69"/>
      <c r="AJ529" s="69"/>
      <c r="AK529" s="70"/>
      <c r="AL529" s="171"/>
      <c r="AM529" s="215"/>
      <c r="AN529" s="215"/>
      <c r="AO529" s="215"/>
      <c r="AP529" s="215"/>
      <c r="AQ529" s="215"/>
      <c r="AR529" s="215"/>
      <c r="AS529" s="171" t="str">
        <f>VLOOKUP(G529,班级新表!B$2:N$124,13,FALSE())</f>
        <v>汇贤校区</v>
      </c>
    </row>
    <row r="530" ht="24" hidden="1" customHeight="1" spans="1:45">
      <c r="A530" s="170">
        <v>528</v>
      </c>
      <c r="B530" s="244" t="s">
        <v>23</v>
      </c>
      <c r="C530" s="171" t="str">
        <f>VLOOKUP(G530,班级新表!B$2:N$124,13,FALSE())</f>
        <v>汇贤校区</v>
      </c>
      <c r="D530" s="244" t="s">
        <v>223</v>
      </c>
      <c r="E530" s="245">
        <v>2022</v>
      </c>
      <c r="F530" s="244" t="s">
        <v>1766</v>
      </c>
      <c r="G530" s="246" t="s">
        <v>241</v>
      </c>
      <c r="H530" s="244" t="s">
        <v>242</v>
      </c>
      <c r="I530" s="172" t="str">
        <f>VLOOKUP(G530,班级新表!B$2:G$124,6,FALSE())</f>
        <v>于浩</v>
      </c>
      <c r="J530" s="268">
        <v>24</v>
      </c>
      <c r="K530" s="171" t="s">
        <v>649</v>
      </c>
      <c r="L530" s="171" t="s">
        <v>654</v>
      </c>
      <c r="M530" s="171" t="s">
        <v>651</v>
      </c>
      <c r="N530" s="171"/>
      <c r="O530" s="172" t="str">
        <f>VLOOKUP(G530,班级新表!B$2:O$124,14,FALSE())</f>
        <v>3-202</v>
      </c>
      <c r="P530" s="244" t="s">
        <v>907</v>
      </c>
      <c r="Q530" s="245">
        <v>2</v>
      </c>
      <c r="R530" s="248"/>
      <c r="S530" s="172"/>
      <c r="T530" s="183" t="s">
        <v>1168</v>
      </c>
      <c r="U530" s="184" t="s">
        <v>243</v>
      </c>
      <c r="V530" s="185"/>
      <c r="W530" s="185"/>
      <c r="X530" s="78" t="s">
        <v>1744</v>
      </c>
      <c r="Y530" s="224" t="s">
        <v>1745</v>
      </c>
      <c r="Z530" s="187"/>
      <c r="AA530" s="78" t="s">
        <v>1746</v>
      </c>
      <c r="AB530" s="266">
        <v>44197</v>
      </c>
      <c r="AC530" s="78" t="s">
        <v>1747</v>
      </c>
      <c r="AD530" s="201" t="s">
        <v>1748</v>
      </c>
      <c r="AE530" s="78" t="s">
        <v>1749</v>
      </c>
      <c r="AF530" s="224" t="s">
        <v>1750</v>
      </c>
      <c r="AG530" s="201"/>
      <c r="AH530" s="78" t="s">
        <v>1746</v>
      </c>
      <c r="AI530" s="79">
        <v>44197</v>
      </c>
      <c r="AJ530" s="78" t="s">
        <v>1751</v>
      </c>
      <c r="AK530" s="80" t="s">
        <v>1752</v>
      </c>
      <c r="AL530" s="171"/>
      <c r="AM530" s="215"/>
      <c r="AN530" s="215"/>
      <c r="AO530" s="215"/>
      <c r="AP530" s="215"/>
      <c r="AQ530" s="215"/>
      <c r="AR530" s="215"/>
      <c r="AS530" s="171" t="str">
        <f>VLOOKUP(G530,班级新表!B$2:N$124,13,FALSE())</f>
        <v>汇贤校区</v>
      </c>
    </row>
    <row r="531" ht="24" hidden="1" customHeight="1" spans="1:45">
      <c r="A531" s="170">
        <v>529</v>
      </c>
      <c r="B531" s="244" t="s">
        <v>23</v>
      </c>
      <c r="C531" s="171" t="str">
        <f>VLOOKUP(G531,班级新表!B$2:N$124,13,FALSE())</f>
        <v>汇贤校区</v>
      </c>
      <c r="D531" s="244" t="s">
        <v>223</v>
      </c>
      <c r="E531" s="245">
        <v>2022</v>
      </c>
      <c r="F531" s="244" t="s">
        <v>1766</v>
      </c>
      <c r="G531" s="246" t="s">
        <v>241</v>
      </c>
      <c r="H531" s="244" t="s">
        <v>242</v>
      </c>
      <c r="I531" s="172" t="str">
        <f>VLOOKUP(G531,班级新表!B$2:G$124,6,FALSE())</f>
        <v>于浩</v>
      </c>
      <c r="J531" s="268">
        <v>24</v>
      </c>
      <c r="K531" s="171" t="s">
        <v>649</v>
      </c>
      <c r="L531" s="171" t="s">
        <v>654</v>
      </c>
      <c r="M531" s="171" t="s">
        <v>651</v>
      </c>
      <c r="N531" s="171"/>
      <c r="O531" s="172" t="str">
        <f>VLOOKUP(G531,班级新表!B$2:O$124,14,FALSE())</f>
        <v>3-202</v>
      </c>
      <c r="P531" s="244" t="s">
        <v>908</v>
      </c>
      <c r="Q531" s="245">
        <v>2</v>
      </c>
      <c r="R531" s="248"/>
      <c r="S531" s="172"/>
      <c r="T531" s="183" t="s">
        <v>1169</v>
      </c>
      <c r="U531" s="184" t="s">
        <v>1698</v>
      </c>
      <c r="V531" s="185"/>
      <c r="W531" s="185"/>
      <c r="X531" s="197">
        <v>9787549937189</v>
      </c>
      <c r="Y531" s="74" t="s">
        <v>1396</v>
      </c>
      <c r="Z531" s="74" t="s">
        <v>1323</v>
      </c>
      <c r="AA531" s="74" t="s">
        <v>1397</v>
      </c>
      <c r="AB531" s="74" t="s">
        <v>1398</v>
      </c>
      <c r="AC531" s="74">
        <v>17.5</v>
      </c>
      <c r="AD531" s="192" t="s">
        <v>1327</v>
      </c>
      <c r="AE531" s="197">
        <v>9787549937196</v>
      </c>
      <c r="AF531" s="74" t="s">
        <v>1399</v>
      </c>
      <c r="AG531" s="74" t="s">
        <v>1323</v>
      </c>
      <c r="AH531" s="74" t="s">
        <v>1397</v>
      </c>
      <c r="AI531" s="74" t="s">
        <v>1398</v>
      </c>
      <c r="AJ531" s="74">
        <v>14.3</v>
      </c>
      <c r="AK531" s="70" t="s">
        <v>1327</v>
      </c>
      <c r="AL531" s="171"/>
      <c r="AM531" s="215"/>
      <c r="AN531" s="215"/>
      <c r="AO531" s="215"/>
      <c r="AP531" s="215"/>
      <c r="AQ531" s="215"/>
      <c r="AR531" s="215"/>
      <c r="AS531" s="171" t="str">
        <f>VLOOKUP(G531,班级新表!B$2:N$124,13,FALSE())</f>
        <v>汇贤校区</v>
      </c>
    </row>
    <row r="532" ht="24" hidden="1" customHeight="1" spans="1:45">
      <c r="A532" s="170">
        <v>530</v>
      </c>
      <c r="B532" s="244" t="s">
        <v>23</v>
      </c>
      <c r="C532" s="171" t="str">
        <f>VLOOKUP(G532,班级新表!B$2:N$124,13,FALSE())</f>
        <v>汇贤校区</v>
      </c>
      <c r="D532" s="244" t="s">
        <v>223</v>
      </c>
      <c r="E532" s="245">
        <v>2022</v>
      </c>
      <c r="F532" s="244" t="s">
        <v>1766</v>
      </c>
      <c r="G532" s="246" t="s">
        <v>241</v>
      </c>
      <c r="H532" s="244" t="s">
        <v>242</v>
      </c>
      <c r="I532" s="172" t="str">
        <f>VLOOKUP(G532,班级新表!B$2:G$124,6,FALSE())</f>
        <v>于浩</v>
      </c>
      <c r="J532" s="268">
        <v>24</v>
      </c>
      <c r="K532" s="171" t="s">
        <v>649</v>
      </c>
      <c r="L532" s="171" t="s">
        <v>654</v>
      </c>
      <c r="M532" s="171" t="s">
        <v>651</v>
      </c>
      <c r="N532" s="171"/>
      <c r="O532" s="172" t="str">
        <f>VLOOKUP(G532,班级新表!B$2:O$124,14,FALSE())</f>
        <v>3-202</v>
      </c>
      <c r="P532" s="244" t="s">
        <v>909</v>
      </c>
      <c r="Q532" s="245">
        <v>2</v>
      </c>
      <c r="R532" s="248"/>
      <c r="S532" s="172"/>
      <c r="T532" s="183" t="s">
        <v>1170</v>
      </c>
      <c r="U532" s="184" t="s">
        <v>1767</v>
      </c>
      <c r="V532" s="185"/>
      <c r="W532" s="185"/>
      <c r="X532" s="187" t="s">
        <v>1401</v>
      </c>
      <c r="Y532" s="187" t="s">
        <v>1402</v>
      </c>
      <c r="Z532" s="187" t="s">
        <v>1323</v>
      </c>
      <c r="AA532" s="187" t="s">
        <v>1324</v>
      </c>
      <c r="AB532" s="187" t="s">
        <v>1393</v>
      </c>
      <c r="AC532" s="187" t="s">
        <v>49</v>
      </c>
      <c r="AD532" s="192" t="s">
        <v>1327</v>
      </c>
      <c r="AE532" s="69" t="s">
        <v>1403</v>
      </c>
      <c r="AF532" s="69" t="s">
        <v>1404</v>
      </c>
      <c r="AG532" s="69" t="s">
        <v>1323</v>
      </c>
      <c r="AH532" s="69" t="s">
        <v>1324</v>
      </c>
      <c r="AI532" s="69" t="s">
        <v>1393</v>
      </c>
      <c r="AJ532" s="69" t="s">
        <v>1405</v>
      </c>
      <c r="AK532" s="70" t="s">
        <v>1327</v>
      </c>
      <c r="AL532" s="171"/>
      <c r="AM532" s="215"/>
      <c r="AN532" s="215"/>
      <c r="AO532" s="215"/>
      <c r="AP532" s="215"/>
      <c r="AQ532" s="215"/>
      <c r="AR532" s="215"/>
      <c r="AS532" s="171" t="str">
        <f>VLOOKUP(G532,班级新表!B$2:N$124,13,FALSE())</f>
        <v>汇贤校区</v>
      </c>
    </row>
    <row r="533" ht="24" hidden="1" customHeight="1" spans="1:45">
      <c r="A533" s="170">
        <v>531</v>
      </c>
      <c r="B533" s="244" t="s">
        <v>23</v>
      </c>
      <c r="C533" s="171" t="str">
        <f>VLOOKUP(G533,班级新表!B$2:N$124,13,FALSE())</f>
        <v>汇贤校区</v>
      </c>
      <c r="D533" s="244" t="s">
        <v>223</v>
      </c>
      <c r="E533" s="245">
        <v>2022</v>
      </c>
      <c r="F533" s="244" t="s">
        <v>1766</v>
      </c>
      <c r="G533" s="246" t="s">
        <v>241</v>
      </c>
      <c r="H533" s="244" t="s">
        <v>242</v>
      </c>
      <c r="I533" s="172" t="str">
        <f>VLOOKUP(G533,班级新表!B$2:G$124,6,FALSE())</f>
        <v>于浩</v>
      </c>
      <c r="J533" s="268">
        <v>24</v>
      </c>
      <c r="K533" s="171" t="s">
        <v>649</v>
      </c>
      <c r="L533" s="171" t="s">
        <v>654</v>
      </c>
      <c r="M533" s="171" t="s">
        <v>651</v>
      </c>
      <c r="N533" s="171"/>
      <c r="O533" s="172" t="str">
        <f>VLOOKUP(G533,班级新表!B$2:O$124,14,FALSE())</f>
        <v>3-202</v>
      </c>
      <c r="P533" s="244" t="s">
        <v>1066</v>
      </c>
      <c r="Q533" s="245">
        <v>2</v>
      </c>
      <c r="R533" s="248"/>
      <c r="S533" s="172"/>
      <c r="T533" s="183" t="s">
        <v>1161</v>
      </c>
      <c r="U533" s="184" t="s">
        <v>1559</v>
      </c>
      <c r="V533" s="185"/>
      <c r="W533" s="185" t="s">
        <v>1333</v>
      </c>
      <c r="X533" s="187"/>
      <c r="Y533" s="187"/>
      <c r="Z533" s="187"/>
      <c r="AA533" s="187"/>
      <c r="AB533" s="187"/>
      <c r="AC533" s="187"/>
      <c r="AD533" s="192"/>
      <c r="AE533" s="69"/>
      <c r="AF533" s="69"/>
      <c r="AG533" s="69"/>
      <c r="AH533" s="69"/>
      <c r="AI533" s="69"/>
      <c r="AJ533" s="69"/>
      <c r="AK533" s="70"/>
      <c r="AL533" s="171"/>
      <c r="AM533" s="215"/>
      <c r="AN533" s="215"/>
      <c r="AO533" s="215"/>
      <c r="AP533" s="215"/>
      <c r="AQ533" s="215"/>
      <c r="AR533" s="215"/>
      <c r="AS533" s="171" t="str">
        <f>VLOOKUP(G533,班级新表!B$2:N$124,13,FALSE())</f>
        <v>汇贤校区</v>
      </c>
    </row>
    <row r="534" ht="24" hidden="1" customHeight="1" spans="1:45">
      <c r="A534" s="170">
        <v>532</v>
      </c>
      <c r="B534" s="244" t="s">
        <v>23</v>
      </c>
      <c r="C534" s="171" t="str">
        <f>VLOOKUP(G534,班级新表!B$2:N$124,13,FALSE())</f>
        <v>汇贤校区</v>
      </c>
      <c r="D534" s="244" t="s">
        <v>223</v>
      </c>
      <c r="E534" s="245">
        <v>2022</v>
      </c>
      <c r="F534" s="244" t="s">
        <v>1766</v>
      </c>
      <c r="G534" s="246" t="s">
        <v>241</v>
      </c>
      <c r="H534" s="244" t="s">
        <v>242</v>
      </c>
      <c r="I534" s="172" t="str">
        <f>VLOOKUP(G534,班级新表!B$2:G$124,6,FALSE())</f>
        <v>于浩</v>
      </c>
      <c r="J534" s="268">
        <v>24</v>
      </c>
      <c r="K534" s="171" t="s">
        <v>649</v>
      </c>
      <c r="L534" s="171" t="s">
        <v>654</v>
      </c>
      <c r="M534" s="171" t="s">
        <v>651</v>
      </c>
      <c r="N534" s="171"/>
      <c r="O534" s="172" t="str">
        <f>VLOOKUP(G534,班级新表!B$2:O$124,14,FALSE())</f>
        <v>3-202</v>
      </c>
      <c r="P534" s="244" t="s">
        <v>911</v>
      </c>
      <c r="Q534" s="245">
        <v>2</v>
      </c>
      <c r="R534" s="248"/>
      <c r="S534" s="172"/>
      <c r="T534" s="183" t="s">
        <v>1172</v>
      </c>
      <c r="U534" s="184" t="s">
        <v>1332</v>
      </c>
      <c r="V534" s="185"/>
      <c r="W534" s="185" t="s">
        <v>1333</v>
      </c>
      <c r="X534" s="187"/>
      <c r="Y534" s="187"/>
      <c r="Z534" s="187"/>
      <c r="AA534" s="187"/>
      <c r="AB534" s="187"/>
      <c r="AC534" s="187"/>
      <c r="AD534" s="192"/>
      <c r="AE534" s="69"/>
      <c r="AF534" s="69"/>
      <c r="AG534" s="69"/>
      <c r="AH534" s="69"/>
      <c r="AI534" s="69"/>
      <c r="AJ534" s="69"/>
      <c r="AK534" s="70"/>
      <c r="AL534" s="171"/>
      <c r="AM534" s="215"/>
      <c r="AN534" s="215"/>
      <c r="AO534" s="215"/>
      <c r="AP534" s="215"/>
      <c r="AQ534" s="215"/>
      <c r="AR534" s="215"/>
      <c r="AS534" s="171" t="str">
        <f>VLOOKUP(G534,班级新表!B$2:N$124,13,FALSE())</f>
        <v>汇贤校区</v>
      </c>
    </row>
    <row r="535" ht="24" hidden="1" customHeight="1" spans="1:45">
      <c r="A535" s="170">
        <v>533</v>
      </c>
      <c r="B535" s="244" t="s">
        <v>23</v>
      </c>
      <c r="C535" s="171" t="str">
        <f>VLOOKUP(G535,班级新表!B$2:N$124,13,FALSE())</f>
        <v>汇贤校区</v>
      </c>
      <c r="D535" s="244" t="s">
        <v>223</v>
      </c>
      <c r="E535" s="245">
        <v>2022</v>
      </c>
      <c r="F535" s="244" t="s">
        <v>1766</v>
      </c>
      <c r="G535" s="246" t="s">
        <v>241</v>
      </c>
      <c r="H535" s="244" t="s">
        <v>242</v>
      </c>
      <c r="I535" s="172" t="str">
        <f>VLOOKUP(G535,班级新表!B$2:G$124,6,FALSE())</f>
        <v>于浩</v>
      </c>
      <c r="J535" s="268">
        <v>24</v>
      </c>
      <c r="K535" s="171" t="s">
        <v>649</v>
      </c>
      <c r="L535" s="171" t="s">
        <v>654</v>
      </c>
      <c r="M535" s="171" t="s">
        <v>651</v>
      </c>
      <c r="N535" s="171"/>
      <c r="O535" s="172" t="str">
        <f>VLOOKUP(G535,班级新表!B$2:O$124,14,FALSE())</f>
        <v>3-202</v>
      </c>
      <c r="P535" s="244" t="s">
        <v>1119</v>
      </c>
      <c r="Q535" s="245">
        <v>1</v>
      </c>
      <c r="R535" s="248"/>
      <c r="S535" s="172"/>
      <c r="T535" s="183"/>
      <c r="U535" s="184" t="s">
        <v>133</v>
      </c>
      <c r="V535" s="185"/>
      <c r="W535" s="185" t="s">
        <v>1333</v>
      </c>
      <c r="X535" s="187"/>
      <c r="Y535" s="187"/>
      <c r="Z535" s="187"/>
      <c r="AA535" s="187"/>
      <c r="AB535" s="187"/>
      <c r="AC535" s="187"/>
      <c r="AD535" s="192"/>
      <c r="AE535" s="69"/>
      <c r="AF535" s="69"/>
      <c r="AG535" s="69"/>
      <c r="AH535" s="69"/>
      <c r="AI535" s="69"/>
      <c r="AJ535" s="69"/>
      <c r="AK535" s="70"/>
      <c r="AL535" s="171"/>
      <c r="AM535" s="215"/>
      <c r="AN535" s="215"/>
      <c r="AO535" s="215"/>
      <c r="AP535" s="215"/>
      <c r="AQ535" s="215"/>
      <c r="AR535" s="215"/>
      <c r="AS535" s="171" t="str">
        <f>VLOOKUP(G535,班级新表!B$2:N$124,13,FALSE())</f>
        <v>汇贤校区</v>
      </c>
    </row>
    <row r="536" ht="24" hidden="1" customHeight="1" spans="1:45">
      <c r="A536" s="170">
        <v>534</v>
      </c>
      <c r="B536" s="244" t="s">
        <v>23</v>
      </c>
      <c r="C536" s="171" t="str">
        <f>VLOOKUP(G536,班级新表!B$2:N$124,13,FALSE())</f>
        <v>汇贤校区</v>
      </c>
      <c r="D536" s="244" t="s">
        <v>223</v>
      </c>
      <c r="E536" s="245">
        <v>2022</v>
      </c>
      <c r="F536" s="244" t="s">
        <v>1766</v>
      </c>
      <c r="G536" s="246" t="s">
        <v>241</v>
      </c>
      <c r="H536" s="244" t="s">
        <v>242</v>
      </c>
      <c r="I536" s="172" t="str">
        <f>VLOOKUP(G536,班级新表!B$2:G$124,6,FALSE())</f>
        <v>于浩</v>
      </c>
      <c r="J536" s="268">
        <v>24</v>
      </c>
      <c r="K536" s="171" t="s">
        <v>657</v>
      </c>
      <c r="L536" s="171" t="s">
        <v>729</v>
      </c>
      <c r="M536" s="171" t="s">
        <v>651</v>
      </c>
      <c r="N536" s="171"/>
      <c r="O536" s="172" t="str">
        <f>VLOOKUP(G536,班级新表!B$2:O$124,14,FALSE())</f>
        <v>3-202</v>
      </c>
      <c r="P536" s="244" t="s">
        <v>1126</v>
      </c>
      <c r="Q536" s="245">
        <v>3</v>
      </c>
      <c r="R536" s="248"/>
      <c r="S536" s="172"/>
      <c r="T536" s="183" t="s">
        <v>1160</v>
      </c>
      <c r="U536" s="184" t="s">
        <v>115</v>
      </c>
      <c r="V536" s="185"/>
      <c r="W536" s="185"/>
      <c r="X536" s="187" t="s">
        <v>1373</v>
      </c>
      <c r="Y536" s="187" t="s">
        <v>1374</v>
      </c>
      <c r="Z536" s="193" t="s">
        <v>1361</v>
      </c>
      <c r="AA536" s="187" t="s">
        <v>1375</v>
      </c>
      <c r="AB536" s="187" t="s">
        <v>1376</v>
      </c>
      <c r="AC536" s="187" t="s">
        <v>365</v>
      </c>
      <c r="AD536" s="192" t="s">
        <v>1340</v>
      </c>
      <c r="AE536" s="69"/>
      <c r="AF536" s="69"/>
      <c r="AG536" s="69"/>
      <c r="AH536" s="69"/>
      <c r="AI536" s="69"/>
      <c r="AJ536" s="69"/>
      <c r="AK536" s="70"/>
      <c r="AL536" s="171"/>
      <c r="AM536" s="215"/>
      <c r="AN536" s="215"/>
      <c r="AO536" s="215"/>
      <c r="AP536" s="215"/>
      <c r="AQ536" s="215"/>
      <c r="AR536" s="215"/>
      <c r="AS536" s="171" t="str">
        <f>VLOOKUP(G536,班级新表!B$2:N$124,13,FALSE())</f>
        <v>汇贤校区</v>
      </c>
    </row>
    <row r="537" ht="24" hidden="1" customHeight="1" spans="1:45">
      <c r="A537" s="170">
        <v>535</v>
      </c>
      <c r="B537" s="244" t="s">
        <v>23</v>
      </c>
      <c r="C537" s="171" t="str">
        <f>VLOOKUP(G537,班级新表!B$2:N$124,13,FALSE())</f>
        <v>汇贤校区</v>
      </c>
      <c r="D537" s="244" t="s">
        <v>223</v>
      </c>
      <c r="E537" s="245">
        <v>2022</v>
      </c>
      <c r="F537" s="244" t="s">
        <v>1766</v>
      </c>
      <c r="G537" s="246" t="s">
        <v>241</v>
      </c>
      <c r="H537" s="244" t="s">
        <v>242</v>
      </c>
      <c r="I537" s="172" t="str">
        <f>VLOOKUP(G537,班级新表!B$2:G$124,6,FALSE())</f>
        <v>于浩</v>
      </c>
      <c r="J537" s="268">
        <v>24</v>
      </c>
      <c r="K537" s="171" t="s">
        <v>657</v>
      </c>
      <c r="L537" s="171" t="s">
        <v>729</v>
      </c>
      <c r="M537" s="171" t="s">
        <v>651</v>
      </c>
      <c r="N537" s="171"/>
      <c r="O537" s="172" t="str">
        <f>VLOOKUP(G537,班级新表!B$2:O$124,14,FALSE())</f>
        <v>3-202</v>
      </c>
      <c r="P537" s="244" t="s">
        <v>1127</v>
      </c>
      <c r="Q537" s="245">
        <v>6</v>
      </c>
      <c r="R537" s="248"/>
      <c r="S537" s="172"/>
      <c r="T537" s="183" t="s">
        <v>1160</v>
      </c>
      <c r="U537" s="184" t="s">
        <v>1768</v>
      </c>
      <c r="V537" s="185"/>
      <c r="W537" s="185"/>
      <c r="X537" s="193">
        <v>9787504595416</v>
      </c>
      <c r="Y537" s="203" t="s">
        <v>1769</v>
      </c>
      <c r="Z537" s="203" t="s">
        <v>1484</v>
      </c>
      <c r="AA537" s="187" t="s">
        <v>1770</v>
      </c>
      <c r="AB537" s="187" t="s">
        <v>1771</v>
      </c>
      <c r="AC537" s="187"/>
      <c r="AD537" s="192" t="s">
        <v>1371</v>
      </c>
      <c r="AE537" s="69"/>
      <c r="AF537" s="69"/>
      <c r="AG537" s="69"/>
      <c r="AH537" s="69"/>
      <c r="AI537" s="69"/>
      <c r="AJ537" s="69"/>
      <c r="AK537" s="70"/>
      <c r="AL537" s="171"/>
      <c r="AM537" s="215"/>
      <c r="AN537" s="215"/>
      <c r="AO537" s="215"/>
      <c r="AP537" s="215"/>
      <c r="AQ537" s="215"/>
      <c r="AR537" s="215"/>
      <c r="AS537" s="171" t="str">
        <f>VLOOKUP(G537,班级新表!B$2:N$124,13,FALSE())</f>
        <v>汇贤校区</v>
      </c>
    </row>
    <row r="538" ht="24" hidden="1" customHeight="1" spans="1:45">
      <c r="A538" s="170">
        <v>536</v>
      </c>
      <c r="B538" s="244" t="s">
        <v>23</v>
      </c>
      <c r="C538" s="171" t="str">
        <f>VLOOKUP(G538,班级新表!B$2:N$124,13,FALSE())</f>
        <v>汇贤校区</v>
      </c>
      <c r="D538" s="244" t="s">
        <v>223</v>
      </c>
      <c r="E538" s="245">
        <v>2022</v>
      </c>
      <c r="F538" s="244" t="s">
        <v>1766</v>
      </c>
      <c r="G538" s="246" t="s">
        <v>241</v>
      </c>
      <c r="H538" s="244" t="s">
        <v>242</v>
      </c>
      <c r="I538" s="172" t="str">
        <f>VLOOKUP(G538,班级新表!B$2:G$124,6,FALSE())</f>
        <v>于浩</v>
      </c>
      <c r="J538" s="268">
        <v>24</v>
      </c>
      <c r="K538" s="171" t="s">
        <v>657</v>
      </c>
      <c r="L538" s="171" t="s">
        <v>729</v>
      </c>
      <c r="M538" s="171" t="s">
        <v>651</v>
      </c>
      <c r="N538" s="171"/>
      <c r="O538" s="172" t="str">
        <f>VLOOKUP(G538,班级新表!B$2:O$124,14,FALSE())</f>
        <v>3-202</v>
      </c>
      <c r="P538" s="244" t="s">
        <v>1128</v>
      </c>
      <c r="Q538" s="245">
        <v>4</v>
      </c>
      <c r="R538" s="248"/>
      <c r="S538" s="172"/>
      <c r="T538" s="183" t="s">
        <v>1160</v>
      </c>
      <c r="U538" s="184" t="s">
        <v>1640</v>
      </c>
      <c r="V538" s="185"/>
      <c r="W538" s="185"/>
      <c r="X538" s="193">
        <v>9787516712641</v>
      </c>
      <c r="Y538" s="203" t="s">
        <v>1772</v>
      </c>
      <c r="Z538" s="203" t="s">
        <v>1484</v>
      </c>
      <c r="AA538" s="277" t="s">
        <v>286</v>
      </c>
      <c r="AB538" s="277" t="s">
        <v>1773</v>
      </c>
      <c r="AC538" s="277" t="s">
        <v>66</v>
      </c>
      <c r="AD538" s="192"/>
      <c r="AE538" s="69"/>
      <c r="AF538" s="69"/>
      <c r="AG538" s="69"/>
      <c r="AH538" s="69"/>
      <c r="AI538" s="69"/>
      <c r="AJ538" s="69"/>
      <c r="AK538" s="70"/>
      <c r="AL538" s="171"/>
      <c r="AM538" s="215"/>
      <c r="AN538" s="215"/>
      <c r="AO538" s="215"/>
      <c r="AP538" s="215"/>
      <c r="AQ538" s="215"/>
      <c r="AR538" s="215"/>
      <c r="AS538" s="171" t="str">
        <f>VLOOKUP(G538,班级新表!B$2:N$124,13,FALSE())</f>
        <v>汇贤校区</v>
      </c>
    </row>
    <row r="539" ht="24" hidden="1" customHeight="1" spans="1:45">
      <c r="A539" s="170">
        <v>537</v>
      </c>
      <c r="B539" s="244" t="s">
        <v>23</v>
      </c>
      <c r="C539" s="171" t="str">
        <f>VLOOKUP(G539,班级新表!B$2:N$124,13,FALSE())</f>
        <v>汇贤校区</v>
      </c>
      <c r="D539" s="244" t="s">
        <v>223</v>
      </c>
      <c r="E539" s="245">
        <v>2022</v>
      </c>
      <c r="F539" s="244" t="s">
        <v>1766</v>
      </c>
      <c r="G539" s="246" t="s">
        <v>241</v>
      </c>
      <c r="H539" s="244" t="s">
        <v>242</v>
      </c>
      <c r="I539" s="172" t="str">
        <f>VLOOKUP(G539,班级新表!B$2:G$124,6,FALSE())</f>
        <v>于浩</v>
      </c>
      <c r="J539" s="268">
        <v>24</v>
      </c>
      <c r="K539" s="171" t="s">
        <v>657</v>
      </c>
      <c r="L539" s="171" t="s">
        <v>729</v>
      </c>
      <c r="M539" s="171" t="s">
        <v>651</v>
      </c>
      <c r="N539" s="171"/>
      <c r="O539" s="172" t="str">
        <f>VLOOKUP(G539,班级新表!B$2:O$124,14,FALSE())</f>
        <v>3-202</v>
      </c>
      <c r="P539" s="244" t="s">
        <v>1055</v>
      </c>
      <c r="Q539" s="245">
        <v>4</v>
      </c>
      <c r="R539" s="248"/>
      <c r="S539" s="172"/>
      <c r="T539" s="183" t="s">
        <v>1159</v>
      </c>
      <c r="U539" s="184" t="s">
        <v>160</v>
      </c>
      <c r="V539" s="185"/>
      <c r="W539" s="185"/>
      <c r="X539" s="193">
        <v>9787111605331</v>
      </c>
      <c r="Y539" s="193" t="s">
        <v>1368</v>
      </c>
      <c r="Z539" s="193" t="s">
        <v>1337</v>
      </c>
      <c r="AA539" s="193" t="s">
        <v>1369</v>
      </c>
      <c r="AB539" s="193" t="s">
        <v>1370</v>
      </c>
      <c r="AC539" s="202">
        <v>39.8</v>
      </c>
      <c r="AD539" s="192" t="s">
        <v>1371</v>
      </c>
      <c r="AE539" s="69"/>
      <c r="AF539" s="69"/>
      <c r="AG539" s="69"/>
      <c r="AH539" s="69"/>
      <c r="AI539" s="69"/>
      <c r="AJ539" s="69"/>
      <c r="AK539" s="70"/>
      <c r="AL539" s="171"/>
      <c r="AM539" s="215"/>
      <c r="AN539" s="215"/>
      <c r="AO539" s="215"/>
      <c r="AP539" s="215"/>
      <c r="AQ539" s="215"/>
      <c r="AR539" s="215"/>
      <c r="AS539" s="171" t="str">
        <f>VLOOKUP(G539,班级新表!B$2:N$124,13,FALSE())</f>
        <v>汇贤校区</v>
      </c>
    </row>
    <row r="540" ht="24" hidden="1" customHeight="1" spans="1:45">
      <c r="A540" s="170">
        <v>538</v>
      </c>
      <c r="B540" s="244" t="s">
        <v>23</v>
      </c>
      <c r="C540" s="171" t="str">
        <f>VLOOKUP(G540,班级新表!B$2:N$124,13,FALSE())</f>
        <v>汇贤校区</v>
      </c>
      <c r="D540" s="244" t="s">
        <v>223</v>
      </c>
      <c r="E540" s="245">
        <v>2022</v>
      </c>
      <c r="F540" s="244" t="s">
        <v>1766</v>
      </c>
      <c r="G540" s="246" t="s">
        <v>241</v>
      </c>
      <c r="H540" s="244" t="s">
        <v>242</v>
      </c>
      <c r="I540" s="172" t="str">
        <f>VLOOKUP(G540,班级新表!B$2:G$124,6,FALSE())</f>
        <v>于浩</v>
      </c>
      <c r="J540" s="268">
        <v>24</v>
      </c>
      <c r="K540" s="171" t="s">
        <v>657</v>
      </c>
      <c r="L540" s="171" t="s">
        <v>666</v>
      </c>
      <c r="M540" s="171" t="s">
        <v>651</v>
      </c>
      <c r="N540" s="171"/>
      <c r="O540" s="172" t="str">
        <f>VLOOKUP(G540,班级新表!B$2:O$124,14,FALSE())</f>
        <v>3-202</v>
      </c>
      <c r="P540" s="244" t="s">
        <v>1129</v>
      </c>
      <c r="Q540" s="248"/>
      <c r="R540" s="245">
        <v>4</v>
      </c>
      <c r="S540" s="172"/>
      <c r="T540" s="183" t="s">
        <v>1160</v>
      </c>
      <c r="U540" s="194"/>
      <c r="V540" s="185"/>
      <c r="W540" s="185" t="s">
        <v>1333</v>
      </c>
      <c r="X540" s="187"/>
      <c r="Y540" s="187"/>
      <c r="Z540" s="187"/>
      <c r="AA540" s="187"/>
      <c r="AB540" s="187"/>
      <c r="AC540" s="187"/>
      <c r="AD540" s="192"/>
      <c r="AE540" s="69"/>
      <c r="AF540" s="69"/>
      <c r="AG540" s="69"/>
      <c r="AH540" s="69"/>
      <c r="AI540" s="69"/>
      <c r="AJ540" s="69"/>
      <c r="AK540" s="70"/>
      <c r="AL540" s="171"/>
      <c r="AM540" s="215"/>
      <c r="AN540" s="215"/>
      <c r="AO540" s="215"/>
      <c r="AP540" s="215"/>
      <c r="AQ540" s="215"/>
      <c r="AR540" s="215"/>
      <c r="AS540" s="171" t="str">
        <f>VLOOKUP(G540,班级新表!B$2:N$124,13,FALSE())</f>
        <v>汇贤校区</v>
      </c>
    </row>
    <row r="541" ht="24" hidden="1" customHeight="1" spans="1:45">
      <c r="A541" s="170">
        <v>539</v>
      </c>
      <c r="B541" s="244" t="s">
        <v>23</v>
      </c>
      <c r="C541" s="171" t="str">
        <f>VLOOKUP(G541,班级新表!B$2:N$124,13,FALSE())</f>
        <v>汇贤校区</v>
      </c>
      <c r="D541" s="244" t="s">
        <v>223</v>
      </c>
      <c r="E541" s="245">
        <v>2022</v>
      </c>
      <c r="F541" s="244" t="s">
        <v>1766</v>
      </c>
      <c r="G541" s="246" t="s">
        <v>241</v>
      </c>
      <c r="H541" s="244" t="s">
        <v>242</v>
      </c>
      <c r="I541" s="172" t="str">
        <f>VLOOKUP(G541,班级新表!B$2:G$124,6,FALSE())</f>
        <v>于浩</v>
      </c>
      <c r="J541" s="268">
        <v>24</v>
      </c>
      <c r="K541" s="171" t="s">
        <v>657</v>
      </c>
      <c r="L541" s="171" t="s">
        <v>666</v>
      </c>
      <c r="M541" s="171" t="s">
        <v>651</v>
      </c>
      <c r="N541" s="171"/>
      <c r="O541" s="172" t="str">
        <f>VLOOKUP(G541,班级新表!B$2:O$124,14,FALSE())</f>
        <v>3-202</v>
      </c>
      <c r="P541" s="244" t="s">
        <v>1130</v>
      </c>
      <c r="Q541" s="248"/>
      <c r="R541" s="245">
        <v>2</v>
      </c>
      <c r="S541" s="172"/>
      <c r="T541" s="183" t="s">
        <v>1160</v>
      </c>
      <c r="U541" s="194"/>
      <c r="V541" s="185"/>
      <c r="W541" s="185" t="s">
        <v>1333</v>
      </c>
      <c r="X541" s="187"/>
      <c r="Y541" s="187"/>
      <c r="Z541" s="187"/>
      <c r="AA541" s="187"/>
      <c r="AB541" s="187"/>
      <c r="AC541" s="187"/>
      <c r="AD541" s="192"/>
      <c r="AE541" s="69"/>
      <c r="AF541" s="69"/>
      <c r="AG541" s="69"/>
      <c r="AH541" s="69"/>
      <c r="AI541" s="69"/>
      <c r="AJ541" s="69"/>
      <c r="AK541" s="70"/>
      <c r="AL541" s="171"/>
      <c r="AM541" s="215"/>
      <c r="AN541" s="215"/>
      <c r="AO541" s="215"/>
      <c r="AP541" s="215"/>
      <c r="AQ541" s="215"/>
      <c r="AR541" s="215"/>
      <c r="AS541" s="171" t="str">
        <f>VLOOKUP(G541,班级新表!B$2:N$124,13,FALSE())</f>
        <v>汇贤校区</v>
      </c>
    </row>
    <row r="542" ht="24" hidden="1" customHeight="1" spans="1:45">
      <c r="A542" s="170">
        <v>540</v>
      </c>
      <c r="B542" s="171" t="s">
        <v>247</v>
      </c>
      <c r="C542" s="171" t="str">
        <f>VLOOKUP(G542,班级新表!B$2:N$124,13,FALSE())</f>
        <v>汇贤校区</v>
      </c>
      <c r="D542" s="171" t="s">
        <v>16</v>
      </c>
      <c r="E542" s="172">
        <v>2019</v>
      </c>
      <c r="F542" s="171" t="s">
        <v>680</v>
      </c>
      <c r="G542" s="173" t="s">
        <v>289</v>
      </c>
      <c r="H542" s="171" t="s">
        <v>290</v>
      </c>
      <c r="I542" s="172" t="str">
        <f>VLOOKUP(G542,班级新表!B$2:G$124,6,FALSE())</f>
        <v>董雪芳</v>
      </c>
      <c r="J542" s="172">
        <v>30</v>
      </c>
      <c r="K542" s="171" t="s">
        <v>649</v>
      </c>
      <c r="L542" s="171" t="s">
        <v>650</v>
      </c>
      <c r="M542" s="171" t="s">
        <v>651</v>
      </c>
      <c r="N542" s="171"/>
      <c r="O542" s="172" t="str">
        <f>VLOOKUP(G542,班级新表!B$2:O$124,14,FALSE())</f>
        <v>2-404</v>
      </c>
      <c r="P542" s="171" t="s">
        <v>652</v>
      </c>
      <c r="Q542" s="172">
        <v>2</v>
      </c>
      <c r="R542" s="172"/>
      <c r="S542" s="172"/>
      <c r="T542" s="183" t="s">
        <v>1171</v>
      </c>
      <c r="U542" s="184" t="s">
        <v>326</v>
      </c>
      <c r="V542" s="185"/>
      <c r="W542" s="185"/>
      <c r="X542" s="186">
        <v>9787040566222</v>
      </c>
      <c r="Y542" s="201" t="s">
        <v>1315</v>
      </c>
      <c r="Z542" s="201" t="s">
        <v>1316</v>
      </c>
      <c r="AA542" s="201" t="s">
        <v>1317</v>
      </c>
      <c r="AB542" s="201" t="s">
        <v>1318</v>
      </c>
      <c r="AC542" s="201">
        <v>25</v>
      </c>
      <c r="AD542" s="192" t="s">
        <v>1319</v>
      </c>
      <c r="AE542" s="69"/>
      <c r="AF542" s="69"/>
      <c r="AG542" s="69"/>
      <c r="AH542" s="69"/>
      <c r="AI542" s="69"/>
      <c r="AJ542" s="69"/>
      <c r="AK542" s="70"/>
      <c r="AL542" s="171"/>
      <c r="AM542" s="215"/>
      <c r="AN542" s="215"/>
      <c r="AO542" s="215"/>
      <c r="AP542" s="215"/>
      <c r="AQ542" s="215"/>
      <c r="AR542" s="215"/>
      <c r="AS542" s="171" t="str">
        <f>VLOOKUP(G542,班级新表!B$2:N$124,13,FALSE())</f>
        <v>汇贤校区</v>
      </c>
    </row>
    <row r="543" ht="24" hidden="1" customHeight="1" spans="1:45">
      <c r="A543" s="170">
        <v>541</v>
      </c>
      <c r="B543" s="171" t="s">
        <v>247</v>
      </c>
      <c r="C543" s="171" t="str">
        <f>VLOOKUP(G543,班级新表!B$2:N$124,13,FALSE())</f>
        <v>汇贤校区</v>
      </c>
      <c r="D543" s="171" t="s">
        <v>16</v>
      </c>
      <c r="E543" s="172">
        <v>2019</v>
      </c>
      <c r="F543" s="171" t="s">
        <v>680</v>
      </c>
      <c r="G543" s="173" t="s">
        <v>289</v>
      </c>
      <c r="H543" s="171" t="s">
        <v>290</v>
      </c>
      <c r="I543" s="172" t="str">
        <f>VLOOKUP(G543,班级新表!B$2:G$124,6,FALSE())</f>
        <v>董雪芳</v>
      </c>
      <c r="J543" s="172">
        <v>30</v>
      </c>
      <c r="K543" s="171" t="s">
        <v>649</v>
      </c>
      <c r="L543" s="171" t="s">
        <v>650</v>
      </c>
      <c r="M543" s="171" t="s">
        <v>651</v>
      </c>
      <c r="N543" s="171"/>
      <c r="O543" s="172" t="str">
        <f>VLOOKUP(G543,班级新表!B$2:O$124,14,FALSE())</f>
        <v>2-404</v>
      </c>
      <c r="P543" s="171" t="s">
        <v>653</v>
      </c>
      <c r="Q543" s="172">
        <v>0</v>
      </c>
      <c r="R543" s="172"/>
      <c r="S543" s="172"/>
      <c r="T543" s="183" t="s">
        <v>1171</v>
      </c>
      <c r="U543" s="184" t="s">
        <v>326</v>
      </c>
      <c r="V543" s="185"/>
      <c r="W543" s="185"/>
      <c r="X543" s="187" t="s">
        <v>1320</v>
      </c>
      <c r="Y543" s="187"/>
      <c r="Z543" s="187"/>
      <c r="AA543" s="187"/>
      <c r="AB543" s="187"/>
      <c r="AC543" s="187"/>
      <c r="AD543" s="192"/>
      <c r="AE543" s="69"/>
      <c r="AF543" s="69"/>
      <c r="AG543" s="69"/>
      <c r="AH543" s="69"/>
      <c r="AI543" s="69"/>
      <c r="AJ543" s="69"/>
      <c r="AK543" s="70"/>
      <c r="AL543" s="171"/>
      <c r="AM543" s="215"/>
      <c r="AN543" s="215"/>
      <c r="AO543" s="215"/>
      <c r="AP543" s="215"/>
      <c r="AQ543" s="215"/>
      <c r="AR543" s="215"/>
      <c r="AS543" s="171" t="str">
        <f>VLOOKUP(G543,班级新表!B$2:N$124,13,FALSE())</f>
        <v>汇贤校区</v>
      </c>
    </row>
    <row r="544" ht="24" customHeight="1" spans="1:45">
      <c r="A544" s="170">
        <v>542</v>
      </c>
      <c r="B544" s="171" t="s">
        <v>247</v>
      </c>
      <c r="C544" s="171" t="str">
        <f>VLOOKUP(G544,班级新表!B$2:N$124,13,FALSE())</f>
        <v>汇贤校区</v>
      </c>
      <c r="D544" s="171" t="s">
        <v>16</v>
      </c>
      <c r="E544" s="172">
        <v>2019</v>
      </c>
      <c r="F544" s="171" t="s">
        <v>680</v>
      </c>
      <c r="G544" s="173" t="s">
        <v>289</v>
      </c>
      <c r="H544" s="171" t="s">
        <v>290</v>
      </c>
      <c r="I544" s="172" t="str">
        <f>VLOOKUP(G544,班级新表!B$2:G$124,6,FALSE())</f>
        <v>董雪芳</v>
      </c>
      <c r="J544" s="172">
        <v>30</v>
      </c>
      <c r="K544" s="171" t="s">
        <v>649</v>
      </c>
      <c r="L544" s="171" t="s">
        <v>654</v>
      </c>
      <c r="M544" s="171" t="s">
        <v>651</v>
      </c>
      <c r="N544" s="171"/>
      <c r="O544" s="172" t="str">
        <f>VLOOKUP(G544,班级新表!B$2:O$124,14,FALSE())</f>
        <v>2-404</v>
      </c>
      <c r="P544" s="171" t="s">
        <v>655</v>
      </c>
      <c r="Q544" s="172">
        <v>2</v>
      </c>
      <c r="R544" s="172"/>
      <c r="S544" s="172"/>
      <c r="T544" s="183" t="s">
        <v>1170</v>
      </c>
      <c r="U544" s="184" t="s">
        <v>1774</v>
      </c>
      <c r="V544" s="185"/>
      <c r="W544" s="185"/>
      <c r="X544" s="187" t="s">
        <v>1321</v>
      </c>
      <c r="Y544" s="187" t="s">
        <v>1322</v>
      </c>
      <c r="Z544" s="187" t="s">
        <v>1323</v>
      </c>
      <c r="AA544" s="187" t="s">
        <v>1324</v>
      </c>
      <c r="AB544" s="187" t="s">
        <v>1325</v>
      </c>
      <c r="AC544" s="187" t="s">
        <v>1326</v>
      </c>
      <c r="AD544" s="192" t="s">
        <v>1327</v>
      </c>
      <c r="AE544" s="69" t="s">
        <v>1328</v>
      </c>
      <c r="AF544" s="69" t="s">
        <v>1329</v>
      </c>
      <c r="AG544" s="69" t="s">
        <v>1323</v>
      </c>
      <c r="AH544" s="69" t="s">
        <v>1324</v>
      </c>
      <c r="AI544" s="69" t="s">
        <v>1330</v>
      </c>
      <c r="AJ544" s="69" t="s">
        <v>1331</v>
      </c>
      <c r="AK544" s="70" t="s">
        <v>1327</v>
      </c>
      <c r="AL544" s="171"/>
      <c r="AM544" s="215"/>
      <c r="AN544" s="215"/>
      <c r="AO544" s="215"/>
      <c r="AP544" s="215"/>
      <c r="AQ544" s="215"/>
      <c r="AR544" s="215"/>
      <c r="AS544" s="171" t="str">
        <f>VLOOKUP(G544,班级新表!B$2:N$124,13,FALSE())</f>
        <v>汇贤校区</v>
      </c>
    </row>
    <row r="545" ht="24" hidden="1" customHeight="1" spans="1:45">
      <c r="A545" s="170">
        <v>543</v>
      </c>
      <c r="B545" s="171" t="s">
        <v>247</v>
      </c>
      <c r="C545" s="171" t="str">
        <f>VLOOKUP(G545,班级新表!B$2:N$124,13,FALSE())</f>
        <v>汇贤校区</v>
      </c>
      <c r="D545" s="171" t="s">
        <v>16</v>
      </c>
      <c r="E545" s="172">
        <v>2019</v>
      </c>
      <c r="F545" s="171" t="s">
        <v>680</v>
      </c>
      <c r="G545" s="173" t="s">
        <v>289</v>
      </c>
      <c r="H545" s="171" t="s">
        <v>290</v>
      </c>
      <c r="I545" s="172" t="str">
        <f>VLOOKUP(G545,班级新表!B$2:G$124,6,FALSE())</f>
        <v>董雪芳</v>
      </c>
      <c r="J545" s="172">
        <v>30</v>
      </c>
      <c r="K545" s="171" t="s">
        <v>649</v>
      </c>
      <c r="L545" s="171" t="s">
        <v>654</v>
      </c>
      <c r="M545" s="171" t="s">
        <v>651</v>
      </c>
      <c r="N545" s="171"/>
      <c r="O545" s="172" t="str">
        <f>VLOOKUP(G545,班级新表!B$2:O$124,14,FALSE())</f>
        <v>2-404</v>
      </c>
      <c r="P545" s="171" t="s">
        <v>656</v>
      </c>
      <c r="Q545" s="172">
        <v>2</v>
      </c>
      <c r="R545" s="172"/>
      <c r="S545" s="172"/>
      <c r="T545" s="183" t="s">
        <v>1172</v>
      </c>
      <c r="U545" s="184" t="s">
        <v>1718</v>
      </c>
      <c r="V545" s="185"/>
      <c r="W545" s="185" t="s">
        <v>1333</v>
      </c>
      <c r="X545" s="187"/>
      <c r="Y545" s="187"/>
      <c r="Z545" s="187"/>
      <c r="AA545" s="187"/>
      <c r="AB545" s="187"/>
      <c r="AC545" s="187"/>
      <c r="AD545" s="192"/>
      <c r="AE545" s="69"/>
      <c r="AF545" s="69"/>
      <c r="AG545" s="69"/>
      <c r="AH545" s="69"/>
      <c r="AI545" s="69"/>
      <c r="AJ545" s="69"/>
      <c r="AK545" s="70"/>
      <c r="AL545" s="171"/>
      <c r="AM545" s="215"/>
      <c r="AN545" s="215"/>
      <c r="AO545" s="215"/>
      <c r="AP545" s="215"/>
      <c r="AQ545" s="215"/>
      <c r="AR545" s="215"/>
      <c r="AS545" s="171" t="str">
        <f>VLOOKUP(G545,班级新表!B$2:N$124,13,FALSE())</f>
        <v>汇贤校区</v>
      </c>
    </row>
    <row r="546" ht="24" customHeight="1" spans="1:45">
      <c r="A546" s="170">
        <v>544</v>
      </c>
      <c r="B546" s="171" t="s">
        <v>247</v>
      </c>
      <c r="C546" s="171" t="str">
        <f>VLOOKUP(G546,班级新表!B$2:N$124,13,FALSE())</f>
        <v>汇贤校区</v>
      </c>
      <c r="D546" s="171" t="s">
        <v>16</v>
      </c>
      <c r="E546" s="172">
        <v>2019</v>
      </c>
      <c r="F546" s="171" t="s">
        <v>680</v>
      </c>
      <c r="G546" s="173" t="s">
        <v>289</v>
      </c>
      <c r="H546" s="171" t="s">
        <v>290</v>
      </c>
      <c r="I546" s="172" t="str">
        <f>VLOOKUP(G546,班级新表!B$2:G$124,6,FALSE())</f>
        <v>董雪芳</v>
      </c>
      <c r="J546" s="172">
        <v>30</v>
      </c>
      <c r="K546" s="171" t="s">
        <v>657</v>
      </c>
      <c r="L546" s="171" t="s">
        <v>658</v>
      </c>
      <c r="M546" s="171" t="s">
        <v>659</v>
      </c>
      <c r="N546" s="171"/>
      <c r="O546" s="172" t="str">
        <f>VLOOKUP(G546,班级新表!B$2:O$124,14,FALSE())</f>
        <v>2-404</v>
      </c>
      <c r="P546" s="171" t="s">
        <v>681</v>
      </c>
      <c r="Q546" s="172">
        <v>4</v>
      </c>
      <c r="R546" s="172"/>
      <c r="S546" s="172"/>
      <c r="T546" s="183" t="s">
        <v>1162</v>
      </c>
      <c r="U546" s="184" t="s">
        <v>1775</v>
      </c>
      <c r="V546" s="185"/>
      <c r="W546" s="185"/>
      <c r="X546" s="196">
        <v>9787567224544</v>
      </c>
      <c r="Y546" s="201" t="s">
        <v>1776</v>
      </c>
      <c r="Z546" s="201" t="s">
        <v>1777</v>
      </c>
      <c r="AA546" s="201" t="s">
        <v>1778</v>
      </c>
      <c r="AB546" s="201" t="s">
        <v>1779</v>
      </c>
      <c r="AC546" s="201">
        <v>26</v>
      </c>
      <c r="AD546" s="193" t="s">
        <v>1340</v>
      </c>
      <c r="AE546" s="208">
        <v>9787567224551</v>
      </c>
      <c r="AF546" s="71" t="s">
        <v>1780</v>
      </c>
      <c r="AG546" s="71" t="s">
        <v>1777</v>
      </c>
      <c r="AH546" s="71" t="s">
        <v>1778</v>
      </c>
      <c r="AI546" s="71" t="s">
        <v>1779</v>
      </c>
      <c r="AJ546" s="72" t="s">
        <v>353</v>
      </c>
      <c r="AK546" s="73" t="s">
        <v>1340</v>
      </c>
      <c r="AL546" s="171"/>
      <c r="AM546" s="215"/>
      <c r="AN546" s="215"/>
      <c r="AO546" s="215"/>
      <c r="AP546" s="215"/>
      <c r="AQ546" s="215"/>
      <c r="AR546" s="215"/>
      <c r="AS546" s="171" t="str">
        <f>VLOOKUP(G546,班级新表!B$2:N$124,13,FALSE())</f>
        <v>汇贤校区</v>
      </c>
    </row>
    <row r="547" ht="24" hidden="1" customHeight="1" spans="1:45">
      <c r="A547" s="170">
        <v>545</v>
      </c>
      <c r="B547" s="171" t="s">
        <v>247</v>
      </c>
      <c r="C547" s="171" t="str">
        <f>VLOOKUP(G547,班级新表!B$2:N$124,13,FALSE())</f>
        <v>汇贤校区</v>
      </c>
      <c r="D547" s="171" t="s">
        <v>16</v>
      </c>
      <c r="E547" s="172">
        <v>2019</v>
      </c>
      <c r="F547" s="171" t="s">
        <v>680</v>
      </c>
      <c r="G547" s="173" t="s">
        <v>289</v>
      </c>
      <c r="H547" s="171" t="s">
        <v>290</v>
      </c>
      <c r="I547" s="172" t="str">
        <f>VLOOKUP(G547,班级新表!B$2:G$124,6,FALSE())</f>
        <v>董雪芳</v>
      </c>
      <c r="J547" s="172">
        <v>30</v>
      </c>
      <c r="K547" s="171" t="s">
        <v>657</v>
      </c>
      <c r="L547" s="171" t="s">
        <v>658</v>
      </c>
      <c r="M547" s="171" t="s">
        <v>659</v>
      </c>
      <c r="N547" s="171"/>
      <c r="O547" s="172" t="str">
        <f>VLOOKUP(G547,班级新表!B$2:O$124,14,FALSE())</f>
        <v>2-404</v>
      </c>
      <c r="P547" s="171" t="s">
        <v>682</v>
      </c>
      <c r="Q547" s="172">
        <v>3</v>
      </c>
      <c r="R547" s="172"/>
      <c r="S547" s="172"/>
      <c r="T547" s="183" t="s">
        <v>1162</v>
      </c>
      <c r="U547" s="184" t="s">
        <v>306</v>
      </c>
      <c r="V547" s="185"/>
      <c r="W547" s="185"/>
      <c r="X547" s="193" t="s">
        <v>1781</v>
      </c>
      <c r="Y547" s="193" t="s">
        <v>682</v>
      </c>
      <c r="Z547" s="201" t="s">
        <v>1353</v>
      </c>
      <c r="AA547" s="201" t="s">
        <v>1782</v>
      </c>
      <c r="AB547" s="201" t="s">
        <v>1783</v>
      </c>
      <c r="AC547" s="201">
        <v>49.8</v>
      </c>
      <c r="AD547" s="193" t="s">
        <v>1371</v>
      </c>
      <c r="AE547" s="69"/>
      <c r="AF547" s="69"/>
      <c r="AG547" s="69"/>
      <c r="AH547" s="69"/>
      <c r="AI547" s="69"/>
      <c r="AJ547" s="69"/>
      <c r="AK547" s="70"/>
      <c r="AL547" s="171"/>
      <c r="AM547" s="215"/>
      <c r="AN547" s="215"/>
      <c r="AO547" s="215"/>
      <c r="AP547" s="215"/>
      <c r="AQ547" s="215"/>
      <c r="AR547" s="215"/>
      <c r="AS547" s="171" t="str">
        <f>VLOOKUP(G547,班级新表!B$2:N$124,13,FALSE())</f>
        <v>汇贤校区</v>
      </c>
    </row>
    <row r="548" ht="24" hidden="1" customHeight="1" spans="1:45">
      <c r="A548" s="170">
        <v>546</v>
      </c>
      <c r="B548" s="171" t="s">
        <v>247</v>
      </c>
      <c r="C548" s="171" t="str">
        <f>VLOOKUP(G548,班级新表!B$2:N$124,13,FALSE())</f>
        <v>汇贤校区</v>
      </c>
      <c r="D548" s="171" t="s">
        <v>16</v>
      </c>
      <c r="E548" s="172">
        <v>2019</v>
      </c>
      <c r="F548" s="171" t="s">
        <v>680</v>
      </c>
      <c r="G548" s="173" t="s">
        <v>289</v>
      </c>
      <c r="H548" s="171" t="s">
        <v>290</v>
      </c>
      <c r="I548" s="172" t="str">
        <f>VLOOKUP(G548,班级新表!B$2:G$124,6,FALSE())</f>
        <v>董雪芳</v>
      </c>
      <c r="J548" s="172">
        <v>30</v>
      </c>
      <c r="K548" s="171" t="s">
        <v>657</v>
      </c>
      <c r="L548" s="171" t="s">
        <v>658</v>
      </c>
      <c r="M548" s="171" t="s">
        <v>659</v>
      </c>
      <c r="N548" s="171"/>
      <c r="O548" s="172" t="str">
        <f>VLOOKUP(G548,班级新表!B$2:O$124,14,FALSE())</f>
        <v>2-404</v>
      </c>
      <c r="P548" s="171" t="s">
        <v>683</v>
      </c>
      <c r="Q548" s="172">
        <v>6</v>
      </c>
      <c r="R548" s="172"/>
      <c r="S548" s="172"/>
      <c r="T548" s="183" t="s">
        <v>1162</v>
      </c>
      <c r="U548" s="184" t="s">
        <v>1784</v>
      </c>
      <c r="V548" s="185"/>
      <c r="W548" s="185"/>
      <c r="X548" s="196" t="s">
        <v>1785</v>
      </c>
      <c r="Y548" s="201" t="s">
        <v>1786</v>
      </c>
      <c r="Z548" s="193" t="s">
        <v>1787</v>
      </c>
      <c r="AA548" s="193" t="s">
        <v>1788</v>
      </c>
      <c r="AB548" s="193" t="s">
        <v>1789</v>
      </c>
      <c r="AC548" s="193" t="s">
        <v>1417</v>
      </c>
      <c r="AD548" s="193" t="s">
        <v>1371</v>
      </c>
      <c r="AE548" s="69"/>
      <c r="AF548" s="69"/>
      <c r="AG548" s="69"/>
      <c r="AH548" s="69"/>
      <c r="AI548" s="69"/>
      <c r="AJ548" s="69"/>
      <c r="AK548" s="70"/>
      <c r="AL548" s="171"/>
      <c r="AM548" s="215"/>
      <c r="AN548" s="215"/>
      <c r="AO548" s="215"/>
      <c r="AP548" s="215"/>
      <c r="AQ548" s="215"/>
      <c r="AR548" s="215"/>
      <c r="AS548" s="171" t="str">
        <f>VLOOKUP(G548,班级新表!B$2:N$124,13,FALSE())</f>
        <v>汇贤校区</v>
      </c>
    </row>
    <row r="549" ht="24" hidden="1" customHeight="1" spans="1:45">
      <c r="A549" s="170">
        <v>547</v>
      </c>
      <c r="B549" s="171" t="s">
        <v>247</v>
      </c>
      <c r="C549" s="171" t="str">
        <f>VLOOKUP(G549,班级新表!B$2:N$124,13,FALSE())</f>
        <v>汇贤校区</v>
      </c>
      <c r="D549" s="171" t="s">
        <v>16</v>
      </c>
      <c r="E549" s="172">
        <v>2019</v>
      </c>
      <c r="F549" s="171" t="s">
        <v>680</v>
      </c>
      <c r="G549" s="173" t="s">
        <v>289</v>
      </c>
      <c r="H549" s="171" t="s">
        <v>290</v>
      </c>
      <c r="I549" s="172" t="str">
        <f>VLOOKUP(G549,班级新表!B$2:G$124,6,FALSE())</f>
        <v>董雪芳</v>
      </c>
      <c r="J549" s="172">
        <v>30</v>
      </c>
      <c r="K549" s="171" t="s">
        <v>649</v>
      </c>
      <c r="L549" s="171" t="s">
        <v>654</v>
      </c>
      <c r="M549" s="171" t="s">
        <v>659</v>
      </c>
      <c r="N549" s="171"/>
      <c r="O549" s="172" t="str">
        <f>VLOOKUP(G549,班级新表!B$2:O$124,14,FALSE())</f>
        <v>2-404</v>
      </c>
      <c r="P549" s="171" t="s">
        <v>684</v>
      </c>
      <c r="Q549" s="172">
        <v>2</v>
      </c>
      <c r="R549" s="172"/>
      <c r="S549" s="172"/>
      <c r="T549" s="183" t="s">
        <v>1163</v>
      </c>
      <c r="U549" s="269" t="s">
        <v>296</v>
      </c>
      <c r="V549" s="185"/>
      <c r="W549" s="185" t="s">
        <v>1333</v>
      </c>
      <c r="X549" s="187"/>
      <c r="Y549" s="187"/>
      <c r="Z549" s="187"/>
      <c r="AA549" s="187"/>
      <c r="AB549" s="187"/>
      <c r="AC549" s="187"/>
      <c r="AD549" s="192"/>
      <c r="AE549" s="69"/>
      <c r="AF549" s="69"/>
      <c r="AG549" s="69"/>
      <c r="AH549" s="69"/>
      <c r="AI549" s="69"/>
      <c r="AJ549" s="69"/>
      <c r="AK549" s="70"/>
      <c r="AL549" s="171"/>
      <c r="AM549" s="215"/>
      <c r="AN549" s="215"/>
      <c r="AO549" s="215"/>
      <c r="AP549" s="215"/>
      <c r="AQ549" s="215"/>
      <c r="AR549" s="215"/>
      <c r="AS549" s="171" t="str">
        <f>VLOOKUP(G549,班级新表!B$2:N$124,13,FALSE())</f>
        <v>汇贤校区</v>
      </c>
    </row>
    <row r="550" ht="24" customHeight="1" spans="1:45">
      <c r="A550" s="170">
        <v>548</v>
      </c>
      <c r="B550" s="171" t="s">
        <v>247</v>
      </c>
      <c r="C550" s="171" t="str">
        <f>VLOOKUP(G550,班级新表!B$2:N$124,13,FALSE())</f>
        <v>汇贤校区</v>
      </c>
      <c r="D550" s="171" t="s">
        <v>16</v>
      </c>
      <c r="E550" s="172">
        <v>2019</v>
      </c>
      <c r="F550" s="171" t="s">
        <v>680</v>
      </c>
      <c r="G550" s="173" t="s">
        <v>289</v>
      </c>
      <c r="H550" s="171" t="s">
        <v>290</v>
      </c>
      <c r="I550" s="172" t="str">
        <f>VLOOKUP(G550,班级新表!B$2:G$124,6,FALSE())</f>
        <v>董雪芳</v>
      </c>
      <c r="J550" s="172">
        <v>30</v>
      </c>
      <c r="K550" s="171" t="s">
        <v>657</v>
      </c>
      <c r="L550" s="171" t="s">
        <v>658</v>
      </c>
      <c r="M550" s="171" t="s">
        <v>659</v>
      </c>
      <c r="N550" s="171"/>
      <c r="O550" s="172" t="str">
        <f>VLOOKUP(G550,班级新表!B$2:O$124,14,FALSE())</f>
        <v>2-404</v>
      </c>
      <c r="P550" s="171" t="s">
        <v>685</v>
      </c>
      <c r="Q550" s="172">
        <v>4</v>
      </c>
      <c r="R550" s="172"/>
      <c r="S550" s="172"/>
      <c r="T550" s="183" t="s">
        <v>1162</v>
      </c>
      <c r="U550" s="270" t="s">
        <v>306</v>
      </c>
      <c r="V550" s="185"/>
      <c r="W550" s="185"/>
      <c r="X550" s="196">
        <v>9787313244024</v>
      </c>
      <c r="Y550" s="201" t="s">
        <v>1790</v>
      </c>
      <c r="Z550" s="201" t="s">
        <v>1434</v>
      </c>
      <c r="AA550" s="201" t="s">
        <v>1778</v>
      </c>
      <c r="AB550" s="201" t="s">
        <v>1412</v>
      </c>
      <c r="AC550" s="201">
        <v>49.8</v>
      </c>
      <c r="AD550" s="193" t="s">
        <v>1340</v>
      </c>
      <c r="AE550" s="72" t="s">
        <v>1791</v>
      </c>
      <c r="AF550" s="72" t="s">
        <v>1792</v>
      </c>
      <c r="AG550" s="72" t="s">
        <v>1434</v>
      </c>
      <c r="AH550" s="71" t="s">
        <v>1778</v>
      </c>
      <c r="AI550" s="72" t="s">
        <v>1793</v>
      </c>
      <c r="AJ550" s="72" t="s">
        <v>1794</v>
      </c>
      <c r="AK550" s="73" t="s">
        <v>1340</v>
      </c>
      <c r="AL550" s="171"/>
      <c r="AM550" s="215"/>
      <c r="AN550" s="215"/>
      <c r="AO550" s="215"/>
      <c r="AP550" s="215"/>
      <c r="AQ550" s="215"/>
      <c r="AR550" s="215"/>
      <c r="AS550" s="171" t="str">
        <f>VLOOKUP(G550,班级新表!B$2:N$124,13,FALSE())</f>
        <v>汇贤校区</v>
      </c>
    </row>
    <row r="551" ht="24" hidden="1" customHeight="1" spans="1:45">
      <c r="A551" s="170">
        <v>549</v>
      </c>
      <c r="B551" s="171" t="s">
        <v>247</v>
      </c>
      <c r="C551" s="171" t="str">
        <f>VLOOKUP(G551,班级新表!B$2:N$124,13,FALSE())</f>
        <v>汇贤校区</v>
      </c>
      <c r="D551" s="171" t="s">
        <v>16</v>
      </c>
      <c r="E551" s="172">
        <v>2019</v>
      </c>
      <c r="F551" s="171" t="s">
        <v>680</v>
      </c>
      <c r="G551" s="173" t="s">
        <v>289</v>
      </c>
      <c r="H551" s="171" t="s">
        <v>290</v>
      </c>
      <c r="I551" s="172" t="str">
        <f>VLOOKUP(G551,班级新表!B$2:G$124,6,FALSE())</f>
        <v>董雪芳</v>
      </c>
      <c r="J551" s="172">
        <v>30</v>
      </c>
      <c r="K551" s="171" t="s">
        <v>657</v>
      </c>
      <c r="L551" s="171" t="s">
        <v>666</v>
      </c>
      <c r="M551" s="171" t="s">
        <v>651</v>
      </c>
      <c r="N551" s="171"/>
      <c r="O551" s="172" t="str">
        <f>VLOOKUP(G551,班级新表!B$2:O$124,14,FALSE())</f>
        <v>2-404</v>
      </c>
      <c r="P551" s="171" t="s">
        <v>686</v>
      </c>
      <c r="Q551" s="172"/>
      <c r="R551" s="172">
        <v>2</v>
      </c>
      <c r="S551" s="172"/>
      <c r="T551" s="183" t="s">
        <v>1162</v>
      </c>
      <c r="U551" s="271" t="s">
        <v>1784</v>
      </c>
      <c r="V551" s="185"/>
      <c r="W551" s="185"/>
      <c r="X551" s="196">
        <v>9787567235632</v>
      </c>
      <c r="Y551" s="201" t="s">
        <v>1795</v>
      </c>
      <c r="Z551" s="201" t="s">
        <v>1777</v>
      </c>
      <c r="AA551" s="201" t="s">
        <v>1796</v>
      </c>
      <c r="AB551" s="201" t="s">
        <v>1797</v>
      </c>
      <c r="AC551" s="193" t="s">
        <v>1798</v>
      </c>
      <c r="AD551" s="193" t="s">
        <v>1340</v>
      </c>
      <c r="AE551" s="69"/>
      <c r="AF551" s="69"/>
      <c r="AG551" s="69"/>
      <c r="AH551" s="69"/>
      <c r="AI551" s="69"/>
      <c r="AJ551" s="69"/>
      <c r="AK551" s="70"/>
      <c r="AL551" s="171"/>
      <c r="AM551" s="215"/>
      <c r="AN551" s="215"/>
      <c r="AO551" s="215"/>
      <c r="AP551" s="215"/>
      <c r="AQ551" s="215"/>
      <c r="AR551" s="215"/>
      <c r="AS551" s="171" t="str">
        <f>VLOOKUP(G551,班级新表!B$2:N$124,13,FALSE())</f>
        <v>汇贤校区</v>
      </c>
    </row>
    <row r="552" ht="24" hidden="1" customHeight="1" spans="1:45">
      <c r="A552" s="170">
        <v>550</v>
      </c>
      <c r="B552" s="171" t="s">
        <v>247</v>
      </c>
      <c r="C552" s="171" t="str">
        <f>VLOOKUP(G552,班级新表!B$2:N$124,13,FALSE())</f>
        <v>汇贤校区</v>
      </c>
      <c r="D552" s="171" t="s">
        <v>16</v>
      </c>
      <c r="E552" s="172">
        <v>2019</v>
      </c>
      <c r="F552" s="171" t="s">
        <v>648</v>
      </c>
      <c r="G552" s="173" t="s">
        <v>292</v>
      </c>
      <c r="H552" s="171" t="s">
        <v>293</v>
      </c>
      <c r="I552" s="172" t="str">
        <f>VLOOKUP(G552,班级新表!B$2:G$124,6,FALSE())</f>
        <v>董雪芳</v>
      </c>
      <c r="J552" s="172">
        <v>24</v>
      </c>
      <c r="K552" s="171" t="s">
        <v>649</v>
      </c>
      <c r="L552" s="171" t="s">
        <v>650</v>
      </c>
      <c r="M552" s="171" t="s">
        <v>651</v>
      </c>
      <c r="N552" s="171"/>
      <c r="O552" s="172" t="str">
        <f>VLOOKUP(G552,班级新表!B$2:O$124,14,FALSE())</f>
        <v>2-403</v>
      </c>
      <c r="P552" s="171" t="s">
        <v>652</v>
      </c>
      <c r="Q552" s="172">
        <v>2</v>
      </c>
      <c r="R552" s="172"/>
      <c r="S552" s="172"/>
      <c r="T552" s="183" t="s">
        <v>1171</v>
      </c>
      <c r="U552" s="184" t="s">
        <v>48</v>
      </c>
      <c r="V552" s="185"/>
      <c r="W552" s="185"/>
      <c r="X552" s="186">
        <v>9787040566222</v>
      </c>
      <c r="Y552" s="201" t="s">
        <v>1315</v>
      </c>
      <c r="Z552" s="201" t="s">
        <v>1316</v>
      </c>
      <c r="AA552" s="201" t="s">
        <v>1317</v>
      </c>
      <c r="AB552" s="201" t="s">
        <v>1318</v>
      </c>
      <c r="AC552" s="201">
        <v>25</v>
      </c>
      <c r="AD552" s="192" t="s">
        <v>1319</v>
      </c>
      <c r="AE552" s="69"/>
      <c r="AF552" s="69"/>
      <c r="AG552" s="69"/>
      <c r="AH552" s="69"/>
      <c r="AI552" s="69"/>
      <c r="AJ552" s="69"/>
      <c r="AK552" s="70"/>
      <c r="AL552" s="171"/>
      <c r="AM552" s="215"/>
      <c r="AN552" s="215"/>
      <c r="AO552" s="215"/>
      <c r="AP552" s="215"/>
      <c r="AQ552" s="215"/>
      <c r="AR552" s="215"/>
      <c r="AS552" s="171" t="str">
        <f>VLOOKUP(G552,班级新表!B$2:N$124,13,FALSE())</f>
        <v>汇贤校区</v>
      </c>
    </row>
    <row r="553" ht="24" hidden="1" customHeight="1" spans="1:45">
      <c r="A553" s="170">
        <v>551</v>
      </c>
      <c r="B553" s="171" t="s">
        <v>247</v>
      </c>
      <c r="C553" s="171" t="str">
        <f>VLOOKUP(G553,班级新表!B$2:N$124,13,FALSE())</f>
        <v>汇贤校区</v>
      </c>
      <c r="D553" s="171" t="s">
        <v>16</v>
      </c>
      <c r="E553" s="172">
        <v>2019</v>
      </c>
      <c r="F553" s="171" t="s">
        <v>648</v>
      </c>
      <c r="G553" s="173" t="s">
        <v>292</v>
      </c>
      <c r="H553" s="171" t="s">
        <v>293</v>
      </c>
      <c r="I553" s="172" t="str">
        <f>VLOOKUP(G553,班级新表!B$2:G$124,6,FALSE())</f>
        <v>董雪芳</v>
      </c>
      <c r="J553" s="172">
        <v>24</v>
      </c>
      <c r="K553" s="171" t="s">
        <v>649</v>
      </c>
      <c r="L553" s="171" t="s">
        <v>650</v>
      </c>
      <c r="M553" s="171" t="s">
        <v>651</v>
      </c>
      <c r="N553" s="171"/>
      <c r="O553" s="172" t="str">
        <f>VLOOKUP(G553,班级新表!B$2:O$124,14,FALSE())</f>
        <v>2-403</v>
      </c>
      <c r="P553" s="171" t="s">
        <v>653</v>
      </c>
      <c r="Q553" s="172">
        <v>0</v>
      </c>
      <c r="R553" s="172"/>
      <c r="S553" s="172"/>
      <c r="T553" s="183" t="s">
        <v>1171</v>
      </c>
      <c r="U553" s="184" t="s">
        <v>48</v>
      </c>
      <c r="V553" s="185"/>
      <c r="W553" s="185"/>
      <c r="X553" s="187" t="s">
        <v>1320</v>
      </c>
      <c r="Y553" s="187"/>
      <c r="Z553" s="187"/>
      <c r="AA553" s="187"/>
      <c r="AB553" s="187"/>
      <c r="AC553" s="187"/>
      <c r="AD553" s="192"/>
      <c r="AE553" s="69"/>
      <c r="AF553" s="69"/>
      <c r="AG553" s="69"/>
      <c r="AH553" s="69"/>
      <c r="AI553" s="69"/>
      <c r="AJ553" s="69"/>
      <c r="AK553" s="70"/>
      <c r="AL553" s="171"/>
      <c r="AM553" s="215"/>
      <c r="AN553" s="215"/>
      <c r="AO553" s="215"/>
      <c r="AP553" s="215"/>
      <c r="AQ553" s="215"/>
      <c r="AR553" s="215"/>
      <c r="AS553" s="171" t="str">
        <f>VLOOKUP(G553,班级新表!B$2:N$124,13,FALSE())</f>
        <v>汇贤校区</v>
      </c>
    </row>
    <row r="554" ht="24" customHeight="1" spans="1:45">
      <c r="A554" s="170">
        <v>552</v>
      </c>
      <c r="B554" s="171" t="s">
        <v>247</v>
      </c>
      <c r="C554" s="171" t="str">
        <f>VLOOKUP(G554,班级新表!B$2:N$124,13,FALSE())</f>
        <v>汇贤校区</v>
      </c>
      <c r="D554" s="171" t="s">
        <v>16</v>
      </c>
      <c r="E554" s="172">
        <v>2019</v>
      </c>
      <c r="F554" s="171" t="s">
        <v>648</v>
      </c>
      <c r="G554" s="173" t="s">
        <v>292</v>
      </c>
      <c r="H554" s="171" t="s">
        <v>293</v>
      </c>
      <c r="I554" s="172" t="str">
        <f>VLOOKUP(G554,班级新表!B$2:G$124,6,FALSE())</f>
        <v>董雪芳</v>
      </c>
      <c r="J554" s="172">
        <v>24</v>
      </c>
      <c r="K554" s="171" t="s">
        <v>649</v>
      </c>
      <c r="L554" s="171" t="s">
        <v>654</v>
      </c>
      <c r="M554" s="171" t="s">
        <v>651</v>
      </c>
      <c r="N554" s="171"/>
      <c r="O554" s="172" t="str">
        <f>VLOOKUP(G554,班级新表!B$2:O$124,14,FALSE())</f>
        <v>2-403</v>
      </c>
      <c r="P554" s="171" t="s">
        <v>655</v>
      </c>
      <c r="Q554" s="172">
        <v>2</v>
      </c>
      <c r="R554" s="172"/>
      <c r="S554" s="172"/>
      <c r="T554" s="183" t="s">
        <v>1170</v>
      </c>
      <c r="U554" s="184" t="s">
        <v>1774</v>
      </c>
      <c r="V554" s="185"/>
      <c r="W554" s="185"/>
      <c r="X554" s="187" t="s">
        <v>1321</v>
      </c>
      <c r="Y554" s="187" t="s">
        <v>1322</v>
      </c>
      <c r="Z554" s="187" t="s">
        <v>1323</v>
      </c>
      <c r="AA554" s="187" t="s">
        <v>1324</v>
      </c>
      <c r="AB554" s="187" t="s">
        <v>1325</v>
      </c>
      <c r="AC554" s="187" t="s">
        <v>1326</v>
      </c>
      <c r="AD554" s="192" t="s">
        <v>1327</v>
      </c>
      <c r="AE554" s="69" t="s">
        <v>1328</v>
      </c>
      <c r="AF554" s="69" t="s">
        <v>1329</v>
      </c>
      <c r="AG554" s="69" t="s">
        <v>1323</v>
      </c>
      <c r="AH554" s="69" t="s">
        <v>1324</v>
      </c>
      <c r="AI554" s="69" t="s">
        <v>1330</v>
      </c>
      <c r="AJ554" s="69" t="s">
        <v>1331</v>
      </c>
      <c r="AK554" s="70" t="s">
        <v>1327</v>
      </c>
      <c r="AL554" s="171"/>
      <c r="AM554" s="215"/>
      <c r="AN554" s="215"/>
      <c r="AO554" s="215"/>
      <c r="AP554" s="215"/>
      <c r="AQ554" s="215"/>
      <c r="AR554" s="215"/>
      <c r="AS554" s="171" t="str">
        <f>VLOOKUP(G554,班级新表!B$2:N$124,13,FALSE())</f>
        <v>汇贤校区</v>
      </c>
    </row>
    <row r="555" ht="24" hidden="1" customHeight="1" spans="1:45">
      <c r="A555" s="170">
        <v>553</v>
      </c>
      <c r="B555" s="171" t="s">
        <v>247</v>
      </c>
      <c r="C555" s="171" t="str">
        <f>VLOOKUP(G555,班级新表!B$2:N$124,13,FALSE())</f>
        <v>汇贤校区</v>
      </c>
      <c r="D555" s="171" t="s">
        <v>16</v>
      </c>
      <c r="E555" s="172">
        <v>2019</v>
      </c>
      <c r="F555" s="171" t="s">
        <v>648</v>
      </c>
      <c r="G555" s="173" t="s">
        <v>292</v>
      </c>
      <c r="H555" s="171" t="s">
        <v>293</v>
      </c>
      <c r="I555" s="172" t="str">
        <f>VLOOKUP(G555,班级新表!B$2:G$124,6,FALSE())</f>
        <v>董雪芳</v>
      </c>
      <c r="J555" s="172">
        <v>24</v>
      </c>
      <c r="K555" s="171" t="s">
        <v>649</v>
      </c>
      <c r="L555" s="171" t="s">
        <v>654</v>
      </c>
      <c r="M555" s="171" t="s">
        <v>651</v>
      </c>
      <c r="N555" s="171"/>
      <c r="O555" s="172" t="str">
        <f>VLOOKUP(G555,班级新表!B$2:O$124,14,FALSE())</f>
        <v>2-403</v>
      </c>
      <c r="P555" s="171" t="s">
        <v>656</v>
      </c>
      <c r="Q555" s="172">
        <v>2</v>
      </c>
      <c r="R555" s="172"/>
      <c r="S555" s="172"/>
      <c r="T555" s="183" t="s">
        <v>1172</v>
      </c>
      <c r="U555" s="184" t="s">
        <v>1718</v>
      </c>
      <c r="V555" s="185"/>
      <c r="W555" s="185" t="s">
        <v>1333</v>
      </c>
      <c r="X555" s="187"/>
      <c r="Y555" s="187"/>
      <c r="Z555" s="187"/>
      <c r="AA555" s="187"/>
      <c r="AB555" s="187"/>
      <c r="AC555" s="187"/>
      <c r="AD555" s="192"/>
      <c r="AE555" s="69"/>
      <c r="AF555" s="69"/>
      <c r="AG555" s="69"/>
      <c r="AH555" s="69"/>
      <c r="AI555" s="69"/>
      <c r="AJ555" s="69"/>
      <c r="AK555" s="70"/>
      <c r="AL555" s="171"/>
      <c r="AM555" s="215"/>
      <c r="AN555" s="215"/>
      <c r="AO555" s="215"/>
      <c r="AP555" s="215"/>
      <c r="AQ555" s="215"/>
      <c r="AR555" s="215"/>
      <c r="AS555" s="171" t="str">
        <f>VLOOKUP(G555,班级新表!B$2:N$124,13,FALSE())</f>
        <v>汇贤校区</v>
      </c>
    </row>
    <row r="556" ht="24" hidden="1" customHeight="1" spans="1:45">
      <c r="A556" s="170">
        <v>554</v>
      </c>
      <c r="B556" s="171" t="s">
        <v>247</v>
      </c>
      <c r="C556" s="171" t="str">
        <f>VLOOKUP(G556,班级新表!B$2:N$124,13,FALSE())</f>
        <v>汇贤校区</v>
      </c>
      <c r="D556" s="171" t="s">
        <v>16</v>
      </c>
      <c r="E556" s="172">
        <v>2019</v>
      </c>
      <c r="F556" s="171" t="s">
        <v>648</v>
      </c>
      <c r="G556" s="173" t="s">
        <v>292</v>
      </c>
      <c r="H556" s="171" t="s">
        <v>293</v>
      </c>
      <c r="I556" s="172" t="str">
        <f>VLOOKUP(G556,班级新表!B$2:G$124,6,FALSE())</f>
        <v>董雪芳</v>
      </c>
      <c r="J556" s="172">
        <v>24</v>
      </c>
      <c r="K556" s="171" t="s">
        <v>657</v>
      </c>
      <c r="L556" s="171" t="s">
        <v>658</v>
      </c>
      <c r="M556" s="171" t="s">
        <v>659</v>
      </c>
      <c r="N556" s="171"/>
      <c r="O556" s="172" t="str">
        <f>VLOOKUP(G556,班级新表!B$2:O$124,14,FALSE())</f>
        <v>2-403</v>
      </c>
      <c r="P556" s="171" t="s">
        <v>660</v>
      </c>
      <c r="Q556" s="172">
        <v>4</v>
      </c>
      <c r="R556" s="172"/>
      <c r="S556" s="172"/>
      <c r="T556" s="183" t="s">
        <v>1163</v>
      </c>
      <c r="U556" s="184" t="s">
        <v>1799</v>
      </c>
      <c r="V556" s="185"/>
      <c r="W556" s="185"/>
      <c r="X556" s="193" t="s">
        <v>1800</v>
      </c>
      <c r="Y556" s="193" t="s">
        <v>1801</v>
      </c>
      <c r="Z556" s="193" t="s">
        <v>1316</v>
      </c>
      <c r="AA556" s="193" t="s">
        <v>1802</v>
      </c>
      <c r="AB556" s="193" t="s">
        <v>1803</v>
      </c>
      <c r="AC556" s="193" t="s">
        <v>1804</v>
      </c>
      <c r="AD556" s="192" t="s">
        <v>1371</v>
      </c>
      <c r="AE556" s="69"/>
      <c r="AF556" s="69"/>
      <c r="AG556" s="69"/>
      <c r="AH556" s="69"/>
      <c r="AI556" s="69"/>
      <c r="AJ556" s="69"/>
      <c r="AK556" s="70"/>
      <c r="AL556" s="171"/>
      <c r="AM556" s="215"/>
      <c r="AN556" s="215"/>
      <c r="AO556" s="215"/>
      <c r="AP556" s="215"/>
      <c r="AQ556" s="215"/>
      <c r="AR556" s="215"/>
      <c r="AS556" s="171" t="str">
        <f>VLOOKUP(G556,班级新表!B$2:N$124,13,FALSE())</f>
        <v>汇贤校区</v>
      </c>
    </row>
    <row r="557" ht="24" hidden="1" customHeight="1" spans="1:45">
      <c r="A557" s="170">
        <v>555</v>
      </c>
      <c r="B557" s="171" t="s">
        <v>247</v>
      </c>
      <c r="C557" s="171" t="str">
        <f>VLOOKUP(G557,班级新表!B$2:N$124,13,FALSE())</f>
        <v>汇贤校区</v>
      </c>
      <c r="D557" s="171" t="s">
        <v>16</v>
      </c>
      <c r="E557" s="172">
        <v>2019</v>
      </c>
      <c r="F557" s="171" t="s">
        <v>648</v>
      </c>
      <c r="G557" s="173" t="s">
        <v>292</v>
      </c>
      <c r="H557" s="171" t="s">
        <v>293</v>
      </c>
      <c r="I557" s="172" t="str">
        <f>VLOOKUP(G557,班级新表!B$2:G$124,6,FALSE())</f>
        <v>董雪芳</v>
      </c>
      <c r="J557" s="172">
        <v>24</v>
      </c>
      <c r="K557" s="171" t="s">
        <v>657</v>
      </c>
      <c r="L557" s="171" t="s">
        <v>658</v>
      </c>
      <c r="M557" s="171" t="s">
        <v>651</v>
      </c>
      <c r="N557" s="171"/>
      <c r="O557" s="172" t="str">
        <f>VLOOKUP(G557,班级新表!B$2:O$124,14,FALSE())</f>
        <v>2-403</v>
      </c>
      <c r="P557" s="171" t="s">
        <v>661</v>
      </c>
      <c r="Q557" s="172">
        <v>4</v>
      </c>
      <c r="R557" s="172"/>
      <c r="S557" s="172"/>
      <c r="T557" s="183" t="s">
        <v>1163</v>
      </c>
      <c r="U557" s="257" t="s">
        <v>1805</v>
      </c>
      <c r="V557" s="258"/>
      <c r="W557" s="185"/>
      <c r="X557" s="193" t="s">
        <v>1806</v>
      </c>
      <c r="Y557" s="192"/>
      <c r="Z557" s="192"/>
      <c r="AA557" s="192"/>
      <c r="AB557" s="192"/>
      <c r="AC557" s="192"/>
      <c r="AD557" s="192"/>
      <c r="AE557" s="69"/>
      <c r="AF557" s="69"/>
      <c r="AG557" s="69"/>
      <c r="AH557" s="69"/>
      <c r="AI557" s="69"/>
      <c r="AJ557" s="69"/>
      <c r="AK557" s="70"/>
      <c r="AL557" s="171"/>
      <c r="AM557" s="215"/>
      <c r="AN557" s="215"/>
      <c r="AO557" s="215"/>
      <c r="AP557" s="215"/>
      <c r="AQ557" s="215"/>
      <c r="AR557" s="215"/>
      <c r="AS557" s="171" t="str">
        <f>VLOOKUP(G557,班级新表!B$2:N$124,13,FALSE())</f>
        <v>汇贤校区</v>
      </c>
    </row>
    <row r="558" ht="24" hidden="1" customHeight="1" spans="1:45">
      <c r="A558" s="170">
        <v>556</v>
      </c>
      <c r="B558" s="171" t="s">
        <v>247</v>
      </c>
      <c r="C558" s="171" t="str">
        <f>VLOOKUP(G558,班级新表!B$2:N$124,13,FALSE())</f>
        <v>汇贤校区</v>
      </c>
      <c r="D558" s="171" t="s">
        <v>16</v>
      </c>
      <c r="E558" s="172">
        <v>2019</v>
      </c>
      <c r="F558" s="171" t="s">
        <v>648</v>
      </c>
      <c r="G558" s="173" t="s">
        <v>292</v>
      </c>
      <c r="H558" s="171" t="s">
        <v>293</v>
      </c>
      <c r="I558" s="172" t="str">
        <f>VLOOKUP(G558,班级新表!B$2:G$124,6,FALSE())</f>
        <v>董雪芳</v>
      </c>
      <c r="J558" s="172">
        <v>24</v>
      </c>
      <c r="K558" s="171" t="s">
        <v>657</v>
      </c>
      <c r="L558" s="171" t="s">
        <v>658</v>
      </c>
      <c r="M558" s="171" t="s">
        <v>659</v>
      </c>
      <c r="N558" s="171"/>
      <c r="O558" s="172" t="str">
        <f>VLOOKUP(G558,班级新表!B$2:O$124,14,FALSE())</f>
        <v>2-403</v>
      </c>
      <c r="P558" s="171" t="s">
        <v>662</v>
      </c>
      <c r="Q558" s="172">
        <v>4</v>
      </c>
      <c r="R558" s="172"/>
      <c r="S558" s="172"/>
      <c r="T558" s="183" t="s">
        <v>1163</v>
      </c>
      <c r="U558" s="257" t="s">
        <v>1807</v>
      </c>
      <c r="V558" s="258"/>
      <c r="W558" s="185"/>
      <c r="X558" s="193" t="s">
        <v>1808</v>
      </c>
      <c r="Y558" s="193" t="s">
        <v>1809</v>
      </c>
      <c r="Z558" s="193" t="s">
        <v>1810</v>
      </c>
      <c r="AA558" s="193" t="s">
        <v>1811</v>
      </c>
      <c r="AB558" s="193" t="s">
        <v>1812</v>
      </c>
      <c r="AC558" s="193" t="s">
        <v>1813</v>
      </c>
      <c r="AD558" s="192" t="s">
        <v>1340</v>
      </c>
      <c r="AE558" s="69"/>
      <c r="AF558" s="69"/>
      <c r="AG558" s="69"/>
      <c r="AH558" s="69"/>
      <c r="AI558" s="69"/>
      <c r="AJ558" s="69"/>
      <c r="AK558" s="70"/>
      <c r="AL558" s="171"/>
      <c r="AM558" s="215"/>
      <c r="AN558" s="215"/>
      <c r="AO558" s="215"/>
      <c r="AP558" s="215"/>
      <c r="AQ558" s="215"/>
      <c r="AR558" s="215"/>
      <c r="AS558" s="171" t="str">
        <f>VLOOKUP(G558,班级新表!B$2:N$124,13,FALSE())</f>
        <v>汇贤校区</v>
      </c>
    </row>
    <row r="559" ht="24" hidden="1" customHeight="1" spans="1:45">
      <c r="A559" s="170">
        <v>557</v>
      </c>
      <c r="B559" s="171" t="s">
        <v>247</v>
      </c>
      <c r="C559" s="171" t="str">
        <f>VLOOKUP(G559,班级新表!B$2:N$124,13,FALSE())</f>
        <v>汇贤校区</v>
      </c>
      <c r="D559" s="171" t="s">
        <v>16</v>
      </c>
      <c r="E559" s="172">
        <v>2019</v>
      </c>
      <c r="F559" s="171" t="s">
        <v>648</v>
      </c>
      <c r="G559" s="173" t="s">
        <v>292</v>
      </c>
      <c r="H559" s="171" t="s">
        <v>293</v>
      </c>
      <c r="I559" s="172" t="str">
        <f>VLOOKUP(G559,班级新表!B$2:G$124,6,FALSE())</f>
        <v>董雪芳</v>
      </c>
      <c r="J559" s="172">
        <v>24</v>
      </c>
      <c r="K559" s="171" t="s">
        <v>657</v>
      </c>
      <c r="L559" s="171" t="s">
        <v>658</v>
      </c>
      <c r="M559" s="171" t="s">
        <v>659</v>
      </c>
      <c r="N559" s="171"/>
      <c r="O559" s="172" t="str">
        <f>VLOOKUP(G559,班级新表!B$2:O$124,14,FALSE())</f>
        <v>2-403</v>
      </c>
      <c r="P559" s="171" t="s">
        <v>663</v>
      </c>
      <c r="Q559" s="172">
        <v>4</v>
      </c>
      <c r="R559" s="172"/>
      <c r="S559" s="172"/>
      <c r="T559" s="183" t="s">
        <v>1163</v>
      </c>
      <c r="U559" s="257" t="s">
        <v>1807</v>
      </c>
      <c r="V559" s="258"/>
      <c r="W559" s="185"/>
      <c r="X559" s="193" t="s">
        <v>1806</v>
      </c>
      <c r="Y559" s="192"/>
      <c r="Z559" s="192"/>
      <c r="AA559" s="192"/>
      <c r="AB559" s="192"/>
      <c r="AC559" s="192"/>
      <c r="AD559" s="192"/>
      <c r="AE559" s="69"/>
      <c r="AF559" s="69"/>
      <c r="AG559" s="69"/>
      <c r="AH559" s="69"/>
      <c r="AI559" s="69"/>
      <c r="AJ559" s="69"/>
      <c r="AK559" s="70"/>
      <c r="AL559" s="171"/>
      <c r="AM559" s="215"/>
      <c r="AN559" s="215"/>
      <c r="AO559" s="215"/>
      <c r="AP559" s="215"/>
      <c r="AQ559" s="215"/>
      <c r="AR559" s="215"/>
      <c r="AS559" s="171" t="str">
        <f>VLOOKUP(G559,班级新表!B$2:N$124,13,FALSE())</f>
        <v>汇贤校区</v>
      </c>
    </row>
    <row r="560" ht="24" hidden="1" customHeight="1" spans="1:45">
      <c r="A560" s="170">
        <v>558</v>
      </c>
      <c r="B560" s="171" t="s">
        <v>247</v>
      </c>
      <c r="C560" s="171" t="str">
        <f>VLOOKUP(G560,班级新表!B$2:N$124,13,FALSE())</f>
        <v>汇贤校区</v>
      </c>
      <c r="D560" s="171" t="s">
        <v>16</v>
      </c>
      <c r="E560" s="172">
        <v>2019</v>
      </c>
      <c r="F560" s="171" t="s">
        <v>648</v>
      </c>
      <c r="G560" s="173" t="s">
        <v>292</v>
      </c>
      <c r="H560" s="171" t="s">
        <v>293</v>
      </c>
      <c r="I560" s="172" t="str">
        <f>VLOOKUP(G560,班级新表!B$2:G$124,6,FALSE())</f>
        <v>董雪芳</v>
      </c>
      <c r="J560" s="172">
        <v>24</v>
      </c>
      <c r="K560" s="171" t="s">
        <v>649</v>
      </c>
      <c r="L560" s="171" t="s">
        <v>654</v>
      </c>
      <c r="M560" s="171" t="s">
        <v>659</v>
      </c>
      <c r="N560" s="171"/>
      <c r="O560" s="172" t="str">
        <f>VLOOKUP(G560,班级新表!B$2:O$124,14,FALSE())</f>
        <v>2-403</v>
      </c>
      <c r="P560" s="171" t="s">
        <v>664</v>
      </c>
      <c r="Q560" s="172">
        <v>2</v>
      </c>
      <c r="R560" s="172"/>
      <c r="S560" s="172"/>
      <c r="T560" s="183" t="s">
        <v>1163</v>
      </c>
      <c r="U560" s="272" t="s">
        <v>252</v>
      </c>
      <c r="V560" s="273"/>
      <c r="W560" s="185"/>
      <c r="X560" s="193" t="s">
        <v>1814</v>
      </c>
      <c r="Y560" s="193" t="s">
        <v>1815</v>
      </c>
      <c r="Z560" s="193" t="s">
        <v>1816</v>
      </c>
      <c r="AA560" s="193" t="s">
        <v>1817</v>
      </c>
      <c r="AB560" s="193" t="s">
        <v>1818</v>
      </c>
      <c r="AC560" s="193" t="s">
        <v>1819</v>
      </c>
      <c r="AD560" s="192" t="s">
        <v>1340</v>
      </c>
      <c r="AE560" s="69"/>
      <c r="AF560" s="69"/>
      <c r="AG560" s="69"/>
      <c r="AH560" s="69"/>
      <c r="AI560" s="69"/>
      <c r="AJ560" s="69"/>
      <c r="AK560" s="70"/>
      <c r="AL560" s="171"/>
      <c r="AM560" s="215"/>
      <c r="AN560" s="215"/>
      <c r="AO560" s="215"/>
      <c r="AP560" s="215"/>
      <c r="AQ560" s="215"/>
      <c r="AR560" s="215"/>
      <c r="AS560" s="171" t="str">
        <f>VLOOKUP(G560,班级新表!B$2:N$124,13,FALSE())</f>
        <v>汇贤校区</v>
      </c>
    </row>
    <row r="561" ht="24" hidden="1" customHeight="1" spans="1:45">
      <c r="A561" s="170">
        <v>559</v>
      </c>
      <c r="B561" s="171" t="s">
        <v>247</v>
      </c>
      <c r="C561" s="171" t="str">
        <f>VLOOKUP(G561,班级新表!B$2:N$124,13,FALSE())</f>
        <v>汇贤校区</v>
      </c>
      <c r="D561" s="171" t="s">
        <v>16</v>
      </c>
      <c r="E561" s="172">
        <v>2019</v>
      </c>
      <c r="F561" s="171" t="s">
        <v>648</v>
      </c>
      <c r="G561" s="173" t="s">
        <v>292</v>
      </c>
      <c r="H561" s="171" t="s">
        <v>293</v>
      </c>
      <c r="I561" s="172" t="str">
        <f>VLOOKUP(G561,班级新表!B$2:G$124,6,FALSE())</f>
        <v>董雪芳</v>
      </c>
      <c r="J561" s="172">
        <v>24</v>
      </c>
      <c r="K561" s="171" t="s">
        <v>657</v>
      </c>
      <c r="L561" s="171" t="s">
        <v>658</v>
      </c>
      <c r="M561" s="171" t="s">
        <v>659</v>
      </c>
      <c r="N561" s="171"/>
      <c r="O561" s="172" t="str">
        <f>VLOOKUP(G561,班级新表!B$2:O$124,14,FALSE())</f>
        <v>2-403</v>
      </c>
      <c r="P561" s="171" t="s">
        <v>665</v>
      </c>
      <c r="Q561" s="172">
        <v>2</v>
      </c>
      <c r="R561" s="172"/>
      <c r="S561" s="172"/>
      <c r="T561" s="183" t="s">
        <v>1163</v>
      </c>
      <c r="U561" s="257" t="s">
        <v>1820</v>
      </c>
      <c r="V561" s="258"/>
      <c r="W561" s="185"/>
      <c r="X561" s="193" t="s">
        <v>1342</v>
      </c>
      <c r="Y561" s="192"/>
      <c r="Z561" s="192"/>
      <c r="AA561" s="192"/>
      <c r="AB561" s="192"/>
      <c r="AC561" s="192"/>
      <c r="AD561" s="192" t="s">
        <v>1340</v>
      </c>
      <c r="AE561" s="69"/>
      <c r="AF561" s="69"/>
      <c r="AG561" s="69"/>
      <c r="AH561" s="69"/>
      <c r="AI561" s="69"/>
      <c r="AJ561" s="69"/>
      <c r="AK561" s="70"/>
      <c r="AL561" s="171"/>
      <c r="AM561" s="215"/>
      <c r="AN561" s="215"/>
      <c r="AO561" s="215"/>
      <c r="AP561" s="215"/>
      <c r="AQ561" s="215"/>
      <c r="AR561" s="215"/>
      <c r="AS561" s="171" t="str">
        <f>VLOOKUP(G561,班级新表!B$2:N$124,13,FALSE())</f>
        <v>汇贤校区</v>
      </c>
    </row>
    <row r="562" ht="24" hidden="1" customHeight="1" spans="1:45">
      <c r="A562" s="170">
        <v>560</v>
      </c>
      <c r="B562" s="171" t="s">
        <v>247</v>
      </c>
      <c r="C562" s="171" t="str">
        <f>VLOOKUP(G562,班级新表!B$2:N$124,13,FALSE())</f>
        <v>汇贤校区</v>
      </c>
      <c r="D562" s="171" t="s">
        <v>16</v>
      </c>
      <c r="E562" s="172">
        <v>2019</v>
      </c>
      <c r="F562" s="171" t="s">
        <v>648</v>
      </c>
      <c r="G562" s="173" t="s">
        <v>292</v>
      </c>
      <c r="H562" s="171" t="s">
        <v>293</v>
      </c>
      <c r="I562" s="172" t="str">
        <f>VLOOKUP(G562,班级新表!B$2:G$124,6,FALSE())</f>
        <v>董雪芳</v>
      </c>
      <c r="J562" s="172">
        <v>24</v>
      </c>
      <c r="K562" s="171" t="s">
        <v>657</v>
      </c>
      <c r="L562" s="171" t="s">
        <v>666</v>
      </c>
      <c r="M562" s="171" t="s">
        <v>651</v>
      </c>
      <c r="N562" s="171"/>
      <c r="O562" s="172" t="str">
        <f>VLOOKUP(G562,班级新表!B$2:O$124,14,FALSE())</f>
        <v>2-403</v>
      </c>
      <c r="P562" s="171" t="s">
        <v>667</v>
      </c>
      <c r="Q562" s="172"/>
      <c r="R562" s="172">
        <v>1</v>
      </c>
      <c r="S562" s="172"/>
      <c r="T562" s="183" t="s">
        <v>1163</v>
      </c>
      <c r="U562" s="184" t="s">
        <v>1821</v>
      </c>
      <c r="V562" s="185"/>
      <c r="W562" s="185"/>
      <c r="X562" s="193" t="s">
        <v>1342</v>
      </c>
      <c r="Y562" s="192"/>
      <c r="Z562" s="192"/>
      <c r="AA562" s="192"/>
      <c r="AB562" s="192"/>
      <c r="AC562" s="192"/>
      <c r="AD562" s="192" t="s">
        <v>1340</v>
      </c>
      <c r="AE562" s="69"/>
      <c r="AF562" s="69"/>
      <c r="AG562" s="69"/>
      <c r="AH562" s="69"/>
      <c r="AI562" s="69"/>
      <c r="AJ562" s="69"/>
      <c r="AK562" s="70"/>
      <c r="AL562" s="171"/>
      <c r="AM562" s="215"/>
      <c r="AN562" s="215"/>
      <c r="AO562" s="215"/>
      <c r="AP562" s="215"/>
      <c r="AQ562" s="215"/>
      <c r="AR562" s="215"/>
      <c r="AS562" s="171" t="str">
        <f>VLOOKUP(G562,班级新表!B$2:N$124,13,FALSE())</f>
        <v>汇贤校区</v>
      </c>
    </row>
    <row r="563" ht="24" hidden="1" customHeight="1" spans="1:45">
      <c r="A563" s="170">
        <v>561</v>
      </c>
      <c r="B563" s="171" t="s">
        <v>247</v>
      </c>
      <c r="C563" s="171" t="str">
        <f>VLOOKUP(G563,班级新表!B$2:N$124,13,FALSE())</f>
        <v>汇贤校区</v>
      </c>
      <c r="D563" s="171" t="s">
        <v>16</v>
      </c>
      <c r="E563" s="172">
        <v>2019</v>
      </c>
      <c r="F563" s="171" t="s">
        <v>648</v>
      </c>
      <c r="G563" s="173" t="s">
        <v>292</v>
      </c>
      <c r="H563" s="171" t="s">
        <v>293</v>
      </c>
      <c r="I563" s="172" t="str">
        <f>VLOOKUP(G563,班级新表!B$2:G$124,6,FALSE())</f>
        <v>董雪芳</v>
      </c>
      <c r="J563" s="172">
        <v>24</v>
      </c>
      <c r="K563" s="171" t="s">
        <v>657</v>
      </c>
      <c r="L563" s="171" t="s">
        <v>666</v>
      </c>
      <c r="M563" s="171" t="s">
        <v>651</v>
      </c>
      <c r="N563" s="171"/>
      <c r="O563" s="172" t="str">
        <f>VLOOKUP(G563,班级新表!B$2:O$124,14,FALSE())</f>
        <v>2-403</v>
      </c>
      <c r="P563" s="171" t="s">
        <v>669</v>
      </c>
      <c r="Q563" s="172"/>
      <c r="R563" s="172">
        <v>2</v>
      </c>
      <c r="S563" s="172"/>
      <c r="T563" s="183" t="s">
        <v>1163</v>
      </c>
      <c r="U563" s="184" t="s">
        <v>1821</v>
      </c>
      <c r="V563" s="185"/>
      <c r="W563" s="185"/>
      <c r="X563" s="193" t="s">
        <v>1342</v>
      </c>
      <c r="Y563" s="192"/>
      <c r="Z563" s="192"/>
      <c r="AA563" s="192"/>
      <c r="AB563" s="192"/>
      <c r="AC563" s="192"/>
      <c r="AD563" s="192" t="s">
        <v>1340</v>
      </c>
      <c r="AE563" s="69"/>
      <c r="AF563" s="69"/>
      <c r="AG563" s="69"/>
      <c r="AH563" s="69"/>
      <c r="AI563" s="69"/>
      <c r="AJ563" s="69"/>
      <c r="AK563" s="70"/>
      <c r="AL563" s="171"/>
      <c r="AM563" s="215"/>
      <c r="AN563" s="215"/>
      <c r="AO563" s="215"/>
      <c r="AP563" s="215"/>
      <c r="AQ563" s="215"/>
      <c r="AR563" s="215"/>
      <c r="AS563" s="171" t="str">
        <f>VLOOKUP(G563,班级新表!B$2:N$124,13,FALSE())</f>
        <v>汇贤校区</v>
      </c>
    </row>
    <row r="564" ht="24" hidden="1" customHeight="1" spans="1:45">
      <c r="A564" s="170">
        <v>562</v>
      </c>
      <c r="B564" s="171" t="s">
        <v>247</v>
      </c>
      <c r="C564" s="171" t="str">
        <f>VLOOKUP(G564,班级新表!B$2:N$124,13,FALSE())</f>
        <v>汇贤校区</v>
      </c>
      <c r="D564" s="171" t="s">
        <v>16</v>
      </c>
      <c r="E564" s="172">
        <v>2020</v>
      </c>
      <c r="F564" s="171" t="s">
        <v>680</v>
      </c>
      <c r="G564" s="173" t="s">
        <v>294</v>
      </c>
      <c r="H564" s="171" t="s">
        <v>295</v>
      </c>
      <c r="I564" s="172" t="str">
        <f>VLOOKUP(G564,班级新表!B$2:G$124,6,FALSE())</f>
        <v>颜艳</v>
      </c>
      <c r="J564" s="172">
        <v>30</v>
      </c>
      <c r="K564" s="171" t="s">
        <v>649</v>
      </c>
      <c r="L564" s="171" t="s">
        <v>650</v>
      </c>
      <c r="M564" s="171" t="s">
        <v>651</v>
      </c>
      <c r="N564" s="171"/>
      <c r="O564" s="172" t="str">
        <f>VLOOKUP(G564,班级新表!B$2:O$124,14,FALSE())</f>
        <v>2-304</v>
      </c>
      <c r="P564" s="171" t="s">
        <v>708</v>
      </c>
      <c r="Q564" s="172">
        <v>2</v>
      </c>
      <c r="R564" s="172"/>
      <c r="S564" s="172"/>
      <c r="T564" s="183" t="s">
        <v>1171</v>
      </c>
      <c r="U564" s="184" t="s">
        <v>291</v>
      </c>
      <c r="V564" s="185"/>
      <c r="W564" s="185"/>
      <c r="X564" s="186">
        <v>9787305242212</v>
      </c>
      <c r="Y564" s="201" t="s">
        <v>1387</v>
      </c>
      <c r="Z564" s="201" t="s">
        <v>1388</v>
      </c>
      <c r="AA564" s="201" t="s">
        <v>1317</v>
      </c>
      <c r="AB564" s="201" t="s">
        <v>1389</v>
      </c>
      <c r="AC564" s="201">
        <v>58</v>
      </c>
      <c r="AD564" s="192" t="s">
        <v>1340</v>
      </c>
      <c r="AE564" s="69"/>
      <c r="AF564" s="69"/>
      <c r="AG564" s="69"/>
      <c r="AH564" s="69"/>
      <c r="AI564" s="69"/>
      <c r="AJ564" s="69"/>
      <c r="AK564" s="70"/>
      <c r="AL564" s="171"/>
      <c r="AM564" s="215"/>
      <c r="AN564" s="215"/>
      <c r="AO564" s="215"/>
      <c r="AP564" s="215"/>
      <c r="AQ564" s="215"/>
      <c r="AR564" s="215"/>
      <c r="AS564" s="171" t="str">
        <f>VLOOKUP(G564,班级新表!B$2:N$124,13,FALSE())</f>
        <v>汇贤校区</v>
      </c>
    </row>
    <row r="565" ht="24" customHeight="1" spans="1:45">
      <c r="A565" s="170">
        <v>563</v>
      </c>
      <c r="B565" s="171" t="s">
        <v>247</v>
      </c>
      <c r="C565" s="171" t="str">
        <f>VLOOKUP(G565,班级新表!B$2:N$124,13,FALSE())</f>
        <v>汇贤校区</v>
      </c>
      <c r="D565" s="171" t="s">
        <v>16</v>
      </c>
      <c r="E565" s="172">
        <v>2020</v>
      </c>
      <c r="F565" s="171" t="s">
        <v>680</v>
      </c>
      <c r="G565" s="173" t="s">
        <v>294</v>
      </c>
      <c r="H565" s="171" t="s">
        <v>295</v>
      </c>
      <c r="I565" s="172" t="str">
        <f>VLOOKUP(G565,班级新表!B$2:G$124,6,FALSE())</f>
        <v>颜艳</v>
      </c>
      <c r="J565" s="172">
        <v>30</v>
      </c>
      <c r="K565" s="171" t="s">
        <v>649</v>
      </c>
      <c r="L565" s="171" t="s">
        <v>654</v>
      </c>
      <c r="M565" s="171" t="s">
        <v>651</v>
      </c>
      <c r="N565" s="171"/>
      <c r="O565" s="172" t="str">
        <f>VLOOKUP(G565,班级新表!B$2:O$124,14,FALSE())</f>
        <v>2-304</v>
      </c>
      <c r="P565" s="171" t="s">
        <v>709</v>
      </c>
      <c r="Q565" s="172">
        <v>2</v>
      </c>
      <c r="R565" s="172"/>
      <c r="S565" s="172"/>
      <c r="T565" s="183" t="s">
        <v>1168</v>
      </c>
      <c r="U565" s="184" t="s">
        <v>1390</v>
      </c>
      <c r="V565" s="185"/>
      <c r="W565" s="185"/>
      <c r="X565" s="196">
        <v>9787549937219</v>
      </c>
      <c r="Y565" s="201" t="s">
        <v>1391</v>
      </c>
      <c r="Z565" s="201" t="s">
        <v>1323</v>
      </c>
      <c r="AA565" s="187" t="s">
        <v>1392</v>
      </c>
      <c r="AB565" s="201" t="s">
        <v>1393</v>
      </c>
      <c r="AC565" s="201">
        <v>17.5</v>
      </c>
      <c r="AD565" s="192" t="s">
        <v>1327</v>
      </c>
      <c r="AE565" s="208">
        <v>9787549937226</v>
      </c>
      <c r="AF565" s="71" t="s">
        <v>1394</v>
      </c>
      <c r="AG565" s="71" t="s">
        <v>1323</v>
      </c>
      <c r="AH565" s="71" t="s">
        <v>1392</v>
      </c>
      <c r="AI565" s="71" t="s">
        <v>1393</v>
      </c>
      <c r="AJ565" s="71">
        <v>17.3</v>
      </c>
      <c r="AK565" s="70" t="s">
        <v>1327</v>
      </c>
      <c r="AL565" s="171"/>
      <c r="AM565" s="215"/>
      <c r="AN565" s="215"/>
      <c r="AO565" s="215"/>
      <c r="AP565" s="215"/>
      <c r="AQ565" s="215"/>
      <c r="AR565" s="215"/>
      <c r="AS565" s="171" t="str">
        <f>VLOOKUP(G565,班级新表!B$2:N$124,13,FALSE())</f>
        <v>汇贤校区</v>
      </c>
    </row>
    <row r="566" ht="24" customHeight="1" spans="1:45">
      <c r="A566" s="170">
        <v>564</v>
      </c>
      <c r="B566" s="171" t="s">
        <v>247</v>
      </c>
      <c r="C566" s="171" t="str">
        <f>VLOOKUP(G566,班级新表!B$2:N$124,13,FALSE())</f>
        <v>汇贤校区</v>
      </c>
      <c r="D566" s="171" t="s">
        <v>16</v>
      </c>
      <c r="E566" s="172">
        <v>2020</v>
      </c>
      <c r="F566" s="171" t="s">
        <v>680</v>
      </c>
      <c r="G566" s="173" t="s">
        <v>294</v>
      </c>
      <c r="H566" s="171" t="s">
        <v>295</v>
      </c>
      <c r="I566" s="172" t="str">
        <f>VLOOKUP(G566,班级新表!B$2:G$124,6,FALSE())</f>
        <v>颜艳</v>
      </c>
      <c r="J566" s="172">
        <v>30</v>
      </c>
      <c r="K566" s="171" t="s">
        <v>649</v>
      </c>
      <c r="L566" s="171" t="s">
        <v>654</v>
      </c>
      <c r="M566" s="171" t="s">
        <v>651</v>
      </c>
      <c r="N566" s="171"/>
      <c r="O566" s="172" t="str">
        <f>VLOOKUP(G566,班级新表!B$2:O$124,14,FALSE())</f>
        <v>2-304</v>
      </c>
      <c r="P566" s="171" t="s">
        <v>728</v>
      </c>
      <c r="Q566" s="172">
        <v>2</v>
      </c>
      <c r="R566" s="172"/>
      <c r="S566" s="172"/>
      <c r="T566" s="183" t="s">
        <v>1169</v>
      </c>
      <c r="U566" s="184" t="s">
        <v>1727</v>
      </c>
      <c r="V566" s="185"/>
      <c r="W566" s="185"/>
      <c r="X566" s="197">
        <v>9787549937189</v>
      </c>
      <c r="Y566" s="74" t="s">
        <v>1396</v>
      </c>
      <c r="Z566" s="74" t="s">
        <v>1323</v>
      </c>
      <c r="AA566" s="74" t="s">
        <v>1397</v>
      </c>
      <c r="AB566" s="74" t="s">
        <v>1398</v>
      </c>
      <c r="AC566" s="74">
        <v>17.5</v>
      </c>
      <c r="AD566" s="192" t="s">
        <v>1327</v>
      </c>
      <c r="AE566" s="197">
        <v>9787549937196</v>
      </c>
      <c r="AF566" s="74" t="s">
        <v>1399</v>
      </c>
      <c r="AG566" s="74" t="s">
        <v>1323</v>
      </c>
      <c r="AH566" s="74" t="s">
        <v>1397</v>
      </c>
      <c r="AI566" s="74" t="s">
        <v>1398</v>
      </c>
      <c r="AJ566" s="74">
        <v>14.3</v>
      </c>
      <c r="AK566" s="70" t="s">
        <v>1327</v>
      </c>
      <c r="AL566" s="171"/>
      <c r="AM566" s="215"/>
      <c r="AN566" s="215"/>
      <c r="AO566" s="215"/>
      <c r="AP566" s="215"/>
      <c r="AQ566" s="215"/>
      <c r="AR566" s="215"/>
      <c r="AS566" s="171" t="str">
        <f>VLOOKUP(G566,班级新表!B$2:N$124,13,FALSE())</f>
        <v>汇贤校区</v>
      </c>
    </row>
    <row r="567" ht="24" customHeight="1" spans="1:45">
      <c r="A567" s="170">
        <v>565</v>
      </c>
      <c r="B567" s="171" t="s">
        <v>247</v>
      </c>
      <c r="C567" s="171" t="str">
        <f>VLOOKUP(G567,班级新表!B$2:N$124,13,FALSE())</f>
        <v>汇贤校区</v>
      </c>
      <c r="D567" s="171" t="s">
        <v>16</v>
      </c>
      <c r="E567" s="172">
        <v>2020</v>
      </c>
      <c r="F567" s="171" t="s">
        <v>680</v>
      </c>
      <c r="G567" s="173" t="s">
        <v>294</v>
      </c>
      <c r="H567" s="171" t="s">
        <v>295</v>
      </c>
      <c r="I567" s="172" t="str">
        <f>VLOOKUP(G567,班级新表!B$2:G$124,6,FALSE())</f>
        <v>颜艳</v>
      </c>
      <c r="J567" s="172">
        <v>30</v>
      </c>
      <c r="K567" s="171" t="s">
        <v>649</v>
      </c>
      <c r="L567" s="171" t="s">
        <v>654</v>
      </c>
      <c r="M567" s="171" t="s">
        <v>651</v>
      </c>
      <c r="N567" s="171"/>
      <c r="O567" s="172" t="str">
        <f>VLOOKUP(G567,班级新表!B$2:O$124,14,FALSE())</f>
        <v>2-304</v>
      </c>
      <c r="P567" s="171" t="s">
        <v>711</v>
      </c>
      <c r="Q567" s="172">
        <v>2</v>
      </c>
      <c r="R567" s="172"/>
      <c r="S567" s="172"/>
      <c r="T567" s="183" t="s">
        <v>1170</v>
      </c>
      <c r="U567" s="184" t="s">
        <v>1514</v>
      </c>
      <c r="V567" s="185"/>
      <c r="W567" s="185"/>
      <c r="X567" s="187" t="s">
        <v>1401</v>
      </c>
      <c r="Y567" s="187" t="s">
        <v>1402</v>
      </c>
      <c r="Z567" s="187" t="s">
        <v>1323</v>
      </c>
      <c r="AA567" s="187" t="s">
        <v>1324</v>
      </c>
      <c r="AB567" s="187" t="s">
        <v>1393</v>
      </c>
      <c r="AC567" s="187" t="s">
        <v>49</v>
      </c>
      <c r="AD567" s="192" t="s">
        <v>1327</v>
      </c>
      <c r="AE567" s="69" t="s">
        <v>1403</v>
      </c>
      <c r="AF567" s="69" t="s">
        <v>1404</v>
      </c>
      <c r="AG567" s="69" t="s">
        <v>1323</v>
      </c>
      <c r="AH567" s="69" t="s">
        <v>1324</v>
      </c>
      <c r="AI567" s="69" t="s">
        <v>1393</v>
      </c>
      <c r="AJ567" s="69" t="s">
        <v>1405</v>
      </c>
      <c r="AK567" s="70" t="s">
        <v>1327</v>
      </c>
      <c r="AL567" s="171"/>
      <c r="AM567" s="215"/>
      <c r="AN567" s="215"/>
      <c r="AO567" s="215"/>
      <c r="AP567" s="215"/>
      <c r="AQ567" s="215"/>
      <c r="AR567" s="215"/>
      <c r="AS567" s="171" t="str">
        <f>VLOOKUP(G567,班级新表!B$2:N$124,13,FALSE())</f>
        <v>汇贤校区</v>
      </c>
    </row>
    <row r="568" ht="24" hidden="1" customHeight="1" spans="1:45">
      <c r="A568" s="170">
        <v>566</v>
      </c>
      <c r="B568" s="171" t="s">
        <v>247</v>
      </c>
      <c r="C568" s="171" t="str">
        <f>VLOOKUP(G568,班级新表!B$2:N$124,13,FALSE())</f>
        <v>汇贤校区</v>
      </c>
      <c r="D568" s="171" t="s">
        <v>16</v>
      </c>
      <c r="E568" s="172">
        <v>2020</v>
      </c>
      <c r="F568" s="171" t="s">
        <v>680</v>
      </c>
      <c r="G568" s="173" t="s">
        <v>294</v>
      </c>
      <c r="H568" s="171" t="s">
        <v>295</v>
      </c>
      <c r="I568" s="172" t="str">
        <f>VLOOKUP(G568,班级新表!B$2:G$124,6,FALSE())</f>
        <v>颜艳</v>
      </c>
      <c r="J568" s="172">
        <v>30</v>
      </c>
      <c r="K568" s="171" t="s">
        <v>649</v>
      </c>
      <c r="L568" s="171" t="s">
        <v>654</v>
      </c>
      <c r="M568" s="171" t="s">
        <v>651</v>
      </c>
      <c r="N568" s="171"/>
      <c r="O568" s="172" t="str">
        <f>VLOOKUP(G568,班级新表!B$2:O$124,14,FALSE())</f>
        <v>2-304</v>
      </c>
      <c r="P568" s="171" t="s">
        <v>712</v>
      </c>
      <c r="Q568" s="172">
        <v>2</v>
      </c>
      <c r="R568" s="172"/>
      <c r="S568" s="172"/>
      <c r="T568" s="183" t="s">
        <v>1172</v>
      </c>
      <c r="U568" s="184" t="s">
        <v>1406</v>
      </c>
      <c r="V568" s="185"/>
      <c r="W568" s="185" t="s">
        <v>1333</v>
      </c>
      <c r="X568" s="187"/>
      <c r="Y568" s="187"/>
      <c r="Z568" s="187"/>
      <c r="AA568" s="187"/>
      <c r="AB568" s="187"/>
      <c r="AC568" s="187"/>
      <c r="AD568" s="192"/>
      <c r="AE568" s="69"/>
      <c r="AF568" s="69"/>
      <c r="AG568" s="69"/>
      <c r="AH568" s="69"/>
      <c r="AI568" s="69"/>
      <c r="AJ568" s="69"/>
      <c r="AK568" s="70"/>
      <c r="AL568" s="171"/>
      <c r="AM568" s="215"/>
      <c r="AN568" s="215"/>
      <c r="AO568" s="215"/>
      <c r="AP568" s="215"/>
      <c r="AQ568" s="215"/>
      <c r="AR568" s="215"/>
      <c r="AS568" s="171" t="str">
        <f>VLOOKUP(G568,班级新表!B$2:N$124,13,FALSE())</f>
        <v>汇贤校区</v>
      </c>
    </row>
    <row r="569" ht="24" hidden="1" customHeight="1" spans="1:45">
      <c r="A569" s="170">
        <v>567</v>
      </c>
      <c r="B569" s="171" t="s">
        <v>247</v>
      </c>
      <c r="C569" s="171" t="str">
        <f>VLOOKUP(G569,班级新表!B$2:N$124,13,FALSE())</f>
        <v>汇贤校区</v>
      </c>
      <c r="D569" s="171" t="s">
        <v>16</v>
      </c>
      <c r="E569" s="172">
        <v>2020</v>
      </c>
      <c r="F569" s="171" t="s">
        <v>680</v>
      </c>
      <c r="G569" s="173" t="s">
        <v>294</v>
      </c>
      <c r="H569" s="171" t="s">
        <v>295</v>
      </c>
      <c r="I569" s="172" t="str">
        <f>VLOOKUP(G569,班级新表!B$2:G$124,6,FALSE())</f>
        <v>颜艳</v>
      </c>
      <c r="J569" s="172">
        <v>30</v>
      </c>
      <c r="K569" s="171" t="s">
        <v>649</v>
      </c>
      <c r="L569" s="171" t="s">
        <v>654</v>
      </c>
      <c r="M569" s="171" t="s">
        <v>659</v>
      </c>
      <c r="N569" s="171"/>
      <c r="O569" s="172" t="str">
        <f>VLOOKUP(G569,班级新表!B$2:O$124,14,FALSE())</f>
        <v>2-304</v>
      </c>
      <c r="P569" s="171" t="s">
        <v>713</v>
      </c>
      <c r="Q569" s="172">
        <v>1</v>
      </c>
      <c r="R569" s="172"/>
      <c r="S569" s="172"/>
      <c r="T569" s="183"/>
      <c r="U569" s="184" t="s">
        <v>1407</v>
      </c>
      <c r="V569" s="185"/>
      <c r="W569" s="185" t="s">
        <v>1333</v>
      </c>
      <c r="X569" s="187"/>
      <c r="Y569" s="187"/>
      <c r="Z569" s="187"/>
      <c r="AA569" s="187"/>
      <c r="AB569" s="187"/>
      <c r="AC569" s="187"/>
      <c r="AD569" s="192"/>
      <c r="AE569" s="69"/>
      <c r="AF569" s="69"/>
      <c r="AG569" s="69"/>
      <c r="AH569" s="69"/>
      <c r="AI569" s="69"/>
      <c r="AJ569" s="69"/>
      <c r="AK569" s="70"/>
      <c r="AL569" s="171"/>
      <c r="AM569" s="215"/>
      <c r="AN569" s="215"/>
      <c r="AO569" s="215"/>
      <c r="AP569" s="215"/>
      <c r="AQ569" s="215"/>
      <c r="AR569" s="215"/>
      <c r="AS569" s="171" t="str">
        <f>VLOOKUP(G569,班级新表!B$2:N$124,13,FALSE())</f>
        <v>汇贤校区</v>
      </c>
    </row>
    <row r="570" ht="24" hidden="1" customHeight="1" spans="1:45">
      <c r="A570" s="170">
        <v>568</v>
      </c>
      <c r="B570" s="171" t="s">
        <v>247</v>
      </c>
      <c r="C570" s="171" t="str">
        <f>VLOOKUP(G570,班级新表!B$2:N$124,13,FALSE())</f>
        <v>汇贤校区</v>
      </c>
      <c r="D570" s="171" t="s">
        <v>16</v>
      </c>
      <c r="E570" s="172">
        <v>2020</v>
      </c>
      <c r="F570" s="171" t="s">
        <v>680</v>
      </c>
      <c r="G570" s="173" t="s">
        <v>294</v>
      </c>
      <c r="H570" s="171" t="s">
        <v>295</v>
      </c>
      <c r="I570" s="172" t="str">
        <f>VLOOKUP(G570,班级新表!B$2:G$124,6,FALSE())</f>
        <v>颜艳</v>
      </c>
      <c r="J570" s="172">
        <v>30</v>
      </c>
      <c r="K570" s="171" t="s">
        <v>657</v>
      </c>
      <c r="L570" s="171" t="s">
        <v>729</v>
      </c>
      <c r="M570" s="171" t="s">
        <v>651</v>
      </c>
      <c r="N570" s="171"/>
      <c r="O570" s="172" t="str">
        <f>VLOOKUP(G570,班级新表!B$2:O$124,14,FALSE())</f>
        <v>2-304</v>
      </c>
      <c r="P570" s="171" t="s">
        <v>730</v>
      </c>
      <c r="Q570" s="172">
        <v>6</v>
      </c>
      <c r="R570" s="172"/>
      <c r="S570" s="172"/>
      <c r="T570" s="183" t="s">
        <v>1162</v>
      </c>
      <c r="U570" s="274" t="s">
        <v>1822</v>
      </c>
      <c r="V570" s="185"/>
      <c r="W570" s="185"/>
      <c r="X570" s="196" t="s">
        <v>1823</v>
      </c>
      <c r="Y570" s="210" t="s">
        <v>1824</v>
      </c>
      <c r="Z570" s="201" t="s">
        <v>1316</v>
      </c>
      <c r="AA570" s="193" t="s">
        <v>1825</v>
      </c>
      <c r="AB570" s="278" t="s">
        <v>1826</v>
      </c>
      <c r="AC570" s="201">
        <v>38.5</v>
      </c>
      <c r="AD570" s="193" t="s">
        <v>1340</v>
      </c>
      <c r="AE570" s="69"/>
      <c r="AF570" s="69"/>
      <c r="AG570" s="69"/>
      <c r="AH570" s="69"/>
      <c r="AI570" s="69"/>
      <c r="AJ570" s="69"/>
      <c r="AK570" s="70"/>
      <c r="AL570" s="171"/>
      <c r="AM570" s="215"/>
      <c r="AN570" s="215"/>
      <c r="AO570" s="215"/>
      <c r="AP570" s="215"/>
      <c r="AQ570" s="215"/>
      <c r="AR570" s="215"/>
      <c r="AS570" s="171" t="str">
        <f>VLOOKUP(G570,班级新表!B$2:N$124,13,FALSE())</f>
        <v>汇贤校区</v>
      </c>
    </row>
    <row r="571" ht="24" hidden="1" customHeight="1" spans="1:45">
      <c r="A571" s="170">
        <v>569</v>
      </c>
      <c r="B571" s="171" t="s">
        <v>247</v>
      </c>
      <c r="C571" s="171" t="str">
        <f>VLOOKUP(G571,班级新表!B$2:N$124,13,FALSE())</f>
        <v>汇贤校区</v>
      </c>
      <c r="D571" s="171" t="s">
        <v>16</v>
      </c>
      <c r="E571" s="172">
        <v>2020</v>
      </c>
      <c r="F571" s="171" t="s">
        <v>680</v>
      </c>
      <c r="G571" s="173" t="s">
        <v>294</v>
      </c>
      <c r="H571" s="171" t="s">
        <v>295</v>
      </c>
      <c r="I571" s="172" t="str">
        <f>VLOOKUP(G571,班级新表!B$2:G$124,6,FALSE())</f>
        <v>颜艳</v>
      </c>
      <c r="J571" s="172">
        <v>30</v>
      </c>
      <c r="K571" s="171" t="s">
        <v>657</v>
      </c>
      <c r="L571" s="171" t="s">
        <v>729</v>
      </c>
      <c r="M571" s="171" t="s">
        <v>651</v>
      </c>
      <c r="N571" s="171"/>
      <c r="O571" s="172" t="str">
        <f>VLOOKUP(G571,班级新表!B$2:O$124,14,FALSE())</f>
        <v>2-304</v>
      </c>
      <c r="P571" s="171" t="s">
        <v>731</v>
      </c>
      <c r="Q571" s="172">
        <v>4</v>
      </c>
      <c r="R571" s="172"/>
      <c r="S571" s="172"/>
      <c r="T571" s="183" t="s">
        <v>1162</v>
      </c>
      <c r="U571" s="274" t="s">
        <v>302</v>
      </c>
      <c r="V571" s="185"/>
      <c r="W571" s="185"/>
      <c r="X571" s="196" t="s">
        <v>1827</v>
      </c>
      <c r="Y571" s="210" t="s">
        <v>1828</v>
      </c>
      <c r="Z571" s="201" t="s">
        <v>1316</v>
      </c>
      <c r="AA571" s="193" t="s">
        <v>1829</v>
      </c>
      <c r="AB571" s="193" t="s">
        <v>1558</v>
      </c>
      <c r="AC571" s="201">
        <v>44.8</v>
      </c>
      <c r="AD571" s="193" t="s">
        <v>1371</v>
      </c>
      <c r="AE571" s="69"/>
      <c r="AF571" s="69"/>
      <c r="AG571" s="69"/>
      <c r="AH571" s="69"/>
      <c r="AI571" s="69"/>
      <c r="AJ571" s="69"/>
      <c r="AK571" s="70"/>
      <c r="AL571" s="171"/>
      <c r="AM571" s="215"/>
      <c r="AN571" s="215"/>
      <c r="AO571" s="215"/>
      <c r="AP571" s="215"/>
      <c r="AQ571" s="215"/>
      <c r="AR571" s="215"/>
      <c r="AS571" s="171" t="str">
        <f>VLOOKUP(G571,班级新表!B$2:N$124,13,FALSE())</f>
        <v>汇贤校区</v>
      </c>
    </row>
    <row r="572" ht="24" hidden="1" customHeight="1" spans="1:45">
      <c r="A572" s="170">
        <v>570</v>
      </c>
      <c r="B572" s="171" t="s">
        <v>247</v>
      </c>
      <c r="C572" s="171" t="str">
        <f>VLOOKUP(G572,班级新表!B$2:N$124,13,FALSE())</f>
        <v>汇贤校区</v>
      </c>
      <c r="D572" s="171" t="s">
        <v>16</v>
      </c>
      <c r="E572" s="172">
        <v>2020</v>
      </c>
      <c r="F572" s="171" t="s">
        <v>680</v>
      </c>
      <c r="G572" s="173" t="s">
        <v>294</v>
      </c>
      <c r="H572" s="171" t="s">
        <v>295</v>
      </c>
      <c r="I572" s="172" t="str">
        <f>VLOOKUP(G572,班级新表!B$2:G$124,6,FALSE())</f>
        <v>颜艳</v>
      </c>
      <c r="J572" s="172">
        <v>30</v>
      </c>
      <c r="K572" s="171" t="s">
        <v>657</v>
      </c>
      <c r="L572" s="171" t="s">
        <v>729</v>
      </c>
      <c r="M572" s="171" t="s">
        <v>651</v>
      </c>
      <c r="N572" s="171"/>
      <c r="O572" s="172" t="str">
        <f>VLOOKUP(G572,班级新表!B$2:O$124,14,FALSE())</f>
        <v>2-304</v>
      </c>
      <c r="P572" s="171" t="s">
        <v>732</v>
      </c>
      <c r="Q572" s="172">
        <v>4</v>
      </c>
      <c r="R572" s="172"/>
      <c r="S572" s="172"/>
      <c r="T572" s="183" t="s">
        <v>1162</v>
      </c>
      <c r="U572" s="274" t="s">
        <v>172</v>
      </c>
      <c r="V572" s="185"/>
      <c r="W572" s="185"/>
      <c r="X572" s="196" t="s">
        <v>1830</v>
      </c>
      <c r="Y572" s="201" t="s">
        <v>1831</v>
      </c>
      <c r="Z572" s="201" t="s">
        <v>1316</v>
      </c>
      <c r="AA572" s="201" t="s">
        <v>1832</v>
      </c>
      <c r="AB572" s="193" t="s">
        <v>1833</v>
      </c>
      <c r="AC572" s="201">
        <v>38.8</v>
      </c>
      <c r="AD572" s="193" t="s">
        <v>1371</v>
      </c>
      <c r="AE572" s="69"/>
      <c r="AF572" s="69"/>
      <c r="AG572" s="69"/>
      <c r="AH572" s="69"/>
      <c r="AI572" s="69"/>
      <c r="AJ572" s="69"/>
      <c r="AK572" s="70"/>
      <c r="AL572" s="171"/>
      <c r="AM572" s="215"/>
      <c r="AN572" s="215"/>
      <c r="AO572" s="215"/>
      <c r="AP572" s="215"/>
      <c r="AQ572" s="215"/>
      <c r="AR572" s="215"/>
      <c r="AS572" s="171" t="str">
        <f>VLOOKUP(G572,班级新表!B$2:N$124,13,FALSE())</f>
        <v>汇贤校区</v>
      </c>
    </row>
    <row r="573" ht="24" hidden="1" customHeight="1" spans="1:45">
      <c r="A573" s="170">
        <v>571</v>
      </c>
      <c r="B573" s="171" t="s">
        <v>247</v>
      </c>
      <c r="C573" s="171" t="str">
        <f>VLOOKUP(G573,班级新表!B$2:N$124,13,FALSE())</f>
        <v>汇贤校区</v>
      </c>
      <c r="D573" s="171" t="s">
        <v>16</v>
      </c>
      <c r="E573" s="172">
        <v>2020</v>
      </c>
      <c r="F573" s="171" t="s">
        <v>680</v>
      </c>
      <c r="G573" s="173" t="s">
        <v>294</v>
      </c>
      <c r="H573" s="171" t="s">
        <v>295</v>
      </c>
      <c r="I573" s="172" t="str">
        <f>VLOOKUP(G573,班级新表!B$2:G$124,6,FALSE())</f>
        <v>颜艳</v>
      </c>
      <c r="J573" s="172">
        <v>30</v>
      </c>
      <c r="K573" s="171" t="s">
        <v>657</v>
      </c>
      <c r="L573" s="171" t="s">
        <v>729</v>
      </c>
      <c r="M573" s="171" t="s">
        <v>651</v>
      </c>
      <c r="N573" s="171"/>
      <c r="O573" s="172" t="str">
        <f>VLOOKUP(G573,班级新表!B$2:O$124,14,FALSE())</f>
        <v>2-304</v>
      </c>
      <c r="P573" s="171" t="s">
        <v>733</v>
      </c>
      <c r="Q573" s="172">
        <v>4</v>
      </c>
      <c r="R573" s="172"/>
      <c r="S573" s="172"/>
      <c r="T573" s="183" t="s">
        <v>1162</v>
      </c>
      <c r="U573" s="275" t="s">
        <v>172</v>
      </c>
      <c r="V573" s="185"/>
      <c r="W573" s="185"/>
      <c r="X573" s="196" t="s">
        <v>1834</v>
      </c>
      <c r="Y573" s="210" t="s">
        <v>1835</v>
      </c>
      <c r="Z573" s="201" t="s">
        <v>1316</v>
      </c>
      <c r="AA573" s="193" t="s">
        <v>1836</v>
      </c>
      <c r="AB573" s="193" t="s">
        <v>1837</v>
      </c>
      <c r="AC573" s="193" t="s">
        <v>179</v>
      </c>
      <c r="AD573" s="193" t="s">
        <v>1371</v>
      </c>
      <c r="AE573" s="69"/>
      <c r="AF573" s="69"/>
      <c r="AG573" s="69"/>
      <c r="AH573" s="69"/>
      <c r="AI573" s="69"/>
      <c r="AJ573" s="69"/>
      <c r="AK573" s="70"/>
      <c r="AL573" s="171"/>
      <c r="AM573" s="215"/>
      <c r="AN573" s="215"/>
      <c r="AO573" s="215"/>
      <c r="AP573" s="215"/>
      <c r="AQ573" s="215"/>
      <c r="AR573" s="215"/>
      <c r="AS573" s="171" t="str">
        <f>VLOOKUP(G573,班级新表!B$2:N$124,13,FALSE())</f>
        <v>汇贤校区</v>
      </c>
    </row>
    <row r="574" ht="24" hidden="1" customHeight="1" spans="1:45">
      <c r="A574" s="170">
        <v>572</v>
      </c>
      <c r="B574" s="171" t="s">
        <v>247</v>
      </c>
      <c r="C574" s="171" t="str">
        <f>VLOOKUP(G574,班级新表!B$2:N$124,13,FALSE())</f>
        <v>汇贤校区</v>
      </c>
      <c r="D574" s="171" t="s">
        <v>16</v>
      </c>
      <c r="E574" s="172">
        <v>2020</v>
      </c>
      <c r="F574" s="171" t="s">
        <v>680</v>
      </c>
      <c r="G574" s="173" t="s">
        <v>294</v>
      </c>
      <c r="H574" s="171" t="s">
        <v>295</v>
      </c>
      <c r="I574" s="172" t="str">
        <f>VLOOKUP(G574,班级新表!B$2:G$124,6,FALSE())</f>
        <v>颜艳</v>
      </c>
      <c r="J574" s="172">
        <v>30</v>
      </c>
      <c r="K574" s="171" t="s">
        <v>657</v>
      </c>
      <c r="L574" s="171" t="s">
        <v>666</v>
      </c>
      <c r="M574" s="171" t="s">
        <v>651</v>
      </c>
      <c r="N574" s="171"/>
      <c r="O574" s="172" t="str">
        <f>VLOOKUP(G574,班级新表!B$2:O$124,14,FALSE())</f>
        <v>2-304</v>
      </c>
      <c r="P574" s="171" t="s">
        <v>734</v>
      </c>
      <c r="Q574" s="172"/>
      <c r="R574" s="172">
        <v>1</v>
      </c>
      <c r="S574" s="172"/>
      <c r="T574" s="183" t="s">
        <v>1162</v>
      </c>
      <c r="U574" s="274" t="s">
        <v>1822</v>
      </c>
      <c r="V574" s="185"/>
      <c r="W574" s="185"/>
      <c r="X574" s="193" t="s">
        <v>1838</v>
      </c>
      <c r="Y574" s="193" t="s">
        <v>1839</v>
      </c>
      <c r="Z574" s="193" t="s">
        <v>1840</v>
      </c>
      <c r="AA574" s="193" t="s">
        <v>1841</v>
      </c>
      <c r="AB574" s="193" t="s">
        <v>1842</v>
      </c>
      <c r="AC574" s="193" t="s">
        <v>49</v>
      </c>
      <c r="AD574" s="193" t="s">
        <v>1340</v>
      </c>
      <c r="AE574" s="69"/>
      <c r="AF574" s="69"/>
      <c r="AG574" s="69"/>
      <c r="AH574" s="69"/>
      <c r="AI574" s="69"/>
      <c r="AJ574" s="69"/>
      <c r="AK574" s="70"/>
      <c r="AL574" s="171"/>
      <c r="AM574" s="215"/>
      <c r="AN574" s="215"/>
      <c r="AO574" s="215"/>
      <c r="AP574" s="215"/>
      <c r="AQ574" s="215"/>
      <c r="AR574" s="215"/>
      <c r="AS574" s="171" t="str">
        <f>VLOOKUP(G574,班级新表!B$2:N$124,13,FALSE())</f>
        <v>汇贤校区</v>
      </c>
    </row>
    <row r="575" ht="24" hidden="1" customHeight="1" spans="1:45">
      <c r="A575" s="170">
        <v>573</v>
      </c>
      <c r="B575" s="171" t="s">
        <v>247</v>
      </c>
      <c r="C575" s="171" t="str">
        <f>VLOOKUP(G575,班级新表!B$2:N$124,13,FALSE())</f>
        <v>汇贤校区</v>
      </c>
      <c r="D575" s="171" t="s">
        <v>16</v>
      </c>
      <c r="E575" s="172">
        <v>2020</v>
      </c>
      <c r="F575" s="171" t="s">
        <v>680</v>
      </c>
      <c r="G575" s="173" t="s">
        <v>294</v>
      </c>
      <c r="H575" s="171" t="s">
        <v>295</v>
      </c>
      <c r="I575" s="172" t="str">
        <f>VLOOKUP(G575,班级新表!B$2:G$124,6,FALSE())</f>
        <v>颜艳</v>
      </c>
      <c r="J575" s="172">
        <v>30</v>
      </c>
      <c r="K575" s="171" t="s">
        <v>657</v>
      </c>
      <c r="L575" s="171" t="s">
        <v>666</v>
      </c>
      <c r="M575" s="171" t="s">
        <v>651</v>
      </c>
      <c r="N575" s="171"/>
      <c r="O575" s="172" t="str">
        <f>VLOOKUP(G575,班级新表!B$2:O$124,14,FALSE())</f>
        <v>2-304</v>
      </c>
      <c r="P575" s="171" t="s">
        <v>735</v>
      </c>
      <c r="Q575" s="172"/>
      <c r="R575" s="172">
        <v>2</v>
      </c>
      <c r="S575" s="172"/>
      <c r="T575" s="183" t="s">
        <v>1162</v>
      </c>
      <c r="U575" s="274" t="s">
        <v>334</v>
      </c>
      <c r="V575" s="185"/>
      <c r="W575" s="185"/>
      <c r="X575" s="276" t="s">
        <v>1843</v>
      </c>
      <c r="Y575" s="187"/>
      <c r="Z575" s="187"/>
      <c r="AA575" s="187"/>
      <c r="AB575" s="187"/>
      <c r="AC575" s="187"/>
      <c r="AD575" s="192"/>
      <c r="AE575" s="69"/>
      <c r="AF575" s="69"/>
      <c r="AG575" s="69"/>
      <c r="AH575" s="69"/>
      <c r="AI575" s="69"/>
      <c r="AJ575" s="69"/>
      <c r="AK575" s="70"/>
      <c r="AL575" s="171"/>
      <c r="AM575" s="215"/>
      <c r="AN575" s="215"/>
      <c r="AO575" s="215"/>
      <c r="AP575" s="215"/>
      <c r="AQ575" s="215"/>
      <c r="AR575" s="215"/>
      <c r="AS575" s="171" t="str">
        <f>VLOOKUP(G575,班级新表!B$2:N$124,13,FALSE())</f>
        <v>汇贤校区</v>
      </c>
    </row>
    <row r="576" ht="24" hidden="1" customHeight="1" spans="1:45">
      <c r="A576" s="170">
        <v>574</v>
      </c>
      <c r="B576" s="171" t="s">
        <v>247</v>
      </c>
      <c r="C576" s="171" t="str">
        <f>VLOOKUP(G576,班级新表!B$2:N$124,13,FALSE())</f>
        <v>汇贤校区</v>
      </c>
      <c r="D576" s="171" t="s">
        <v>16</v>
      </c>
      <c r="E576" s="172">
        <v>2020</v>
      </c>
      <c r="F576" s="171" t="s">
        <v>648</v>
      </c>
      <c r="G576" s="173" t="s">
        <v>297</v>
      </c>
      <c r="H576" s="171" t="s">
        <v>298</v>
      </c>
      <c r="I576" s="172" t="str">
        <f>VLOOKUP(G576,班级新表!B$2:G$124,6,FALSE())</f>
        <v>吴海燕</v>
      </c>
      <c r="J576" s="172">
        <v>19</v>
      </c>
      <c r="K576" s="171" t="s">
        <v>649</v>
      </c>
      <c r="L576" s="171" t="s">
        <v>650</v>
      </c>
      <c r="M576" s="171" t="s">
        <v>651</v>
      </c>
      <c r="N576" s="171"/>
      <c r="O576" s="172" t="str">
        <f>VLOOKUP(G576,班级新表!B$2:O$124,14,FALSE())</f>
        <v>2-301</v>
      </c>
      <c r="P576" s="171" t="s">
        <v>708</v>
      </c>
      <c r="Q576" s="172">
        <v>2</v>
      </c>
      <c r="R576" s="172"/>
      <c r="S576" s="172"/>
      <c r="T576" s="183" t="s">
        <v>1171</v>
      </c>
      <c r="U576" s="184" t="s">
        <v>291</v>
      </c>
      <c r="V576" s="185"/>
      <c r="W576" s="185"/>
      <c r="X576" s="186">
        <v>9787305242212</v>
      </c>
      <c r="Y576" s="201" t="s">
        <v>1387</v>
      </c>
      <c r="Z576" s="201" t="s">
        <v>1388</v>
      </c>
      <c r="AA576" s="201" t="s">
        <v>1317</v>
      </c>
      <c r="AB576" s="201" t="s">
        <v>1389</v>
      </c>
      <c r="AC576" s="201">
        <v>58</v>
      </c>
      <c r="AD576" s="192" t="s">
        <v>1340</v>
      </c>
      <c r="AE576" s="69"/>
      <c r="AF576" s="69"/>
      <c r="AG576" s="69"/>
      <c r="AH576" s="69"/>
      <c r="AI576" s="69"/>
      <c r="AJ576" s="69"/>
      <c r="AK576" s="70"/>
      <c r="AL576" s="171"/>
      <c r="AM576" s="215"/>
      <c r="AN576" s="215"/>
      <c r="AO576" s="215"/>
      <c r="AP576" s="215"/>
      <c r="AQ576" s="215"/>
      <c r="AR576" s="215"/>
      <c r="AS576" s="171" t="str">
        <f>VLOOKUP(G576,班级新表!B$2:N$124,13,FALSE())</f>
        <v>汇贤校区</v>
      </c>
    </row>
    <row r="577" ht="24" customHeight="1" spans="1:45">
      <c r="A577" s="170">
        <v>575</v>
      </c>
      <c r="B577" s="171" t="s">
        <v>247</v>
      </c>
      <c r="C577" s="171" t="str">
        <f>VLOOKUP(G577,班级新表!B$2:N$124,13,FALSE())</f>
        <v>汇贤校区</v>
      </c>
      <c r="D577" s="171" t="s">
        <v>16</v>
      </c>
      <c r="E577" s="172">
        <v>2020</v>
      </c>
      <c r="F577" s="171" t="s">
        <v>648</v>
      </c>
      <c r="G577" s="173" t="s">
        <v>297</v>
      </c>
      <c r="H577" s="171" t="s">
        <v>298</v>
      </c>
      <c r="I577" s="172" t="str">
        <f>VLOOKUP(G577,班级新表!B$2:G$124,6,FALSE())</f>
        <v>吴海燕</v>
      </c>
      <c r="J577" s="172">
        <v>19</v>
      </c>
      <c r="K577" s="171" t="s">
        <v>649</v>
      </c>
      <c r="L577" s="171" t="s">
        <v>654</v>
      </c>
      <c r="M577" s="171" t="s">
        <v>651</v>
      </c>
      <c r="N577" s="171"/>
      <c r="O577" s="172" t="str">
        <f>VLOOKUP(G577,班级新表!B$2:O$124,14,FALSE())</f>
        <v>2-301</v>
      </c>
      <c r="P577" s="171" t="s">
        <v>709</v>
      </c>
      <c r="Q577" s="172">
        <v>2</v>
      </c>
      <c r="R577" s="172"/>
      <c r="S577" s="172"/>
      <c r="T577" s="183" t="s">
        <v>1168</v>
      </c>
      <c r="U577" s="184" t="s">
        <v>1390</v>
      </c>
      <c r="V577" s="185"/>
      <c r="W577" s="185"/>
      <c r="X577" s="196">
        <v>9787549937219</v>
      </c>
      <c r="Y577" s="201" t="s">
        <v>1391</v>
      </c>
      <c r="Z577" s="201" t="s">
        <v>1323</v>
      </c>
      <c r="AA577" s="187" t="s">
        <v>1392</v>
      </c>
      <c r="AB577" s="201" t="s">
        <v>1393</v>
      </c>
      <c r="AC577" s="201">
        <v>17.5</v>
      </c>
      <c r="AD577" s="192" t="s">
        <v>1327</v>
      </c>
      <c r="AE577" s="208">
        <v>9787549937226</v>
      </c>
      <c r="AF577" s="71" t="s">
        <v>1394</v>
      </c>
      <c r="AG577" s="71" t="s">
        <v>1323</v>
      </c>
      <c r="AH577" s="71" t="s">
        <v>1392</v>
      </c>
      <c r="AI577" s="71" t="s">
        <v>1393</v>
      </c>
      <c r="AJ577" s="71">
        <v>17.3</v>
      </c>
      <c r="AK577" s="70" t="s">
        <v>1327</v>
      </c>
      <c r="AL577" s="171"/>
      <c r="AM577" s="215"/>
      <c r="AN577" s="215"/>
      <c r="AO577" s="215"/>
      <c r="AP577" s="215"/>
      <c r="AQ577" s="215"/>
      <c r="AR577" s="215"/>
      <c r="AS577" s="171" t="str">
        <f>VLOOKUP(G577,班级新表!B$2:N$124,13,FALSE())</f>
        <v>汇贤校区</v>
      </c>
    </row>
    <row r="578" ht="24" customHeight="1" spans="1:45">
      <c r="A578" s="170">
        <v>576</v>
      </c>
      <c r="B578" s="171" t="s">
        <v>247</v>
      </c>
      <c r="C578" s="171" t="str">
        <f>VLOOKUP(G578,班级新表!B$2:N$124,13,FALSE())</f>
        <v>汇贤校区</v>
      </c>
      <c r="D578" s="171" t="s">
        <v>16</v>
      </c>
      <c r="E578" s="172">
        <v>2020</v>
      </c>
      <c r="F578" s="171" t="s">
        <v>648</v>
      </c>
      <c r="G578" s="173" t="s">
        <v>297</v>
      </c>
      <c r="H578" s="171" t="s">
        <v>298</v>
      </c>
      <c r="I578" s="172" t="str">
        <f>VLOOKUP(G578,班级新表!B$2:G$124,6,FALSE())</f>
        <v>吴海燕</v>
      </c>
      <c r="J578" s="172">
        <v>19</v>
      </c>
      <c r="K578" s="171" t="s">
        <v>649</v>
      </c>
      <c r="L578" s="171" t="s">
        <v>654</v>
      </c>
      <c r="M578" s="171" t="s">
        <v>651</v>
      </c>
      <c r="N578" s="171"/>
      <c r="O578" s="172" t="str">
        <f>VLOOKUP(G578,班级新表!B$2:O$124,14,FALSE())</f>
        <v>2-301</v>
      </c>
      <c r="P578" s="171" t="s">
        <v>710</v>
      </c>
      <c r="Q578" s="172">
        <v>2</v>
      </c>
      <c r="R578" s="172"/>
      <c r="S578" s="172"/>
      <c r="T578" s="183" t="s">
        <v>1169</v>
      </c>
      <c r="U578" s="184" t="s">
        <v>1727</v>
      </c>
      <c r="V578" s="185"/>
      <c r="W578" s="185"/>
      <c r="X578" s="197">
        <v>9787549937189</v>
      </c>
      <c r="Y578" s="74" t="s">
        <v>1396</v>
      </c>
      <c r="Z578" s="74" t="s">
        <v>1323</v>
      </c>
      <c r="AA578" s="74" t="s">
        <v>1397</v>
      </c>
      <c r="AB578" s="74" t="s">
        <v>1398</v>
      </c>
      <c r="AC578" s="74">
        <v>17.5</v>
      </c>
      <c r="AD578" s="192" t="s">
        <v>1327</v>
      </c>
      <c r="AE578" s="197">
        <v>9787549937196</v>
      </c>
      <c r="AF578" s="74" t="s">
        <v>1399</v>
      </c>
      <c r="AG578" s="74" t="s">
        <v>1323</v>
      </c>
      <c r="AH578" s="74" t="s">
        <v>1397</v>
      </c>
      <c r="AI578" s="74" t="s">
        <v>1398</v>
      </c>
      <c r="AJ578" s="74">
        <v>14.3</v>
      </c>
      <c r="AK578" s="70" t="s">
        <v>1327</v>
      </c>
      <c r="AL578" s="171"/>
      <c r="AM578" s="215"/>
      <c r="AN578" s="215"/>
      <c r="AO578" s="215"/>
      <c r="AP578" s="215"/>
      <c r="AQ578" s="215"/>
      <c r="AR578" s="215"/>
      <c r="AS578" s="171" t="str">
        <f>VLOOKUP(G578,班级新表!B$2:N$124,13,FALSE())</f>
        <v>汇贤校区</v>
      </c>
    </row>
    <row r="579" ht="24" customHeight="1" spans="1:45">
      <c r="A579" s="170">
        <v>577</v>
      </c>
      <c r="B579" s="171" t="s">
        <v>247</v>
      </c>
      <c r="C579" s="171" t="str">
        <f>VLOOKUP(G579,班级新表!B$2:N$124,13,FALSE())</f>
        <v>汇贤校区</v>
      </c>
      <c r="D579" s="171" t="s">
        <v>16</v>
      </c>
      <c r="E579" s="172">
        <v>2020</v>
      </c>
      <c r="F579" s="171" t="s">
        <v>648</v>
      </c>
      <c r="G579" s="173" t="s">
        <v>297</v>
      </c>
      <c r="H579" s="171" t="s">
        <v>298</v>
      </c>
      <c r="I579" s="172" t="str">
        <f>VLOOKUP(G579,班级新表!B$2:G$124,6,FALSE())</f>
        <v>吴海燕</v>
      </c>
      <c r="J579" s="172">
        <v>19</v>
      </c>
      <c r="K579" s="171" t="s">
        <v>649</v>
      </c>
      <c r="L579" s="171" t="s">
        <v>654</v>
      </c>
      <c r="M579" s="171" t="s">
        <v>651</v>
      </c>
      <c r="N579" s="171"/>
      <c r="O579" s="172" t="str">
        <f>VLOOKUP(G579,班级新表!B$2:O$124,14,FALSE())</f>
        <v>2-301</v>
      </c>
      <c r="P579" s="171" t="s">
        <v>711</v>
      </c>
      <c r="Q579" s="172">
        <v>2</v>
      </c>
      <c r="R579" s="172"/>
      <c r="S579" s="172"/>
      <c r="T579" s="183" t="s">
        <v>1170</v>
      </c>
      <c r="U579" s="184" t="s">
        <v>1844</v>
      </c>
      <c r="V579" s="185"/>
      <c r="W579" s="185"/>
      <c r="X579" s="187" t="s">
        <v>1401</v>
      </c>
      <c r="Y579" s="187" t="s">
        <v>1402</v>
      </c>
      <c r="Z579" s="187" t="s">
        <v>1323</v>
      </c>
      <c r="AA579" s="187" t="s">
        <v>1324</v>
      </c>
      <c r="AB579" s="187" t="s">
        <v>1393</v>
      </c>
      <c r="AC579" s="187" t="s">
        <v>49</v>
      </c>
      <c r="AD579" s="192" t="s">
        <v>1327</v>
      </c>
      <c r="AE579" s="69" t="s">
        <v>1403</v>
      </c>
      <c r="AF579" s="69" t="s">
        <v>1404</v>
      </c>
      <c r="AG579" s="69" t="s">
        <v>1323</v>
      </c>
      <c r="AH579" s="69" t="s">
        <v>1324</v>
      </c>
      <c r="AI579" s="69" t="s">
        <v>1393</v>
      </c>
      <c r="AJ579" s="69" t="s">
        <v>1405</v>
      </c>
      <c r="AK579" s="70" t="s">
        <v>1327</v>
      </c>
      <c r="AL579" s="171"/>
      <c r="AM579" s="215"/>
      <c r="AN579" s="215"/>
      <c r="AO579" s="215"/>
      <c r="AP579" s="215"/>
      <c r="AQ579" s="215"/>
      <c r="AR579" s="215"/>
      <c r="AS579" s="171" t="str">
        <f>VLOOKUP(G579,班级新表!B$2:N$124,13,FALSE())</f>
        <v>汇贤校区</v>
      </c>
    </row>
    <row r="580" ht="24" hidden="1" customHeight="1" spans="1:45">
      <c r="A580" s="170">
        <v>578</v>
      </c>
      <c r="B580" s="171" t="s">
        <v>247</v>
      </c>
      <c r="C580" s="171" t="str">
        <f>VLOOKUP(G580,班级新表!B$2:N$124,13,FALSE())</f>
        <v>汇贤校区</v>
      </c>
      <c r="D580" s="171" t="s">
        <v>16</v>
      </c>
      <c r="E580" s="172">
        <v>2020</v>
      </c>
      <c r="F580" s="171" t="s">
        <v>648</v>
      </c>
      <c r="G580" s="173" t="s">
        <v>297</v>
      </c>
      <c r="H580" s="171" t="s">
        <v>298</v>
      </c>
      <c r="I580" s="172" t="str">
        <f>VLOOKUP(G580,班级新表!B$2:G$124,6,FALSE())</f>
        <v>吴海燕</v>
      </c>
      <c r="J580" s="172">
        <v>19</v>
      </c>
      <c r="K580" s="171" t="s">
        <v>649</v>
      </c>
      <c r="L580" s="171" t="s">
        <v>654</v>
      </c>
      <c r="M580" s="171" t="s">
        <v>651</v>
      </c>
      <c r="N580" s="171"/>
      <c r="O580" s="172" t="str">
        <f>VLOOKUP(G580,班级新表!B$2:O$124,14,FALSE())</f>
        <v>2-301</v>
      </c>
      <c r="P580" s="171" t="s">
        <v>712</v>
      </c>
      <c r="Q580" s="172">
        <v>2</v>
      </c>
      <c r="R580" s="172"/>
      <c r="S580" s="172"/>
      <c r="T580" s="183" t="s">
        <v>1172</v>
      </c>
      <c r="U580" s="184" t="s">
        <v>1515</v>
      </c>
      <c r="V580" s="185"/>
      <c r="W580" s="185" t="s">
        <v>1333</v>
      </c>
      <c r="X580" s="187"/>
      <c r="Y580" s="187"/>
      <c r="Z580" s="187"/>
      <c r="AA580" s="187"/>
      <c r="AB580" s="187"/>
      <c r="AC580" s="187"/>
      <c r="AD580" s="192"/>
      <c r="AE580" s="69"/>
      <c r="AF580" s="69"/>
      <c r="AG580" s="69"/>
      <c r="AH580" s="69"/>
      <c r="AI580" s="69"/>
      <c r="AJ580" s="69"/>
      <c r="AK580" s="70"/>
      <c r="AL580" s="171"/>
      <c r="AM580" s="215"/>
      <c r="AN580" s="215"/>
      <c r="AO580" s="215"/>
      <c r="AP580" s="215"/>
      <c r="AQ580" s="215"/>
      <c r="AR580" s="215"/>
      <c r="AS580" s="171" t="str">
        <f>VLOOKUP(G580,班级新表!B$2:N$124,13,FALSE())</f>
        <v>汇贤校区</v>
      </c>
    </row>
    <row r="581" ht="24" hidden="1" customHeight="1" spans="1:45">
      <c r="A581" s="170">
        <v>579</v>
      </c>
      <c r="B581" s="171" t="s">
        <v>247</v>
      </c>
      <c r="C581" s="171" t="str">
        <f>VLOOKUP(G581,班级新表!B$2:N$124,13,FALSE())</f>
        <v>汇贤校区</v>
      </c>
      <c r="D581" s="171" t="s">
        <v>16</v>
      </c>
      <c r="E581" s="172">
        <v>2020</v>
      </c>
      <c r="F581" s="171" t="s">
        <v>648</v>
      </c>
      <c r="G581" s="173" t="s">
        <v>297</v>
      </c>
      <c r="H581" s="171" t="s">
        <v>298</v>
      </c>
      <c r="I581" s="172" t="str">
        <f>VLOOKUP(G581,班级新表!B$2:G$124,6,FALSE())</f>
        <v>吴海燕</v>
      </c>
      <c r="J581" s="172">
        <v>19</v>
      </c>
      <c r="K581" s="171" t="s">
        <v>649</v>
      </c>
      <c r="L581" s="171" t="s">
        <v>654</v>
      </c>
      <c r="M581" s="171" t="s">
        <v>659</v>
      </c>
      <c r="N581" s="171"/>
      <c r="O581" s="172" t="str">
        <f>VLOOKUP(G581,班级新表!B$2:O$124,14,FALSE())</f>
        <v>2-301</v>
      </c>
      <c r="P581" s="171" t="s">
        <v>713</v>
      </c>
      <c r="Q581" s="172">
        <v>1</v>
      </c>
      <c r="R581" s="172"/>
      <c r="S581" s="172"/>
      <c r="T581" s="183"/>
      <c r="U581" s="184" t="s">
        <v>1407</v>
      </c>
      <c r="V581" s="185"/>
      <c r="W581" s="185" t="s">
        <v>1333</v>
      </c>
      <c r="X581" s="187"/>
      <c r="Y581" s="187"/>
      <c r="Z581" s="187"/>
      <c r="AA581" s="187"/>
      <c r="AB581" s="187"/>
      <c r="AC581" s="187"/>
      <c r="AD581" s="192"/>
      <c r="AE581" s="69"/>
      <c r="AF581" s="69"/>
      <c r="AG581" s="69"/>
      <c r="AH581" s="69"/>
      <c r="AI581" s="69"/>
      <c r="AJ581" s="69"/>
      <c r="AK581" s="70"/>
      <c r="AL581" s="171"/>
      <c r="AM581" s="215"/>
      <c r="AN581" s="215"/>
      <c r="AO581" s="215"/>
      <c r="AP581" s="215"/>
      <c r="AQ581" s="215"/>
      <c r="AR581" s="215"/>
      <c r="AS581" s="171" t="str">
        <f>VLOOKUP(G581,班级新表!B$2:N$124,13,FALSE())</f>
        <v>汇贤校区</v>
      </c>
    </row>
    <row r="582" ht="24" hidden="1" customHeight="1" spans="1:45">
      <c r="A582" s="170">
        <v>580</v>
      </c>
      <c r="B582" s="171" t="s">
        <v>247</v>
      </c>
      <c r="C582" s="171" t="str">
        <f>VLOOKUP(G582,班级新表!B$2:N$124,13,FALSE())</f>
        <v>汇贤校区</v>
      </c>
      <c r="D582" s="171" t="s">
        <v>16</v>
      </c>
      <c r="E582" s="172">
        <v>2020</v>
      </c>
      <c r="F582" s="171" t="s">
        <v>648</v>
      </c>
      <c r="G582" s="173" t="s">
        <v>297</v>
      </c>
      <c r="H582" s="171" t="s">
        <v>298</v>
      </c>
      <c r="I582" s="172" t="str">
        <f>VLOOKUP(G582,班级新表!B$2:G$124,6,FALSE())</f>
        <v>吴海燕</v>
      </c>
      <c r="J582" s="172">
        <v>19</v>
      </c>
      <c r="K582" s="171" t="s">
        <v>657</v>
      </c>
      <c r="L582" s="171" t="s">
        <v>658</v>
      </c>
      <c r="M582" s="171" t="s">
        <v>651</v>
      </c>
      <c r="N582" s="171"/>
      <c r="O582" s="172" t="str">
        <f>VLOOKUP(G582,班级新表!B$2:O$124,14,FALSE())</f>
        <v>2-301</v>
      </c>
      <c r="P582" s="171" t="s">
        <v>714</v>
      </c>
      <c r="Q582" s="172">
        <v>4</v>
      </c>
      <c r="R582" s="172"/>
      <c r="S582" s="172"/>
      <c r="T582" s="183" t="s">
        <v>1163</v>
      </c>
      <c r="U582" s="184" t="s">
        <v>1845</v>
      </c>
      <c r="V582" s="185"/>
      <c r="W582" s="185"/>
      <c r="X582" s="193" t="s">
        <v>1846</v>
      </c>
      <c r="Y582" s="193" t="s">
        <v>1847</v>
      </c>
      <c r="Z582" s="193" t="s">
        <v>1316</v>
      </c>
      <c r="AA582" s="193" t="s">
        <v>1848</v>
      </c>
      <c r="AB582" s="193" t="s">
        <v>1849</v>
      </c>
      <c r="AC582" s="193" t="s">
        <v>1850</v>
      </c>
      <c r="AD582" s="192" t="s">
        <v>1340</v>
      </c>
      <c r="AE582" s="69"/>
      <c r="AF582" s="69"/>
      <c r="AG582" s="69"/>
      <c r="AH582" s="69"/>
      <c r="AI582" s="69"/>
      <c r="AJ582" s="69"/>
      <c r="AK582" s="70"/>
      <c r="AL582" s="171"/>
      <c r="AM582" s="215"/>
      <c r="AN582" s="215"/>
      <c r="AO582" s="215"/>
      <c r="AP582" s="215"/>
      <c r="AQ582" s="215"/>
      <c r="AR582" s="215"/>
      <c r="AS582" s="171" t="str">
        <f>VLOOKUP(G582,班级新表!B$2:N$124,13,FALSE())</f>
        <v>汇贤校区</v>
      </c>
    </row>
    <row r="583" ht="24" hidden="1" customHeight="1" spans="1:45">
      <c r="A583" s="170">
        <v>581</v>
      </c>
      <c r="B583" s="171" t="s">
        <v>247</v>
      </c>
      <c r="C583" s="171" t="str">
        <f>VLOOKUP(G583,班级新表!B$2:N$124,13,FALSE())</f>
        <v>汇贤校区</v>
      </c>
      <c r="D583" s="171" t="s">
        <v>16</v>
      </c>
      <c r="E583" s="172">
        <v>2020</v>
      </c>
      <c r="F583" s="171" t="s">
        <v>648</v>
      </c>
      <c r="G583" s="173" t="s">
        <v>297</v>
      </c>
      <c r="H583" s="171" t="s">
        <v>298</v>
      </c>
      <c r="I583" s="172" t="str">
        <f>VLOOKUP(G583,班级新表!B$2:G$124,6,FALSE())</f>
        <v>吴海燕</v>
      </c>
      <c r="J583" s="172">
        <v>19</v>
      </c>
      <c r="K583" s="171" t="s">
        <v>657</v>
      </c>
      <c r="L583" s="171" t="s">
        <v>658</v>
      </c>
      <c r="M583" s="171" t="s">
        <v>651</v>
      </c>
      <c r="N583" s="171"/>
      <c r="O583" s="172" t="str">
        <f>VLOOKUP(G583,班级新表!B$2:O$124,14,FALSE())</f>
        <v>2-301</v>
      </c>
      <c r="P583" s="171" t="s">
        <v>715</v>
      </c>
      <c r="Q583" s="172">
        <v>2</v>
      </c>
      <c r="R583" s="172"/>
      <c r="S583" s="172"/>
      <c r="T583" s="183" t="s">
        <v>1163</v>
      </c>
      <c r="U583" s="257" t="s">
        <v>1805</v>
      </c>
      <c r="V583" s="258"/>
      <c r="W583" s="185"/>
      <c r="X583" s="193" t="s">
        <v>1342</v>
      </c>
      <c r="Y583" s="192"/>
      <c r="Z583" s="192"/>
      <c r="AA583" s="192"/>
      <c r="AB583" s="192"/>
      <c r="AC583" s="192"/>
      <c r="AD583" s="192"/>
      <c r="AE583" s="69"/>
      <c r="AF583" s="69"/>
      <c r="AG583" s="69"/>
      <c r="AH583" s="69"/>
      <c r="AI583" s="69"/>
      <c r="AJ583" s="69"/>
      <c r="AK583" s="70"/>
      <c r="AL583" s="171"/>
      <c r="AM583" s="215"/>
      <c r="AN583" s="215"/>
      <c r="AO583" s="215"/>
      <c r="AP583" s="215"/>
      <c r="AQ583" s="215"/>
      <c r="AR583" s="215"/>
      <c r="AS583" s="171" t="str">
        <f>VLOOKUP(G583,班级新表!B$2:N$124,13,FALSE())</f>
        <v>汇贤校区</v>
      </c>
    </row>
    <row r="584" ht="24" hidden="1" customHeight="1" spans="1:45">
      <c r="A584" s="170">
        <v>582</v>
      </c>
      <c r="B584" s="171" t="s">
        <v>247</v>
      </c>
      <c r="C584" s="171" t="str">
        <f>VLOOKUP(G584,班级新表!B$2:N$124,13,FALSE())</f>
        <v>汇贤校区</v>
      </c>
      <c r="D584" s="171" t="s">
        <v>16</v>
      </c>
      <c r="E584" s="172">
        <v>2020</v>
      </c>
      <c r="F584" s="171" t="s">
        <v>648</v>
      </c>
      <c r="G584" s="173" t="s">
        <v>297</v>
      </c>
      <c r="H584" s="171" t="s">
        <v>298</v>
      </c>
      <c r="I584" s="172" t="str">
        <f>VLOOKUP(G584,班级新表!B$2:G$124,6,FALSE())</f>
        <v>吴海燕</v>
      </c>
      <c r="J584" s="172">
        <v>19</v>
      </c>
      <c r="K584" s="171" t="s">
        <v>657</v>
      </c>
      <c r="L584" s="171" t="s">
        <v>658</v>
      </c>
      <c r="M584" s="171" t="s">
        <v>651</v>
      </c>
      <c r="N584" s="171"/>
      <c r="O584" s="172" t="str">
        <f>VLOOKUP(G584,班级新表!B$2:O$124,14,FALSE())</f>
        <v>2-301</v>
      </c>
      <c r="P584" s="171" t="s">
        <v>716</v>
      </c>
      <c r="Q584" s="172">
        <v>4</v>
      </c>
      <c r="R584" s="172"/>
      <c r="S584" s="172"/>
      <c r="T584" s="183" t="s">
        <v>1163</v>
      </c>
      <c r="U584" s="257" t="s">
        <v>1821</v>
      </c>
      <c r="V584" s="258"/>
      <c r="W584" s="185"/>
      <c r="X584" s="193" t="s">
        <v>1851</v>
      </c>
      <c r="Y584" s="193" t="s">
        <v>1852</v>
      </c>
      <c r="Z584" s="193" t="s">
        <v>1810</v>
      </c>
      <c r="AA584" s="193" t="s">
        <v>1853</v>
      </c>
      <c r="AB584" s="193" t="s">
        <v>1854</v>
      </c>
      <c r="AC584" s="193" t="s">
        <v>1855</v>
      </c>
      <c r="AD584" s="192" t="s">
        <v>1371</v>
      </c>
      <c r="AE584" s="69"/>
      <c r="AF584" s="69"/>
      <c r="AG584" s="69"/>
      <c r="AH584" s="69"/>
      <c r="AI584" s="69"/>
      <c r="AJ584" s="69"/>
      <c r="AK584" s="70"/>
      <c r="AL584" s="171"/>
      <c r="AM584" s="215"/>
      <c r="AN584" s="215"/>
      <c r="AO584" s="215"/>
      <c r="AP584" s="215"/>
      <c r="AQ584" s="215"/>
      <c r="AR584" s="215"/>
      <c r="AS584" s="171" t="str">
        <f>VLOOKUP(G584,班级新表!B$2:N$124,13,FALSE())</f>
        <v>汇贤校区</v>
      </c>
    </row>
    <row r="585" ht="24" hidden="1" customHeight="1" spans="1:45">
      <c r="A585" s="170">
        <v>583</v>
      </c>
      <c r="B585" s="171" t="s">
        <v>247</v>
      </c>
      <c r="C585" s="171" t="str">
        <f>VLOOKUP(G585,班级新表!B$2:N$124,13,FALSE())</f>
        <v>汇贤校区</v>
      </c>
      <c r="D585" s="171" t="s">
        <v>16</v>
      </c>
      <c r="E585" s="172">
        <v>2020</v>
      </c>
      <c r="F585" s="171" t="s">
        <v>648</v>
      </c>
      <c r="G585" s="173" t="s">
        <v>297</v>
      </c>
      <c r="H585" s="171" t="s">
        <v>298</v>
      </c>
      <c r="I585" s="172" t="str">
        <f>VLOOKUP(G585,班级新表!B$2:G$124,6,FALSE())</f>
        <v>吴海燕</v>
      </c>
      <c r="J585" s="172">
        <v>19</v>
      </c>
      <c r="K585" s="171" t="s">
        <v>657</v>
      </c>
      <c r="L585" s="171" t="s">
        <v>658</v>
      </c>
      <c r="M585" s="171" t="s">
        <v>651</v>
      </c>
      <c r="N585" s="171"/>
      <c r="O585" s="172" t="str">
        <f>VLOOKUP(G585,班级新表!B$2:O$124,14,FALSE())</f>
        <v>2-301</v>
      </c>
      <c r="P585" s="171" t="s">
        <v>717</v>
      </c>
      <c r="Q585" s="172">
        <v>2</v>
      </c>
      <c r="R585" s="172"/>
      <c r="S585" s="172"/>
      <c r="T585" s="183" t="s">
        <v>1163</v>
      </c>
      <c r="U585" s="257" t="s">
        <v>346</v>
      </c>
      <c r="V585" s="258"/>
      <c r="W585" s="185"/>
      <c r="X585" s="193" t="s">
        <v>1806</v>
      </c>
      <c r="Y585" s="192"/>
      <c r="Z585" s="192"/>
      <c r="AA585" s="192"/>
      <c r="AB585" s="192"/>
      <c r="AC585" s="192"/>
      <c r="AD585" s="192"/>
      <c r="AE585" s="69"/>
      <c r="AF585" s="69"/>
      <c r="AG585" s="69"/>
      <c r="AH585" s="69"/>
      <c r="AI585" s="69"/>
      <c r="AJ585" s="69"/>
      <c r="AK585" s="70"/>
      <c r="AL585" s="171"/>
      <c r="AM585" s="215"/>
      <c r="AN585" s="215"/>
      <c r="AO585" s="215"/>
      <c r="AP585" s="215"/>
      <c r="AQ585" s="215"/>
      <c r="AR585" s="215"/>
      <c r="AS585" s="171" t="str">
        <f>VLOOKUP(G585,班级新表!B$2:N$124,13,FALSE())</f>
        <v>汇贤校区</v>
      </c>
    </row>
    <row r="586" ht="24" hidden="1" customHeight="1" spans="1:45">
      <c r="A586" s="170">
        <v>584</v>
      </c>
      <c r="B586" s="171" t="s">
        <v>247</v>
      </c>
      <c r="C586" s="171" t="str">
        <f>VLOOKUP(G586,班级新表!B$2:N$124,13,FALSE())</f>
        <v>汇贤校区</v>
      </c>
      <c r="D586" s="171" t="s">
        <v>16</v>
      </c>
      <c r="E586" s="172">
        <v>2020</v>
      </c>
      <c r="F586" s="171" t="s">
        <v>648</v>
      </c>
      <c r="G586" s="173" t="s">
        <v>297</v>
      </c>
      <c r="H586" s="171" t="s">
        <v>298</v>
      </c>
      <c r="I586" s="172" t="str">
        <f>VLOOKUP(G586,班级新表!B$2:G$124,6,FALSE())</f>
        <v>吴海燕</v>
      </c>
      <c r="J586" s="172">
        <v>19</v>
      </c>
      <c r="K586" s="171" t="s">
        <v>657</v>
      </c>
      <c r="L586" s="171" t="s">
        <v>658</v>
      </c>
      <c r="M586" s="171" t="s">
        <v>651</v>
      </c>
      <c r="N586" s="171"/>
      <c r="O586" s="172" t="str">
        <f>VLOOKUP(G586,班级新表!B$2:O$124,14,FALSE())</f>
        <v>2-301</v>
      </c>
      <c r="P586" s="171" t="s">
        <v>718</v>
      </c>
      <c r="Q586" s="172">
        <v>2</v>
      </c>
      <c r="R586" s="172"/>
      <c r="S586" s="172"/>
      <c r="T586" s="183" t="s">
        <v>1163</v>
      </c>
      <c r="U586" s="257" t="s">
        <v>299</v>
      </c>
      <c r="V586" s="258"/>
      <c r="W586" s="185"/>
      <c r="X586" s="193" t="s">
        <v>1856</v>
      </c>
      <c r="Y586" s="193" t="s">
        <v>1857</v>
      </c>
      <c r="Z586" s="193" t="s">
        <v>1810</v>
      </c>
      <c r="AA586" s="193" t="s">
        <v>1858</v>
      </c>
      <c r="AB586" s="193" t="s">
        <v>1859</v>
      </c>
      <c r="AC586" s="193" t="s">
        <v>1860</v>
      </c>
      <c r="AD586" s="192" t="s">
        <v>1371</v>
      </c>
      <c r="AE586" s="69"/>
      <c r="AF586" s="69"/>
      <c r="AG586" s="69"/>
      <c r="AH586" s="69"/>
      <c r="AI586" s="69"/>
      <c r="AJ586" s="69"/>
      <c r="AK586" s="70"/>
      <c r="AL586" s="171"/>
      <c r="AM586" s="215"/>
      <c r="AN586" s="215"/>
      <c r="AO586" s="215"/>
      <c r="AP586" s="215"/>
      <c r="AQ586" s="215"/>
      <c r="AR586" s="215"/>
      <c r="AS586" s="171" t="str">
        <f>VLOOKUP(G586,班级新表!B$2:N$124,13,FALSE())</f>
        <v>汇贤校区</v>
      </c>
    </row>
    <row r="587" ht="24" hidden="1" customHeight="1" spans="1:45">
      <c r="A587" s="170">
        <v>585</v>
      </c>
      <c r="B587" s="171" t="s">
        <v>247</v>
      </c>
      <c r="C587" s="171" t="str">
        <f>VLOOKUP(G587,班级新表!B$2:N$124,13,FALSE())</f>
        <v>汇贤校区</v>
      </c>
      <c r="D587" s="171" t="s">
        <v>16</v>
      </c>
      <c r="E587" s="172">
        <v>2020</v>
      </c>
      <c r="F587" s="171" t="s">
        <v>648</v>
      </c>
      <c r="G587" s="173" t="s">
        <v>297</v>
      </c>
      <c r="H587" s="171" t="s">
        <v>298</v>
      </c>
      <c r="I587" s="172" t="str">
        <f>VLOOKUP(G587,班级新表!B$2:G$124,6,FALSE())</f>
        <v>吴海燕</v>
      </c>
      <c r="J587" s="172">
        <v>19</v>
      </c>
      <c r="K587" s="171" t="s">
        <v>657</v>
      </c>
      <c r="L587" s="171" t="s">
        <v>658</v>
      </c>
      <c r="M587" s="171" t="s">
        <v>659</v>
      </c>
      <c r="N587" s="171"/>
      <c r="O587" s="172" t="str">
        <f>VLOOKUP(G587,班级新表!B$2:O$124,14,FALSE())</f>
        <v>2-301</v>
      </c>
      <c r="P587" s="171" t="s">
        <v>719</v>
      </c>
      <c r="Q587" s="172">
        <v>2</v>
      </c>
      <c r="R587" s="172"/>
      <c r="S587" s="172"/>
      <c r="T587" s="183" t="s">
        <v>1163</v>
      </c>
      <c r="U587" s="257" t="s">
        <v>299</v>
      </c>
      <c r="V587" s="258"/>
      <c r="W587" s="185"/>
      <c r="X587" s="193" t="s">
        <v>1861</v>
      </c>
      <c r="Y587" s="193" t="s">
        <v>1862</v>
      </c>
      <c r="Z587" s="193" t="s">
        <v>1810</v>
      </c>
      <c r="AA587" s="193" t="s">
        <v>1863</v>
      </c>
      <c r="AB587" s="193" t="s">
        <v>1864</v>
      </c>
      <c r="AC587" s="193" t="s">
        <v>1860</v>
      </c>
      <c r="AD587" s="192"/>
      <c r="AE587" s="69"/>
      <c r="AF587" s="69"/>
      <c r="AG587" s="69"/>
      <c r="AH587" s="69"/>
      <c r="AI587" s="69"/>
      <c r="AJ587" s="69"/>
      <c r="AK587" s="70"/>
      <c r="AL587" s="171"/>
      <c r="AM587" s="215"/>
      <c r="AN587" s="215"/>
      <c r="AO587" s="215"/>
      <c r="AP587" s="215"/>
      <c r="AQ587" s="215"/>
      <c r="AR587" s="215"/>
      <c r="AS587" s="171" t="str">
        <f>VLOOKUP(G587,班级新表!B$2:N$124,13,FALSE())</f>
        <v>汇贤校区</v>
      </c>
    </row>
    <row r="588" ht="24" hidden="1" customHeight="1" spans="1:45">
      <c r="A588" s="170">
        <v>586</v>
      </c>
      <c r="B588" s="171" t="s">
        <v>247</v>
      </c>
      <c r="C588" s="171" t="str">
        <f>VLOOKUP(G588,班级新表!B$2:N$124,13,FALSE())</f>
        <v>汇贤校区</v>
      </c>
      <c r="D588" s="171" t="s">
        <v>16</v>
      </c>
      <c r="E588" s="172">
        <v>2020</v>
      </c>
      <c r="F588" s="171" t="s">
        <v>648</v>
      </c>
      <c r="G588" s="173" t="s">
        <v>297</v>
      </c>
      <c r="H588" s="171" t="s">
        <v>298</v>
      </c>
      <c r="I588" s="172" t="str">
        <f>VLOOKUP(G588,班级新表!B$2:G$124,6,FALSE())</f>
        <v>吴海燕</v>
      </c>
      <c r="J588" s="172">
        <v>19</v>
      </c>
      <c r="K588" s="171" t="s">
        <v>657</v>
      </c>
      <c r="L588" s="171" t="s">
        <v>666</v>
      </c>
      <c r="M588" s="171" t="s">
        <v>651</v>
      </c>
      <c r="N588" s="171"/>
      <c r="O588" s="172" t="str">
        <f>VLOOKUP(G588,班级新表!B$2:O$124,14,FALSE())</f>
        <v>2-301</v>
      </c>
      <c r="P588" s="171" t="s">
        <v>720</v>
      </c>
      <c r="Q588" s="172"/>
      <c r="R588" s="172">
        <v>3</v>
      </c>
      <c r="S588" s="172"/>
      <c r="T588" s="183" t="s">
        <v>1163</v>
      </c>
      <c r="U588" s="280" t="s">
        <v>1865</v>
      </c>
      <c r="V588" s="185"/>
      <c r="W588" s="185"/>
      <c r="X588" s="193" t="s">
        <v>1342</v>
      </c>
      <c r="Y588" s="192"/>
      <c r="Z588" s="192"/>
      <c r="AA588" s="192"/>
      <c r="AB588" s="192"/>
      <c r="AC588" s="192"/>
      <c r="AD588" s="192"/>
      <c r="AE588" s="69"/>
      <c r="AF588" s="69"/>
      <c r="AG588" s="69"/>
      <c r="AH588" s="69"/>
      <c r="AI588" s="69"/>
      <c r="AJ588" s="69"/>
      <c r="AK588" s="70"/>
      <c r="AL588" s="171"/>
      <c r="AM588" s="215"/>
      <c r="AN588" s="215"/>
      <c r="AO588" s="215"/>
      <c r="AP588" s="215"/>
      <c r="AQ588" s="215"/>
      <c r="AR588" s="215"/>
      <c r="AS588" s="171" t="str">
        <f>VLOOKUP(G588,班级新表!B$2:N$124,13,FALSE())</f>
        <v>汇贤校区</v>
      </c>
    </row>
    <row r="589" ht="24" customHeight="1" spans="1:45">
      <c r="A589" s="170">
        <v>587</v>
      </c>
      <c r="B589" s="171" t="s">
        <v>247</v>
      </c>
      <c r="C589" s="171" t="str">
        <f>VLOOKUP(G589,班级新表!B$2:N$124,13,FALSE())</f>
        <v>汇贤校区</v>
      </c>
      <c r="D589" s="171" t="s">
        <v>16</v>
      </c>
      <c r="E589" s="172">
        <v>2021</v>
      </c>
      <c r="F589" s="171" t="s">
        <v>752</v>
      </c>
      <c r="G589" s="173" t="s">
        <v>300</v>
      </c>
      <c r="H589" s="171" t="s">
        <v>301</v>
      </c>
      <c r="I589" s="172" t="str">
        <f>VLOOKUP(G589,班级新表!B$2:G$124,6,FALSE())</f>
        <v>张兴</v>
      </c>
      <c r="J589" s="172">
        <v>29</v>
      </c>
      <c r="K589" s="171" t="s">
        <v>649</v>
      </c>
      <c r="L589" s="171" t="s">
        <v>650</v>
      </c>
      <c r="M589" s="171" t="s">
        <v>651</v>
      </c>
      <c r="N589" s="171"/>
      <c r="O589" s="172" t="str">
        <f>VLOOKUP(G589,班级新表!B$2:O$124,14,FALSE())</f>
        <v>3-502</v>
      </c>
      <c r="P589" s="171" t="s">
        <v>753</v>
      </c>
      <c r="Q589" s="172">
        <v>2</v>
      </c>
      <c r="R589" s="172"/>
      <c r="S589" s="172"/>
      <c r="T589" s="183" t="s">
        <v>1171</v>
      </c>
      <c r="U589" s="184" t="s">
        <v>1596</v>
      </c>
      <c r="V589" s="185"/>
      <c r="W589" s="185"/>
      <c r="X589" s="186">
        <v>9787040544374</v>
      </c>
      <c r="Y589" s="201" t="s">
        <v>1452</v>
      </c>
      <c r="Z589" s="201" t="s">
        <v>1316</v>
      </c>
      <c r="AA589" s="201" t="s">
        <v>1453</v>
      </c>
      <c r="AB589" s="201" t="s">
        <v>1454</v>
      </c>
      <c r="AC589" s="201">
        <v>23.5</v>
      </c>
      <c r="AD589" s="192" t="s">
        <v>1319</v>
      </c>
      <c r="AE589" s="208">
        <v>9787040553086</v>
      </c>
      <c r="AF589" s="71" t="s">
        <v>1455</v>
      </c>
      <c r="AG589" s="71" t="s">
        <v>1316</v>
      </c>
      <c r="AH589" s="71" t="s">
        <v>1456</v>
      </c>
      <c r="AI589" s="71">
        <v>202012</v>
      </c>
      <c r="AJ589" s="71">
        <v>35</v>
      </c>
      <c r="AK589" s="70" t="s">
        <v>1319</v>
      </c>
      <c r="AL589" s="171"/>
      <c r="AM589" s="215"/>
      <c r="AN589" s="215"/>
      <c r="AO589" s="215"/>
      <c r="AP589" s="215"/>
      <c r="AQ589" s="215"/>
      <c r="AR589" s="215"/>
      <c r="AS589" s="171" t="str">
        <f>VLOOKUP(G589,班级新表!B$2:N$124,13,FALSE())</f>
        <v>汇贤校区</v>
      </c>
    </row>
    <row r="590" ht="24" customHeight="1" spans="1:45">
      <c r="A590" s="170">
        <v>588</v>
      </c>
      <c r="B590" s="171" t="s">
        <v>247</v>
      </c>
      <c r="C590" s="171" t="str">
        <f>VLOOKUP(G590,班级新表!B$2:N$124,13,FALSE())</f>
        <v>汇贤校区</v>
      </c>
      <c r="D590" s="171" t="s">
        <v>16</v>
      </c>
      <c r="E590" s="172">
        <v>2021</v>
      </c>
      <c r="F590" s="171" t="s">
        <v>752</v>
      </c>
      <c r="G590" s="173" t="s">
        <v>300</v>
      </c>
      <c r="H590" s="171" t="s">
        <v>301</v>
      </c>
      <c r="I590" s="172" t="str">
        <f>VLOOKUP(G590,班级新表!B$2:G$124,6,FALSE())</f>
        <v>张兴</v>
      </c>
      <c r="J590" s="172">
        <v>29</v>
      </c>
      <c r="K590" s="171" t="s">
        <v>649</v>
      </c>
      <c r="L590" s="171" t="s">
        <v>654</v>
      </c>
      <c r="M590" s="171" t="s">
        <v>651</v>
      </c>
      <c r="N590" s="171"/>
      <c r="O590" s="172" t="str">
        <f>VLOOKUP(G590,班级新表!B$2:O$124,14,FALSE())</f>
        <v>3-502</v>
      </c>
      <c r="P590" s="171" t="s">
        <v>754</v>
      </c>
      <c r="Q590" s="172">
        <v>2</v>
      </c>
      <c r="R590" s="172"/>
      <c r="S590" s="172"/>
      <c r="T590" s="183" t="s">
        <v>1168</v>
      </c>
      <c r="U590" s="184" t="s">
        <v>1866</v>
      </c>
      <c r="V590" s="185"/>
      <c r="W590" s="185"/>
      <c r="X590" s="196">
        <v>9787549915163</v>
      </c>
      <c r="Y590" s="201" t="s">
        <v>1457</v>
      </c>
      <c r="Z590" s="201" t="s">
        <v>1323</v>
      </c>
      <c r="AA590" s="201" t="s">
        <v>1392</v>
      </c>
      <c r="AB590" s="201" t="s">
        <v>1458</v>
      </c>
      <c r="AC590" s="201">
        <v>24.4</v>
      </c>
      <c r="AD590" s="192" t="s">
        <v>1327</v>
      </c>
      <c r="AE590" s="208">
        <v>9787549915132</v>
      </c>
      <c r="AF590" s="71" t="s">
        <v>1459</v>
      </c>
      <c r="AG590" s="71" t="s">
        <v>1323</v>
      </c>
      <c r="AH590" s="71" t="s">
        <v>1392</v>
      </c>
      <c r="AI590" s="71" t="s">
        <v>1460</v>
      </c>
      <c r="AJ590" s="71">
        <v>21.1</v>
      </c>
      <c r="AK590" s="70" t="s">
        <v>1327</v>
      </c>
      <c r="AL590" s="171"/>
      <c r="AM590" s="215"/>
      <c r="AN590" s="215"/>
      <c r="AO590" s="215"/>
      <c r="AP590" s="215"/>
      <c r="AQ590" s="215"/>
      <c r="AR590" s="215"/>
      <c r="AS590" s="171" t="str">
        <f>VLOOKUP(G590,班级新表!B$2:N$124,13,FALSE())</f>
        <v>汇贤校区</v>
      </c>
    </row>
    <row r="591" ht="24" customHeight="1" spans="1:45">
      <c r="A591" s="170">
        <v>589</v>
      </c>
      <c r="B591" s="171" t="s">
        <v>247</v>
      </c>
      <c r="C591" s="171" t="str">
        <f>VLOOKUP(G591,班级新表!B$2:N$124,13,FALSE())</f>
        <v>汇贤校区</v>
      </c>
      <c r="D591" s="171" t="s">
        <v>16</v>
      </c>
      <c r="E591" s="172">
        <v>2021</v>
      </c>
      <c r="F591" s="171" t="s">
        <v>752</v>
      </c>
      <c r="G591" s="173" t="s">
        <v>300</v>
      </c>
      <c r="H591" s="171" t="s">
        <v>301</v>
      </c>
      <c r="I591" s="172" t="str">
        <f>VLOOKUP(G591,班级新表!B$2:G$124,6,FALSE())</f>
        <v>张兴</v>
      </c>
      <c r="J591" s="172">
        <v>29</v>
      </c>
      <c r="K591" s="171" t="s">
        <v>649</v>
      </c>
      <c r="L591" s="171" t="s">
        <v>654</v>
      </c>
      <c r="M591" s="171" t="s">
        <v>651</v>
      </c>
      <c r="N591" s="171"/>
      <c r="O591" s="172" t="str">
        <f>VLOOKUP(G591,班级新表!B$2:O$124,14,FALSE())</f>
        <v>3-502</v>
      </c>
      <c r="P591" s="171" t="s">
        <v>755</v>
      </c>
      <c r="Q591" s="172">
        <v>2</v>
      </c>
      <c r="R591" s="172"/>
      <c r="S591" s="172"/>
      <c r="T591" s="183" t="s">
        <v>1169</v>
      </c>
      <c r="U591" s="184" t="s">
        <v>1867</v>
      </c>
      <c r="V591" s="185"/>
      <c r="W591" s="185"/>
      <c r="X591" s="197">
        <v>9787549924110</v>
      </c>
      <c r="Y591" s="74" t="s">
        <v>1462</v>
      </c>
      <c r="Z591" s="201" t="s">
        <v>1323</v>
      </c>
      <c r="AA591" s="74" t="s">
        <v>1397</v>
      </c>
      <c r="AB591" s="74" t="s">
        <v>1463</v>
      </c>
      <c r="AC591" s="74">
        <v>15.8</v>
      </c>
      <c r="AD591" s="192" t="s">
        <v>1327</v>
      </c>
      <c r="AE591" s="197">
        <v>9787549924097</v>
      </c>
      <c r="AF591" s="74" t="s">
        <v>1464</v>
      </c>
      <c r="AG591" s="71" t="s">
        <v>1323</v>
      </c>
      <c r="AH591" s="74" t="s">
        <v>1397</v>
      </c>
      <c r="AI591" s="74" t="s">
        <v>1463</v>
      </c>
      <c r="AJ591" s="74">
        <v>11.6</v>
      </c>
      <c r="AK591" s="70" t="s">
        <v>1327</v>
      </c>
      <c r="AL591" s="171"/>
      <c r="AM591" s="215"/>
      <c r="AN591" s="215"/>
      <c r="AO591" s="215"/>
      <c r="AP591" s="215"/>
      <c r="AQ591" s="215"/>
      <c r="AR591" s="215"/>
      <c r="AS591" s="171" t="str">
        <f>VLOOKUP(G591,班级新表!B$2:N$124,13,FALSE())</f>
        <v>汇贤校区</v>
      </c>
    </row>
    <row r="592" ht="24" customHeight="1" spans="1:45">
      <c r="A592" s="170">
        <v>590</v>
      </c>
      <c r="B592" s="171" t="s">
        <v>247</v>
      </c>
      <c r="C592" s="171" t="str">
        <f>VLOOKUP(G592,班级新表!B$2:N$124,13,FALSE())</f>
        <v>汇贤校区</v>
      </c>
      <c r="D592" s="171" t="s">
        <v>16</v>
      </c>
      <c r="E592" s="172">
        <v>2021</v>
      </c>
      <c r="F592" s="171" t="s">
        <v>752</v>
      </c>
      <c r="G592" s="173" t="s">
        <v>300</v>
      </c>
      <c r="H592" s="171" t="s">
        <v>301</v>
      </c>
      <c r="I592" s="172" t="str">
        <f>VLOOKUP(G592,班级新表!B$2:G$124,6,FALSE())</f>
        <v>张兴</v>
      </c>
      <c r="J592" s="172">
        <v>29</v>
      </c>
      <c r="K592" s="171" t="s">
        <v>649</v>
      </c>
      <c r="L592" s="171" t="s">
        <v>654</v>
      </c>
      <c r="M592" s="171" t="s">
        <v>651</v>
      </c>
      <c r="N592" s="171"/>
      <c r="O592" s="172" t="str">
        <f>VLOOKUP(G592,班级新表!B$2:O$124,14,FALSE())</f>
        <v>3-502</v>
      </c>
      <c r="P592" s="171" t="s">
        <v>756</v>
      </c>
      <c r="Q592" s="172">
        <v>2</v>
      </c>
      <c r="R592" s="172"/>
      <c r="S592" s="172"/>
      <c r="T592" s="183" t="s">
        <v>1170</v>
      </c>
      <c r="U592" s="184" t="s">
        <v>1844</v>
      </c>
      <c r="V592" s="185"/>
      <c r="W592" s="185"/>
      <c r="X592" s="187" t="s">
        <v>1465</v>
      </c>
      <c r="Y592" s="187" t="s">
        <v>1466</v>
      </c>
      <c r="Z592" s="187" t="s">
        <v>1323</v>
      </c>
      <c r="AA592" s="187" t="s">
        <v>1324</v>
      </c>
      <c r="AB592" s="187" t="s">
        <v>1458</v>
      </c>
      <c r="AC592" s="187" t="s">
        <v>49</v>
      </c>
      <c r="AD592" s="192" t="s">
        <v>1327</v>
      </c>
      <c r="AE592" s="69" t="s">
        <v>1467</v>
      </c>
      <c r="AF592" s="69" t="s">
        <v>1468</v>
      </c>
      <c r="AG592" s="69" t="s">
        <v>1323</v>
      </c>
      <c r="AH592" s="69" t="s">
        <v>1324</v>
      </c>
      <c r="AI592" s="69" t="s">
        <v>1393</v>
      </c>
      <c r="AJ592" s="69" t="s">
        <v>1469</v>
      </c>
      <c r="AK592" s="70" t="s">
        <v>1327</v>
      </c>
      <c r="AL592" s="171"/>
      <c r="AM592" s="215"/>
      <c r="AN592" s="215"/>
      <c r="AO592" s="215"/>
      <c r="AP592" s="215"/>
      <c r="AQ592" s="215"/>
      <c r="AR592" s="215"/>
      <c r="AS592" s="171" t="str">
        <f>VLOOKUP(G592,班级新表!B$2:N$124,13,FALSE())</f>
        <v>汇贤校区</v>
      </c>
    </row>
    <row r="593" ht="24" hidden="1" customHeight="1" spans="1:45">
      <c r="A593" s="170">
        <v>591</v>
      </c>
      <c r="B593" s="171" t="s">
        <v>247</v>
      </c>
      <c r="C593" s="171" t="str">
        <f>VLOOKUP(G593,班级新表!B$2:N$124,13,FALSE())</f>
        <v>汇贤校区</v>
      </c>
      <c r="D593" s="171" t="s">
        <v>16</v>
      </c>
      <c r="E593" s="172">
        <v>2021</v>
      </c>
      <c r="F593" s="171" t="s">
        <v>752</v>
      </c>
      <c r="G593" s="173" t="s">
        <v>300</v>
      </c>
      <c r="H593" s="171" t="s">
        <v>301</v>
      </c>
      <c r="I593" s="172" t="str">
        <f>VLOOKUP(G593,班级新表!B$2:G$124,6,FALSE())</f>
        <v>张兴</v>
      </c>
      <c r="J593" s="172">
        <v>29</v>
      </c>
      <c r="K593" s="171" t="s">
        <v>649</v>
      </c>
      <c r="L593" s="171" t="s">
        <v>654</v>
      </c>
      <c r="M593" s="171" t="s">
        <v>651</v>
      </c>
      <c r="N593" s="171"/>
      <c r="O593" s="172" t="str">
        <f>VLOOKUP(G593,班级新表!B$2:O$124,14,FALSE())</f>
        <v>3-502</v>
      </c>
      <c r="P593" s="171" t="s">
        <v>757</v>
      </c>
      <c r="Q593" s="172">
        <v>2</v>
      </c>
      <c r="R593" s="172"/>
      <c r="S593" s="172"/>
      <c r="T593" s="183" t="s">
        <v>1171</v>
      </c>
      <c r="U593" s="184" t="s">
        <v>1470</v>
      </c>
      <c r="V593" s="185"/>
      <c r="W593" s="185"/>
      <c r="X593" s="186">
        <v>9787107151057</v>
      </c>
      <c r="Y593" s="201" t="s">
        <v>1471</v>
      </c>
      <c r="Z593" s="201" t="s">
        <v>1472</v>
      </c>
      <c r="AA593" s="201" t="s">
        <v>1473</v>
      </c>
      <c r="AB593" s="201" t="s">
        <v>1454</v>
      </c>
      <c r="AC593" s="201">
        <v>21</v>
      </c>
      <c r="AD593" s="192" t="s">
        <v>1319</v>
      </c>
      <c r="AE593" s="69"/>
      <c r="AF593" s="69"/>
      <c r="AG593" s="69"/>
      <c r="AH593" s="69"/>
      <c r="AI593" s="69"/>
      <c r="AJ593" s="69"/>
      <c r="AK593" s="70"/>
      <c r="AL593" s="171"/>
      <c r="AM593" s="215"/>
      <c r="AN593" s="215"/>
      <c r="AO593" s="215"/>
      <c r="AP593" s="215"/>
      <c r="AQ593" s="215"/>
      <c r="AR593" s="215"/>
      <c r="AS593" s="171" t="str">
        <f>VLOOKUP(G593,班级新表!B$2:N$124,13,FALSE())</f>
        <v>汇贤校区</v>
      </c>
    </row>
    <row r="594" ht="24" hidden="1" customHeight="1" spans="1:45">
      <c r="A594" s="170">
        <v>592</v>
      </c>
      <c r="B594" s="171" t="s">
        <v>247</v>
      </c>
      <c r="C594" s="171" t="str">
        <f>VLOOKUP(G594,班级新表!B$2:N$124,13,FALSE())</f>
        <v>汇贤校区</v>
      </c>
      <c r="D594" s="171" t="s">
        <v>16</v>
      </c>
      <c r="E594" s="172">
        <v>2021</v>
      </c>
      <c r="F594" s="171" t="s">
        <v>752</v>
      </c>
      <c r="G594" s="173" t="s">
        <v>300</v>
      </c>
      <c r="H594" s="171" t="s">
        <v>301</v>
      </c>
      <c r="I594" s="172" t="str">
        <f>VLOOKUP(G594,班级新表!B$2:G$124,6,FALSE())</f>
        <v>张兴</v>
      </c>
      <c r="J594" s="172">
        <v>29</v>
      </c>
      <c r="K594" s="171" t="s">
        <v>649</v>
      </c>
      <c r="L594" s="171" t="s">
        <v>654</v>
      </c>
      <c r="M594" s="171" t="s">
        <v>651</v>
      </c>
      <c r="N594" s="171"/>
      <c r="O594" s="172" t="str">
        <f>VLOOKUP(G594,班级新表!B$2:O$124,14,FALSE())</f>
        <v>3-502</v>
      </c>
      <c r="P594" s="171" t="s">
        <v>758</v>
      </c>
      <c r="Q594" s="172">
        <v>2</v>
      </c>
      <c r="R594" s="172"/>
      <c r="S594" s="172"/>
      <c r="T594" s="183" t="s">
        <v>1172</v>
      </c>
      <c r="U594" s="184" t="s">
        <v>1718</v>
      </c>
      <c r="V594" s="185"/>
      <c r="W594" s="185" t="s">
        <v>1333</v>
      </c>
      <c r="X594" s="187"/>
      <c r="Y594" s="187"/>
      <c r="Z594" s="187"/>
      <c r="AA594" s="187"/>
      <c r="AB594" s="187"/>
      <c r="AC594" s="187"/>
      <c r="AD594" s="192"/>
      <c r="AE594" s="69"/>
      <c r="AF594" s="69"/>
      <c r="AG594" s="69"/>
      <c r="AH594" s="69"/>
      <c r="AI594" s="69"/>
      <c r="AJ594" s="69"/>
      <c r="AK594" s="70"/>
      <c r="AL594" s="171"/>
      <c r="AM594" s="215"/>
      <c r="AN594" s="215"/>
      <c r="AO594" s="215"/>
      <c r="AP594" s="215"/>
      <c r="AQ594" s="215"/>
      <c r="AR594" s="215"/>
      <c r="AS594" s="171" t="str">
        <f>VLOOKUP(G594,班级新表!B$2:N$124,13,FALSE())</f>
        <v>汇贤校区</v>
      </c>
    </row>
    <row r="595" ht="24" hidden="1" customHeight="1" spans="1:45">
      <c r="A595" s="170">
        <v>593</v>
      </c>
      <c r="B595" s="171" t="s">
        <v>247</v>
      </c>
      <c r="C595" s="171" t="str">
        <f>VLOOKUP(G595,班级新表!B$2:N$124,13,FALSE())</f>
        <v>汇贤校区</v>
      </c>
      <c r="D595" s="171" t="s">
        <v>16</v>
      </c>
      <c r="E595" s="172">
        <v>2021</v>
      </c>
      <c r="F595" s="171" t="s">
        <v>752</v>
      </c>
      <c r="G595" s="173" t="s">
        <v>300</v>
      </c>
      <c r="H595" s="171" t="s">
        <v>301</v>
      </c>
      <c r="I595" s="172" t="str">
        <f>VLOOKUP(G595,班级新表!B$2:G$124,6,FALSE())</f>
        <v>张兴</v>
      </c>
      <c r="J595" s="172">
        <v>29</v>
      </c>
      <c r="K595" s="171" t="s">
        <v>649</v>
      </c>
      <c r="L595" s="171" t="s">
        <v>654</v>
      </c>
      <c r="M595" s="171" t="s">
        <v>759</v>
      </c>
      <c r="N595" s="171"/>
      <c r="O595" s="172" t="str">
        <f>VLOOKUP(G595,班级新表!B$2:O$124,14,FALSE())</f>
        <v>3-502</v>
      </c>
      <c r="P595" s="171" t="s">
        <v>760</v>
      </c>
      <c r="Q595" s="172">
        <v>2</v>
      </c>
      <c r="R595" s="172"/>
      <c r="S595" s="172"/>
      <c r="T595" s="183"/>
      <c r="U595" s="184" t="s">
        <v>252</v>
      </c>
      <c r="V595" s="185"/>
      <c r="W595" s="185" t="s">
        <v>1333</v>
      </c>
      <c r="X595" s="187"/>
      <c r="Y595" s="187"/>
      <c r="Z595" s="187"/>
      <c r="AA595" s="187"/>
      <c r="AB595" s="187"/>
      <c r="AC595" s="187"/>
      <c r="AD595" s="192"/>
      <c r="AE595" s="69"/>
      <c r="AF595" s="69"/>
      <c r="AG595" s="69"/>
      <c r="AH595" s="69"/>
      <c r="AI595" s="69"/>
      <c r="AJ595" s="69"/>
      <c r="AK595" s="70"/>
      <c r="AL595" s="171"/>
      <c r="AM595" s="215"/>
      <c r="AN595" s="215"/>
      <c r="AO595" s="215"/>
      <c r="AP595" s="215"/>
      <c r="AQ595" s="215"/>
      <c r="AR595" s="215"/>
      <c r="AS595" s="171" t="str">
        <f>VLOOKUP(G595,班级新表!B$2:N$124,13,FALSE())</f>
        <v>汇贤校区</v>
      </c>
    </row>
    <row r="596" ht="24" hidden="1" customHeight="1" spans="1:45">
      <c r="A596" s="170">
        <v>594</v>
      </c>
      <c r="B596" s="171" t="s">
        <v>247</v>
      </c>
      <c r="C596" s="171" t="str">
        <f>VLOOKUP(G596,班级新表!B$2:N$124,13,FALSE())</f>
        <v>汇贤校区</v>
      </c>
      <c r="D596" s="171" t="s">
        <v>16</v>
      </c>
      <c r="E596" s="172">
        <v>2021</v>
      </c>
      <c r="F596" s="171" t="s">
        <v>752</v>
      </c>
      <c r="G596" s="173" t="s">
        <v>300</v>
      </c>
      <c r="H596" s="171" t="s">
        <v>301</v>
      </c>
      <c r="I596" s="172" t="str">
        <f>VLOOKUP(G596,班级新表!B$2:G$124,6,FALSE())</f>
        <v>张兴</v>
      </c>
      <c r="J596" s="172">
        <v>29</v>
      </c>
      <c r="K596" s="171" t="s">
        <v>657</v>
      </c>
      <c r="L596" s="171" t="s">
        <v>729</v>
      </c>
      <c r="M596" s="171" t="s">
        <v>651</v>
      </c>
      <c r="N596" s="171"/>
      <c r="O596" s="172" t="str">
        <f>VLOOKUP(G596,班级新表!B$2:O$124,14,FALSE())</f>
        <v>3-502</v>
      </c>
      <c r="P596" s="171" t="s">
        <v>761</v>
      </c>
      <c r="Q596" s="172">
        <v>6</v>
      </c>
      <c r="R596" s="172"/>
      <c r="S596" s="172"/>
      <c r="T596" s="183" t="s">
        <v>1162</v>
      </c>
      <c r="U596" s="274" t="s">
        <v>1868</v>
      </c>
      <c r="V596" s="185"/>
      <c r="W596" s="185"/>
      <c r="X596" s="187" t="s">
        <v>1869</v>
      </c>
      <c r="Y596" s="281" t="s">
        <v>1870</v>
      </c>
      <c r="Z596" s="281" t="s">
        <v>1871</v>
      </c>
      <c r="AA596" s="281" t="s">
        <v>1872</v>
      </c>
      <c r="AB596" s="281" t="s">
        <v>1873</v>
      </c>
      <c r="AC596" s="187" t="s">
        <v>205</v>
      </c>
      <c r="AD596" s="192" t="s">
        <v>1340</v>
      </c>
      <c r="AE596" s="69"/>
      <c r="AF596" s="69"/>
      <c r="AG596" s="69"/>
      <c r="AH596" s="69"/>
      <c r="AI596" s="69"/>
      <c r="AJ596" s="69"/>
      <c r="AK596" s="70"/>
      <c r="AL596" s="171"/>
      <c r="AM596" s="215"/>
      <c r="AN596" s="215"/>
      <c r="AO596" s="215"/>
      <c r="AP596" s="215"/>
      <c r="AQ596" s="215"/>
      <c r="AR596" s="215"/>
      <c r="AS596" s="171" t="str">
        <f>VLOOKUP(G596,班级新表!B$2:N$124,13,FALSE())</f>
        <v>汇贤校区</v>
      </c>
    </row>
    <row r="597" ht="24" customHeight="1" spans="1:45">
      <c r="A597" s="170">
        <v>595</v>
      </c>
      <c r="B597" s="171" t="s">
        <v>247</v>
      </c>
      <c r="C597" s="171" t="str">
        <f>VLOOKUP(G597,班级新表!B$2:N$124,13,FALSE())</f>
        <v>汇贤校区</v>
      </c>
      <c r="D597" s="171" t="s">
        <v>16</v>
      </c>
      <c r="E597" s="172">
        <v>2021</v>
      </c>
      <c r="F597" s="171" t="s">
        <v>752</v>
      </c>
      <c r="G597" s="173" t="s">
        <v>300</v>
      </c>
      <c r="H597" s="171" t="s">
        <v>301</v>
      </c>
      <c r="I597" s="172" t="str">
        <f>VLOOKUP(G597,班级新表!B$2:G$124,6,FALSE())</f>
        <v>张兴</v>
      </c>
      <c r="J597" s="172">
        <v>29</v>
      </c>
      <c r="K597" s="171" t="s">
        <v>657</v>
      </c>
      <c r="L597" s="171" t="s">
        <v>762</v>
      </c>
      <c r="M597" s="171" t="s">
        <v>651</v>
      </c>
      <c r="N597" s="171"/>
      <c r="O597" s="172" t="str">
        <f>VLOOKUP(G597,班级新表!B$2:O$124,14,FALSE())</f>
        <v>3-502</v>
      </c>
      <c r="P597" s="171" t="s">
        <v>763</v>
      </c>
      <c r="Q597" s="172">
        <v>6</v>
      </c>
      <c r="R597" s="172"/>
      <c r="S597" s="172"/>
      <c r="T597" s="183" t="s">
        <v>1162</v>
      </c>
      <c r="U597" s="274" t="s">
        <v>334</v>
      </c>
      <c r="V597" s="185"/>
      <c r="W597" s="185"/>
      <c r="X597" s="187" t="s">
        <v>1874</v>
      </c>
      <c r="Y597" s="281" t="s">
        <v>1875</v>
      </c>
      <c r="Z597" s="281" t="s">
        <v>1434</v>
      </c>
      <c r="AA597" s="281" t="s">
        <v>1876</v>
      </c>
      <c r="AB597" s="187" t="s">
        <v>1877</v>
      </c>
      <c r="AC597" s="187" t="s">
        <v>116</v>
      </c>
      <c r="AD597" s="192" t="s">
        <v>1340</v>
      </c>
      <c r="AE597" s="69" t="s">
        <v>1878</v>
      </c>
      <c r="AF597" s="75" t="s">
        <v>1879</v>
      </c>
      <c r="AG597" s="75" t="s">
        <v>1434</v>
      </c>
      <c r="AH597" s="75" t="s">
        <v>1880</v>
      </c>
      <c r="AI597" s="69" t="s">
        <v>1877</v>
      </c>
      <c r="AJ597" s="69" t="s">
        <v>1881</v>
      </c>
      <c r="AK597" s="70" t="s">
        <v>1340</v>
      </c>
      <c r="AL597" s="171"/>
      <c r="AM597" s="215"/>
      <c r="AN597" s="215"/>
      <c r="AO597" s="215"/>
      <c r="AP597" s="215"/>
      <c r="AQ597" s="215"/>
      <c r="AR597" s="215"/>
      <c r="AS597" s="171" t="str">
        <f>VLOOKUP(G597,班级新表!B$2:N$124,13,FALSE())</f>
        <v>汇贤校区</v>
      </c>
    </row>
    <row r="598" ht="24" hidden="1" customHeight="1" spans="1:45">
      <c r="A598" s="170">
        <v>596</v>
      </c>
      <c r="B598" s="171" t="s">
        <v>247</v>
      </c>
      <c r="C598" s="171" t="str">
        <f>VLOOKUP(G598,班级新表!B$2:N$124,13,FALSE())</f>
        <v>汇贤校区</v>
      </c>
      <c r="D598" s="171" t="s">
        <v>16</v>
      </c>
      <c r="E598" s="172">
        <v>2021</v>
      </c>
      <c r="F598" s="171" t="s">
        <v>752</v>
      </c>
      <c r="G598" s="173" t="s">
        <v>300</v>
      </c>
      <c r="H598" s="171" t="s">
        <v>301</v>
      </c>
      <c r="I598" s="172" t="str">
        <f>VLOOKUP(G598,班级新表!B$2:G$124,6,FALSE())</f>
        <v>张兴</v>
      </c>
      <c r="J598" s="172">
        <v>29</v>
      </c>
      <c r="K598" s="171" t="s">
        <v>649</v>
      </c>
      <c r="L598" s="171" t="s">
        <v>654</v>
      </c>
      <c r="M598" s="171" t="s">
        <v>659</v>
      </c>
      <c r="N598" s="171"/>
      <c r="O598" s="172" t="str">
        <f>VLOOKUP(G598,班级新表!B$2:O$124,14,FALSE())</f>
        <v>3-502</v>
      </c>
      <c r="P598" s="171" t="s">
        <v>764</v>
      </c>
      <c r="Q598" s="172">
        <v>2</v>
      </c>
      <c r="R598" s="172"/>
      <c r="S598" s="172"/>
      <c r="T598" s="183"/>
      <c r="U598" s="184" t="s">
        <v>133</v>
      </c>
      <c r="V598" s="185"/>
      <c r="W598" s="185" t="s">
        <v>1333</v>
      </c>
      <c r="X598" s="187"/>
      <c r="Y598" s="281"/>
      <c r="Z598" s="281"/>
      <c r="AA598" s="281"/>
      <c r="AB598" s="187"/>
      <c r="AC598" s="187"/>
      <c r="AD598" s="192"/>
      <c r="AE598" s="69"/>
      <c r="AF598" s="69"/>
      <c r="AG598" s="69"/>
      <c r="AH598" s="69"/>
      <c r="AI598" s="69"/>
      <c r="AJ598" s="69"/>
      <c r="AK598" s="70"/>
      <c r="AL598" s="171"/>
      <c r="AM598" s="215"/>
      <c r="AN598" s="215"/>
      <c r="AO598" s="215"/>
      <c r="AP598" s="215"/>
      <c r="AQ598" s="215"/>
      <c r="AR598" s="215"/>
      <c r="AS598" s="171" t="str">
        <f>VLOOKUP(G598,班级新表!B$2:N$124,13,FALSE())</f>
        <v>汇贤校区</v>
      </c>
    </row>
    <row r="599" ht="24" hidden="1" customHeight="1" spans="1:45">
      <c r="A599" s="170">
        <v>597</v>
      </c>
      <c r="B599" s="171" t="s">
        <v>247</v>
      </c>
      <c r="C599" s="171" t="str">
        <f>VLOOKUP(G599,班级新表!B$2:N$124,13,FALSE())</f>
        <v>汇贤校区</v>
      </c>
      <c r="D599" s="171" t="s">
        <v>16</v>
      </c>
      <c r="E599" s="172">
        <v>2021</v>
      </c>
      <c r="F599" s="171" t="s">
        <v>752</v>
      </c>
      <c r="G599" s="173" t="s">
        <v>300</v>
      </c>
      <c r="H599" s="171" t="s">
        <v>301</v>
      </c>
      <c r="I599" s="172" t="str">
        <f>VLOOKUP(G599,班级新表!B$2:G$124,6,FALSE())</f>
        <v>张兴</v>
      </c>
      <c r="J599" s="172">
        <v>29</v>
      </c>
      <c r="K599" s="171" t="s">
        <v>657</v>
      </c>
      <c r="L599" s="171" t="s">
        <v>666</v>
      </c>
      <c r="M599" s="171" t="s">
        <v>651</v>
      </c>
      <c r="N599" s="171"/>
      <c r="O599" s="172" t="str">
        <f>VLOOKUP(G599,班级新表!B$2:O$124,14,FALSE())</f>
        <v>3-502</v>
      </c>
      <c r="P599" s="171" t="s">
        <v>765</v>
      </c>
      <c r="Q599" s="172"/>
      <c r="R599" s="172">
        <v>1</v>
      </c>
      <c r="S599" s="172"/>
      <c r="T599" s="183" t="s">
        <v>1162</v>
      </c>
      <c r="U599" s="275" t="s">
        <v>1775</v>
      </c>
      <c r="V599" s="185"/>
      <c r="W599" s="185"/>
      <c r="X599" s="187" t="s">
        <v>1882</v>
      </c>
      <c r="Y599" s="281" t="s">
        <v>1883</v>
      </c>
      <c r="Z599" s="281" t="s">
        <v>1323</v>
      </c>
      <c r="AA599" s="281" t="s">
        <v>1884</v>
      </c>
      <c r="AB599" s="187" t="s">
        <v>1885</v>
      </c>
      <c r="AC599" s="187" t="s">
        <v>1886</v>
      </c>
      <c r="AD599" s="192" t="s">
        <v>1340</v>
      </c>
      <c r="AE599" s="69"/>
      <c r="AF599" s="69"/>
      <c r="AG599" s="69"/>
      <c r="AH599" s="69"/>
      <c r="AI599" s="69"/>
      <c r="AJ599" s="69"/>
      <c r="AK599" s="70"/>
      <c r="AL599" s="171"/>
      <c r="AM599" s="215"/>
      <c r="AN599" s="215"/>
      <c r="AO599" s="215"/>
      <c r="AP599" s="215"/>
      <c r="AQ599" s="215"/>
      <c r="AR599" s="215"/>
      <c r="AS599" s="171" t="str">
        <f>VLOOKUP(G599,班级新表!B$2:N$124,13,FALSE())</f>
        <v>汇贤校区</v>
      </c>
    </row>
    <row r="600" ht="24" customHeight="1" spans="1:45">
      <c r="A600" s="170">
        <v>598</v>
      </c>
      <c r="B600" s="171" t="s">
        <v>247</v>
      </c>
      <c r="C600" s="171" t="str">
        <f>VLOOKUP(G600,班级新表!B$2:N$124,13,FALSE())</f>
        <v>汇贤校区</v>
      </c>
      <c r="D600" s="171" t="s">
        <v>16</v>
      </c>
      <c r="E600" s="172">
        <v>2021</v>
      </c>
      <c r="F600" s="171" t="s">
        <v>752</v>
      </c>
      <c r="G600" s="173" t="s">
        <v>304</v>
      </c>
      <c r="H600" s="171" t="s">
        <v>305</v>
      </c>
      <c r="I600" s="172" t="str">
        <f>VLOOKUP(G600,班级新表!B$2:G$124,6,FALSE())</f>
        <v>汤惠俊</v>
      </c>
      <c r="J600" s="172">
        <v>30</v>
      </c>
      <c r="K600" s="171" t="s">
        <v>649</v>
      </c>
      <c r="L600" s="171" t="s">
        <v>650</v>
      </c>
      <c r="M600" s="171" t="s">
        <v>651</v>
      </c>
      <c r="N600" s="171"/>
      <c r="O600" s="172" t="str">
        <f>VLOOKUP(G600,班级新表!B$2:O$124,14,FALSE())</f>
        <v>3-503</v>
      </c>
      <c r="P600" s="171" t="s">
        <v>753</v>
      </c>
      <c r="Q600" s="172">
        <v>2</v>
      </c>
      <c r="R600" s="172"/>
      <c r="S600" s="172"/>
      <c r="T600" s="183" t="s">
        <v>1171</v>
      </c>
      <c r="U600" s="184" t="s">
        <v>1596</v>
      </c>
      <c r="V600" s="185"/>
      <c r="W600" s="185"/>
      <c r="X600" s="186">
        <v>9787040544374</v>
      </c>
      <c r="Y600" s="201" t="s">
        <v>1452</v>
      </c>
      <c r="Z600" s="201" t="s">
        <v>1316</v>
      </c>
      <c r="AA600" s="201" t="s">
        <v>1453</v>
      </c>
      <c r="AB600" s="201" t="s">
        <v>1454</v>
      </c>
      <c r="AC600" s="201">
        <v>23.5</v>
      </c>
      <c r="AD600" s="192" t="s">
        <v>1319</v>
      </c>
      <c r="AE600" s="208">
        <v>9787040553086</v>
      </c>
      <c r="AF600" s="71" t="s">
        <v>1455</v>
      </c>
      <c r="AG600" s="71" t="s">
        <v>1316</v>
      </c>
      <c r="AH600" s="71" t="s">
        <v>1456</v>
      </c>
      <c r="AI600" s="71">
        <v>202012</v>
      </c>
      <c r="AJ600" s="71">
        <v>35</v>
      </c>
      <c r="AK600" s="70" t="s">
        <v>1319</v>
      </c>
      <c r="AL600" s="171"/>
      <c r="AM600" s="215"/>
      <c r="AN600" s="215"/>
      <c r="AO600" s="215"/>
      <c r="AP600" s="215"/>
      <c r="AQ600" s="215"/>
      <c r="AR600" s="215"/>
      <c r="AS600" s="171" t="str">
        <f>VLOOKUP(G600,班级新表!B$2:N$124,13,FALSE())</f>
        <v>汇贤校区</v>
      </c>
    </row>
    <row r="601" ht="24" customHeight="1" spans="1:45">
      <c r="A601" s="170">
        <v>599</v>
      </c>
      <c r="B601" s="171" t="s">
        <v>247</v>
      </c>
      <c r="C601" s="171" t="str">
        <f>VLOOKUP(G601,班级新表!B$2:N$124,13,FALSE())</f>
        <v>汇贤校区</v>
      </c>
      <c r="D601" s="171" t="s">
        <v>16</v>
      </c>
      <c r="E601" s="172">
        <v>2021</v>
      </c>
      <c r="F601" s="171" t="s">
        <v>752</v>
      </c>
      <c r="G601" s="173" t="s">
        <v>304</v>
      </c>
      <c r="H601" s="171" t="s">
        <v>305</v>
      </c>
      <c r="I601" s="172" t="str">
        <f>VLOOKUP(G601,班级新表!B$2:G$124,6,FALSE())</f>
        <v>汤惠俊</v>
      </c>
      <c r="J601" s="172">
        <v>30</v>
      </c>
      <c r="K601" s="171" t="s">
        <v>649</v>
      </c>
      <c r="L601" s="171" t="s">
        <v>654</v>
      </c>
      <c r="M601" s="171" t="s">
        <v>651</v>
      </c>
      <c r="N601" s="171"/>
      <c r="O601" s="172" t="str">
        <f>VLOOKUP(G601,班级新表!B$2:O$124,14,FALSE())</f>
        <v>3-503</v>
      </c>
      <c r="P601" s="171" t="s">
        <v>754</v>
      </c>
      <c r="Q601" s="172">
        <v>2</v>
      </c>
      <c r="R601" s="172"/>
      <c r="S601" s="172"/>
      <c r="T601" s="183" t="s">
        <v>1168</v>
      </c>
      <c r="U601" s="184" t="s">
        <v>1887</v>
      </c>
      <c r="V601" s="185"/>
      <c r="W601" s="185"/>
      <c r="X601" s="196">
        <v>9787549915163</v>
      </c>
      <c r="Y601" s="201" t="s">
        <v>1457</v>
      </c>
      <c r="Z601" s="201" t="s">
        <v>1323</v>
      </c>
      <c r="AA601" s="201" t="s">
        <v>1392</v>
      </c>
      <c r="AB601" s="201" t="s">
        <v>1458</v>
      </c>
      <c r="AC601" s="201">
        <v>24.4</v>
      </c>
      <c r="AD601" s="192" t="s">
        <v>1327</v>
      </c>
      <c r="AE601" s="208">
        <v>9787549915132</v>
      </c>
      <c r="AF601" s="71" t="s">
        <v>1459</v>
      </c>
      <c r="AG601" s="71" t="s">
        <v>1323</v>
      </c>
      <c r="AH601" s="71" t="s">
        <v>1392</v>
      </c>
      <c r="AI601" s="71" t="s">
        <v>1460</v>
      </c>
      <c r="AJ601" s="71">
        <v>21.1</v>
      </c>
      <c r="AK601" s="70" t="s">
        <v>1327</v>
      </c>
      <c r="AL601" s="171"/>
      <c r="AM601" s="215"/>
      <c r="AN601" s="215"/>
      <c r="AO601" s="215"/>
      <c r="AP601" s="215"/>
      <c r="AQ601" s="215"/>
      <c r="AR601" s="215"/>
      <c r="AS601" s="171" t="str">
        <f>VLOOKUP(G601,班级新表!B$2:N$124,13,FALSE())</f>
        <v>汇贤校区</v>
      </c>
    </row>
    <row r="602" ht="24" customHeight="1" spans="1:45">
      <c r="A602" s="170">
        <v>600</v>
      </c>
      <c r="B602" s="171" t="s">
        <v>247</v>
      </c>
      <c r="C602" s="171" t="str">
        <f>VLOOKUP(G602,班级新表!B$2:N$124,13,FALSE())</f>
        <v>汇贤校区</v>
      </c>
      <c r="D602" s="171" t="s">
        <v>16</v>
      </c>
      <c r="E602" s="172">
        <v>2021</v>
      </c>
      <c r="F602" s="171" t="s">
        <v>752</v>
      </c>
      <c r="G602" s="173" t="s">
        <v>304</v>
      </c>
      <c r="H602" s="171" t="s">
        <v>305</v>
      </c>
      <c r="I602" s="172" t="str">
        <f>VLOOKUP(G602,班级新表!B$2:G$124,6,FALSE())</f>
        <v>汤惠俊</v>
      </c>
      <c r="J602" s="172">
        <v>30</v>
      </c>
      <c r="K602" s="171" t="s">
        <v>649</v>
      </c>
      <c r="L602" s="171" t="s">
        <v>654</v>
      </c>
      <c r="M602" s="171" t="s">
        <v>651</v>
      </c>
      <c r="N602" s="171"/>
      <c r="O602" s="172" t="str">
        <f>VLOOKUP(G602,班级新表!B$2:O$124,14,FALSE())</f>
        <v>3-503</v>
      </c>
      <c r="P602" s="171" t="s">
        <v>755</v>
      </c>
      <c r="Q602" s="172">
        <v>2</v>
      </c>
      <c r="R602" s="172"/>
      <c r="S602" s="172"/>
      <c r="T602" s="183" t="s">
        <v>1169</v>
      </c>
      <c r="U602" s="184" t="s">
        <v>1395</v>
      </c>
      <c r="V602" s="185"/>
      <c r="W602" s="185"/>
      <c r="X602" s="197">
        <v>9787549924110</v>
      </c>
      <c r="Y602" s="74" t="s">
        <v>1462</v>
      </c>
      <c r="Z602" s="201" t="s">
        <v>1323</v>
      </c>
      <c r="AA602" s="74" t="s">
        <v>1397</v>
      </c>
      <c r="AB602" s="74" t="s">
        <v>1463</v>
      </c>
      <c r="AC602" s="74">
        <v>15.8</v>
      </c>
      <c r="AD602" s="192" t="s">
        <v>1327</v>
      </c>
      <c r="AE602" s="197">
        <v>9787549924097</v>
      </c>
      <c r="AF602" s="74" t="s">
        <v>1464</v>
      </c>
      <c r="AG602" s="71" t="s">
        <v>1323</v>
      </c>
      <c r="AH602" s="74" t="s">
        <v>1397</v>
      </c>
      <c r="AI602" s="74" t="s">
        <v>1463</v>
      </c>
      <c r="AJ602" s="74">
        <v>11.6</v>
      </c>
      <c r="AK602" s="70" t="s">
        <v>1327</v>
      </c>
      <c r="AL602" s="171"/>
      <c r="AM602" s="215"/>
      <c r="AN602" s="215"/>
      <c r="AO602" s="215"/>
      <c r="AP602" s="215"/>
      <c r="AQ602" s="215"/>
      <c r="AR602" s="215"/>
      <c r="AS602" s="171" t="str">
        <f>VLOOKUP(G602,班级新表!B$2:N$124,13,FALSE())</f>
        <v>汇贤校区</v>
      </c>
    </row>
    <row r="603" ht="24" customHeight="1" spans="1:45">
      <c r="A603" s="170">
        <v>601</v>
      </c>
      <c r="B603" s="171" t="s">
        <v>247</v>
      </c>
      <c r="C603" s="171" t="str">
        <f>VLOOKUP(G603,班级新表!B$2:N$124,13,FALSE())</f>
        <v>汇贤校区</v>
      </c>
      <c r="D603" s="171" t="s">
        <v>16</v>
      </c>
      <c r="E603" s="172">
        <v>2021</v>
      </c>
      <c r="F603" s="171" t="s">
        <v>752</v>
      </c>
      <c r="G603" s="173" t="s">
        <v>304</v>
      </c>
      <c r="H603" s="171" t="s">
        <v>305</v>
      </c>
      <c r="I603" s="172" t="str">
        <f>VLOOKUP(G603,班级新表!B$2:G$124,6,FALSE())</f>
        <v>汤惠俊</v>
      </c>
      <c r="J603" s="172">
        <v>30</v>
      </c>
      <c r="K603" s="171" t="s">
        <v>649</v>
      </c>
      <c r="L603" s="171" t="s">
        <v>654</v>
      </c>
      <c r="M603" s="171" t="s">
        <v>651</v>
      </c>
      <c r="N603" s="171"/>
      <c r="O603" s="172" t="str">
        <f>VLOOKUP(G603,班级新表!B$2:O$124,14,FALSE())</f>
        <v>3-503</v>
      </c>
      <c r="P603" s="171" t="s">
        <v>756</v>
      </c>
      <c r="Q603" s="172">
        <v>2</v>
      </c>
      <c r="R603" s="172"/>
      <c r="S603" s="172"/>
      <c r="T603" s="183" t="s">
        <v>1170</v>
      </c>
      <c r="U603" s="184" t="s">
        <v>1774</v>
      </c>
      <c r="V603" s="185"/>
      <c r="W603" s="185"/>
      <c r="X603" s="187" t="s">
        <v>1465</v>
      </c>
      <c r="Y603" s="187" t="s">
        <v>1466</v>
      </c>
      <c r="Z603" s="187" t="s">
        <v>1323</v>
      </c>
      <c r="AA603" s="187" t="s">
        <v>1324</v>
      </c>
      <c r="AB603" s="187" t="s">
        <v>1458</v>
      </c>
      <c r="AC603" s="187" t="s">
        <v>49</v>
      </c>
      <c r="AD603" s="192" t="s">
        <v>1327</v>
      </c>
      <c r="AE603" s="69" t="s">
        <v>1467</v>
      </c>
      <c r="AF603" s="69" t="s">
        <v>1468</v>
      </c>
      <c r="AG603" s="69" t="s">
        <v>1323</v>
      </c>
      <c r="AH603" s="69" t="s">
        <v>1324</v>
      </c>
      <c r="AI603" s="69" t="s">
        <v>1393</v>
      </c>
      <c r="AJ603" s="69" t="s">
        <v>1469</v>
      </c>
      <c r="AK603" s="70" t="s">
        <v>1327</v>
      </c>
      <c r="AL603" s="171"/>
      <c r="AM603" s="215"/>
      <c r="AN603" s="215"/>
      <c r="AO603" s="215"/>
      <c r="AP603" s="215"/>
      <c r="AQ603" s="215"/>
      <c r="AR603" s="215"/>
      <c r="AS603" s="171" t="str">
        <f>VLOOKUP(G603,班级新表!B$2:N$124,13,FALSE())</f>
        <v>汇贤校区</v>
      </c>
    </row>
    <row r="604" ht="24" hidden="1" customHeight="1" spans="1:45">
      <c r="A604" s="170">
        <v>602</v>
      </c>
      <c r="B604" s="171" t="s">
        <v>247</v>
      </c>
      <c r="C604" s="171" t="str">
        <f>VLOOKUP(G604,班级新表!B$2:N$124,13,FALSE())</f>
        <v>汇贤校区</v>
      </c>
      <c r="D604" s="171" t="s">
        <v>16</v>
      </c>
      <c r="E604" s="172">
        <v>2021</v>
      </c>
      <c r="F604" s="171" t="s">
        <v>752</v>
      </c>
      <c r="G604" s="173" t="s">
        <v>304</v>
      </c>
      <c r="H604" s="171" t="s">
        <v>305</v>
      </c>
      <c r="I604" s="172" t="str">
        <f>VLOOKUP(G604,班级新表!B$2:G$124,6,FALSE())</f>
        <v>汤惠俊</v>
      </c>
      <c r="J604" s="172">
        <v>30</v>
      </c>
      <c r="K604" s="171" t="s">
        <v>649</v>
      </c>
      <c r="L604" s="171" t="s">
        <v>654</v>
      </c>
      <c r="M604" s="171" t="s">
        <v>651</v>
      </c>
      <c r="N604" s="171"/>
      <c r="O604" s="172" t="str">
        <f>VLOOKUP(G604,班级新表!B$2:O$124,14,FALSE())</f>
        <v>3-503</v>
      </c>
      <c r="P604" s="171" t="s">
        <v>757</v>
      </c>
      <c r="Q604" s="172">
        <v>2</v>
      </c>
      <c r="R604" s="172"/>
      <c r="S604" s="172"/>
      <c r="T604" s="183" t="s">
        <v>1171</v>
      </c>
      <c r="U604" s="184" t="s">
        <v>1470</v>
      </c>
      <c r="V604" s="185"/>
      <c r="W604" s="185"/>
      <c r="X604" s="186">
        <v>9787107151057</v>
      </c>
      <c r="Y604" s="201" t="s">
        <v>1471</v>
      </c>
      <c r="Z604" s="201" t="s">
        <v>1472</v>
      </c>
      <c r="AA604" s="201" t="s">
        <v>1473</v>
      </c>
      <c r="AB604" s="201" t="s">
        <v>1454</v>
      </c>
      <c r="AC604" s="201">
        <v>21</v>
      </c>
      <c r="AD604" s="192" t="s">
        <v>1319</v>
      </c>
      <c r="AE604" s="69"/>
      <c r="AF604" s="69"/>
      <c r="AG604" s="69"/>
      <c r="AH604" s="69"/>
      <c r="AI604" s="69"/>
      <c r="AJ604" s="69"/>
      <c r="AK604" s="70"/>
      <c r="AL604" s="171"/>
      <c r="AM604" s="215"/>
      <c r="AN604" s="215"/>
      <c r="AO604" s="215"/>
      <c r="AP604" s="215"/>
      <c r="AQ604" s="215"/>
      <c r="AR604" s="215"/>
      <c r="AS604" s="171" t="str">
        <f>VLOOKUP(G604,班级新表!B$2:N$124,13,FALSE())</f>
        <v>汇贤校区</v>
      </c>
    </row>
    <row r="605" ht="24" hidden="1" customHeight="1" spans="1:45">
      <c r="A605" s="170">
        <v>603</v>
      </c>
      <c r="B605" s="171" t="s">
        <v>247</v>
      </c>
      <c r="C605" s="171" t="str">
        <f>VLOOKUP(G605,班级新表!B$2:N$124,13,FALSE())</f>
        <v>汇贤校区</v>
      </c>
      <c r="D605" s="171" t="s">
        <v>16</v>
      </c>
      <c r="E605" s="172">
        <v>2021</v>
      </c>
      <c r="F605" s="171" t="s">
        <v>752</v>
      </c>
      <c r="G605" s="173" t="s">
        <v>304</v>
      </c>
      <c r="H605" s="171" t="s">
        <v>305</v>
      </c>
      <c r="I605" s="172" t="str">
        <f>VLOOKUP(G605,班级新表!B$2:G$124,6,FALSE())</f>
        <v>汤惠俊</v>
      </c>
      <c r="J605" s="172">
        <v>30</v>
      </c>
      <c r="K605" s="171" t="s">
        <v>649</v>
      </c>
      <c r="L605" s="171" t="s">
        <v>654</v>
      </c>
      <c r="M605" s="171" t="s">
        <v>651</v>
      </c>
      <c r="N605" s="171"/>
      <c r="O605" s="172" t="str">
        <f>VLOOKUP(G605,班级新表!B$2:O$124,14,FALSE())</f>
        <v>3-503</v>
      </c>
      <c r="P605" s="171" t="s">
        <v>758</v>
      </c>
      <c r="Q605" s="172">
        <v>2</v>
      </c>
      <c r="R605" s="172"/>
      <c r="S605" s="172"/>
      <c r="T605" s="183" t="s">
        <v>1172</v>
      </c>
      <c r="U605" s="184" t="s">
        <v>1406</v>
      </c>
      <c r="V605" s="185"/>
      <c r="W605" s="185" t="s">
        <v>1333</v>
      </c>
      <c r="X605" s="187"/>
      <c r="Y605" s="187"/>
      <c r="Z605" s="187"/>
      <c r="AA605" s="187"/>
      <c r="AB605" s="187"/>
      <c r="AC605" s="187"/>
      <c r="AD605" s="192"/>
      <c r="AE605" s="69"/>
      <c r="AF605" s="69"/>
      <c r="AG605" s="69"/>
      <c r="AH605" s="69"/>
      <c r="AI605" s="69"/>
      <c r="AJ605" s="69"/>
      <c r="AK605" s="70"/>
      <c r="AL605" s="171"/>
      <c r="AM605" s="215"/>
      <c r="AN605" s="215"/>
      <c r="AO605" s="215"/>
      <c r="AP605" s="215"/>
      <c r="AQ605" s="215"/>
      <c r="AR605" s="215"/>
      <c r="AS605" s="171" t="str">
        <f>VLOOKUP(G605,班级新表!B$2:N$124,13,FALSE())</f>
        <v>汇贤校区</v>
      </c>
    </row>
    <row r="606" ht="24" hidden="1" customHeight="1" spans="1:45">
      <c r="A606" s="170">
        <v>604</v>
      </c>
      <c r="B606" s="171" t="s">
        <v>247</v>
      </c>
      <c r="C606" s="171" t="str">
        <f>VLOOKUP(G606,班级新表!B$2:N$124,13,FALSE())</f>
        <v>汇贤校区</v>
      </c>
      <c r="D606" s="171" t="s">
        <v>16</v>
      </c>
      <c r="E606" s="172">
        <v>2021</v>
      </c>
      <c r="F606" s="171" t="s">
        <v>752</v>
      </c>
      <c r="G606" s="173" t="s">
        <v>304</v>
      </c>
      <c r="H606" s="171" t="s">
        <v>305</v>
      </c>
      <c r="I606" s="172" t="str">
        <f>VLOOKUP(G606,班级新表!B$2:G$124,6,FALSE())</f>
        <v>汤惠俊</v>
      </c>
      <c r="J606" s="172">
        <v>30</v>
      </c>
      <c r="K606" s="171" t="s">
        <v>649</v>
      </c>
      <c r="L606" s="171" t="s">
        <v>654</v>
      </c>
      <c r="M606" s="171" t="s">
        <v>759</v>
      </c>
      <c r="N606" s="171"/>
      <c r="O606" s="172" t="str">
        <f>VLOOKUP(G606,班级新表!B$2:O$124,14,FALSE())</f>
        <v>3-503</v>
      </c>
      <c r="P606" s="171" t="s">
        <v>760</v>
      </c>
      <c r="Q606" s="172">
        <v>2</v>
      </c>
      <c r="R606" s="172"/>
      <c r="S606" s="172"/>
      <c r="T606" s="183"/>
      <c r="U606" s="184" t="s">
        <v>252</v>
      </c>
      <c r="V606" s="185"/>
      <c r="W606" s="185" t="s">
        <v>1333</v>
      </c>
      <c r="X606" s="187"/>
      <c r="Y606" s="187"/>
      <c r="Z606" s="187"/>
      <c r="AA606" s="187"/>
      <c r="AB606" s="187"/>
      <c r="AC606" s="187"/>
      <c r="AD606" s="192"/>
      <c r="AE606" s="69"/>
      <c r="AF606" s="69"/>
      <c r="AG606" s="69"/>
      <c r="AH606" s="69"/>
      <c r="AI606" s="69"/>
      <c r="AJ606" s="69"/>
      <c r="AK606" s="70"/>
      <c r="AL606" s="171"/>
      <c r="AM606" s="215"/>
      <c r="AN606" s="215"/>
      <c r="AO606" s="215"/>
      <c r="AP606" s="215"/>
      <c r="AQ606" s="215"/>
      <c r="AR606" s="215"/>
      <c r="AS606" s="171" t="str">
        <f>VLOOKUP(G606,班级新表!B$2:N$124,13,FALSE())</f>
        <v>汇贤校区</v>
      </c>
    </row>
    <row r="607" ht="24" hidden="1" customHeight="1" spans="1:45">
      <c r="A607" s="170">
        <v>605</v>
      </c>
      <c r="B607" s="171" t="s">
        <v>247</v>
      </c>
      <c r="C607" s="171" t="str">
        <f>VLOOKUP(G607,班级新表!B$2:N$124,13,FALSE())</f>
        <v>汇贤校区</v>
      </c>
      <c r="D607" s="171" t="s">
        <v>16</v>
      </c>
      <c r="E607" s="172">
        <v>2021</v>
      </c>
      <c r="F607" s="171" t="s">
        <v>752</v>
      </c>
      <c r="G607" s="173" t="s">
        <v>304</v>
      </c>
      <c r="H607" s="171" t="s">
        <v>305</v>
      </c>
      <c r="I607" s="172" t="str">
        <f>VLOOKUP(G607,班级新表!B$2:G$124,6,FALSE())</f>
        <v>汤惠俊</v>
      </c>
      <c r="J607" s="172">
        <v>30</v>
      </c>
      <c r="K607" s="171" t="s">
        <v>657</v>
      </c>
      <c r="L607" s="171" t="s">
        <v>729</v>
      </c>
      <c r="M607" s="171" t="s">
        <v>651</v>
      </c>
      <c r="N607" s="171"/>
      <c r="O607" s="172" t="str">
        <f>VLOOKUP(G607,班级新表!B$2:O$124,14,FALSE())</f>
        <v>3-503</v>
      </c>
      <c r="P607" s="171" t="s">
        <v>761</v>
      </c>
      <c r="Q607" s="172">
        <v>6</v>
      </c>
      <c r="R607" s="172"/>
      <c r="S607" s="172"/>
      <c r="T607" s="183" t="s">
        <v>1162</v>
      </c>
      <c r="U607" s="274" t="s">
        <v>1868</v>
      </c>
      <c r="V607" s="185"/>
      <c r="W607" s="185"/>
      <c r="X607" s="187" t="s">
        <v>1869</v>
      </c>
      <c r="Y607" s="281" t="s">
        <v>1870</v>
      </c>
      <c r="Z607" s="281" t="s">
        <v>1871</v>
      </c>
      <c r="AA607" s="281" t="s">
        <v>1872</v>
      </c>
      <c r="AB607" s="281" t="s">
        <v>1873</v>
      </c>
      <c r="AC607" s="187" t="s">
        <v>205</v>
      </c>
      <c r="AD607" s="192" t="s">
        <v>1340</v>
      </c>
      <c r="AE607" s="69"/>
      <c r="AF607" s="69"/>
      <c r="AG607" s="69"/>
      <c r="AH607" s="69"/>
      <c r="AI607" s="69"/>
      <c r="AJ607" s="69"/>
      <c r="AK607" s="70"/>
      <c r="AL607" s="171"/>
      <c r="AM607" s="215"/>
      <c r="AN607" s="215"/>
      <c r="AO607" s="215"/>
      <c r="AP607" s="215"/>
      <c r="AQ607" s="215"/>
      <c r="AR607" s="215"/>
      <c r="AS607" s="171" t="str">
        <f>VLOOKUP(G607,班级新表!B$2:N$124,13,FALSE())</f>
        <v>汇贤校区</v>
      </c>
    </row>
    <row r="608" ht="24" customHeight="1" spans="1:45">
      <c r="A608" s="170">
        <v>606</v>
      </c>
      <c r="B608" s="171" t="s">
        <v>247</v>
      </c>
      <c r="C608" s="171" t="str">
        <f>VLOOKUP(G608,班级新表!B$2:N$124,13,FALSE())</f>
        <v>汇贤校区</v>
      </c>
      <c r="D608" s="171" t="s">
        <v>16</v>
      </c>
      <c r="E608" s="172">
        <v>2021</v>
      </c>
      <c r="F608" s="171" t="s">
        <v>752</v>
      </c>
      <c r="G608" s="173" t="s">
        <v>304</v>
      </c>
      <c r="H608" s="171" t="s">
        <v>305</v>
      </c>
      <c r="I608" s="172" t="str">
        <f>VLOOKUP(G608,班级新表!B$2:G$124,6,FALSE())</f>
        <v>汤惠俊</v>
      </c>
      <c r="J608" s="172">
        <v>30</v>
      </c>
      <c r="K608" s="171" t="s">
        <v>657</v>
      </c>
      <c r="L608" s="171" t="s">
        <v>762</v>
      </c>
      <c r="M608" s="171" t="s">
        <v>651</v>
      </c>
      <c r="N608" s="171"/>
      <c r="O608" s="172" t="str">
        <f>VLOOKUP(G608,班级新表!B$2:O$124,14,FALSE())</f>
        <v>3-503</v>
      </c>
      <c r="P608" s="171" t="s">
        <v>763</v>
      </c>
      <c r="Q608" s="172">
        <v>6</v>
      </c>
      <c r="R608" s="172"/>
      <c r="S608" s="172"/>
      <c r="T608" s="183" t="s">
        <v>1162</v>
      </c>
      <c r="U608" s="274" t="s">
        <v>1551</v>
      </c>
      <c r="V608" s="185"/>
      <c r="W608" s="185"/>
      <c r="X608" s="187" t="s">
        <v>1874</v>
      </c>
      <c r="Y608" s="281" t="s">
        <v>1875</v>
      </c>
      <c r="Z608" s="281" t="s">
        <v>1434</v>
      </c>
      <c r="AA608" s="281" t="s">
        <v>1876</v>
      </c>
      <c r="AB608" s="187" t="s">
        <v>1877</v>
      </c>
      <c r="AC608" s="187" t="s">
        <v>116</v>
      </c>
      <c r="AD608" s="192" t="s">
        <v>1340</v>
      </c>
      <c r="AE608" s="69" t="s">
        <v>1878</v>
      </c>
      <c r="AF608" s="75" t="s">
        <v>1879</v>
      </c>
      <c r="AG608" s="75" t="s">
        <v>1434</v>
      </c>
      <c r="AH608" s="75" t="s">
        <v>1880</v>
      </c>
      <c r="AI608" s="69" t="s">
        <v>1877</v>
      </c>
      <c r="AJ608" s="69" t="s">
        <v>1881</v>
      </c>
      <c r="AK608" s="70" t="s">
        <v>1340</v>
      </c>
      <c r="AL608" s="171"/>
      <c r="AM608" s="215"/>
      <c r="AN608" s="215"/>
      <c r="AO608" s="215"/>
      <c r="AP608" s="215"/>
      <c r="AQ608" s="215"/>
      <c r="AR608" s="215"/>
      <c r="AS608" s="171" t="str">
        <f>VLOOKUP(G608,班级新表!B$2:N$124,13,FALSE())</f>
        <v>汇贤校区</v>
      </c>
    </row>
    <row r="609" ht="24" hidden="1" customHeight="1" spans="1:45">
      <c r="A609" s="170">
        <v>607</v>
      </c>
      <c r="B609" s="171" t="s">
        <v>247</v>
      </c>
      <c r="C609" s="171" t="str">
        <f>VLOOKUP(G609,班级新表!B$2:N$124,13,FALSE())</f>
        <v>汇贤校区</v>
      </c>
      <c r="D609" s="171" t="s">
        <v>16</v>
      </c>
      <c r="E609" s="172">
        <v>2021</v>
      </c>
      <c r="F609" s="171" t="s">
        <v>752</v>
      </c>
      <c r="G609" s="173" t="s">
        <v>304</v>
      </c>
      <c r="H609" s="171" t="s">
        <v>305</v>
      </c>
      <c r="I609" s="172" t="str">
        <f>VLOOKUP(G609,班级新表!B$2:G$124,6,FALSE())</f>
        <v>汤惠俊</v>
      </c>
      <c r="J609" s="172">
        <v>30</v>
      </c>
      <c r="K609" s="171" t="s">
        <v>649</v>
      </c>
      <c r="L609" s="171" t="s">
        <v>654</v>
      </c>
      <c r="M609" s="171" t="s">
        <v>659</v>
      </c>
      <c r="N609" s="171"/>
      <c r="O609" s="172" t="str">
        <f>VLOOKUP(G609,班级新表!B$2:O$124,14,FALSE())</f>
        <v>3-503</v>
      </c>
      <c r="P609" s="171" t="s">
        <v>764</v>
      </c>
      <c r="Q609" s="172">
        <v>2</v>
      </c>
      <c r="R609" s="172"/>
      <c r="S609" s="172"/>
      <c r="T609" s="183"/>
      <c r="U609" s="184" t="s">
        <v>133</v>
      </c>
      <c r="V609" s="185"/>
      <c r="W609" s="185" t="s">
        <v>1333</v>
      </c>
      <c r="X609" s="187"/>
      <c r="Y609" s="281"/>
      <c r="Z609" s="281"/>
      <c r="AA609" s="281"/>
      <c r="AB609" s="187"/>
      <c r="AC609" s="187"/>
      <c r="AD609" s="192"/>
      <c r="AE609" s="69"/>
      <c r="AF609" s="69"/>
      <c r="AG609" s="69"/>
      <c r="AH609" s="69"/>
      <c r="AI609" s="69"/>
      <c r="AJ609" s="69"/>
      <c r="AK609" s="70"/>
      <c r="AL609" s="171"/>
      <c r="AM609" s="215"/>
      <c r="AN609" s="215"/>
      <c r="AO609" s="215"/>
      <c r="AP609" s="215"/>
      <c r="AQ609" s="215"/>
      <c r="AR609" s="215"/>
      <c r="AS609" s="171" t="str">
        <f>VLOOKUP(G609,班级新表!B$2:N$124,13,FALSE())</f>
        <v>汇贤校区</v>
      </c>
    </row>
    <row r="610" ht="24" hidden="1" customHeight="1" spans="1:45">
      <c r="A610" s="170">
        <v>608</v>
      </c>
      <c r="B610" s="171" t="s">
        <v>247</v>
      </c>
      <c r="C610" s="171" t="str">
        <f>VLOOKUP(G610,班级新表!B$2:N$124,13,FALSE())</f>
        <v>汇贤校区</v>
      </c>
      <c r="D610" s="171" t="s">
        <v>16</v>
      </c>
      <c r="E610" s="172">
        <v>2021</v>
      </c>
      <c r="F610" s="171" t="s">
        <v>752</v>
      </c>
      <c r="G610" s="173" t="s">
        <v>304</v>
      </c>
      <c r="H610" s="171" t="s">
        <v>305</v>
      </c>
      <c r="I610" s="172" t="str">
        <f>VLOOKUP(G610,班级新表!B$2:G$124,6,FALSE())</f>
        <v>汤惠俊</v>
      </c>
      <c r="J610" s="172">
        <v>30</v>
      </c>
      <c r="K610" s="171" t="s">
        <v>657</v>
      </c>
      <c r="L610" s="171" t="s">
        <v>666</v>
      </c>
      <c r="M610" s="171" t="s">
        <v>651</v>
      </c>
      <c r="N610" s="171"/>
      <c r="O610" s="172" t="str">
        <f>VLOOKUP(G610,班级新表!B$2:O$124,14,FALSE())</f>
        <v>3-503</v>
      </c>
      <c r="P610" s="171" t="s">
        <v>765</v>
      </c>
      <c r="Q610" s="172"/>
      <c r="R610" s="172">
        <v>1</v>
      </c>
      <c r="S610" s="172"/>
      <c r="T610" s="183" t="s">
        <v>1162</v>
      </c>
      <c r="U610" s="275" t="s">
        <v>1775</v>
      </c>
      <c r="V610" s="185"/>
      <c r="W610" s="185"/>
      <c r="X610" s="187" t="s">
        <v>1882</v>
      </c>
      <c r="Y610" s="281" t="s">
        <v>1883</v>
      </c>
      <c r="Z610" s="281" t="s">
        <v>1323</v>
      </c>
      <c r="AA610" s="281" t="s">
        <v>1884</v>
      </c>
      <c r="AB610" s="187" t="s">
        <v>1885</v>
      </c>
      <c r="AC610" s="187" t="s">
        <v>1886</v>
      </c>
      <c r="AD610" s="192" t="s">
        <v>1340</v>
      </c>
      <c r="AE610" s="69"/>
      <c r="AF610" s="69"/>
      <c r="AG610" s="69"/>
      <c r="AH610" s="69"/>
      <c r="AI610" s="69"/>
      <c r="AJ610" s="69"/>
      <c r="AK610" s="70"/>
      <c r="AL610" s="171"/>
      <c r="AM610" s="215"/>
      <c r="AN610" s="215"/>
      <c r="AO610" s="215"/>
      <c r="AP610" s="215"/>
      <c r="AQ610" s="215"/>
      <c r="AR610" s="215"/>
      <c r="AS610" s="171" t="str">
        <f>VLOOKUP(G610,班级新表!B$2:N$124,13,FALSE())</f>
        <v>汇贤校区</v>
      </c>
    </row>
    <row r="611" ht="24" customHeight="1" spans="1:45">
      <c r="A611" s="170">
        <v>609</v>
      </c>
      <c r="B611" s="171" t="s">
        <v>247</v>
      </c>
      <c r="C611" s="171" t="str">
        <f>VLOOKUP(G611,班级新表!B$2:N$124,13,FALSE())</f>
        <v>汇贤校区</v>
      </c>
      <c r="D611" s="171" t="s">
        <v>16</v>
      </c>
      <c r="E611" s="172">
        <v>2021</v>
      </c>
      <c r="F611" s="171" t="s">
        <v>648</v>
      </c>
      <c r="G611" s="173" t="s">
        <v>307</v>
      </c>
      <c r="H611" s="171" t="s">
        <v>308</v>
      </c>
      <c r="I611" s="172" t="str">
        <f>VLOOKUP(G611,班级新表!B$2:G$124,6,FALSE())</f>
        <v>张璋</v>
      </c>
      <c r="J611" s="172">
        <v>25</v>
      </c>
      <c r="K611" s="171" t="s">
        <v>649</v>
      </c>
      <c r="L611" s="171" t="s">
        <v>650</v>
      </c>
      <c r="M611" s="171" t="s">
        <v>651</v>
      </c>
      <c r="N611" s="171"/>
      <c r="O611" s="172" t="str">
        <f>VLOOKUP(G611,班级新表!B$2:O$124,14,FALSE())</f>
        <v>3-504</v>
      </c>
      <c r="P611" s="171" t="s">
        <v>753</v>
      </c>
      <c r="Q611" s="172">
        <v>2</v>
      </c>
      <c r="R611" s="172"/>
      <c r="S611" s="172"/>
      <c r="T611" s="183" t="s">
        <v>1171</v>
      </c>
      <c r="U611" s="184" t="s">
        <v>1701</v>
      </c>
      <c r="V611" s="185"/>
      <c r="W611" s="185"/>
      <c r="X611" s="186">
        <v>9787040544374</v>
      </c>
      <c r="Y611" s="201" t="s">
        <v>1452</v>
      </c>
      <c r="Z611" s="201" t="s">
        <v>1316</v>
      </c>
      <c r="AA611" s="201" t="s">
        <v>1453</v>
      </c>
      <c r="AB611" s="201" t="s">
        <v>1454</v>
      </c>
      <c r="AC611" s="201">
        <v>23.5</v>
      </c>
      <c r="AD611" s="192" t="s">
        <v>1319</v>
      </c>
      <c r="AE611" s="208">
        <v>9787040553086</v>
      </c>
      <c r="AF611" s="71" t="s">
        <v>1455</v>
      </c>
      <c r="AG611" s="71" t="s">
        <v>1316</v>
      </c>
      <c r="AH611" s="71" t="s">
        <v>1456</v>
      </c>
      <c r="AI611" s="71">
        <v>202012</v>
      </c>
      <c r="AJ611" s="71">
        <v>35</v>
      </c>
      <c r="AK611" s="70" t="s">
        <v>1319</v>
      </c>
      <c r="AL611" s="171"/>
      <c r="AM611" s="215"/>
      <c r="AN611" s="215"/>
      <c r="AO611" s="215"/>
      <c r="AP611" s="215"/>
      <c r="AQ611" s="215"/>
      <c r="AR611" s="215"/>
      <c r="AS611" s="171" t="str">
        <f>VLOOKUP(G611,班级新表!B$2:N$124,13,FALSE())</f>
        <v>汇贤校区</v>
      </c>
    </row>
    <row r="612" ht="24" customHeight="1" spans="1:45">
      <c r="A612" s="170">
        <v>610</v>
      </c>
      <c r="B612" s="171" t="s">
        <v>247</v>
      </c>
      <c r="C612" s="171" t="str">
        <f>VLOOKUP(G612,班级新表!B$2:N$124,13,FALSE())</f>
        <v>汇贤校区</v>
      </c>
      <c r="D612" s="171" t="s">
        <v>16</v>
      </c>
      <c r="E612" s="172">
        <v>2021</v>
      </c>
      <c r="F612" s="171" t="s">
        <v>648</v>
      </c>
      <c r="G612" s="173" t="s">
        <v>307</v>
      </c>
      <c r="H612" s="171" t="s">
        <v>308</v>
      </c>
      <c r="I612" s="172" t="str">
        <f>VLOOKUP(G612,班级新表!B$2:G$124,6,FALSE())</f>
        <v>张璋</v>
      </c>
      <c r="J612" s="172">
        <v>25</v>
      </c>
      <c r="K612" s="171" t="s">
        <v>649</v>
      </c>
      <c r="L612" s="171" t="s">
        <v>654</v>
      </c>
      <c r="M612" s="171" t="s">
        <v>651</v>
      </c>
      <c r="N612" s="171"/>
      <c r="O612" s="172" t="str">
        <f>VLOOKUP(G612,班级新表!B$2:O$124,14,FALSE())</f>
        <v>3-504</v>
      </c>
      <c r="P612" s="171" t="s">
        <v>754</v>
      </c>
      <c r="Q612" s="172">
        <v>2</v>
      </c>
      <c r="R612" s="172"/>
      <c r="S612" s="172"/>
      <c r="T612" s="183" t="s">
        <v>1168</v>
      </c>
      <c r="U612" s="184" t="s">
        <v>1866</v>
      </c>
      <c r="V612" s="185"/>
      <c r="W612" s="185"/>
      <c r="X612" s="196">
        <v>9787549915163</v>
      </c>
      <c r="Y612" s="201" t="s">
        <v>1457</v>
      </c>
      <c r="Z612" s="201" t="s">
        <v>1323</v>
      </c>
      <c r="AA612" s="201" t="s">
        <v>1392</v>
      </c>
      <c r="AB612" s="201" t="s">
        <v>1458</v>
      </c>
      <c r="AC612" s="201">
        <v>24.4</v>
      </c>
      <c r="AD612" s="192" t="s">
        <v>1327</v>
      </c>
      <c r="AE612" s="208">
        <v>9787549915132</v>
      </c>
      <c r="AF612" s="71" t="s">
        <v>1459</v>
      </c>
      <c r="AG612" s="71" t="s">
        <v>1323</v>
      </c>
      <c r="AH612" s="71" t="s">
        <v>1392</v>
      </c>
      <c r="AI612" s="71" t="s">
        <v>1460</v>
      </c>
      <c r="AJ612" s="71">
        <v>21.1</v>
      </c>
      <c r="AK612" s="70" t="s">
        <v>1327</v>
      </c>
      <c r="AL612" s="171"/>
      <c r="AM612" s="215"/>
      <c r="AN612" s="215"/>
      <c r="AO612" s="215"/>
      <c r="AP612" s="215"/>
      <c r="AQ612" s="215"/>
      <c r="AR612" s="215"/>
      <c r="AS612" s="171" t="str">
        <f>VLOOKUP(G612,班级新表!B$2:N$124,13,FALSE())</f>
        <v>汇贤校区</v>
      </c>
    </row>
    <row r="613" ht="24" customHeight="1" spans="1:45">
      <c r="A613" s="170">
        <v>611</v>
      </c>
      <c r="B613" s="171" t="s">
        <v>247</v>
      </c>
      <c r="C613" s="171" t="str">
        <f>VLOOKUP(G613,班级新表!B$2:N$124,13,FALSE())</f>
        <v>汇贤校区</v>
      </c>
      <c r="D613" s="171" t="s">
        <v>16</v>
      </c>
      <c r="E613" s="172">
        <v>2021</v>
      </c>
      <c r="F613" s="171" t="s">
        <v>648</v>
      </c>
      <c r="G613" s="173" t="s">
        <v>307</v>
      </c>
      <c r="H613" s="171" t="s">
        <v>308</v>
      </c>
      <c r="I613" s="172" t="str">
        <f>VLOOKUP(G613,班级新表!B$2:G$124,6,FALSE())</f>
        <v>张璋</v>
      </c>
      <c r="J613" s="172">
        <v>25</v>
      </c>
      <c r="K613" s="171" t="s">
        <v>649</v>
      </c>
      <c r="L613" s="171" t="s">
        <v>654</v>
      </c>
      <c r="M613" s="171" t="s">
        <v>651</v>
      </c>
      <c r="N613" s="171"/>
      <c r="O613" s="172" t="str">
        <f>VLOOKUP(G613,班级新表!B$2:O$124,14,FALSE())</f>
        <v>3-504</v>
      </c>
      <c r="P613" s="171" t="s">
        <v>755</v>
      </c>
      <c r="Q613" s="172">
        <v>2</v>
      </c>
      <c r="R613" s="172"/>
      <c r="S613" s="172"/>
      <c r="T613" s="183" t="s">
        <v>1169</v>
      </c>
      <c r="U613" s="184" t="s">
        <v>1867</v>
      </c>
      <c r="V613" s="185"/>
      <c r="W613" s="185"/>
      <c r="X613" s="197">
        <v>9787549924110</v>
      </c>
      <c r="Y613" s="74" t="s">
        <v>1462</v>
      </c>
      <c r="Z613" s="201" t="s">
        <v>1323</v>
      </c>
      <c r="AA613" s="74" t="s">
        <v>1397</v>
      </c>
      <c r="AB613" s="74" t="s">
        <v>1463</v>
      </c>
      <c r="AC613" s="74">
        <v>15.8</v>
      </c>
      <c r="AD613" s="192" t="s">
        <v>1327</v>
      </c>
      <c r="AE613" s="197">
        <v>9787549924097</v>
      </c>
      <c r="AF613" s="74" t="s">
        <v>1464</v>
      </c>
      <c r="AG613" s="71" t="s">
        <v>1323</v>
      </c>
      <c r="AH613" s="74" t="s">
        <v>1397</v>
      </c>
      <c r="AI613" s="74" t="s">
        <v>1463</v>
      </c>
      <c r="AJ613" s="74">
        <v>11.6</v>
      </c>
      <c r="AK613" s="70" t="s">
        <v>1327</v>
      </c>
      <c r="AL613" s="171"/>
      <c r="AM613" s="215"/>
      <c r="AN613" s="215"/>
      <c r="AO613" s="215"/>
      <c r="AP613" s="215"/>
      <c r="AQ613" s="215"/>
      <c r="AR613" s="215"/>
      <c r="AS613" s="171" t="str">
        <f>VLOOKUP(G613,班级新表!B$2:N$124,13,FALSE())</f>
        <v>汇贤校区</v>
      </c>
    </row>
    <row r="614" ht="24" customHeight="1" spans="1:45">
      <c r="A614" s="170">
        <v>612</v>
      </c>
      <c r="B614" s="171" t="s">
        <v>247</v>
      </c>
      <c r="C614" s="171" t="str">
        <f>VLOOKUP(G614,班级新表!B$2:N$124,13,FALSE())</f>
        <v>汇贤校区</v>
      </c>
      <c r="D614" s="171" t="s">
        <v>16</v>
      </c>
      <c r="E614" s="172">
        <v>2021</v>
      </c>
      <c r="F614" s="171" t="s">
        <v>648</v>
      </c>
      <c r="G614" s="173" t="s">
        <v>307</v>
      </c>
      <c r="H614" s="171" t="s">
        <v>308</v>
      </c>
      <c r="I614" s="172" t="str">
        <f>VLOOKUP(G614,班级新表!B$2:G$124,6,FALSE())</f>
        <v>张璋</v>
      </c>
      <c r="J614" s="172">
        <v>25</v>
      </c>
      <c r="K614" s="171" t="s">
        <v>649</v>
      </c>
      <c r="L614" s="171" t="s">
        <v>654</v>
      </c>
      <c r="M614" s="171" t="s">
        <v>651</v>
      </c>
      <c r="N614" s="171"/>
      <c r="O614" s="172" t="str">
        <f>VLOOKUP(G614,班级新表!B$2:O$124,14,FALSE())</f>
        <v>3-504</v>
      </c>
      <c r="P614" s="171" t="s">
        <v>756</v>
      </c>
      <c r="Q614" s="172">
        <v>2</v>
      </c>
      <c r="R614" s="172"/>
      <c r="S614" s="172"/>
      <c r="T614" s="183" t="s">
        <v>1170</v>
      </c>
      <c r="U614" s="184" t="s">
        <v>1774</v>
      </c>
      <c r="V614" s="185"/>
      <c r="W614" s="185"/>
      <c r="X614" s="187" t="s">
        <v>1465</v>
      </c>
      <c r="Y614" s="187" t="s">
        <v>1466</v>
      </c>
      <c r="Z614" s="187" t="s">
        <v>1323</v>
      </c>
      <c r="AA614" s="187" t="s">
        <v>1324</v>
      </c>
      <c r="AB614" s="187" t="s">
        <v>1458</v>
      </c>
      <c r="AC614" s="187" t="s">
        <v>49</v>
      </c>
      <c r="AD614" s="192" t="s">
        <v>1327</v>
      </c>
      <c r="AE614" s="69" t="s">
        <v>1467</v>
      </c>
      <c r="AF614" s="69" t="s">
        <v>1468</v>
      </c>
      <c r="AG614" s="69" t="s">
        <v>1323</v>
      </c>
      <c r="AH614" s="69" t="s">
        <v>1324</v>
      </c>
      <c r="AI614" s="69" t="s">
        <v>1393</v>
      </c>
      <c r="AJ614" s="69" t="s">
        <v>1469</v>
      </c>
      <c r="AK614" s="70" t="s">
        <v>1327</v>
      </c>
      <c r="AL614" s="171"/>
      <c r="AM614" s="215"/>
      <c r="AN614" s="215"/>
      <c r="AO614" s="215"/>
      <c r="AP614" s="215"/>
      <c r="AQ614" s="215"/>
      <c r="AR614" s="215"/>
      <c r="AS614" s="171" t="str">
        <f>VLOOKUP(G614,班级新表!B$2:N$124,13,FALSE())</f>
        <v>汇贤校区</v>
      </c>
    </row>
    <row r="615" ht="24" hidden="1" customHeight="1" spans="1:45">
      <c r="A615" s="170">
        <v>613</v>
      </c>
      <c r="B615" s="171" t="s">
        <v>247</v>
      </c>
      <c r="C615" s="171" t="str">
        <f>VLOOKUP(G615,班级新表!B$2:N$124,13,FALSE())</f>
        <v>汇贤校区</v>
      </c>
      <c r="D615" s="171" t="s">
        <v>16</v>
      </c>
      <c r="E615" s="172">
        <v>2021</v>
      </c>
      <c r="F615" s="171" t="s">
        <v>648</v>
      </c>
      <c r="G615" s="173" t="s">
        <v>307</v>
      </c>
      <c r="H615" s="171" t="s">
        <v>308</v>
      </c>
      <c r="I615" s="172" t="str">
        <f>VLOOKUP(G615,班级新表!B$2:G$124,6,FALSE())</f>
        <v>张璋</v>
      </c>
      <c r="J615" s="172">
        <v>25</v>
      </c>
      <c r="K615" s="171" t="s">
        <v>649</v>
      </c>
      <c r="L615" s="171" t="s">
        <v>654</v>
      </c>
      <c r="M615" s="171" t="s">
        <v>651</v>
      </c>
      <c r="N615" s="171"/>
      <c r="O615" s="172" t="str">
        <f>VLOOKUP(G615,班级新表!B$2:O$124,14,FALSE())</f>
        <v>3-504</v>
      </c>
      <c r="P615" s="171" t="s">
        <v>766</v>
      </c>
      <c r="Q615" s="172">
        <v>2</v>
      </c>
      <c r="R615" s="172"/>
      <c r="S615" s="172"/>
      <c r="T615" s="183" t="s">
        <v>1171</v>
      </c>
      <c r="U615" s="184" t="s">
        <v>1482</v>
      </c>
      <c r="V615" s="185"/>
      <c r="W615" s="185"/>
      <c r="X615" s="186">
        <v>9787107151057</v>
      </c>
      <c r="Y615" s="201" t="s">
        <v>1471</v>
      </c>
      <c r="Z615" s="201" t="s">
        <v>1472</v>
      </c>
      <c r="AA615" s="201" t="s">
        <v>1473</v>
      </c>
      <c r="AB615" s="201" t="s">
        <v>1454</v>
      </c>
      <c r="AC615" s="201">
        <v>21</v>
      </c>
      <c r="AD615" s="192" t="s">
        <v>1319</v>
      </c>
      <c r="AE615" s="69"/>
      <c r="AF615" s="69"/>
      <c r="AG615" s="69"/>
      <c r="AH615" s="69"/>
      <c r="AI615" s="69"/>
      <c r="AJ615" s="69"/>
      <c r="AK615" s="70"/>
      <c r="AL615" s="171"/>
      <c r="AM615" s="215"/>
      <c r="AN615" s="215"/>
      <c r="AO615" s="215"/>
      <c r="AP615" s="215"/>
      <c r="AQ615" s="215"/>
      <c r="AR615" s="215"/>
      <c r="AS615" s="171" t="str">
        <f>VLOOKUP(G615,班级新表!B$2:N$124,13,FALSE())</f>
        <v>汇贤校区</v>
      </c>
    </row>
    <row r="616" ht="24" hidden="1" customHeight="1" spans="1:45">
      <c r="A616" s="170">
        <v>614</v>
      </c>
      <c r="B616" s="171" t="s">
        <v>247</v>
      </c>
      <c r="C616" s="171" t="str">
        <f>VLOOKUP(G616,班级新表!B$2:N$124,13,FALSE())</f>
        <v>汇贤校区</v>
      </c>
      <c r="D616" s="171" t="s">
        <v>16</v>
      </c>
      <c r="E616" s="172">
        <v>2021</v>
      </c>
      <c r="F616" s="171" t="s">
        <v>648</v>
      </c>
      <c r="G616" s="173" t="s">
        <v>307</v>
      </c>
      <c r="H616" s="171" t="s">
        <v>308</v>
      </c>
      <c r="I616" s="172" t="str">
        <f>VLOOKUP(G616,班级新表!B$2:G$124,6,FALSE())</f>
        <v>张璋</v>
      </c>
      <c r="J616" s="172">
        <v>25</v>
      </c>
      <c r="K616" s="171" t="s">
        <v>649</v>
      </c>
      <c r="L616" s="171" t="s">
        <v>654</v>
      </c>
      <c r="M616" s="171" t="s">
        <v>651</v>
      </c>
      <c r="N616" s="171"/>
      <c r="O616" s="172" t="str">
        <f>VLOOKUP(G616,班级新表!B$2:O$124,14,FALSE())</f>
        <v>3-504</v>
      </c>
      <c r="P616" s="171" t="s">
        <v>758</v>
      </c>
      <c r="Q616" s="172">
        <v>2</v>
      </c>
      <c r="R616" s="172"/>
      <c r="S616" s="172"/>
      <c r="T616" s="183" t="s">
        <v>1172</v>
      </c>
      <c r="U616" s="184" t="s">
        <v>105</v>
      </c>
      <c r="V616" s="185"/>
      <c r="W616" s="185" t="s">
        <v>1333</v>
      </c>
      <c r="X616" s="187"/>
      <c r="Y616" s="187"/>
      <c r="Z616" s="187"/>
      <c r="AA616" s="187"/>
      <c r="AB616" s="187"/>
      <c r="AC616" s="187"/>
      <c r="AD616" s="192"/>
      <c r="AE616" s="69"/>
      <c r="AF616" s="69"/>
      <c r="AG616" s="69"/>
      <c r="AH616" s="69"/>
      <c r="AI616" s="69"/>
      <c r="AJ616" s="69"/>
      <c r="AK616" s="70"/>
      <c r="AL616" s="171"/>
      <c r="AM616" s="215"/>
      <c r="AN616" s="215"/>
      <c r="AO616" s="215"/>
      <c r="AP616" s="215"/>
      <c r="AQ616" s="215"/>
      <c r="AR616" s="215"/>
      <c r="AS616" s="171" t="str">
        <f>VLOOKUP(G616,班级新表!B$2:N$124,13,FALSE())</f>
        <v>汇贤校区</v>
      </c>
    </row>
    <row r="617" ht="24" hidden="1" customHeight="1" spans="1:45">
      <c r="A617" s="170">
        <v>615</v>
      </c>
      <c r="B617" s="171" t="s">
        <v>247</v>
      </c>
      <c r="C617" s="171" t="str">
        <f>VLOOKUP(G617,班级新表!B$2:N$124,13,FALSE())</f>
        <v>汇贤校区</v>
      </c>
      <c r="D617" s="171" t="s">
        <v>16</v>
      </c>
      <c r="E617" s="172">
        <v>2021</v>
      </c>
      <c r="F617" s="171" t="s">
        <v>648</v>
      </c>
      <c r="G617" s="173" t="s">
        <v>307</v>
      </c>
      <c r="H617" s="171" t="s">
        <v>308</v>
      </c>
      <c r="I617" s="172" t="str">
        <f>VLOOKUP(G617,班级新表!B$2:G$124,6,FALSE())</f>
        <v>张璋</v>
      </c>
      <c r="J617" s="172">
        <v>25</v>
      </c>
      <c r="K617" s="171" t="s">
        <v>657</v>
      </c>
      <c r="L617" s="171" t="s">
        <v>729</v>
      </c>
      <c r="M617" s="171" t="s">
        <v>651</v>
      </c>
      <c r="N617" s="171"/>
      <c r="O617" s="172" t="str">
        <f>VLOOKUP(G617,班级新表!B$2:O$124,14,FALSE())</f>
        <v>3-504</v>
      </c>
      <c r="P617" s="171" t="s">
        <v>767</v>
      </c>
      <c r="Q617" s="172">
        <v>4</v>
      </c>
      <c r="R617" s="172"/>
      <c r="S617" s="172"/>
      <c r="T617" s="183" t="s">
        <v>1163</v>
      </c>
      <c r="U617" s="184" t="s">
        <v>309</v>
      </c>
      <c r="V617" s="185"/>
      <c r="W617" s="185"/>
      <c r="X617" s="193" t="s">
        <v>1342</v>
      </c>
      <c r="Y617" s="192"/>
      <c r="Z617" s="192"/>
      <c r="AA617" s="192"/>
      <c r="AB617" s="192"/>
      <c r="AC617" s="192"/>
      <c r="AD617" s="192"/>
      <c r="AE617" s="69"/>
      <c r="AF617" s="69"/>
      <c r="AG617" s="69"/>
      <c r="AH617" s="69"/>
      <c r="AI617" s="69"/>
      <c r="AJ617" s="69"/>
      <c r="AK617" s="70"/>
      <c r="AL617" s="171"/>
      <c r="AM617" s="215"/>
      <c r="AN617" s="215"/>
      <c r="AO617" s="215"/>
      <c r="AP617" s="215"/>
      <c r="AQ617" s="215"/>
      <c r="AR617" s="215"/>
      <c r="AS617" s="171" t="str">
        <f>VLOOKUP(G617,班级新表!B$2:N$124,13,FALSE())</f>
        <v>汇贤校区</v>
      </c>
    </row>
    <row r="618" ht="24" hidden="1" customHeight="1" spans="1:45">
      <c r="A618" s="170">
        <v>616</v>
      </c>
      <c r="B618" s="171" t="s">
        <v>247</v>
      </c>
      <c r="C618" s="171" t="str">
        <f>VLOOKUP(G618,班级新表!B$2:N$124,13,FALSE())</f>
        <v>汇贤校区</v>
      </c>
      <c r="D618" s="171" t="s">
        <v>16</v>
      </c>
      <c r="E618" s="172">
        <v>2021</v>
      </c>
      <c r="F618" s="171" t="s">
        <v>648</v>
      </c>
      <c r="G618" s="173" t="s">
        <v>307</v>
      </c>
      <c r="H618" s="171" t="s">
        <v>308</v>
      </c>
      <c r="I618" s="172" t="str">
        <f>VLOOKUP(G618,班级新表!B$2:G$124,6,FALSE())</f>
        <v>张璋</v>
      </c>
      <c r="J618" s="172">
        <v>25</v>
      </c>
      <c r="K618" s="171" t="s">
        <v>657</v>
      </c>
      <c r="L618" s="171" t="s">
        <v>762</v>
      </c>
      <c r="M618" s="171" t="s">
        <v>651</v>
      </c>
      <c r="N618" s="171"/>
      <c r="O618" s="172" t="str">
        <f>VLOOKUP(G618,班级新表!B$2:O$124,14,FALSE())</f>
        <v>3-504</v>
      </c>
      <c r="P618" s="171" t="s">
        <v>768</v>
      </c>
      <c r="Q618" s="172">
        <v>4</v>
      </c>
      <c r="R618" s="172"/>
      <c r="S618" s="172"/>
      <c r="T618" s="183" t="s">
        <v>1163</v>
      </c>
      <c r="U618" s="257" t="s">
        <v>346</v>
      </c>
      <c r="V618" s="258"/>
      <c r="W618" s="185"/>
      <c r="X618" s="193" t="s">
        <v>1888</v>
      </c>
      <c r="Y618" s="193" t="s">
        <v>1889</v>
      </c>
      <c r="Z618" s="193" t="s">
        <v>1810</v>
      </c>
      <c r="AA618" s="193" t="s">
        <v>1858</v>
      </c>
      <c r="AB618" s="193" t="s">
        <v>1859</v>
      </c>
      <c r="AC618" s="193" t="s">
        <v>1890</v>
      </c>
      <c r="AD618" s="192" t="s">
        <v>1340</v>
      </c>
      <c r="AE618" s="69"/>
      <c r="AF618" s="69"/>
      <c r="AG618" s="69"/>
      <c r="AH618" s="69"/>
      <c r="AI618" s="69"/>
      <c r="AJ618" s="69"/>
      <c r="AK618" s="70"/>
      <c r="AL618" s="171"/>
      <c r="AM618" s="215"/>
      <c r="AN618" s="215"/>
      <c r="AO618" s="215"/>
      <c r="AP618" s="215"/>
      <c r="AQ618" s="215"/>
      <c r="AR618" s="215"/>
      <c r="AS618" s="171" t="str">
        <f>VLOOKUP(G618,班级新表!B$2:N$124,13,FALSE())</f>
        <v>汇贤校区</v>
      </c>
    </row>
    <row r="619" ht="24" hidden="1" customHeight="1" spans="1:45">
      <c r="A619" s="170">
        <v>617</v>
      </c>
      <c r="B619" s="171" t="s">
        <v>247</v>
      </c>
      <c r="C619" s="171" t="str">
        <f>VLOOKUP(G619,班级新表!B$2:N$124,13,FALSE())</f>
        <v>汇贤校区</v>
      </c>
      <c r="D619" s="171" t="s">
        <v>16</v>
      </c>
      <c r="E619" s="172">
        <v>2021</v>
      </c>
      <c r="F619" s="171" t="s">
        <v>648</v>
      </c>
      <c r="G619" s="173" t="s">
        <v>307</v>
      </c>
      <c r="H619" s="171" t="s">
        <v>308</v>
      </c>
      <c r="I619" s="172" t="str">
        <f>VLOOKUP(G619,班级新表!B$2:G$124,6,FALSE())</f>
        <v>张璋</v>
      </c>
      <c r="J619" s="172">
        <v>25</v>
      </c>
      <c r="K619" s="171" t="s">
        <v>657</v>
      </c>
      <c r="L619" s="171" t="s">
        <v>762</v>
      </c>
      <c r="M619" s="171" t="s">
        <v>651</v>
      </c>
      <c r="N619" s="171"/>
      <c r="O619" s="172" t="str">
        <f>VLOOKUP(G619,班级新表!B$2:O$124,14,FALSE())</f>
        <v>3-504</v>
      </c>
      <c r="P619" s="171" t="s">
        <v>769</v>
      </c>
      <c r="Q619" s="172">
        <v>4</v>
      </c>
      <c r="R619" s="172"/>
      <c r="S619" s="172"/>
      <c r="T619" s="183" t="s">
        <v>1163</v>
      </c>
      <c r="U619" s="257" t="s">
        <v>1865</v>
      </c>
      <c r="V619" s="258"/>
      <c r="W619" s="185"/>
      <c r="X619" s="193" t="s">
        <v>1856</v>
      </c>
      <c r="Y619" s="193" t="s">
        <v>1857</v>
      </c>
      <c r="Z619" s="193" t="s">
        <v>1810</v>
      </c>
      <c r="AA619" s="193" t="s">
        <v>1858</v>
      </c>
      <c r="AB619" s="193" t="s">
        <v>1859</v>
      </c>
      <c r="AC619" s="193" t="s">
        <v>1860</v>
      </c>
      <c r="AD619" s="192" t="s">
        <v>1340</v>
      </c>
      <c r="AE619" s="69"/>
      <c r="AF619" s="69"/>
      <c r="AG619" s="69"/>
      <c r="AH619" s="69"/>
      <c r="AI619" s="69"/>
      <c r="AJ619" s="69"/>
      <c r="AK619" s="70"/>
      <c r="AL619" s="171"/>
      <c r="AM619" s="215"/>
      <c r="AN619" s="215"/>
      <c r="AO619" s="215"/>
      <c r="AP619" s="215"/>
      <c r="AQ619" s="215"/>
      <c r="AR619" s="215"/>
      <c r="AS619" s="171" t="str">
        <f>VLOOKUP(G619,班级新表!B$2:N$124,13,FALSE())</f>
        <v>汇贤校区</v>
      </c>
    </row>
    <row r="620" ht="24" hidden="1" customHeight="1" spans="1:45">
      <c r="A620" s="170">
        <v>618</v>
      </c>
      <c r="B620" s="171" t="s">
        <v>247</v>
      </c>
      <c r="C620" s="171" t="str">
        <f>VLOOKUP(G620,班级新表!B$2:N$124,13,FALSE())</f>
        <v>汇贤校区</v>
      </c>
      <c r="D620" s="171" t="s">
        <v>16</v>
      </c>
      <c r="E620" s="172">
        <v>2021</v>
      </c>
      <c r="F620" s="171" t="s">
        <v>648</v>
      </c>
      <c r="G620" s="173" t="s">
        <v>307</v>
      </c>
      <c r="H620" s="171" t="s">
        <v>308</v>
      </c>
      <c r="I620" s="172" t="str">
        <f>VLOOKUP(G620,班级新表!B$2:G$124,6,FALSE())</f>
        <v>张璋</v>
      </c>
      <c r="J620" s="172">
        <v>25</v>
      </c>
      <c r="K620" s="171" t="s">
        <v>657</v>
      </c>
      <c r="L620" s="171" t="s">
        <v>658</v>
      </c>
      <c r="M620" s="171" t="s">
        <v>659</v>
      </c>
      <c r="N620" s="171"/>
      <c r="O620" s="172" t="str">
        <f>VLOOKUP(G620,班级新表!B$2:O$124,14,FALSE())</f>
        <v>3-504</v>
      </c>
      <c r="P620" s="279" t="s">
        <v>1891</v>
      </c>
      <c r="Q620" s="172">
        <v>2</v>
      </c>
      <c r="R620" s="172"/>
      <c r="S620" s="172"/>
      <c r="T620" s="183" t="s">
        <v>1163</v>
      </c>
      <c r="U620" s="257" t="s">
        <v>1799</v>
      </c>
      <c r="V620" s="258"/>
      <c r="W620" s="185"/>
      <c r="X620" s="193" t="s">
        <v>1892</v>
      </c>
      <c r="Y620" s="193" t="s">
        <v>1893</v>
      </c>
      <c r="Z620" s="193" t="s">
        <v>1810</v>
      </c>
      <c r="AA620" s="193" t="s">
        <v>1894</v>
      </c>
      <c r="AB620" s="193" t="s">
        <v>1393</v>
      </c>
      <c r="AC620" s="193" t="s">
        <v>1890</v>
      </c>
      <c r="AD620" s="192" t="s">
        <v>1340</v>
      </c>
      <c r="AE620" s="69"/>
      <c r="AF620" s="69"/>
      <c r="AG620" s="69"/>
      <c r="AH620" s="69"/>
      <c r="AI620" s="69"/>
      <c r="AJ620" s="69"/>
      <c r="AK620" s="70"/>
      <c r="AL620" s="171"/>
      <c r="AM620" s="215"/>
      <c r="AN620" s="215"/>
      <c r="AO620" s="215"/>
      <c r="AP620" s="215"/>
      <c r="AQ620" s="215"/>
      <c r="AR620" s="215"/>
      <c r="AS620" s="171" t="str">
        <f>VLOOKUP(G620,班级新表!B$2:N$124,13,FALSE())</f>
        <v>汇贤校区</v>
      </c>
    </row>
    <row r="621" ht="24" hidden="1" customHeight="1" spans="1:45">
      <c r="A621" s="170">
        <v>619</v>
      </c>
      <c r="B621" s="171" t="s">
        <v>247</v>
      </c>
      <c r="C621" s="171" t="str">
        <f>VLOOKUP(G621,班级新表!B$2:N$124,13,FALSE())</f>
        <v>汇贤校区</v>
      </c>
      <c r="D621" s="171" t="s">
        <v>16</v>
      </c>
      <c r="E621" s="172">
        <v>2021</v>
      </c>
      <c r="F621" s="171" t="s">
        <v>648</v>
      </c>
      <c r="G621" s="173" t="s">
        <v>307</v>
      </c>
      <c r="H621" s="171" t="s">
        <v>308</v>
      </c>
      <c r="I621" s="172" t="str">
        <f>VLOOKUP(G621,班级新表!B$2:G$124,6,FALSE())</f>
        <v>张璋</v>
      </c>
      <c r="J621" s="172">
        <v>25</v>
      </c>
      <c r="K621" s="171" t="s">
        <v>657</v>
      </c>
      <c r="L621" s="171" t="s">
        <v>658</v>
      </c>
      <c r="M621" s="171" t="s">
        <v>659</v>
      </c>
      <c r="N621" s="171"/>
      <c r="O621" s="172" t="str">
        <f>VLOOKUP(G621,班级新表!B$2:O$124,14,FALSE())</f>
        <v>3-504</v>
      </c>
      <c r="P621" s="279" t="s">
        <v>1895</v>
      </c>
      <c r="Q621" s="172">
        <v>2</v>
      </c>
      <c r="R621" s="172"/>
      <c r="S621" s="172"/>
      <c r="T621" s="183" t="s">
        <v>1163</v>
      </c>
      <c r="U621" s="257" t="s">
        <v>309</v>
      </c>
      <c r="V621" s="258"/>
      <c r="W621" s="185"/>
      <c r="X621" s="193" t="s">
        <v>1896</v>
      </c>
      <c r="Y621" s="193" t="s">
        <v>1897</v>
      </c>
      <c r="Z621" s="193" t="s">
        <v>1898</v>
      </c>
      <c r="AA621" s="193" t="s">
        <v>1899</v>
      </c>
      <c r="AB621" s="193" t="s">
        <v>1900</v>
      </c>
      <c r="AC621" s="193" t="s">
        <v>1901</v>
      </c>
      <c r="AD621" s="192" t="s">
        <v>1340</v>
      </c>
      <c r="AE621" s="69"/>
      <c r="AF621" s="69"/>
      <c r="AG621" s="69"/>
      <c r="AH621" s="69"/>
      <c r="AI621" s="69"/>
      <c r="AJ621" s="69"/>
      <c r="AK621" s="70"/>
      <c r="AL621" s="171"/>
      <c r="AM621" s="215"/>
      <c r="AN621" s="215"/>
      <c r="AO621" s="215"/>
      <c r="AP621" s="215"/>
      <c r="AQ621" s="215"/>
      <c r="AR621" s="215"/>
      <c r="AS621" s="171" t="str">
        <f>VLOOKUP(G621,班级新表!B$2:N$124,13,FALSE())</f>
        <v>汇贤校区</v>
      </c>
    </row>
    <row r="622" ht="24" hidden="1" customHeight="1" spans="1:45">
      <c r="A622" s="170">
        <v>620</v>
      </c>
      <c r="B622" s="171" t="s">
        <v>247</v>
      </c>
      <c r="C622" s="171" t="str">
        <f>VLOOKUP(G622,班级新表!B$2:N$124,13,FALSE())</f>
        <v>汇贤校区</v>
      </c>
      <c r="D622" s="171" t="s">
        <v>16</v>
      </c>
      <c r="E622" s="172">
        <v>2021</v>
      </c>
      <c r="F622" s="171" t="s">
        <v>648</v>
      </c>
      <c r="G622" s="173" t="s">
        <v>307</v>
      </c>
      <c r="H622" s="171" t="s">
        <v>308</v>
      </c>
      <c r="I622" s="172" t="str">
        <f>VLOOKUP(G622,班级新表!B$2:G$124,6,FALSE())</f>
        <v>张璋</v>
      </c>
      <c r="J622" s="172">
        <v>25</v>
      </c>
      <c r="K622" s="171" t="s">
        <v>657</v>
      </c>
      <c r="L622" s="171" t="s">
        <v>666</v>
      </c>
      <c r="M622" s="171" t="s">
        <v>651</v>
      </c>
      <c r="N622" s="171"/>
      <c r="O622" s="172" t="str">
        <f>VLOOKUP(G622,班级新表!B$2:O$124,14,FALSE())</f>
        <v>3-504</v>
      </c>
      <c r="P622" s="171" t="s">
        <v>772</v>
      </c>
      <c r="Q622" s="172"/>
      <c r="R622" s="172">
        <v>1</v>
      </c>
      <c r="S622" s="172"/>
      <c r="T622" s="183" t="s">
        <v>1163</v>
      </c>
      <c r="U622" s="184" t="s">
        <v>1807</v>
      </c>
      <c r="V622" s="185"/>
      <c r="W622" s="185"/>
      <c r="X622" s="193" t="s">
        <v>1342</v>
      </c>
      <c r="Y622" s="192"/>
      <c r="Z622" s="192"/>
      <c r="AA622" s="192"/>
      <c r="AB622" s="192"/>
      <c r="AC622" s="192"/>
      <c r="AD622" s="192"/>
      <c r="AE622" s="69"/>
      <c r="AF622" s="69"/>
      <c r="AG622" s="69"/>
      <c r="AH622" s="69"/>
      <c r="AI622" s="69"/>
      <c r="AJ622" s="69"/>
      <c r="AK622" s="70"/>
      <c r="AL622" s="171"/>
      <c r="AM622" s="215"/>
      <c r="AN622" s="215"/>
      <c r="AO622" s="215"/>
      <c r="AP622" s="215"/>
      <c r="AQ622" s="215"/>
      <c r="AR622" s="215"/>
      <c r="AS622" s="171" t="str">
        <f>VLOOKUP(G622,班级新表!B$2:N$124,13,FALSE())</f>
        <v>汇贤校区</v>
      </c>
    </row>
    <row r="623" ht="24" customHeight="1" spans="1:45">
      <c r="A623" s="170">
        <v>621</v>
      </c>
      <c r="B623" s="171" t="s">
        <v>247</v>
      </c>
      <c r="C623" s="171" t="str">
        <f>VLOOKUP(G623,班级新表!B$2:N$124,13,FALSE())</f>
        <v>汇贤校区</v>
      </c>
      <c r="D623" s="171" t="s">
        <v>16</v>
      </c>
      <c r="E623" s="172">
        <v>2022</v>
      </c>
      <c r="F623" s="171" t="s">
        <v>752</v>
      </c>
      <c r="G623" s="173" t="s">
        <v>310</v>
      </c>
      <c r="H623" s="171" t="s">
        <v>311</v>
      </c>
      <c r="I623" s="172" t="str">
        <f>VLOOKUP(G623,班级新表!B$2:G$124,6,FALSE())</f>
        <v>孙雪萍</v>
      </c>
      <c r="J623" s="172">
        <v>45</v>
      </c>
      <c r="K623" s="171" t="s">
        <v>649</v>
      </c>
      <c r="L623" s="171" t="s">
        <v>650</v>
      </c>
      <c r="M623" s="171" t="s">
        <v>651</v>
      </c>
      <c r="N623" s="171"/>
      <c r="O623" s="172" t="str">
        <f>VLOOKUP(G623,班级新表!B$2:O$124,14,FALSE())</f>
        <v>2-104</v>
      </c>
      <c r="P623" s="171" t="s">
        <v>801</v>
      </c>
      <c r="Q623" s="172">
        <v>2</v>
      </c>
      <c r="R623" s="172"/>
      <c r="S623" s="172"/>
      <c r="T623" s="183" t="s">
        <v>1171</v>
      </c>
      <c r="U623" s="184" t="s">
        <v>1516</v>
      </c>
      <c r="V623" s="185"/>
      <c r="W623" s="185"/>
      <c r="X623" s="186">
        <v>9787107351877</v>
      </c>
      <c r="Y623" s="201" t="s">
        <v>1517</v>
      </c>
      <c r="Z623" s="201" t="s">
        <v>1472</v>
      </c>
      <c r="AA623" s="201" t="s">
        <v>1317</v>
      </c>
      <c r="AB623" s="201" t="s">
        <v>1454</v>
      </c>
      <c r="AC623" s="201">
        <v>23</v>
      </c>
      <c r="AD623" s="192" t="s">
        <v>1319</v>
      </c>
      <c r="AE623" s="208">
        <v>9787107353253</v>
      </c>
      <c r="AF623" s="71" t="s">
        <v>1518</v>
      </c>
      <c r="AG623" s="71" t="s">
        <v>1472</v>
      </c>
      <c r="AH623" s="71" t="s">
        <v>1317</v>
      </c>
      <c r="AI623" s="71">
        <v>201810</v>
      </c>
      <c r="AJ623" s="71">
        <v>30</v>
      </c>
      <c r="AK623" s="70" t="s">
        <v>1319</v>
      </c>
      <c r="AL623" s="171"/>
      <c r="AM623" s="215"/>
      <c r="AN623" s="215"/>
      <c r="AO623" s="215"/>
      <c r="AP623" s="215"/>
      <c r="AQ623" s="215"/>
      <c r="AR623" s="215"/>
      <c r="AS623" s="171" t="str">
        <f>VLOOKUP(G623,班级新表!B$2:N$124,13,FALSE())</f>
        <v>汇贤校区</v>
      </c>
    </row>
    <row r="624" ht="24" customHeight="1" spans="1:45">
      <c r="A624" s="170">
        <v>622</v>
      </c>
      <c r="B624" s="171" t="s">
        <v>247</v>
      </c>
      <c r="C624" s="171" t="str">
        <f>VLOOKUP(G624,班级新表!B$2:N$124,13,FALSE())</f>
        <v>汇贤校区</v>
      </c>
      <c r="D624" s="171" t="s">
        <v>16</v>
      </c>
      <c r="E624" s="172">
        <v>2022</v>
      </c>
      <c r="F624" s="171" t="s">
        <v>752</v>
      </c>
      <c r="G624" s="173" t="s">
        <v>310</v>
      </c>
      <c r="H624" s="171" t="s">
        <v>311</v>
      </c>
      <c r="I624" s="172" t="str">
        <f>VLOOKUP(G624,班级新表!B$2:G$124,6,FALSE())</f>
        <v>孙雪萍</v>
      </c>
      <c r="J624" s="172">
        <v>45</v>
      </c>
      <c r="K624" s="171" t="s">
        <v>649</v>
      </c>
      <c r="L624" s="171" t="s">
        <v>654</v>
      </c>
      <c r="M624" s="171" t="s">
        <v>651</v>
      </c>
      <c r="N624" s="171"/>
      <c r="O624" s="172" t="str">
        <f>VLOOKUP(G624,班级新表!B$2:O$124,14,FALSE())</f>
        <v>2-104</v>
      </c>
      <c r="P624" s="171" t="s">
        <v>754</v>
      </c>
      <c r="Q624" s="172">
        <v>4</v>
      </c>
      <c r="R624" s="172"/>
      <c r="S624" s="172"/>
      <c r="T624" s="183" t="s">
        <v>1168</v>
      </c>
      <c r="U624" s="184" t="s">
        <v>1902</v>
      </c>
      <c r="V624" s="185"/>
      <c r="W624" s="185"/>
      <c r="X624" s="186">
        <v>9787549906130</v>
      </c>
      <c r="Y624" s="201" t="s">
        <v>1520</v>
      </c>
      <c r="Z624" s="201" t="s">
        <v>1323</v>
      </c>
      <c r="AA624" s="201" t="s">
        <v>1392</v>
      </c>
      <c r="AB624" s="201">
        <v>201111</v>
      </c>
      <c r="AC624" s="201">
        <v>24.4</v>
      </c>
      <c r="AD624" s="192" t="s">
        <v>1327</v>
      </c>
      <c r="AE624" s="208">
        <v>9787549906239</v>
      </c>
      <c r="AF624" s="71" t="s">
        <v>1521</v>
      </c>
      <c r="AG624" s="71" t="s">
        <v>1323</v>
      </c>
      <c r="AH624" s="71" t="s">
        <v>1392</v>
      </c>
      <c r="AI624" s="71">
        <v>201111</v>
      </c>
      <c r="AJ624" s="71">
        <v>24.8</v>
      </c>
      <c r="AK624" s="70" t="s">
        <v>1327</v>
      </c>
      <c r="AL624" s="171"/>
      <c r="AM624" s="215"/>
      <c r="AN624" s="215"/>
      <c r="AO624" s="215"/>
      <c r="AP624" s="215"/>
      <c r="AQ624" s="215"/>
      <c r="AR624" s="215"/>
      <c r="AS624" s="171" t="str">
        <f>VLOOKUP(G624,班级新表!B$2:N$124,13,FALSE())</f>
        <v>汇贤校区</v>
      </c>
    </row>
    <row r="625" ht="24" hidden="1" customHeight="1" spans="1:45">
      <c r="A625" s="170">
        <v>623</v>
      </c>
      <c r="B625" s="171" t="s">
        <v>247</v>
      </c>
      <c r="C625" s="171" t="str">
        <f>VLOOKUP(G625,班级新表!B$2:N$124,13,FALSE())</f>
        <v>汇贤校区</v>
      </c>
      <c r="D625" s="171" t="s">
        <v>16</v>
      </c>
      <c r="E625" s="172">
        <v>2022</v>
      </c>
      <c r="F625" s="171" t="s">
        <v>752</v>
      </c>
      <c r="G625" s="173" t="s">
        <v>310</v>
      </c>
      <c r="H625" s="171" t="s">
        <v>311</v>
      </c>
      <c r="I625" s="172" t="str">
        <f>VLOOKUP(G625,班级新表!B$2:G$124,6,FALSE())</f>
        <v>孙雪萍</v>
      </c>
      <c r="J625" s="172">
        <v>45</v>
      </c>
      <c r="K625" s="171" t="s">
        <v>649</v>
      </c>
      <c r="L625" s="171" t="s">
        <v>654</v>
      </c>
      <c r="M625" s="171" t="s">
        <v>651</v>
      </c>
      <c r="N625" s="171"/>
      <c r="O625" s="172" t="str">
        <f>VLOOKUP(G625,班级新表!B$2:O$124,14,FALSE())</f>
        <v>2-104</v>
      </c>
      <c r="P625" s="171" t="s">
        <v>755</v>
      </c>
      <c r="Q625" s="172">
        <v>4</v>
      </c>
      <c r="R625" s="172"/>
      <c r="S625" s="172"/>
      <c r="T625" s="183" t="s">
        <v>1169</v>
      </c>
      <c r="U625" s="184" t="s">
        <v>1441</v>
      </c>
      <c r="V625" s="185"/>
      <c r="W625" s="185"/>
      <c r="X625" s="221">
        <v>9787040562606</v>
      </c>
      <c r="Y625" s="225" t="s">
        <v>1522</v>
      </c>
      <c r="Z625" s="225" t="s">
        <v>1523</v>
      </c>
      <c r="AA625" s="226" t="s">
        <v>1524</v>
      </c>
      <c r="AB625" s="187"/>
      <c r="AC625" s="187"/>
      <c r="AD625" s="192" t="s">
        <v>1319</v>
      </c>
      <c r="AE625" s="69"/>
      <c r="AF625" s="227" t="s">
        <v>1525</v>
      </c>
      <c r="AG625" s="225" t="s">
        <v>1523</v>
      </c>
      <c r="AH625" s="226" t="s">
        <v>1524</v>
      </c>
      <c r="AI625" s="69"/>
      <c r="AJ625" s="69"/>
      <c r="AK625" s="70" t="s">
        <v>1319</v>
      </c>
      <c r="AL625" s="171"/>
      <c r="AM625" s="215"/>
      <c r="AN625" s="215"/>
      <c r="AO625" s="215"/>
      <c r="AP625" s="215"/>
      <c r="AQ625" s="215"/>
      <c r="AR625" s="215"/>
      <c r="AS625" s="171" t="str">
        <f>VLOOKUP(G625,班级新表!B$2:N$124,13,FALSE())</f>
        <v>汇贤校区</v>
      </c>
    </row>
    <row r="626" ht="24" customHeight="1" spans="1:45">
      <c r="A626" s="170">
        <v>624</v>
      </c>
      <c r="B626" s="171" t="s">
        <v>247</v>
      </c>
      <c r="C626" s="171" t="str">
        <f>VLOOKUP(G626,班级新表!B$2:N$124,13,FALSE())</f>
        <v>汇贤校区</v>
      </c>
      <c r="D626" s="171" t="s">
        <v>16</v>
      </c>
      <c r="E626" s="172">
        <v>2022</v>
      </c>
      <c r="F626" s="171" t="s">
        <v>752</v>
      </c>
      <c r="G626" s="173" t="s">
        <v>310</v>
      </c>
      <c r="H626" s="171" t="s">
        <v>311</v>
      </c>
      <c r="I626" s="172" t="str">
        <f>VLOOKUP(G626,班级新表!B$2:G$124,6,FALSE())</f>
        <v>孙雪萍</v>
      </c>
      <c r="J626" s="172">
        <v>45</v>
      </c>
      <c r="K626" s="171" t="s">
        <v>649</v>
      </c>
      <c r="L626" s="171" t="s">
        <v>654</v>
      </c>
      <c r="M626" s="171" t="s">
        <v>651</v>
      </c>
      <c r="N626" s="171"/>
      <c r="O626" s="172" t="str">
        <f>VLOOKUP(G626,班级新表!B$2:O$124,14,FALSE())</f>
        <v>2-104</v>
      </c>
      <c r="P626" s="171" t="s">
        <v>756</v>
      </c>
      <c r="Q626" s="172">
        <v>4</v>
      </c>
      <c r="R626" s="172"/>
      <c r="S626" s="172"/>
      <c r="T626" s="183" t="s">
        <v>1170</v>
      </c>
      <c r="U626" s="184" t="s">
        <v>282</v>
      </c>
      <c r="V626" s="185"/>
      <c r="W626" s="185"/>
      <c r="X626" s="187" t="s">
        <v>1526</v>
      </c>
      <c r="Y626" s="187" t="s">
        <v>1527</v>
      </c>
      <c r="Z626" s="187" t="s">
        <v>1323</v>
      </c>
      <c r="AA626" s="187" t="s">
        <v>1324</v>
      </c>
      <c r="AB626" s="187" t="s">
        <v>1528</v>
      </c>
      <c r="AC626" s="187" t="s">
        <v>189</v>
      </c>
      <c r="AD626" s="192" t="s">
        <v>1327</v>
      </c>
      <c r="AE626" s="69" t="s">
        <v>1529</v>
      </c>
      <c r="AF626" s="69" t="s">
        <v>1530</v>
      </c>
      <c r="AG626" s="69" t="s">
        <v>1323</v>
      </c>
      <c r="AH626" s="69" t="s">
        <v>1324</v>
      </c>
      <c r="AI626" s="69" t="s">
        <v>1460</v>
      </c>
      <c r="AJ626" s="69" t="s">
        <v>1531</v>
      </c>
      <c r="AK626" s="70" t="s">
        <v>1327</v>
      </c>
      <c r="AL626" s="171"/>
      <c r="AM626" s="215"/>
      <c r="AN626" s="215"/>
      <c r="AO626" s="215"/>
      <c r="AP626" s="215"/>
      <c r="AQ626" s="215"/>
      <c r="AR626" s="215"/>
      <c r="AS626" s="171" t="str">
        <f>VLOOKUP(G626,班级新表!B$2:N$124,13,FALSE())</f>
        <v>汇贤校区</v>
      </c>
    </row>
    <row r="627" ht="24" hidden="1" customHeight="1" spans="1:45">
      <c r="A627" s="170">
        <v>625</v>
      </c>
      <c r="B627" s="171" t="s">
        <v>247</v>
      </c>
      <c r="C627" s="171" t="str">
        <f>VLOOKUP(G627,班级新表!B$2:N$124,13,FALSE())</f>
        <v>汇贤校区</v>
      </c>
      <c r="D627" s="171" t="s">
        <v>16</v>
      </c>
      <c r="E627" s="172">
        <v>2022</v>
      </c>
      <c r="F627" s="171" t="s">
        <v>752</v>
      </c>
      <c r="G627" s="173" t="s">
        <v>310</v>
      </c>
      <c r="H627" s="171" t="s">
        <v>311</v>
      </c>
      <c r="I627" s="172" t="str">
        <f>VLOOKUP(G627,班级新表!B$2:G$124,6,FALSE())</f>
        <v>孙雪萍</v>
      </c>
      <c r="J627" s="172">
        <v>45</v>
      </c>
      <c r="K627" s="171" t="s">
        <v>649</v>
      </c>
      <c r="L627" s="171" t="s">
        <v>654</v>
      </c>
      <c r="M627" s="171" t="s">
        <v>651</v>
      </c>
      <c r="N627" s="171"/>
      <c r="O627" s="172" t="str">
        <f>VLOOKUP(G627,班级新表!B$2:O$124,14,FALSE())</f>
        <v>2-104</v>
      </c>
      <c r="P627" s="171" t="s">
        <v>758</v>
      </c>
      <c r="Q627" s="172">
        <v>2</v>
      </c>
      <c r="R627" s="172"/>
      <c r="S627" s="172"/>
      <c r="T627" s="183" t="s">
        <v>1172</v>
      </c>
      <c r="U627" s="250" t="s">
        <v>18</v>
      </c>
      <c r="V627" s="185"/>
      <c r="W627" s="185" t="s">
        <v>1333</v>
      </c>
      <c r="X627" s="187"/>
      <c r="Y627" s="187"/>
      <c r="Z627" s="187"/>
      <c r="AA627" s="187"/>
      <c r="AB627" s="187"/>
      <c r="AC627" s="187"/>
      <c r="AD627" s="192"/>
      <c r="AE627" s="69"/>
      <c r="AF627" s="69"/>
      <c r="AG627" s="69"/>
      <c r="AH627" s="69"/>
      <c r="AI627" s="69"/>
      <c r="AJ627" s="69"/>
      <c r="AK627" s="70"/>
      <c r="AL627" s="171"/>
      <c r="AM627" s="215"/>
      <c r="AN627" s="215"/>
      <c r="AO627" s="215"/>
      <c r="AP627" s="215"/>
      <c r="AQ627" s="215"/>
      <c r="AR627" s="215"/>
      <c r="AS627" s="171" t="str">
        <f>VLOOKUP(G627,班级新表!B$2:N$124,13,FALSE())</f>
        <v>汇贤校区</v>
      </c>
    </row>
    <row r="628" ht="24" hidden="1" customHeight="1" spans="1:45">
      <c r="A628" s="170">
        <v>626</v>
      </c>
      <c r="B628" s="171" t="s">
        <v>247</v>
      </c>
      <c r="C628" s="171" t="str">
        <f>VLOOKUP(G628,班级新表!B$2:N$124,13,FALSE())</f>
        <v>汇贤校区</v>
      </c>
      <c r="D628" s="171" t="s">
        <v>16</v>
      </c>
      <c r="E628" s="172">
        <v>2022</v>
      </c>
      <c r="F628" s="171" t="s">
        <v>752</v>
      </c>
      <c r="G628" s="173" t="s">
        <v>310</v>
      </c>
      <c r="H628" s="171" t="s">
        <v>311</v>
      </c>
      <c r="I628" s="172" t="str">
        <f>VLOOKUP(G628,班级新表!B$2:G$124,6,FALSE())</f>
        <v>孙雪萍</v>
      </c>
      <c r="J628" s="172">
        <v>45</v>
      </c>
      <c r="K628" s="171" t="s">
        <v>649</v>
      </c>
      <c r="L628" s="171" t="s">
        <v>654</v>
      </c>
      <c r="M628" s="171" t="s">
        <v>651</v>
      </c>
      <c r="N628" s="171"/>
      <c r="O628" s="172" t="str">
        <f>VLOOKUP(G628,班级新表!B$2:O$124,14,FALSE())</f>
        <v>2-104</v>
      </c>
      <c r="P628" s="171" t="s">
        <v>802</v>
      </c>
      <c r="Q628" s="172">
        <v>2</v>
      </c>
      <c r="R628" s="172"/>
      <c r="S628" s="172"/>
      <c r="T628" s="183" t="s">
        <v>1161</v>
      </c>
      <c r="U628" s="184" t="s">
        <v>1408</v>
      </c>
      <c r="V628" s="185"/>
      <c r="W628" s="185" t="s">
        <v>1333</v>
      </c>
      <c r="X628" s="187"/>
      <c r="Y628" s="187"/>
      <c r="Z628" s="187"/>
      <c r="AA628" s="187"/>
      <c r="AB628" s="187"/>
      <c r="AC628" s="187"/>
      <c r="AD628" s="192"/>
      <c r="AE628" s="69"/>
      <c r="AF628" s="69"/>
      <c r="AG628" s="69"/>
      <c r="AH628" s="69"/>
      <c r="AI628" s="69"/>
      <c r="AJ628" s="69"/>
      <c r="AK628" s="70"/>
      <c r="AL628" s="171"/>
      <c r="AM628" s="215"/>
      <c r="AN628" s="215"/>
      <c r="AO628" s="215"/>
      <c r="AP628" s="215"/>
      <c r="AQ628" s="215"/>
      <c r="AR628" s="215"/>
      <c r="AS628" s="171" t="str">
        <f>VLOOKUP(G628,班级新表!B$2:N$124,13,FALSE())</f>
        <v>汇贤校区</v>
      </c>
    </row>
    <row r="629" ht="24" hidden="1" customHeight="1" spans="1:45">
      <c r="A629" s="170">
        <v>627</v>
      </c>
      <c r="B629" s="171" t="s">
        <v>247</v>
      </c>
      <c r="C629" s="171" t="str">
        <f>VLOOKUP(G629,班级新表!B$2:N$124,13,FALSE())</f>
        <v>汇贤校区</v>
      </c>
      <c r="D629" s="171" t="s">
        <v>16</v>
      </c>
      <c r="E629" s="172">
        <v>2022</v>
      </c>
      <c r="F629" s="171" t="s">
        <v>752</v>
      </c>
      <c r="G629" s="173" t="s">
        <v>310</v>
      </c>
      <c r="H629" s="171" t="s">
        <v>311</v>
      </c>
      <c r="I629" s="172" t="str">
        <f>VLOOKUP(G629,班级新表!B$2:G$124,6,FALSE())</f>
        <v>孙雪萍</v>
      </c>
      <c r="J629" s="172">
        <v>45</v>
      </c>
      <c r="K629" s="171" t="s">
        <v>649</v>
      </c>
      <c r="L629" s="171" t="s">
        <v>654</v>
      </c>
      <c r="M629" s="171" t="s">
        <v>651</v>
      </c>
      <c r="N629" s="171"/>
      <c r="O629" s="172" t="str">
        <f>VLOOKUP(G629,班级新表!B$2:O$124,14,FALSE())</f>
        <v>2-104</v>
      </c>
      <c r="P629" s="171" t="s">
        <v>803</v>
      </c>
      <c r="Q629" s="172">
        <v>2</v>
      </c>
      <c r="R629" s="172"/>
      <c r="S629" s="172"/>
      <c r="T629" s="183" t="s">
        <v>1163</v>
      </c>
      <c r="U629" s="184" t="s">
        <v>312</v>
      </c>
      <c r="V629" s="185"/>
      <c r="W629" s="185" t="s">
        <v>1333</v>
      </c>
      <c r="X629" s="187"/>
      <c r="Y629" s="187"/>
      <c r="Z629" s="187"/>
      <c r="AA629" s="187"/>
      <c r="AB629" s="187"/>
      <c r="AC629" s="187"/>
      <c r="AD629" s="192"/>
      <c r="AE629" s="69"/>
      <c r="AF629" s="69"/>
      <c r="AG629" s="69"/>
      <c r="AH629" s="69"/>
      <c r="AI629" s="69"/>
      <c r="AJ629" s="69"/>
      <c r="AK629" s="70"/>
      <c r="AL629" s="171"/>
      <c r="AM629" s="215"/>
      <c r="AN629" s="215"/>
      <c r="AO629" s="215"/>
      <c r="AP629" s="215"/>
      <c r="AQ629" s="215"/>
      <c r="AR629" s="215"/>
      <c r="AS629" s="171" t="str">
        <f>VLOOKUP(G629,班级新表!B$2:N$124,13,FALSE())</f>
        <v>汇贤校区</v>
      </c>
    </row>
    <row r="630" ht="24" hidden="1" customHeight="1" spans="1:45">
      <c r="A630" s="170">
        <v>628</v>
      </c>
      <c r="B630" s="171" t="s">
        <v>247</v>
      </c>
      <c r="C630" s="171" t="str">
        <f>VLOOKUP(G630,班级新表!B$2:N$124,13,FALSE())</f>
        <v>汇贤校区</v>
      </c>
      <c r="D630" s="171" t="s">
        <v>16</v>
      </c>
      <c r="E630" s="172">
        <v>2022</v>
      </c>
      <c r="F630" s="171" t="s">
        <v>752</v>
      </c>
      <c r="G630" s="173" t="s">
        <v>310</v>
      </c>
      <c r="H630" s="171" t="s">
        <v>311</v>
      </c>
      <c r="I630" s="172" t="str">
        <f>VLOOKUP(G630,班级新表!B$2:G$124,6,FALSE())</f>
        <v>孙雪萍</v>
      </c>
      <c r="J630" s="172">
        <v>45</v>
      </c>
      <c r="K630" s="171" t="s">
        <v>649</v>
      </c>
      <c r="L630" s="171" t="s">
        <v>654</v>
      </c>
      <c r="M630" s="171" t="s">
        <v>759</v>
      </c>
      <c r="N630" s="171"/>
      <c r="O630" s="172" t="str">
        <f>VLOOKUP(G630,班级新表!B$2:O$124,14,FALSE())</f>
        <v>2-104</v>
      </c>
      <c r="P630" s="171" t="s">
        <v>773</v>
      </c>
      <c r="Q630" s="172">
        <v>2</v>
      </c>
      <c r="R630" s="172"/>
      <c r="S630" s="172"/>
      <c r="T630" s="183" t="s">
        <v>1171</v>
      </c>
      <c r="U630" s="184" t="s">
        <v>1903</v>
      </c>
      <c r="V630" s="185"/>
      <c r="W630" s="185"/>
      <c r="X630" s="186">
        <v>9787549981816</v>
      </c>
      <c r="Y630" s="201" t="s">
        <v>1904</v>
      </c>
      <c r="Z630" s="201" t="s">
        <v>1323</v>
      </c>
      <c r="AA630" s="201" t="s">
        <v>1905</v>
      </c>
      <c r="AB630" s="201" t="s">
        <v>1906</v>
      </c>
      <c r="AC630" s="201">
        <v>34.8</v>
      </c>
      <c r="AD630" s="192" t="s">
        <v>1340</v>
      </c>
      <c r="AE630" s="69"/>
      <c r="AF630" s="69"/>
      <c r="AG630" s="69"/>
      <c r="AH630" s="69"/>
      <c r="AI630" s="69"/>
      <c r="AJ630" s="69"/>
      <c r="AK630" s="70"/>
      <c r="AL630" s="171"/>
      <c r="AM630" s="215"/>
      <c r="AN630" s="215"/>
      <c r="AO630" s="215"/>
      <c r="AP630" s="215"/>
      <c r="AQ630" s="215"/>
      <c r="AR630" s="215"/>
      <c r="AS630" s="171" t="str">
        <f>VLOOKUP(G630,班级新表!B$2:N$124,13,FALSE())</f>
        <v>汇贤校区</v>
      </c>
    </row>
    <row r="631" ht="24" hidden="1" customHeight="1" spans="1:45">
      <c r="A631" s="170">
        <v>629</v>
      </c>
      <c r="B631" s="171" t="s">
        <v>247</v>
      </c>
      <c r="C631" s="171" t="str">
        <f>VLOOKUP(G631,班级新表!B$2:N$124,13,FALSE())</f>
        <v>汇贤校区</v>
      </c>
      <c r="D631" s="171" t="s">
        <v>16</v>
      </c>
      <c r="E631" s="172">
        <v>2022</v>
      </c>
      <c r="F631" s="171" t="s">
        <v>752</v>
      </c>
      <c r="G631" s="173" t="s">
        <v>310</v>
      </c>
      <c r="H631" s="171" t="s">
        <v>311</v>
      </c>
      <c r="I631" s="172" t="str">
        <f>VLOOKUP(G631,班级新表!B$2:G$124,6,FALSE())</f>
        <v>孙雪萍</v>
      </c>
      <c r="J631" s="172">
        <v>45</v>
      </c>
      <c r="K631" s="171" t="s">
        <v>649</v>
      </c>
      <c r="L631" s="171" t="s">
        <v>654</v>
      </c>
      <c r="M631" s="171" t="s">
        <v>651</v>
      </c>
      <c r="N631" s="171"/>
      <c r="O631" s="172" t="str">
        <f>VLOOKUP(G631,班级新表!B$2:O$124,14,FALSE())</f>
        <v>2-104</v>
      </c>
      <c r="P631" s="171" t="s">
        <v>804</v>
      </c>
      <c r="Q631" s="172">
        <v>2</v>
      </c>
      <c r="R631" s="172"/>
      <c r="S631" s="172"/>
      <c r="T631" s="183" t="s">
        <v>1162</v>
      </c>
      <c r="U631" s="274" t="s">
        <v>1784</v>
      </c>
      <c r="V631" s="185"/>
      <c r="W631" s="185"/>
      <c r="X631" s="187" t="s">
        <v>1907</v>
      </c>
      <c r="Y631" s="187"/>
      <c r="Z631" s="187"/>
      <c r="AA631" s="187"/>
      <c r="AB631" s="187"/>
      <c r="AC631" s="187"/>
      <c r="AD631" s="192"/>
      <c r="AE631" s="69"/>
      <c r="AF631" s="69"/>
      <c r="AG631" s="69"/>
      <c r="AH631" s="69"/>
      <c r="AI631" s="69"/>
      <c r="AJ631" s="69"/>
      <c r="AK631" s="70"/>
      <c r="AL631" s="171"/>
      <c r="AM631" s="215"/>
      <c r="AN631" s="215"/>
      <c r="AO631" s="215"/>
      <c r="AP631" s="215"/>
      <c r="AQ631" s="215"/>
      <c r="AR631" s="215"/>
      <c r="AS631" s="171" t="str">
        <f>VLOOKUP(G631,班级新表!B$2:N$124,13,FALSE())</f>
        <v>汇贤校区</v>
      </c>
    </row>
    <row r="632" ht="24" hidden="1" customHeight="1" spans="1:45">
      <c r="A632" s="170">
        <v>630</v>
      </c>
      <c r="B632" s="171" t="s">
        <v>247</v>
      </c>
      <c r="C632" s="171" t="str">
        <f>VLOOKUP(G632,班级新表!B$2:N$124,13,FALSE())</f>
        <v>汇贤校区</v>
      </c>
      <c r="D632" s="171" t="s">
        <v>16</v>
      </c>
      <c r="E632" s="172">
        <v>2022</v>
      </c>
      <c r="F632" s="171" t="s">
        <v>752</v>
      </c>
      <c r="G632" s="173" t="s">
        <v>310</v>
      </c>
      <c r="H632" s="171" t="s">
        <v>311</v>
      </c>
      <c r="I632" s="172" t="str">
        <f>VLOOKUP(G632,班级新表!B$2:G$124,6,FALSE())</f>
        <v>孙雪萍</v>
      </c>
      <c r="J632" s="172">
        <v>45</v>
      </c>
      <c r="K632" s="171" t="s">
        <v>649</v>
      </c>
      <c r="L632" s="171" t="s">
        <v>654</v>
      </c>
      <c r="M632" s="171" t="s">
        <v>651</v>
      </c>
      <c r="N632" s="171"/>
      <c r="O632" s="172" t="str">
        <f>VLOOKUP(G632,班级新表!B$2:O$124,14,FALSE())</f>
        <v>2-104</v>
      </c>
      <c r="P632" s="171" t="s">
        <v>805</v>
      </c>
      <c r="Q632" s="172">
        <v>4</v>
      </c>
      <c r="R632" s="172"/>
      <c r="S632" s="172"/>
      <c r="T632" s="183" t="s">
        <v>1162</v>
      </c>
      <c r="U632" s="274" t="s">
        <v>1908</v>
      </c>
      <c r="V632" s="185"/>
      <c r="W632" s="185"/>
      <c r="X632" s="187" t="s">
        <v>1907</v>
      </c>
      <c r="Y632" s="187"/>
      <c r="Z632" s="187"/>
      <c r="AA632" s="187"/>
      <c r="AB632" s="187"/>
      <c r="AC632" s="187"/>
      <c r="AD632" s="192"/>
      <c r="AE632" s="69"/>
      <c r="AF632" s="69"/>
      <c r="AG632" s="69"/>
      <c r="AH632" s="69"/>
      <c r="AI632" s="69"/>
      <c r="AJ632" s="69"/>
      <c r="AK632" s="70"/>
      <c r="AL632" s="171"/>
      <c r="AM632" s="215"/>
      <c r="AN632" s="215"/>
      <c r="AO632" s="215"/>
      <c r="AP632" s="215"/>
      <c r="AQ632" s="215"/>
      <c r="AR632" s="215"/>
      <c r="AS632" s="171" t="str">
        <f>VLOOKUP(G632,班级新表!B$2:N$124,13,FALSE())</f>
        <v>汇贤校区</v>
      </c>
    </row>
    <row r="633" ht="24" hidden="1" customHeight="1" spans="1:45">
      <c r="A633" s="170">
        <v>631</v>
      </c>
      <c r="B633" s="171" t="s">
        <v>247</v>
      </c>
      <c r="C633" s="171" t="str">
        <f>VLOOKUP(G633,班级新表!B$2:N$124,13,FALSE())</f>
        <v>汇贤校区</v>
      </c>
      <c r="D633" s="171" t="s">
        <v>16</v>
      </c>
      <c r="E633" s="172">
        <v>2022</v>
      </c>
      <c r="F633" s="171" t="s">
        <v>752</v>
      </c>
      <c r="G633" s="173" t="s">
        <v>310</v>
      </c>
      <c r="H633" s="171" t="s">
        <v>311</v>
      </c>
      <c r="I633" s="172" t="str">
        <f>VLOOKUP(G633,班级新表!B$2:G$124,6,FALSE())</f>
        <v>孙雪萍</v>
      </c>
      <c r="J633" s="172">
        <v>45</v>
      </c>
      <c r="K633" s="171" t="s">
        <v>657</v>
      </c>
      <c r="L633" s="171" t="s">
        <v>666</v>
      </c>
      <c r="M633" s="171" t="s">
        <v>651</v>
      </c>
      <c r="N633" s="171"/>
      <c r="O633" s="172" t="str">
        <f>VLOOKUP(G633,班级新表!B$2:O$124,14,FALSE())</f>
        <v>2-104</v>
      </c>
      <c r="P633" s="171" t="s">
        <v>806</v>
      </c>
      <c r="Q633" s="172"/>
      <c r="R633" s="172">
        <v>1</v>
      </c>
      <c r="S633" s="172"/>
      <c r="T633" s="183" t="s">
        <v>1162</v>
      </c>
      <c r="U633" s="274" t="s">
        <v>1908</v>
      </c>
      <c r="V633" s="185"/>
      <c r="W633" s="185"/>
      <c r="X633" s="187" t="s">
        <v>1909</v>
      </c>
      <c r="Y633" s="281" t="s">
        <v>1910</v>
      </c>
      <c r="Z633" s="281" t="s">
        <v>1871</v>
      </c>
      <c r="AA633" s="281" t="s">
        <v>1911</v>
      </c>
      <c r="AB633" s="187"/>
      <c r="AC633" s="187"/>
      <c r="AD633" s="192"/>
      <c r="AE633" s="69"/>
      <c r="AF633" s="69"/>
      <c r="AG633" s="69"/>
      <c r="AH633" s="69"/>
      <c r="AI633" s="69"/>
      <c r="AJ633" s="69"/>
      <c r="AK633" s="70"/>
      <c r="AL633" s="171"/>
      <c r="AM633" s="215"/>
      <c r="AN633" s="215"/>
      <c r="AO633" s="215"/>
      <c r="AP633" s="215"/>
      <c r="AQ633" s="215"/>
      <c r="AR633" s="215"/>
      <c r="AS633" s="171" t="str">
        <f>VLOOKUP(G633,班级新表!B$2:N$124,13,FALSE())</f>
        <v>汇贤校区</v>
      </c>
    </row>
    <row r="634" ht="24" customHeight="1" spans="1:45">
      <c r="A634" s="170">
        <v>632</v>
      </c>
      <c r="B634" s="171" t="s">
        <v>247</v>
      </c>
      <c r="C634" s="171" t="str">
        <f>VLOOKUP(G634,班级新表!B$2:N$124,13,FALSE())</f>
        <v>汇贤校区</v>
      </c>
      <c r="D634" s="171" t="s">
        <v>16</v>
      </c>
      <c r="E634" s="172">
        <v>2022</v>
      </c>
      <c r="F634" s="171" t="s">
        <v>648</v>
      </c>
      <c r="G634" s="173" t="s">
        <v>313</v>
      </c>
      <c r="H634" s="171" t="s">
        <v>314</v>
      </c>
      <c r="I634" s="172" t="str">
        <f>VLOOKUP(G634,班级新表!B$2:G$124,6,FALSE())</f>
        <v>张丽</v>
      </c>
      <c r="J634" s="172">
        <v>43</v>
      </c>
      <c r="K634" s="171" t="s">
        <v>649</v>
      </c>
      <c r="L634" s="171" t="s">
        <v>650</v>
      </c>
      <c r="M634" s="171" t="s">
        <v>651</v>
      </c>
      <c r="N634" s="171"/>
      <c r="O634" s="172" t="str">
        <f>VLOOKUP(G634,班级新表!B$2:O$124,14,FALSE())</f>
        <v>2-302</v>
      </c>
      <c r="P634" s="171" t="s">
        <v>801</v>
      </c>
      <c r="Q634" s="172">
        <v>2</v>
      </c>
      <c r="R634" s="172"/>
      <c r="S634" s="172"/>
      <c r="T634" s="183" t="s">
        <v>1171</v>
      </c>
      <c r="U634" s="184" t="s">
        <v>1535</v>
      </c>
      <c r="V634" s="185"/>
      <c r="W634" s="185"/>
      <c r="X634" s="186">
        <v>9787107351877</v>
      </c>
      <c r="Y634" s="201" t="s">
        <v>1517</v>
      </c>
      <c r="Z634" s="201" t="s">
        <v>1472</v>
      </c>
      <c r="AA634" s="201" t="s">
        <v>1317</v>
      </c>
      <c r="AB634" s="201" t="s">
        <v>1454</v>
      </c>
      <c r="AC634" s="201">
        <v>23</v>
      </c>
      <c r="AD634" s="192" t="s">
        <v>1319</v>
      </c>
      <c r="AE634" s="208">
        <v>9787107353253</v>
      </c>
      <c r="AF634" s="71" t="s">
        <v>1518</v>
      </c>
      <c r="AG634" s="71" t="s">
        <v>1472</v>
      </c>
      <c r="AH634" s="71" t="s">
        <v>1317</v>
      </c>
      <c r="AI634" s="71">
        <v>201810</v>
      </c>
      <c r="AJ634" s="71">
        <v>30</v>
      </c>
      <c r="AK634" s="70" t="s">
        <v>1319</v>
      </c>
      <c r="AL634" s="171"/>
      <c r="AM634" s="215"/>
      <c r="AN634" s="215"/>
      <c r="AO634" s="215"/>
      <c r="AP634" s="215"/>
      <c r="AQ634" s="215"/>
      <c r="AR634" s="215"/>
      <c r="AS634" s="171" t="str">
        <f>VLOOKUP(G634,班级新表!B$2:N$124,13,FALSE())</f>
        <v>汇贤校区</v>
      </c>
    </row>
    <row r="635" ht="24" customHeight="1" spans="1:45">
      <c r="A635" s="170">
        <v>633</v>
      </c>
      <c r="B635" s="171" t="s">
        <v>247</v>
      </c>
      <c r="C635" s="171" t="str">
        <f>VLOOKUP(G635,班级新表!B$2:N$124,13,FALSE())</f>
        <v>汇贤校区</v>
      </c>
      <c r="D635" s="171" t="s">
        <v>16</v>
      </c>
      <c r="E635" s="172">
        <v>2022</v>
      </c>
      <c r="F635" s="171" t="s">
        <v>648</v>
      </c>
      <c r="G635" s="173" t="s">
        <v>313</v>
      </c>
      <c r="H635" s="171" t="s">
        <v>314</v>
      </c>
      <c r="I635" s="172" t="str">
        <f>VLOOKUP(G635,班级新表!B$2:G$124,6,FALSE())</f>
        <v>张丽</v>
      </c>
      <c r="J635" s="172">
        <v>43</v>
      </c>
      <c r="K635" s="171" t="s">
        <v>649</v>
      </c>
      <c r="L635" s="171" t="s">
        <v>654</v>
      </c>
      <c r="M635" s="171" t="s">
        <v>651</v>
      </c>
      <c r="N635" s="171"/>
      <c r="O635" s="172" t="str">
        <f>VLOOKUP(G635,班级新表!B$2:O$124,14,FALSE())</f>
        <v>2-302</v>
      </c>
      <c r="P635" s="171" t="s">
        <v>754</v>
      </c>
      <c r="Q635" s="172">
        <v>4</v>
      </c>
      <c r="R635" s="172"/>
      <c r="S635" s="172"/>
      <c r="T635" s="183" t="s">
        <v>1168</v>
      </c>
      <c r="U635" s="184" t="s">
        <v>1912</v>
      </c>
      <c r="V635" s="185"/>
      <c r="W635" s="185"/>
      <c r="X635" s="186">
        <v>9787549906130</v>
      </c>
      <c r="Y635" s="201" t="s">
        <v>1520</v>
      </c>
      <c r="Z635" s="201" t="s">
        <v>1323</v>
      </c>
      <c r="AA635" s="201" t="s">
        <v>1392</v>
      </c>
      <c r="AB635" s="201">
        <v>201111</v>
      </c>
      <c r="AC635" s="201">
        <v>24.4</v>
      </c>
      <c r="AD635" s="192" t="s">
        <v>1327</v>
      </c>
      <c r="AE635" s="208">
        <v>9787549906239</v>
      </c>
      <c r="AF635" s="71" t="s">
        <v>1521</v>
      </c>
      <c r="AG635" s="71" t="s">
        <v>1323</v>
      </c>
      <c r="AH635" s="71" t="s">
        <v>1392</v>
      </c>
      <c r="AI635" s="71">
        <v>201111</v>
      </c>
      <c r="AJ635" s="71">
        <v>24.8</v>
      </c>
      <c r="AK635" s="70" t="s">
        <v>1327</v>
      </c>
      <c r="AL635" s="171"/>
      <c r="AM635" s="215"/>
      <c r="AN635" s="215"/>
      <c r="AO635" s="215"/>
      <c r="AP635" s="215"/>
      <c r="AQ635" s="215"/>
      <c r="AR635" s="215"/>
      <c r="AS635" s="171" t="str">
        <f>VLOOKUP(G635,班级新表!B$2:N$124,13,FALSE())</f>
        <v>汇贤校区</v>
      </c>
    </row>
    <row r="636" ht="24" hidden="1" customHeight="1" spans="1:45">
      <c r="A636" s="170">
        <v>634</v>
      </c>
      <c r="B636" s="171" t="s">
        <v>247</v>
      </c>
      <c r="C636" s="171" t="str">
        <f>VLOOKUP(G636,班级新表!B$2:N$124,13,FALSE())</f>
        <v>汇贤校区</v>
      </c>
      <c r="D636" s="171" t="s">
        <v>16</v>
      </c>
      <c r="E636" s="172">
        <v>2022</v>
      </c>
      <c r="F636" s="171" t="s">
        <v>648</v>
      </c>
      <c r="G636" s="173" t="s">
        <v>313</v>
      </c>
      <c r="H636" s="171" t="s">
        <v>314</v>
      </c>
      <c r="I636" s="172" t="str">
        <f>VLOOKUP(G636,班级新表!B$2:G$124,6,FALSE())</f>
        <v>张丽</v>
      </c>
      <c r="J636" s="172">
        <v>43</v>
      </c>
      <c r="K636" s="171" t="s">
        <v>649</v>
      </c>
      <c r="L636" s="171" t="s">
        <v>654</v>
      </c>
      <c r="M636" s="171" t="s">
        <v>651</v>
      </c>
      <c r="N636" s="171"/>
      <c r="O636" s="172" t="str">
        <f>VLOOKUP(G636,班级新表!B$2:O$124,14,FALSE())</f>
        <v>2-302</v>
      </c>
      <c r="P636" s="171" t="s">
        <v>755</v>
      </c>
      <c r="Q636" s="172">
        <v>4</v>
      </c>
      <c r="R636" s="172"/>
      <c r="S636" s="172"/>
      <c r="T636" s="183" t="s">
        <v>1169</v>
      </c>
      <c r="U636" s="184" t="s">
        <v>286</v>
      </c>
      <c r="V636" s="185"/>
      <c r="W636" s="185"/>
      <c r="X636" s="221">
        <v>9787040562606</v>
      </c>
      <c r="Y636" s="225" t="s">
        <v>1522</v>
      </c>
      <c r="Z636" s="225" t="s">
        <v>1523</v>
      </c>
      <c r="AA636" s="226" t="s">
        <v>1524</v>
      </c>
      <c r="AB636" s="187"/>
      <c r="AC636" s="187"/>
      <c r="AD636" s="192" t="s">
        <v>1319</v>
      </c>
      <c r="AE636" s="69"/>
      <c r="AF636" s="227" t="s">
        <v>1525</v>
      </c>
      <c r="AG636" s="225" t="s">
        <v>1523</v>
      </c>
      <c r="AH636" s="226" t="s">
        <v>1524</v>
      </c>
      <c r="AI636" s="69"/>
      <c r="AJ636" s="69"/>
      <c r="AK636" s="70" t="s">
        <v>1319</v>
      </c>
      <c r="AL636" s="171"/>
      <c r="AM636" s="215"/>
      <c r="AN636" s="215"/>
      <c r="AO636" s="215"/>
      <c r="AP636" s="215"/>
      <c r="AQ636" s="215"/>
      <c r="AR636" s="215"/>
      <c r="AS636" s="171" t="str">
        <f>VLOOKUP(G636,班级新表!B$2:N$124,13,FALSE())</f>
        <v>汇贤校区</v>
      </c>
    </row>
    <row r="637" ht="24" customHeight="1" spans="1:45">
      <c r="A637" s="170">
        <v>635</v>
      </c>
      <c r="B637" s="171" t="s">
        <v>247</v>
      </c>
      <c r="C637" s="171" t="str">
        <f>VLOOKUP(G637,班级新表!B$2:N$124,13,FALSE())</f>
        <v>汇贤校区</v>
      </c>
      <c r="D637" s="171" t="s">
        <v>16</v>
      </c>
      <c r="E637" s="172">
        <v>2022</v>
      </c>
      <c r="F637" s="171" t="s">
        <v>648</v>
      </c>
      <c r="G637" s="173" t="s">
        <v>313</v>
      </c>
      <c r="H637" s="171" t="s">
        <v>314</v>
      </c>
      <c r="I637" s="172" t="str">
        <f>VLOOKUP(G637,班级新表!B$2:G$124,6,FALSE())</f>
        <v>张丽</v>
      </c>
      <c r="J637" s="172">
        <v>43</v>
      </c>
      <c r="K637" s="171" t="s">
        <v>649</v>
      </c>
      <c r="L637" s="171" t="s">
        <v>654</v>
      </c>
      <c r="M637" s="171" t="s">
        <v>651</v>
      </c>
      <c r="N637" s="171"/>
      <c r="O637" s="172" t="str">
        <f>VLOOKUP(G637,班级新表!B$2:O$124,14,FALSE())</f>
        <v>2-302</v>
      </c>
      <c r="P637" s="171" t="s">
        <v>756</v>
      </c>
      <c r="Q637" s="172">
        <v>4</v>
      </c>
      <c r="R637" s="172"/>
      <c r="S637" s="172"/>
      <c r="T637" s="183" t="s">
        <v>1170</v>
      </c>
      <c r="U637" s="184" t="s">
        <v>1844</v>
      </c>
      <c r="V637" s="185"/>
      <c r="W637" s="185"/>
      <c r="X637" s="187" t="s">
        <v>1526</v>
      </c>
      <c r="Y637" s="187" t="s">
        <v>1527</v>
      </c>
      <c r="Z637" s="187" t="s">
        <v>1323</v>
      </c>
      <c r="AA637" s="187" t="s">
        <v>1324</v>
      </c>
      <c r="AB637" s="187" t="s">
        <v>1528</v>
      </c>
      <c r="AC637" s="187" t="s">
        <v>189</v>
      </c>
      <c r="AD637" s="192" t="s">
        <v>1327</v>
      </c>
      <c r="AE637" s="69" t="s">
        <v>1529</v>
      </c>
      <c r="AF637" s="69" t="s">
        <v>1530</v>
      </c>
      <c r="AG637" s="69" t="s">
        <v>1323</v>
      </c>
      <c r="AH637" s="69" t="s">
        <v>1324</v>
      </c>
      <c r="AI637" s="69" t="s">
        <v>1460</v>
      </c>
      <c r="AJ637" s="69" t="s">
        <v>1531</v>
      </c>
      <c r="AK637" s="70" t="s">
        <v>1327</v>
      </c>
      <c r="AL637" s="171"/>
      <c r="AM637" s="215"/>
      <c r="AN637" s="215"/>
      <c r="AO637" s="215"/>
      <c r="AP637" s="215"/>
      <c r="AQ637" s="215"/>
      <c r="AR637" s="215"/>
      <c r="AS637" s="171" t="str">
        <f>VLOOKUP(G637,班级新表!B$2:N$124,13,FALSE())</f>
        <v>汇贤校区</v>
      </c>
    </row>
    <row r="638" ht="24" hidden="1" customHeight="1" spans="1:45">
      <c r="A638" s="170">
        <v>636</v>
      </c>
      <c r="B638" s="171" t="s">
        <v>247</v>
      </c>
      <c r="C638" s="171" t="str">
        <f>VLOOKUP(G638,班级新表!B$2:N$124,13,FALSE())</f>
        <v>汇贤校区</v>
      </c>
      <c r="D638" s="171" t="s">
        <v>16</v>
      </c>
      <c r="E638" s="172">
        <v>2022</v>
      </c>
      <c r="F638" s="171" t="s">
        <v>648</v>
      </c>
      <c r="G638" s="173" t="s">
        <v>313</v>
      </c>
      <c r="H638" s="171" t="s">
        <v>314</v>
      </c>
      <c r="I638" s="172" t="str">
        <f>VLOOKUP(G638,班级新表!B$2:G$124,6,FALSE())</f>
        <v>张丽</v>
      </c>
      <c r="J638" s="172">
        <v>43</v>
      </c>
      <c r="K638" s="171" t="s">
        <v>649</v>
      </c>
      <c r="L638" s="171" t="s">
        <v>654</v>
      </c>
      <c r="M638" s="171" t="s">
        <v>651</v>
      </c>
      <c r="N638" s="171"/>
      <c r="O638" s="172" t="str">
        <f>VLOOKUP(G638,班级新表!B$2:O$124,14,FALSE())</f>
        <v>2-302</v>
      </c>
      <c r="P638" s="171" t="s">
        <v>758</v>
      </c>
      <c r="Q638" s="172">
        <v>2</v>
      </c>
      <c r="R638" s="172"/>
      <c r="S638" s="172"/>
      <c r="T638" s="183" t="s">
        <v>1172</v>
      </c>
      <c r="U638" s="184" t="s">
        <v>422</v>
      </c>
      <c r="V638" s="185"/>
      <c r="W638" s="185" t="s">
        <v>1333</v>
      </c>
      <c r="X638" s="187"/>
      <c r="Y638" s="187"/>
      <c r="Z638" s="187"/>
      <c r="AA638" s="187"/>
      <c r="AB638" s="187"/>
      <c r="AC638" s="187"/>
      <c r="AD638" s="192"/>
      <c r="AE638" s="69"/>
      <c r="AF638" s="69"/>
      <c r="AG638" s="69"/>
      <c r="AH638" s="69"/>
      <c r="AI638" s="69"/>
      <c r="AJ638" s="69"/>
      <c r="AK638" s="70"/>
      <c r="AL638" s="171"/>
      <c r="AM638" s="215"/>
      <c r="AN638" s="215"/>
      <c r="AO638" s="215"/>
      <c r="AP638" s="215"/>
      <c r="AQ638" s="215"/>
      <c r="AR638" s="215"/>
      <c r="AS638" s="171" t="str">
        <f>VLOOKUP(G638,班级新表!B$2:N$124,13,FALSE())</f>
        <v>汇贤校区</v>
      </c>
    </row>
    <row r="639" ht="24" hidden="1" customHeight="1" spans="1:45">
      <c r="A639" s="170">
        <v>637</v>
      </c>
      <c r="B639" s="171" t="s">
        <v>247</v>
      </c>
      <c r="C639" s="171" t="str">
        <f>VLOOKUP(G639,班级新表!B$2:N$124,13,FALSE())</f>
        <v>汇贤校区</v>
      </c>
      <c r="D639" s="171" t="s">
        <v>16</v>
      </c>
      <c r="E639" s="172">
        <v>2022</v>
      </c>
      <c r="F639" s="171" t="s">
        <v>648</v>
      </c>
      <c r="G639" s="173" t="s">
        <v>313</v>
      </c>
      <c r="H639" s="171" t="s">
        <v>314</v>
      </c>
      <c r="I639" s="172" t="str">
        <f>VLOOKUP(G639,班级新表!B$2:G$124,6,FALSE())</f>
        <v>张丽</v>
      </c>
      <c r="J639" s="172">
        <v>43</v>
      </c>
      <c r="K639" s="171" t="s">
        <v>649</v>
      </c>
      <c r="L639" s="171" t="s">
        <v>654</v>
      </c>
      <c r="M639" s="171" t="s">
        <v>651</v>
      </c>
      <c r="N639" s="171"/>
      <c r="O639" s="172" t="str">
        <f>VLOOKUP(G639,班级新表!B$2:O$124,14,FALSE())</f>
        <v>2-302</v>
      </c>
      <c r="P639" s="171" t="s">
        <v>807</v>
      </c>
      <c r="Q639" s="172">
        <v>2</v>
      </c>
      <c r="R639" s="172"/>
      <c r="S639" s="172"/>
      <c r="T639" s="183" t="s">
        <v>1161</v>
      </c>
      <c r="U639" s="184" t="s">
        <v>1432</v>
      </c>
      <c r="V639" s="185"/>
      <c r="W639" s="185" t="s">
        <v>1333</v>
      </c>
      <c r="X639" s="187"/>
      <c r="Y639" s="187"/>
      <c r="Z639" s="187"/>
      <c r="AA639" s="187"/>
      <c r="AB639" s="187"/>
      <c r="AC639" s="187"/>
      <c r="AD639" s="192"/>
      <c r="AE639" s="69"/>
      <c r="AF639" s="69"/>
      <c r="AG639" s="69"/>
      <c r="AH639" s="69"/>
      <c r="AI639" s="69"/>
      <c r="AJ639" s="69"/>
      <c r="AK639" s="70"/>
      <c r="AL639" s="171"/>
      <c r="AM639" s="215"/>
      <c r="AN639" s="215"/>
      <c r="AO639" s="215"/>
      <c r="AP639" s="215"/>
      <c r="AQ639" s="215"/>
      <c r="AR639" s="215"/>
      <c r="AS639" s="171" t="str">
        <f>VLOOKUP(G639,班级新表!B$2:N$124,13,FALSE())</f>
        <v>汇贤校区</v>
      </c>
    </row>
    <row r="640" ht="24" hidden="1" customHeight="1" spans="1:45">
      <c r="A640" s="170">
        <v>638</v>
      </c>
      <c r="B640" s="171" t="s">
        <v>247</v>
      </c>
      <c r="C640" s="171" t="str">
        <f>VLOOKUP(G640,班级新表!B$2:N$124,13,FALSE())</f>
        <v>汇贤校区</v>
      </c>
      <c r="D640" s="171" t="s">
        <v>16</v>
      </c>
      <c r="E640" s="172">
        <v>2022</v>
      </c>
      <c r="F640" s="171" t="s">
        <v>648</v>
      </c>
      <c r="G640" s="173" t="s">
        <v>313</v>
      </c>
      <c r="H640" s="171" t="s">
        <v>314</v>
      </c>
      <c r="I640" s="172" t="str">
        <f>VLOOKUP(G640,班级新表!B$2:G$124,6,FALSE())</f>
        <v>张丽</v>
      </c>
      <c r="J640" s="172">
        <v>43</v>
      </c>
      <c r="K640" s="171" t="s">
        <v>657</v>
      </c>
      <c r="L640" s="171" t="s">
        <v>729</v>
      </c>
      <c r="M640" s="171" t="s">
        <v>651</v>
      </c>
      <c r="N640" s="171"/>
      <c r="O640" s="172" t="str">
        <f>VLOOKUP(G640,班级新表!B$2:O$124,14,FALSE())</f>
        <v>2-302</v>
      </c>
      <c r="P640" s="171" t="s">
        <v>808</v>
      </c>
      <c r="Q640" s="172">
        <v>2</v>
      </c>
      <c r="R640" s="172"/>
      <c r="S640" s="172"/>
      <c r="T640" s="183" t="s">
        <v>1163</v>
      </c>
      <c r="U640" s="184" t="s">
        <v>1805</v>
      </c>
      <c r="V640" s="185"/>
      <c r="W640" s="185"/>
      <c r="X640" s="193" t="s">
        <v>1913</v>
      </c>
      <c r="Y640" s="209" t="s">
        <v>1914</v>
      </c>
      <c r="Z640" s="193" t="s">
        <v>1810</v>
      </c>
      <c r="AA640" s="193" t="s">
        <v>1915</v>
      </c>
      <c r="AB640" s="193" t="s">
        <v>1916</v>
      </c>
      <c r="AC640" s="193" t="s">
        <v>1890</v>
      </c>
      <c r="AD640" s="192" t="s">
        <v>1340</v>
      </c>
      <c r="AE640" s="69"/>
      <c r="AF640" s="69"/>
      <c r="AG640" s="69"/>
      <c r="AH640" s="69"/>
      <c r="AI640" s="69"/>
      <c r="AJ640" s="69"/>
      <c r="AK640" s="70"/>
      <c r="AL640" s="171"/>
      <c r="AM640" s="215"/>
      <c r="AN640" s="215"/>
      <c r="AO640" s="215"/>
      <c r="AP640" s="215"/>
      <c r="AQ640" s="215"/>
      <c r="AR640" s="215"/>
      <c r="AS640" s="171" t="str">
        <f>VLOOKUP(G640,班级新表!B$2:N$124,13,FALSE())</f>
        <v>汇贤校区</v>
      </c>
    </row>
    <row r="641" ht="24" hidden="1" customHeight="1" spans="1:45">
      <c r="A641" s="170">
        <v>639</v>
      </c>
      <c r="B641" s="171" t="s">
        <v>247</v>
      </c>
      <c r="C641" s="171" t="str">
        <f>VLOOKUP(G641,班级新表!B$2:N$124,13,FALSE())</f>
        <v>汇贤校区</v>
      </c>
      <c r="D641" s="171" t="s">
        <v>16</v>
      </c>
      <c r="E641" s="172">
        <v>2022</v>
      </c>
      <c r="F641" s="171" t="s">
        <v>648</v>
      </c>
      <c r="G641" s="173" t="s">
        <v>313</v>
      </c>
      <c r="H641" s="171" t="s">
        <v>314</v>
      </c>
      <c r="I641" s="172" t="str">
        <f>VLOOKUP(G641,班级新表!B$2:G$124,6,FALSE())</f>
        <v>张丽</v>
      </c>
      <c r="J641" s="172">
        <v>43</v>
      </c>
      <c r="K641" s="171" t="s">
        <v>657</v>
      </c>
      <c r="L641" s="171" t="s">
        <v>729</v>
      </c>
      <c r="M641" s="171" t="s">
        <v>651</v>
      </c>
      <c r="N641" s="171"/>
      <c r="O641" s="172" t="str">
        <f>VLOOKUP(G641,班级新表!B$2:O$124,14,FALSE())</f>
        <v>2-302</v>
      </c>
      <c r="P641" s="171" t="s">
        <v>809</v>
      </c>
      <c r="Q641" s="172">
        <v>2</v>
      </c>
      <c r="R641" s="172"/>
      <c r="S641" s="172"/>
      <c r="T641" s="183" t="s">
        <v>1163</v>
      </c>
      <c r="U641" s="257" t="s">
        <v>1820</v>
      </c>
      <c r="V641" s="258"/>
      <c r="W641" s="185"/>
      <c r="X641" s="193" t="s">
        <v>1917</v>
      </c>
      <c r="Y641" s="193" t="s">
        <v>1918</v>
      </c>
      <c r="Z641" s="193" t="s">
        <v>1316</v>
      </c>
      <c r="AA641" s="193" t="s">
        <v>1919</v>
      </c>
      <c r="AB641" s="193" t="s">
        <v>1920</v>
      </c>
      <c r="AC641" s="193" t="s">
        <v>1921</v>
      </c>
      <c r="AD641" s="192" t="s">
        <v>1340</v>
      </c>
      <c r="AE641" s="69"/>
      <c r="AF641" s="69"/>
      <c r="AG641" s="69"/>
      <c r="AH641" s="69"/>
      <c r="AI641" s="69"/>
      <c r="AJ641" s="69"/>
      <c r="AK641" s="70"/>
      <c r="AL641" s="171"/>
      <c r="AM641" s="215"/>
      <c r="AN641" s="215"/>
      <c r="AO641" s="215"/>
      <c r="AP641" s="215"/>
      <c r="AQ641" s="215"/>
      <c r="AR641" s="215"/>
      <c r="AS641" s="171" t="str">
        <f>VLOOKUP(G641,班级新表!B$2:N$124,13,FALSE())</f>
        <v>汇贤校区</v>
      </c>
    </row>
    <row r="642" ht="24" hidden="1" customHeight="1" spans="1:45">
      <c r="A642" s="170">
        <v>640</v>
      </c>
      <c r="B642" s="171" t="s">
        <v>247</v>
      </c>
      <c r="C642" s="171" t="str">
        <f>VLOOKUP(G642,班级新表!B$2:N$124,13,FALSE())</f>
        <v>汇贤校区</v>
      </c>
      <c r="D642" s="171" t="s">
        <v>16</v>
      </c>
      <c r="E642" s="172">
        <v>2022</v>
      </c>
      <c r="F642" s="171" t="s">
        <v>648</v>
      </c>
      <c r="G642" s="173" t="s">
        <v>313</v>
      </c>
      <c r="H642" s="171" t="s">
        <v>314</v>
      </c>
      <c r="I642" s="172" t="str">
        <f>VLOOKUP(G642,班级新表!B$2:G$124,6,FALSE())</f>
        <v>张丽</v>
      </c>
      <c r="J642" s="172">
        <v>43</v>
      </c>
      <c r="K642" s="171" t="s">
        <v>657</v>
      </c>
      <c r="L642" s="171" t="s">
        <v>729</v>
      </c>
      <c r="M642" s="171" t="s">
        <v>651</v>
      </c>
      <c r="N642" s="171"/>
      <c r="O642" s="172" t="str">
        <f>VLOOKUP(G642,班级新表!B$2:O$124,14,FALSE())</f>
        <v>2-302</v>
      </c>
      <c r="P642" s="171" t="s">
        <v>767</v>
      </c>
      <c r="Q642" s="172">
        <v>4</v>
      </c>
      <c r="R642" s="172"/>
      <c r="S642" s="172"/>
      <c r="T642" s="183" t="s">
        <v>1163</v>
      </c>
      <c r="U642" s="282" t="s">
        <v>1865</v>
      </c>
      <c r="V642" s="258"/>
      <c r="W642" s="185"/>
      <c r="X642" s="193" t="s">
        <v>1922</v>
      </c>
      <c r="Y642" s="193" t="s">
        <v>1923</v>
      </c>
      <c r="Z642" s="193" t="s">
        <v>1316</v>
      </c>
      <c r="AA642" s="193" t="s">
        <v>1924</v>
      </c>
      <c r="AB642" s="193" t="s">
        <v>1925</v>
      </c>
      <c r="AC642" s="193" t="s">
        <v>1926</v>
      </c>
      <c r="AD642" s="192" t="s">
        <v>1371</v>
      </c>
      <c r="AE642" s="69"/>
      <c r="AF642" s="69"/>
      <c r="AG642" s="69"/>
      <c r="AH642" s="69"/>
      <c r="AI642" s="69"/>
      <c r="AJ642" s="69"/>
      <c r="AK642" s="70"/>
      <c r="AL642" s="171"/>
      <c r="AM642" s="215"/>
      <c r="AN642" s="215"/>
      <c r="AO642" s="215"/>
      <c r="AP642" s="215"/>
      <c r="AQ642" s="215"/>
      <c r="AR642" s="215"/>
      <c r="AS642" s="171" t="str">
        <f>VLOOKUP(G642,班级新表!B$2:N$124,13,FALSE())</f>
        <v>汇贤校区</v>
      </c>
    </row>
    <row r="643" ht="24" hidden="1" customHeight="1" spans="1:45">
      <c r="A643" s="170">
        <v>641</v>
      </c>
      <c r="B643" s="171" t="s">
        <v>247</v>
      </c>
      <c r="C643" s="171" t="str">
        <f>VLOOKUP(G643,班级新表!B$2:N$124,13,FALSE())</f>
        <v>汇贤校区</v>
      </c>
      <c r="D643" s="171" t="s">
        <v>16</v>
      </c>
      <c r="E643" s="172">
        <v>2022</v>
      </c>
      <c r="F643" s="171" t="s">
        <v>648</v>
      </c>
      <c r="G643" s="173" t="s">
        <v>313</v>
      </c>
      <c r="H643" s="171" t="s">
        <v>314</v>
      </c>
      <c r="I643" s="172" t="str">
        <f>VLOOKUP(G643,班级新表!B$2:G$124,6,FALSE())</f>
        <v>张丽</v>
      </c>
      <c r="J643" s="172">
        <v>43</v>
      </c>
      <c r="K643" s="171" t="s">
        <v>657</v>
      </c>
      <c r="L643" s="171" t="s">
        <v>729</v>
      </c>
      <c r="M643" s="171" t="s">
        <v>651</v>
      </c>
      <c r="N643" s="171"/>
      <c r="O643" s="172" t="str">
        <f>VLOOKUP(G643,班级新表!B$2:O$124,14,FALSE())</f>
        <v>2-302</v>
      </c>
      <c r="P643" s="171" t="s">
        <v>810</v>
      </c>
      <c r="Q643" s="172">
        <v>1</v>
      </c>
      <c r="R643" s="172"/>
      <c r="S643" s="172"/>
      <c r="T643" s="183" t="s">
        <v>1163</v>
      </c>
      <c r="U643" s="257" t="s">
        <v>346</v>
      </c>
      <c r="V643" s="258"/>
      <c r="W643" s="185"/>
      <c r="X643" s="193" t="s">
        <v>1927</v>
      </c>
      <c r="Y643" s="193" t="s">
        <v>1928</v>
      </c>
      <c r="Z643" s="193" t="s">
        <v>1810</v>
      </c>
      <c r="AA643" s="193" t="s">
        <v>1929</v>
      </c>
      <c r="AB643" s="193" t="s">
        <v>1930</v>
      </c>
      <c r="AC643" s="193" t="s">
        <v>1890</v>
      </c>
      <c r="AD643" s="192" t="s">
        <v>1340</v>
      </c>
      <c r="AE643" s="69"/>
      <c r="AF643" s="69"/>
      <c r="AG643" s="69"/>
      <c r="AH643" s="69"/>
      <c r="AI643" s="69"/>
      <c r="AJ643" s="69"/>
      <c r="AK643" s="70"/>
      <c r="AL643" s="171"/>
      <c r="AM643" s="215"/>
      <c r="AN643" s="215"/>
      <c r="AO643" s="215"/>
      <c r="AP643" s="215"/>
      <c r="AQ643" s="215"/>
      <c r="AR643" s="215"/>
      <c r="AS643" s="171" t="str">
        <f>VLOOKUP(G643,班级新表!B$2:N$124,13,FALSE())</f>
        <v>汇贤校区</v>
      </c>
    </row>
    <row r="644" ht="24" hidden="1" customHeight="1" spans="1:45">
      <c r="A644" s="170">
        <v>642</v>
      </c>
      <c r="B644" s="171" t="s">
        <v>247</v>
      </c>
      <c r="C644" s="171" t="str">
        <f>VLOOKUP(G644,班级新表!B$2:N$124,13,FALSE())</f>
        <v>汇贤校区</v>
      </c>
      <c r="D644" s="171" t="s">
        <v>16</v>
      </c>
      <c r="E644" s="172">
        <v>2022</v>
      </c>
      <c r="F644" s="171" t="s">
        <v>648</v>
      </c>
      <c r="G644" s="173" t="s">
        <v>313</v>
      </c>
      <c r="H644" s="171" t="s">
        <v>314</v>
      </c>
      <c r="I644" s="172" t="str">
        <f>VLOOKUP(G644,班级新表!B$2:G$124,6,FALSE())</f>
        <v>张丽</v>
      </c>
      <c r="J644" s="172">
        <v>43</v>
      </c>
      <c r="K644" s="171" t="s">
        <v>657</v>
      </c>
      <c r="L644" s="171" t="s">
        <v>729</v>
      </c>
      <c r="M644" s="171" t="s">
        <v>651</v>
      </c>
      <c r="N644" s="171"/>
      <c r="O644" s="172" t="str">
        <f>VLOOKUP(G644,班级新表!B$2:O$124,14,FALSE())</f>
        <v>2-302</v>
      </c>
      <c r="P644" s="171" t="s">
        <v>811</v>
      </c>
      <c r="Q644" s="172">
        <v>1</v>
      </c>
      <c r="R644" s="172"/>
      <c r="S644" s="172"/>
      <c r="T644" s="183" t="s">
        <v>1163</v>
      </c>
      <c r="U644" s="257" t="s">
        <v>1845</v>
      </c>
      <c r="V644" s="258"/>
      <c r="W644" s="185"/>
      <c r="X644" s="193" t="s">
        <v>1342</v>
      </c>
      <c r="Y644" s="192"/>
      <c r="Z644" s="192"/>
      <c r="AA644" s="192"/>
      <c r="AB644" s="192"/>
      <c r="AC644" s="192"/>
      <c r="AD644" s="192"/>
      <c r="AE644" s="69"/>
      <c r="AF644" s="69"/>
      <c r="AG644" s="69"/>
      <c r="AH644" s="69"/>
      <c r="AI644" s="69"/>
      <c r="AJ644" s="69"/>
      <c r="AK644" s="70"/>
      <c r="AL644" s="171"/>
      <c r="AM644" s="215"/>
      <c r="AN644" s="215"/>
      <c r="AO644" s="215"/>
      <c r="AP644" s="215"/>
      <c r="AQ644" s="215"/>
      <c r="AR644" s="215"/>
      <c r="AS644" s="171" t="str">
        <f>VLOOKUP(G644,班级新表!B$2:N$124,13,FALSE())</f>
        <v>汇贤校区</v>
      </c>
    </row>
    <row r="645" ht="24" hidden="1" customHeight="1" spans="1:45">
      <c r="A645" s="170">
        <v>643</v>
      </c>
      <c r="B645" s="171" t="s">
        <v>247</v>
      </c>
      <c r="C645" s="171" t="str">
        <f>VLOOKUP(G645,班级新表!B$2:N$124,13,FALSE())</f>
        <v>汇贤校区</v>
      </c>
      <c r="D645" s="171" t="s">
        <v>16</v>
      </c>
      <c r="E645" s="172">
        <v>2022</v>
      </c>
      <c r="F645" s="171" t="s">
        <v>648</v>
      </c>
      <c r="G645" s="173" t="s">
        <v>313</v>
      </c>
      <c r="H645" s="171" t="s">
        <v>314</v>
      </c>
      <c r="I645" s="172" t="str">
        <f>VLOOKUP(G645,班级新表!B$2:G$124,6,FALSE())</f>
        <v>张丽</v>
      </c>
      <c r="J645" s="172">
        <v>43</v>
      </c>
      <c r="K645" s="171" t="s">
        <v>657</v>
      </c>
      <c r="L645" s="171" t="s">
        <v>666</v>
      </c>
      <c r="M645" s="171" t="s">
        <v>651</v>
      </c>
      <c r="N645" s="171"/>
      <c r="O645" s="172" t="str">
        <f>VLOOKUP(G645,班级新表!B$2:O$124,14,FALSE())</f>
        <v>2-302</v>
      </c>
      <c r="P645" s="171" t="s">
        <v>812</v>
      </c>
      <c r="Q645" s="172"/>
      <c r="R645" s="172">
        <v>2</v>
      </c>
      <c r="S645" s="172"/>
      <c r="T645" s="183" t="s">
        <v>1163</v>
      </c>
      <c r="U645" s="184" t="s">
        <v>299</v>
      </c>
      <c r="V645" s="185"/>
      <c r="W645" s="185"/>
      <c r="X645" s="193" t="s">
        <v>1931</v>
      </c>
      <c r="Y645" s="193" t="s">
        <v>1932</v>
      </c>
      <c r="Z645" s="193" t="s">
        <v>1316</v>
      </c>
      <c r="AA645" s="193" t="s">
        <v>1933</v>
      </c>
      <c r="AB645" s="193" t="s">
        <v>1934</v>
      </c>
      <c r="AC645" s="193" t="s">
        <v>1935</v>
      </c>
      <c r="AD645" s="192" t="s">
        <v>1371</v>
      </c>
      <c r="AE645" s="69"/>
      <c r="AF645" s="69"/>
      <c r="AG645" s="69"/>
      <c r="AH645" s="69"/>
      <c r="AI645" s="69"/>
      <c r="AJ645" s="69"/>
      <c r="AK645" s="70"/>
      <c r="AL645" s="171"/>
      <c r="AM645" s="215"/>
      <c r="AN645" s="215"/>
      <c r="AO645" s="215"/>
      <c r="AP645" s="215"/>
      <c r="AQ645" s="215"/>
      <c r="AR645" s="215"/>
      <c r="AS645" s="171" t="str">
        <f>VLOOKUP(G645,班级新表!B$2:N$124,13,FALSE())</f>
        <v>汇贤校区</v>
      </c>
    </row>
    <row r="646" ht="24" customHeight="1" spans="1:45">
      <c r="A646" s="170">
        <v>644</v>
      </c>
      <c r="B646" s="171" t="s">
        <v>247</v>
      </c>
      <c r="C646" s="171" t="str">
        <f>VLOOKUP(G646,班级新表!B$2:N$124,13,FALSE())</f>
        <v>汇贤校区</v>
      </c>
      <c r="D646" s="171" t="s">
        <v>128</v>
      </c>
      <c r="E646" s="172">
        <v>2021</v>
      </c>
      <c r="F646" s="171" t="s">
        <v>835</v>
      </c>
      <c r="G646" s="173" t="s">
        <v>332</v>
      </c>
      <c r="H646" s="171" t="s">
        <v>333</v>
      </c>
      <c r="I646" s="172" t="str">
        <f>VLOOKUP(G646,班级新表!B$2:G$124,6,FALSE())</f>
        <v>高雅</v>
      </c>
      <c r="J646" s="172">
        <v>28</v>
      </c>
      <c r="K646" s="171" t="s">
        <v>649</v>
      </c>
      <c r="L646" s="171" t="s">
        <v>650</v>
      </c>
      <c r="M646" s="171" t="s">
        <v>651</v>
      </c>
      <c r="N646" s="171"/>
      <c r="O646" s="172" t="str">
        <f>VLOOKUP(G646,班级新表!B$2:O$124,14,FALSE())</f>
        <v>3-402</v>
      </c>
      <c r="P646" s="171" t="s">
        <v>836</v>
      </c>
      <c r="Q646" s="172">
        <v>2</v>
      </c>
      <c r="R646" s="172"/>
      <c r="S646" s="172"/>
      <c r="T646" s="183" t="s">
        <v>1171</v>
      </c>
      <c r="U646" s="184" t="s">
        <v>397</v>
      </c>
      <c r="V646" s="185"/>
      <c r="W646" s="185"/>
      <c r="X646" s="186">
        <v>9787040544374</v>
      </c>
      <c r="Y646" s="201" t="s">
        <v>1452</v>
      </c>
      <c r="Z646" s="201" t="s">
        <v>1316</v>
      </c>
      <c r="AA646" s="201" t="s">
        <v>1453</v>
      </c>
      <c r="AB646" s="201" t="s">
        <v>1454</v>
      </c>
      <c r="AC646" s="201">
        <v>23.5</v>
      </c>
      <c r="AD646" s="192" t="s">
        <v>1319</v>
      </c>
      <c r="AE646" s="208">
        <v>9787040553086</v>
      </c>
      <c r="AF646" s="71" t="s">
        <v>1455</v>
      </c>
      <c r="AG646" s="71" t="s">
        <v>1316</v>
      </c>
      <c r="AH646" s="71" t="s">
        <v>1456</v>
      </c>
      <c r="AI646" s="71">
        <v>202012</v>
      </c>
      <c r="AJ646" s="71">
        <v>35</v>
      </c>
      <c r="AK646" s="70" t="s">
        <v>1319</v>
      </c>
      <c r="AL646" s="171"/>
      <c r="AM646" s="215"/>
      <c r="AN646" s="215"/>
      <c r="AO646" s="215"/>
      <c r="AP646" s="215"/>
      <c r="AQ646" s="215"/>
      <c r="AR646" s="215"/>
      <c r="AS646" s="171" t="str">
        <f>VLOOKUP(G646,班级新表!B$2:N$124,13,FALSE())</f>
        <v>汇贤校区</v>
      </c>
    </row>
    <row r="647" ht="24" customHeight="1" spans="1:45">
      <c r="A647" s="170">
        <v>645</v>
      </c>
      <c r="B647" s="171" t="s">
        <v>247</v>
      </c>
      <c r="C647" s="171" t="str">
        <f>VLOOKUP(G647,班级新表!B$2:N$124,13,FALSE())</f>
        <v>汇贤校区</v>
      </c>
      <c r="D647" s="171" t="s">
        <v>128</v>
      </c>
      <c r="E647" s="172">
        <v>2021</v>
      </c>
      <c r="F647" s="171" t="s">
        <v>835</v>
      </c>
      <c r="G647" s="173" t="s">
        <v>332</v>
      </c>
      <c r="H647" s="171" t="s">
        <v>333</v>
      </c>
      <c r="I647" s="172" t="str">
        <f>VLOOKUP(G647,班级新表!B$2:G$124,6,FALSE())</f>
        <v>高雅</v>
      </c>
      <c r="J647" s="172">
        <v>28</v>
      </c>
      <c r="K647" s="171" t="s">
        <v>649</v>
      </c>
      <c r="L647" s="171" t="s">
        <v>654</v>
      </c>
      <c r="M647" s="171" t="s">
        <v>651</v>
      </c>
      <c r="N647" s="171"/>
      <c r="O647" s="172" t="str">
        <f>VLOOKUP(G647,班级新表!B$2:O$124,14,FALSE())</f>
        <v>3-402</v>
      </c>
      <c r="P647" s="171" t="s">
        <v>837</v>
      </c>
      <c r="Q647" s="172">
        <v>3</v>
      </c>
      <c r="R647" s="172"/>
      <c r="S647" s="172"/>
      <c r="T647" s="183" t="s">
        <v>1168</v>
      </c>
      <c r="U647" s="184" t="s">
        <v>1887</v>
      </c>
      <c r="V647" s="185"/>
      <c r="W647" s="185"/>
      <c r="X647" s="196">
        <v>9787549915163</v>
      </c>
      <c r="Y647" s="201" t="s">
        <v>1457</v>
      </c>
      <c r="Z647" s="201" t="s">
        <v>1323</v>
      </c>
      <c r="AA647" s="201" t="s">
        <v>1392</v>
      </c>
      <c r="AB647" s="201" t="s">
        <v>1458</v>
      </c>
      <c r="AC647" s="201">
        <v>24.4</v>
      </c>
      <c r="AD647" s="192" t="s">
        <v>1327</v>
      </c>
      <c r="AE647" s="208">
        <v>9787549915132</v>
      </c>
      <c r="AF647" s="71" t="s">
        <v>1459</v>
      </c>
      <c r="AG647" s="71" t="s">
        <v>1323</v>
      </c>
      <c r="AH647" s="71" t="s">
        <v>1392</v>
      </c>
      <c r="AI647" s="71" t="s">
        <v>1460</v>
      </c>
      <c r="AJ647" s="71">
        <v>21.1</v>
      </c>
      <c r="AK647" s="70" t="s">
        <v>1327</v>
      </c>
      <c r="AL647" s="171"/>
      <c r="AM647" s="215"/>
      <c r="AN647" s="215"/>
      <c r="AO647" s="215"/>
      <c r="AP647" s="215"/>
      <c r="AQ647" s="215"/>
      <c r="AR647" s="215"/>
      <c r="AS647" s="171" t="str">
        <f>VLOOKUP(G647,班级新表!B$2:N$124,13,FALSE())</f>
        <v>汇贤校区</v>
      </c>
    </row>
    <row r="648" ht="24" customHeight="1" spans="1:45">
      <c r="A648" s="170">
        <v>646</v>
      </c>
      <c r="B648" s="171" t="s">
        <v>247</v>
      </c>
      <c r="C648" s="171" t="str">
        <f>VLOOKUP(G648,班级新表!B$2:N$124,13,FALSE())</f>
        <v>汇贤校区</v>
      </c>
      <c r="D648" s="171" t="s">
        <v>128</v>
      </c>
      <c r="E648" s="172">
        <v>2021</v>
      </c>
      <c r="F648" s="171" t="s">
        <v>835</v>
      </c>
      <c r="G648" s="173" t="s">
        <v>332</v>
      </c>
      <c r="H648" s="171" t="s">
        <v>333</v>
      </c>
      <c r="I648" s="172" t="str">
        <f>VLOOKUP(G648,班级新表!B$2:G$124,6,FALSE())</f>
        <v>高雅</v>
      </c>
      <c r="J648" s="172">
        <v>28</v>
      </c>
      <c r="K648" s="171" t="s">
        <v>649</v>
      </c>
      <c r="L648" s="171" t="s">
        <v>654</v>
      </c>
      <c r="M648" s="171" t="s">
        <v>651</v>
      </c>
      <c r="N648" s="171"/>
      <c r="O648" s="172" t="str">
        <f>VLOOKUP(G648,班级新表!B$2:O$124,14,FALSE())</f>
        <v>3-402</v>
      </c>
      <c r="P648" s="171" t="s">
        <v>838</v>
      </c>
      <c r="Q648" s="172">
        <v>3</v>
      </c>
      <c r="R648" s="172"/>
      <c r="S648" s="172"/>
      <c r="T648" s="183" t="s">
        <v>1169</v>
      </c>
      <c r="U648" s="184" t="s">
        <v>1727</v>
      </c>
      <c r="V648" s="185"/>
      <c r="W648" s="185"/>
      <c r="X648" s="197">
        <v>9787549924110</v>
      </c>
      <c r="Y648" s="74" t="s">
        <v>1462</v>
      </c>
      <c r="Z648" s="201" t="s">
        <v>1323</v>
      </c>
      <c r="AA648" s="74" t="s">
        <v>1397</v>
      </c>
      <c r="AB648" s="74" t="s">
        <v>1463</v>
      </c>
      <c r="AC648" s="74">
        <v>15.8</v>
      </c>
      <c r="AD648" s="192" t="s">
        <v>1327</v>
      </c>
      <c r="AE648" s="197">
        <v>9787549924097</v>
      </c>
      <c r="AF648" s="74" t="s">
        <v>1464</v>
      </c>
      <c r="AG648" s="71" t="s">
        <v>1323</v>
      </c>
      <c r="AH648" s="74" t="s">
        <v>1397</v>
      </c>
      <c r="AI648" s="74" t="s">
        <v>1463</v>
      </c>
      <c r="AJ648" s="74">
        <v>11.6</v>
      </c>
      <c r="AK648" s="70" t="s">
        <v>1327</v>
      </c>
      <c r="AL648" s="171"/>
      <c r="AM648" s="215"/>
      <c r="AN648" s="215"/>
      <c r="AO648" s="215"/>
      <c r="AP648" s="215"/>
      <c r="AQ648" s="215"/>
      <c r="AR648" s="215"/>
      <c r="AS648" s="171" t="str">
        <f>VLOOKUP(G648,班级新表!B$2:N$124,13,FALSE())</f>
        <v>汇贤校区</v>
      </c>
    </row>
    <row r="649" ht="24" customHeight="1" spans="1:45">
      <c r="A649" s="170">
        <v>647</v>
      </c>
      <c r="B649" s="171" t="s">
        <v>247</v>
      </c>
      <c r="C649" s="171" t="str">
        <f>VLOOKUP(G649,班级新表!B$2:N$124,13,FALSE())</f>
        <v>汇贤校区</v>
      </c>
      <c r="D649" s="171" t="s">
        <v>128</v>
      </c>
      <c r="E649" s="172">
        <v>2021</v>
      </c>
      <c r="F649" s="171" t="s">
        <v>835</v>
      </c>
      <c r="G649" s="173" t="s">
        <v>332</v>
      </c>
      <c r="H649" s="171" t="s">
        <v>333</v>
      </c>
      <c r="I649" s="172" t="str">
        <f>VLOOKUP(G649,班级新表!B$2:G$124,6,FALSE())</f>
        <v>高雅</v>
      </c>
      <c r="J649" s="172">
        <v>28</v>
      </c>
      <c r="K649" s="171" t="s">
        <v>649</v>
      </c>
      <c r="L649" s="171" t="s">
        <v>654</v>
      </c>
      <c r="M649" s="171" t="s">
        <v>651</v>
      </c>
      <c r="N649" s="171"/>
      <c r="O649" s="172" t="str">
        <f>VLOOKUP(G649,班级新表!B$2:O$124,14,FALSE())</f>
        <v>3-402</v>
      </c>
      <c r="P649" s="171" t="s">
        <v>839</v>
      </c>
      <c r="Q649" s="172">
        <v>3</v>
      </c>
      <c r="R649" s="172"/>
      <c r="S649" s="172"/>
      <c r="T649" s="183" t="s">
        <v>1170</v>
      </c>
      <c r="U649" s="184" t="s">
        <v>1844</v>
      </c>
      <c r="V649" s="185"/>
      <c r="W649" s="185"/>
      <c r="X649" s="187" t="s">
        <v>1465</v>
      </c>
      <c r="Y649" s="187" t="s">
        <v>1466</v>
      </c>
      <c r="Z649" s="187" t="s">
        <v>1323</v>
      </c>
      <c r="AA649" s="187" t="s">
        <v>1324</v>
      </c>
      <c r="AB649" s="187" t="s">
        <v>1458</v>
      </c>
      <c r="AC649" s="187" t="s">
        <v>49</v>
      </c>
      <c r="AD649" s="192" t="s">
        <v>1327</v>
      </c>
      <c r="AE649" s="69" t="s">
        <v>1597</v>
      </c>
      <c r="AF649" s="69" t="s">
        <v>1598</v>
      </c>
      <c r="AG649" s="69" t="s">
        <v>1323</v>
      </c>
      <c r="AH649" s="69" t="s">
        <v>1324</v>
      </c>
      <c r="AI649" s="69" t="s">
        <v>1460</v>
      </c>
      <c r="AJ649" s="69" t="s">
        <v>1599</v>
      </c>
      <c r="AK649" s="70" t="s">
        <v>1327</v>
      </c>
      <c r="AL649" s="171"/>
      <c r="AM649" s="215"/>
      <c r="AN649" s="215"/>
      <c r="AO649" s="215"/>
      <c r="AP649" s="215"/>
      <c r="AQ649" s="215"/>
      <c r="AR649" s="215"/>
      <c r="AS649" s="171" t="str">
        <f>VLOOKUP(G649,班级新表!B$2:N$124,13,FALSE())</f>
        <v>汇贤校区</v>
      </c>
    </row>
    <row r="650" ht="24" hidden="1" customHeight="1" spans="1:45">
      <c r="A650" s="170">
        <v>648</v>
      </c>
      <c r="B650" s="171" t="s">
        <v>247</v>
      </c>
      <c r="C650" s="171" t="str">
        <f>VLOOKUP(G650,班级新表!B$2:N$124,13,FALSE())</f>
        <v>汇贤校区</v>
      </c>
      <c r="D650" s="171" t="s">
        <v>128</v>
      </c>
      <c r="E650" s="172">
        <v>2021</v>
      </c>
      <c r="F650" s="171" t="s">
        <v>835</v>
      </c>
      <c r="G650" s="173" t="s">
        <v>332</v>
      </c>
      <c r="H650" s="171" t="s">
        <v>333</v>
      </c>
      <c r="I650" s="172" t="str">
        <f>VLOOKUP(G650,班级新表!B$2:G$124,6,FALSE())</f>
        <v>高雅</v>
      </c>
      <c r="J650" s="172">
        <v>28</v>
      </c>
      <c r="K650" s="171" t="s">
        <v>649</v>
      </c>
      <c r="L650" s="171" t="s">
        <v>654</v>
      </c>
      <c r="M650" s="171" t="s">
        <v>651</v>
      </c>
      <c r="N650" s="171"/>
      <c r="O650" s="172" t="str">
        <f>VLOOKUP(G650,班级新表!B$2:O$124,14,FALSE())</f>
        <v>3-402</v>
      </c>
      <c r="P650" s="171" t="s">
        <v>840</v>
      </c>
      <c r="Q650" s="172">
        <v>2</v>
      </c>
      <c r="R650" s="172"/>
      <c r="S650" s="172"/>
      <c r="T650" s="183" t="s">
        <v>1172</v>
      </c>
      <c r="U650" s="184" t="s">
        <v>1372</v>
      </c>
      <c r="V650" s="185"/>
      <c r="W650" s="185" t="s">
        <v>1333</v>
      </c>
      <c r="X650" s="187"/>
      <c r="Y650" s="187"/>
      <c r="Z650" s="187"/>
      <c r="AA650" s="187"/>
      <c r="AB650" s="187"/>
      <c r="AC650" s="187"/>
      <c r="AD650" s="192"/>
      <c r="AE650" s="69"/>
      <c r="AF650" s="69"/>
      <c r="AG650" s="69"/>
      <c r="AH650" s="69"/>
      <c r="AI650" s="69"/>
      <c r="AJ650" s="69"/>
      <c r="AK650" s="70"/>
      <c r="AL650" s="171"/>
      <c r="AM650" s="215"/>
      <c r="AN650" s="215"/>
      <c r="AO650" s="215"/>
      <c r="AP650" s="215"/>
      <c r="AQ650" s="215"/>
      <c r="AR650" s="215"/>
      <c r="AS650" s="171" t="str">
        <f>VLOOKUP(G650,班级新表!B$2:N$124,13,FALSE())</f>
        <v>汇贤校区</v>
      </c>
    </row>
    <row r="651" ht="24" hidden="1" customHeight="1" spans="1:45">
      <c r="A651" s="170">
        <v>649</v>
      </c>
      <c r="B651" s="171" t="s">
        <v>247</v>
      </c>
      <c r="C651" s="171" t="str">
        <f>VLOOKUP(G651,班级新表!B$2:N$124,13,FALSE())</f>
        <v>汇贤校区</v>
      </c>
      <c r="D651" s="171" t="s">
        <v>128</v>
      </c>
      <c r="E651" s="172">
        <v>2021</v>
      </c>
      <c r="F651" s="171" t="s">
        <v>835</v>
      </c>
      <c r="G651" s="173" t="s">
        <v>332</v>
      </c>
      <c r="H651" s="171" t="s">
        <v>333</v>
      </c>
      <c r="I651" s="172" t="str">
        <f>VLOOKUP(G651,班级新表!B$2:G$124,6,FALSE())</f>
        <v>高雅</v>
      </c>
      <c r="J651" s="172">
        <v>28</v>
      </c>
      <c r="K651" s="171" t="s">
        <v>649</v>
      </c>
      <c r="L651" s="171" t="s">
        <v>654</v>
      </c>
      <c r="M651" s="171" t="s">
        <v>651</v>
      </c>
      <c r="N651" s="171"/>
      <c r="O651" s="172" t="str">
        <f>VLOOKUP(G651,班级新表!B$2:O$124,14,FALSE())</f>
        <v>3-402</v>
      </c>
      <c r="P651" s="171" t="s">
        <v>841</v>
      </c>
      <c r="Q651" s="172">
        <v>2</v>
      </c>
      <c r="R651" s="172"/>
      <c r="S651" s="172"/>
      <c r="T651" s="183" t="s">
        <v>1171</v>
      </c>
      <c r="U651" s="184" t="s">
        <v>368</v>
      </c>
      <c r="V651" s="185"/>
      <c r="W651" s="185"/>
      <c r="X651" s="186">
        <v>9787107151057</v>
      </c>
      <c r="Y651" s="201" t="s">
        <v>1471</v>
      </c>
      <c r="Z651" s="201" t="s">
        <v>1472</v>
      </c>
      <c r="AA651" s="201" t="s">
        <v>1473</v>
      </c>
      <c r="AB651" s="201" t="s">
        <v>1454</v>
      </c>
      <c r="AC651" s="201">
        <v>21</v>
      </c>
      <c r="AD651" s="192" t="s">
        <v>1319</v>
      </c>
      <c r="AE651" s="69"/>
      <c r="AF651" s="69"/>
      <c r="AG651" s="69"/>
      <c r="AH651" s="69"/>
      <c r="AI651" s="69"/>
      <c r="AJ651" s="69"/>
      <c r="AK651" s="70"/>
      <c r="AL651" s="171"/>
      <c r="AM651" s="215"/>
      <c r="AN651" s="215"/>
      <c r="AO651" s="215"/>
      <c r="AP651" s="215"/>
      <c r="AQ651" s="215"/>
      <c r="AR651" s="215"/>
      <c r="AS651" s="171" t="str">
        <f>VLOOKUP(G651,班级新表!B$2:N$124,13,FALSE())</f>
        <v>汇贤校区</v>
      </c>
    </row>
    <row r="652" ht="24" hidden="1" customHeight="1" spans="1:45">
      <c r="A652" s="170">
        <v>650</v>
      </c>
      <c r="B652" s="171" t="s">
        <v>247</v>
      </c>
      <c r="C652" s="171" t="str">
        <f>VLOOKUP(G652,班级新表!B$2:N$124,13,FALSE())</f>
        <v>汇贤校区</v>
      </c>
      <c r="D652" s="171" t="s">
        <v>128</v>
      </c>
      <c r="E652" s="172">
        <v>2021</v>
      </c>
      <c r="F652" s="171" t="s">
        <v>835</v>
      </c>
      <c r="G652" s="173" t="s">
        <v>332</v>
      </c>
      <c r="H652" s="171" t="s">
        <v>333</v>
      </c>
      <c r="I652" s="172" t="str">
        <f>VLOOKUP(G652,班级新表!B$2:G$124,6,FALSE())</f>
        <v>高雅</v>
      </c>
      <c r="J652" s="172">
        <v>28</v>
      </c>
      <c r="K652" s="171" t="s">
        <v>649</v>
      </c>
      <c r="L652" s="171" t="s">
        <v>654</v>
      </c>
      <c r="M652" s="171" t="s">
        <v>651</v>
      </c>
      <c r="N652" s="171"/>
      <c r="O652" s="172" t="str">
        <f>VLOOKUP(G652,班级新表!B$2:O$124,14,FALSE())</f>
        <v>3-402</v>
      </c>
      <c r="P652" s="171" t="s">
        <v>842</v>
      </c>
      <c r="Q652" s="172">
        <v>1</v>
      </c>
      <c r="R652" s="172"/>
      <c r="S652" s="172"/>
      <c r="T652" s="183" t="s">
        <v>1171</v>
      </c>
      <c r="U652" s="249" t="s">
        <v>1650</v>
      </c>
      <c r="V652" s="185"/>
      <c r="W652" s="185"/>
      <c r="X652" s="239">
        <v>9787040554076</v>
      </c>
      <c r="Y652" s="210" t="s">
        <v>1651</v>
      </c>
      <c r="Z652" s="210" t="s">
        <v>1316</v>
      </c>
      <c r="AA652" s="210" t="s">
        <v>1652</v>
      </c>
      <c r="AB652" s="193" t="s">
        <v>1653</v>
      </c>
      <c r="AC652" s="202">
        <v>29.5</v>
      </c>
      <c r="AD652" s="192" t="s">
        <v>1340</v>
      </c>
      <c r="AE652" s="69"/>
      <c r="AF652" s="69"/>
      <c r="AG652" s="69"/>
      <c r="AH652" s="69"/>
      <c r="AI652" s="69"/>
      <c r="AJ652" s="69"/>
      <c r="AK652" s="70"/>
      <c r="AL652" s="171"/>
      <c r="AM652" s="215"/>
      <c r="AN652" s="215"/>
      <c r="AO652" s="215"/>
      <c r="AP652" s="215"/>
      <c r="AQ652" s="215"/>
      <c r="AR652" s="215"/>
      <c r="AS652" s="171" t="str">
        <f>VLOOKUP(G652,班级新表!B$2:N$124,13,FALSE())</f>
        <v>汇贤校区</v>
      </c>
    </row>
    <row r="653" ht="24" hidden="1" customHeight="1" spans="1:45">
      <c r="A653" s="170">
        <v>651</v>
      </c>
      <c r="B653" s="171" t="s">
        <v>247</v>
      </c>
      <c r="C653" s="171" t="str">
        <f>VLOOKUP(G653,班级新表!B$2:N$124,13,FALSE())</f>
        <v>汇贤校区</v>
      </c>
      <c r="D653" s="171" t="s">
        <v>128</v>
      </c>
      <c r="E653" s="172">
        <v>2021</v>
      </c>
      <c r="F653" s="171" t="s">
        <v>835</v>
      </c>
      <c r="G653" s="173" t="s">
        <v>332</v>
      </c>
      <c r="H653" s="171" t="s">
        <v>333</v>
      </c>
      <c r="I653" s="172" t="str">
        <f>VLOOKUP(G653,班级新表!B$2:G$124,6,FALSE())</f>
        <v>高雅</v>
      </c>
      <c r="J653" s="172">
        <v>28</v>
      </c>
      <c r="K653" s="171" t="s">
        <v>649</v>
      </c>
      <c r="L653" s="171" t="s">
        <v>654</v>
      </c>
      <c r="M653" s="171" t="s">
        <v>659</v>
      </c>
      <c r="N653" s="171"/>
      <c r="O653" s="172" t="str">
        <f>VLOOKUP(G653,班级新表!B$2:O$124,14,FALSE())</f>
        <v>3-402</v>
      </c>
      <c r="P653" s="171" t="s">
        <v>696</v>
      </c>
      <c r="Q653" s="172">
        <v>1</v>
      </c>
      <c r="R653" s="172"/>
      <c r="S653" s="172"/>
      <c r="T653" s="183"/>
      <c r="U653" s="184" t="s">
        <v>296</v>
      </c>
      <c r="V653" s="185"/>
      <c r="W653" s="185" t="s">
        <v>1333</v>
      </c>
      <c r="X653" s="187"/>
      <c r="Y653" s="187"/>
      <c r="Z653" s="187"/>
      <c r="AA653" s="187"/>
      <c r="AB653" s="187"/>
      <c r="AC653" s="187"/>
      <c r="AD653" s="192"/>
      <c r="AE653" s="69"/>
      <c r="AF653" s="69"/>
      <c r="AG653" s="69"/>
      <c r="AH653" s="69"/>
      <c r="AI653" s="69"/>
      <c r="AJ653" s="69"/>
      <c r="AK653" s="70"/>
      <c r="AL653" s="171"/>
      <c r="AM653" s="215"/>
      <c r="AN653" s="215"/>
      <c r="AO653" s="215"/>
      <c r="AP653" s="215"/>
      <c r="AQ653" s="215"/>
      <c r="AR653" s="215"/>
      <c r="AS653" s="171" t="str">
        <f>VLOOKUP(G653,班级新表!B$2:N$124,13,FALSE())</f>
        <v>汇贤校区</v>
      </c>
    </row>
    <row r="654" ht="24" hidden="1" customHeight="1" spans="1:45">
      <c r="A654" s="170">
        <v>652</v>
      </c>
      <c r="B654" s="171" t="s">
        <v>247</v>
      </c>
      <c r="C654" s="171" t="str">
        <f>VLOOKUP(G654,班级新表!B$2:N$124,13,FALSE())</f>
        <v>汇贤校区</v>
      </c>
      <c r="D654" s="171" t="s">
        <v>128</v>
      </c>
      <c r="E654" s="172">
        <v>2021</v>
      </c>
      <c r="F654" s="171" t="s">
        <v>835</v>
      </c>
      <c r="G654" s="173" t="s">
        <v>332</v>
      </c>
      <c r="H654" s="171" t="s">
        <v>333</v>
      </c>
      <c r="I654" s="172" t="str">
        <f>VLOOKUP(G654,班级新表!B$2:G$124,6,FALSE())</f>
        <v>高雅</v>
      </c>
      <c r="J654" s="172">
        <v>28</v>
      </c>
      <c r="K654" s="171" t="s">
        <v>649</v>
      </c>
      <c r="L654" s="171" t="s">
        <v>654</v>
      </c>
      <c r="M654" s="171" t="s">
        <v>659</v>
      </c>
      <c r="N654" s="171"/>
      <c r="O654" s="172" t="str">
        <f>VLOOKUP(G654,班级新表!B$2:O$124,14,FALSE())</f>
        <v>3-402</v>
      </c>
      <c r="P654" s="171" t="s">
        <v>843</v>
      </c>
      <c r="Q654" s="172">
        <v>1</v>
      </c>
      <c r="R654" s="172"/>
      <c r="S654" s="172"/>
      <c r="T654" s="183"/>
      <c r="U654" s="184" t="s">
        <v>1654</v>
      </c>
      <c r="V654" s="185" t="s">
        <v>1590</v>
      </c>
      <c r="W654" s="185" t="s">
        <v>1333</v>
      </c>
      <c r="X654" s="187"/>
      <c r="Y654" s="187"/>
      <c r="Z654" s="187"/>
      <c r="AA654" s="187"/>
      <c r="AB654" s="187"/>
      <c r="AC654" s="187"/>
      <c r="AD654" s="192"/>
      <c r="AE654" s="69"/>
      <c r="AF654" s="69"/>
      <c r="AG654" s="69"/>
      <c r="AH654" s="69"/>
      <c r="AI654" s="69"/>
      <c r="AJ654" s="69"/>
      <c r="AK654" s="70"/>
      <c r="AL654" s="171"/>
      <c r="AM654" s="215"/>
      <c r="AN654" s="215"/>
      <c r="AO654" s="215"/>
      <c r="AP654" s="215"/>
      <c r="AQ654" s="215"/>
      <c r="AR654" s="215"/>
      <c r="AS654" s="171" t="str">
        <f>VLOOKUP(G654,班级新表!B$2:N$124,13,FALSE())</f>
        <v>汇贤校区</v>
      </c>
    </row>
    <row r="655" ht="24" hidden="1" customHeight="1" spans="1:45">
      <c r="A655" s="170">
        <v>653</v>
      </c>
      <c r="B655" s="171" t="s">
        <v>247</v>
      </c>
      <c r="C655" s="171" t="str">
        <f>VLOOKUP(G655,班级新表!B$2:N$124,13,FALSE())</f>
        <v>汇贤校区</v>
      </c>
      <c r="D655" s="171" t="s">
        <v>128</v>
      </c>
      <c r="E655" s="172">
        <v>2021</v>
      </c>
      <c r="F655" s="171" t="s">
        <v>835</v>
      </c>
      <c r="G655" s="173" t="s">
        <v>332</v>
      </c>
      <c r="H655" s="171" t="s">
        <v>333</v>
      </c>
      <c r="I655" s="172" t="str">
        <f>VLOOKUP(G655,班级新表!B$2:G$124,6,FALSE())</f>
        <v>高雅</v>
      </c>
      <c r="J655" s="172">
        <v>28</v>
      </c>
      <c r="K655" s="171" t="s">
        <v>657</v>
      </c>
      <c r="L655" s="171" t="s">
        <v>729</v>
      </c>
      <c r="M655" s="171" t="s">
        <v>651</v>
      </c>
      <c r="N655" s="171"/>
      <c r="O655" s="172" t="str">
        <f>VLOOKUP(G655,班级新表!B$2:O$124,14,FALSE())</f>
        <v>3-402</v>
      </c>
      <c r="P655" s="171" t="s">
        <v>844</v>
      </c>
      <c r="Q655" s="172">
        <v>4</v>
      </c>
      <c r="R655" s="172"/>
      <c r="S655" s="172"/>
      <c r="T655" s="183" t="s">
        <v>1162</v>
      </c>
      <c r="U655" s="245" t="s">
        <v>1936</v>
      </c>
      <c r="V655" s="185"/>
      <c r="W655" s="185"/>
      <c r="X655" s="193" t="s">
        <v>1937</v>
      </c>
      <c r="Y655" s="209" t="s">
        <v>1938</v>
      </c>
      <c r="Z655" s="201" t="s">
        <v>1939</v>
      </c>
      <c r="AA655" s="201" t="s">
        <v>1940</v>
      </c>
      <c r="AB655" s="196" t="s">
        <v>1941</v>
      </c>
      <c r="AC655" s="187" t="s">
        <v>1942</v>
      </c>
      <c r="AD655" s="192" t="s">
        <v>1371</v>
      </c>
      <c r="AE655" s="69"/>
      <c r="AF655" s="69"/>
      <c r="AG655" s="69"/>
      <c r="AH655" s="69"/>
      <c r="AI655" s="69"/>
      <c r="AJ655" s="69"/>
      <c r="AK655" s="70"/>
      <c r="AL655" s="171"/>
      <c r="AM655" s="215"/>
      <c r="AN655" s="215"/>
      <c r="AO655" s="215"/>
      <c r="AP655" s="215"/>
      <c r="AQ655" s="215"/>
      <c r="AR655" s="215"/>
      <c r="AS655" s="171" t="str">
        <f>VLOOKUP(G655,班级新表!B$2:N$124,13,FALSE())</f>
        <v>汇贤校区</v>
      </c>
    </row>
    <row r="656" ht="24" hidden="1" customHeight="1" spans="1:45">
      <c r="A656" s="170">
        <v>654</v>
      </c>
      <c r="B656" s="171" t="s">
        <v>247</v>
      </c>
      <c r="C656" s="171" t="str">
        <f>VLOOKUP(G656,班级新表!B$2:N$124,13,FALSE())</f>
        <v>汇贤校区</v>
      </c>
      <c r="D656" s="171" t="s">
        <v>128</v>
      </c>
      <c r="E656" s="172">
        <v>2021</v>
      </c>
      <c r="F656" s="171" t="s">
        <v>835</v>
      </c>
      <c r="G656" s="173" t="s">
        <v>332</v>
      </c>
      <c r="H656" s="171" t="s">
        <v>333</v>
      </c>
      <c r="I656" s="172" t="str">
        <f>VLOOKUP(G656,班级新表!B$2:G$124,6,FALSE())</f>
        <v>高雅</v>
      </c>
      <c r="J656" s="172">
        <v>28</v>
      </c>
      <c r="K656" s="171" t="s">
        <v>657</v>
      </c>
      <c r="L656" s="171" t="s">
        <v>658</v>
      </c>
      <c r="M656" s="171" t="s">
        <v>651</v>
      </c>
      <c r="N656" s="171"/>
      <c r="O656" s="172" t="str">
        <f>VLOOKUP(G656,班级新表!B$2:O$124,14,FALSE())</f>
        <v>3-402</v>
      </c>
      <c r="P656" s="171" t="s">
        <v>845</v>
      </c>
      <c r="Q656" s="172">
        <v>4</v>
      </c>
      <c r="R656" s="172"/>
      <c r="S656" s="172"/>
      <c r="T656" s="183" t="s">
        <v>1162</v>
      </c>
      <c r="U656" s="275" t="s">
        <v>343</v>
      </c>
      <c r="V656" s="185"/>
      <c r="W656" s="185"/>
      <c r="X656" s="193">
        <v>9787115474964</v>
      </c>
      <c r="Y656" s="187" t="s">
        <v>845</v>
      </c>
      <c r="Z656" s="210" t="s">
        <v>1353</v>
      </c>
      <c r="AA656" s="210" t="s">
        <v>1943</v>
      </c>
      <c r="AB656" s="193" t="s">
        <v>1944</v>
      </c>
      <c r="AC656" s="202">
        <v>49.8</v>
      </c>
      <c r="AD656" s="192" t="s">
        <v>1371</v>
      </c>
      <c r="AE656" s="69"/>
      <c r="AF656" s="69"/>
      <c r="AG656" s="69"/>
      <c r="AH656" s="69"/>
      <c r="AI656" s="69"/>
      <c r="AJ656" s="69"/>
      <c r="AK656" s="70"/>
      <c r="AL656" s="171"/>
      <c r="AM656" s="215"/>
      <c r="AN656" s="215"/>
      <c r="AO656" s="215"/>
      <c r="AP656" s="215"/>
      <c r="AQ656" s="215"/>
      <c r="AR656" s="215"/>
      <c r="AS656" s="171" t="str">
        <f>VLOOKUP(G656,班级新表!B$2:N$124,13,FALSE())</f>
        <v>汇贤校区</v>
      </c>
    </row>
    <row r="657" ht="24" hidden="1" customHeight="1" spans="1:45">
      <c r="A657" s="170">
        <v>655</v>
      </c>
      <c r="B657" s="171" t="s">
        <v>247</v>
      </c>
      <c r="C657" s="171" t="str">
        <f>VLOOKUP(G657,班级新表!B$2:N$124,13,FALSE())</f>
        <v>汇贤校区</v>
      </c>
      <c r="D657" s="171" t="s">
        <v>128</v>
      </c>
      <c r="E657" s="172">
        <v>2021</v>
      </c>
      <c r="F657" s="171" t="s">
        <v>835</v>
      </c>
      <c r="G657" s="173" t="s">
        <v>332</v>
      </c>
      <c r="H657" s="171" t="s">
        <v>333</v>
      </c>
      <c r="I657" s="172" t="str">
        <f>VLOOKUP(G657,班级新表!B$2:G$124,6,FALSE())</f>
        <v>高雅</v>
      </c>
      <c r="J657" s="172">
        <v>28</v>
      </c>
      <c r="K657" s="171" t="s">
        <v>657</v>
      </c>
      <c r="L657" s="171" t="s">
        <v>658</v>
      </c>
      <c r="M657" s="171" t="s">
        <v>651</v>
      </c>
      <c r="N657" s="171"/>
      <c r="O657" s="172" t="str">
        <f>VLOOKUP(G657,班级新表!B$2:O$124,14,FALSE())</f>
        <v>3-402</v>
      </c>
      <c r="P657" s="171" t="s">
        <v>846</v>
      </c>
      <c r="Q657" s="172">
        <v>4</v>
      </c>
      <c r="R657" s="172"/>
      <c r="S657" s="172"/>
      <c r="T657" s="183" t="s">
        <v>1162</v>
      </c>
      <c r="U657" s="275" t="s">
        <v>172</v>
      </c>
      <c r="V657" s="185"/>
      <c r="W657" s="185"/>
      <c r="X657" s="193">
        <v>9787121433054</v>
      </c>
      <c r="Y657" s="187" t="s">
        <v>1945</v>
      </c>
      <c r="Z657" s="210" t="s">
        <v>1361</v>
      </c>
      <c r="AA657" s="210" t="s">
        <v>1946</v>
      </c>
      <c r="AB657" s="193" t="s">
        <v>1947</v>
      </c>
      <c r="AC657" s="202">
        <v>56</v>
      </c>
      <c r="AD657" s="192" t="s">
        <v>1371</v>
      </c>
      <c r="AE657" s="69"/>
      <c r="AF657" s="69"/>
      <c r="AG657" s="69"/>
      <c r="AH657" s="69"/>
      <c r="AI657" s="69"/>
      <c r="AJ657" s="69"/>
      <c r="AK657" s="70"/>
      <c r="AL657" s="171"/>
      <c r="AM657" s="215"/>
      <c r="AN657" s="215"/>
      <c r="AO657" s="215"/>
      <c r="AP657" s="215"/>
      <c r="AQ657" s="215"/>
      <c r="AR657" s="215"/>
      <c r="AS657" s="171" t="str">
        <f>VLOOKUP(G657,班级新表!B$2:N$124,13,FALSE())</f>
        <v>汇贤校区</v>
      </c>
    </row>
    <row r="658" ht="24" hidden="1" customHeight="1" spans="1:45">
      <c r="A658" s="170">
        <v>656</v>
      </c>
      <c r="B658" s="171" t="s">
        <v>247</v>
      </c>
      <c r="C658" s="171" t="str">
        <f>VLOOKUP(G658,班级新表!B$2:N$124,13,FALSE())</f>
        <v>汇贤校区</v>
      </c>
      <c r="D658" s="171" t="s">
        <v>128</v>
      </c>
      <c r="E658" s="172">
        <v>2021</v>
      </c>
      <c r="F658" s="171" t="s">
        <v>835</v>
      </c>
      <c r="G658" s="173" t="s">
        <v>332</v>
      </c>
      <c r="H658" s="171" t="s">
        <v>333</v>
      </c>
      <c r="I658" s="172" t="str">
        <f>VLOOKUP(G658,班级新表!B$2:G$124,6,FALSE())</f>
        <v>高雅</v>
      </c>
      <c r="J658" s="172">
        <v>28</v>
      </c>
      <c r="K658" s="171" t="s">
        <v>657</v>
      </c>
      <c r="L658" s="171" t="s">
        <v>666</v>
      </c>
      <c r="M658" s="171" t="s">
        <v>651</v>
      </c>
      <c r="N658" s="171"/>
      <c r="O658" s="172" t="str">
        <f>VLOOKUP(G658,班级新表!B$2:O$124,14,FALSE())</f>
        <v>3-402</v>
      </c>
      <c r="P658" s="171" t="s">
        <v>847</v>
      </c>
      <c r="Q658" s="172"/>
      <c r="R658" s="172">
        <v>1</v>
      </c>
      <c r="S658" s="172"/>
      <c r="T658" s="183" t="s">
        <v>1162</v>
      </c>
      <c r="U658" s="275" t="s">
        <v>343</v>
      </c>
      <c r="V658" s="185"/>
      <c r="W658" s="185" t="s">
        <v>1333</v>
      </c>
      <c r="X658" s="187"/>
      <c r="Y658" s="187"/>
      <c r="Z658" s="187"/>
      <c r="AA658" s="187"/>
      <c r="AB658" s="187"/>
      <c r="AC658" s="187"/>
      <c r="AD658" s="192"/>
      <c r="AE658" s="69"/>
      <c r="AF658" s="69"/>
      <c r="AG658" s="69"/>
      <c r="AH658" s="69"/>
      <c r="AI658" s="69"/>
      <c r="AJ658" s="69"/>
      <c r="AK658" s="70"/>
      <c r="AL658" s="171"/>
      <c r="AM658" s="215"/>
      <c r="AN658" s="215"/>
      <c r="AO658" s="215"/>
      <c r="AP658" s="215"/>
      <c r="AQ658" s="215"/>
      <c r="AR658" s="215"/>
      <c r="AS658" s="171" t="str">
        <f>VLOOKUP(G658,班级新表!B$2:N$124,13,FALSE())</f>
        <v>汇贤校区</v>
      </c>
    </row>
    <row r="659" ht="24" customHeight="1" spans="1:45">
      <c r="A659" s="170">
        <v>657</v>
      </c>
      <c r="B659" s="171" t="s">
        <v>247</v>
      </c>
      <c r="C659" s="171" t="str">
        <f>VLOOKUP(G659,班级新表!B$2:N$124,13,FALSE())</f>
        <v>汇贤校区</v>
      </c>
      <c r="D659" s="171" t="s">
        <v>128</v>
      </c>
      <c r="E659" s="172">
        <v>2021</v>
      </c>
      <c r="F659" s="171" t="s">
        <v>648</v>
      </c>
      <c r="G659" s="173" t="s">
        <v>335</v>
      </c>
      <c r="H659" s="171" t="s">
        <v>336</v>
      </c>
      <c r="I659" s="172" t="str">
        <f>VLOOKUP(G659,班级新表!B$2:G$124,6,FALSE())</f>
        <v>杨颖</v>
      </c>
      <c r="J659" s="172">
        <v>26</v>
      </c>
      <c r="K659" s="171" t="s">
        <v>649</v>
      </c>
      <c r="L659" s="171" t="s">
        <v>650</v>
      </c>
      <c r="M659" s="171" t="s">
        <v>651</v>
      </c>
      <c r="N659" s="171"/>
      <c r="O659" s="172" t="str">
        <f>VLOOKUP(G659,班级新表!B$2:O$124,14,FALSE())</f>
        <v>3-501</v>
      </c>
      <c r="P659" s="171" t="s">
        <v>836</v>
      </c>
      <c r="Q659" s="172">
        <v>2</v>
      </c>
      <c r="R659" s="172"/>
      <c r="S659" s="172"/>
      <c r="T659" s="183" t="s">
        <v>1171</v>
      </c>
      <c r="U659" s="184" t="s">
        <v>397</v>
      </c>
      <c r="V659" s="185"/>
      <c r="W659" s="185"/>
      <c r="X659" s="186">
        <v>9787040544374</v>
      </c>
      <c r="Y659" s="201" t="s">
        <v>1452</v>
      </c>
      <c r="Z659" s="201" t="s">
        <v>1316</v>
      </c>
      <c r="AA659" s="201" t="s">
        <v>1453</v>
      </c>
      <c r="AB659" s="201" t="s">
        <v>1454</v>
      </c>
      <c r="AC659" s="201">
        <v>23.5</v>
      </c>
      <c r="AD659" s="192" t="s">
        <v>1319</v>
      </c>
      <c r="AE659" s="208">
        <v>9787040553086</v>
      </c>
      <c r="AF659" s="71" t="s">
        <v>1455</v>
      </c>
      <c r="AG659" s="71" t="s">
        <v>1316</v>
      </c>
      <c r="AH659" s="71" t="s">
        <v>1456</v>
      </c>
      <c r="AI659" s="71">
        <v>202012</v>
      </c>
      <c r="AJ659" s="71">
        <v>35</v>
      </c>
      <c r="AK659" s="70" t="s">
        <v>1319</v>
      </c>
      <c r="AL659" s="171"/>
      <c r="AM659" s="215"/>
      <c r="AN659" s="215"/>
      <c r="AO659" s="215"/>
      <c r="AP659" s="215"/>
      <c r="AQ659" s="215"/>
      <c r="AR659" s="215"/>
      <c r="AS659" s="171" t="str">
        <f>VLOOKUP(G659,班级新表!B$2:N$124,13,FALSE())</f>
        <v>汇贤校区</v>
      </c>
    </row>
    <row r="660" ht="24" customHeight="1" spans="1:45">
      <c r="A660" s="170">
        <v>658</v>
      </c>
      <c r="B660" s="171" t="s">
        <v>247</v>
      </c>
      <c r="C660" s="171" t="str">
        <f>VLOOKUP(G660,班级新表!B$2:N$124,13,FALSE())</f>
        <v>汇贤校区</v>
      </c>
      <c r="D660" s="171" t="s">
        <v>128</v>
      </c>
      <c r="E660" s="172">
        <v>2021</v>
      </c>
      <c r="F660" s="171" t="s">
        <v>648</v>
      </c>
      <c r="G660" s="173" t="s">
        <v>335</v>
      </c>
      <c r="H660" s="171" t="s">
        <v>336</v>
      </c>
      <c r="I660" s="172" t="str">
        <f>VLOOKUP(G660,班级新表!B$2:G$124,6,FALSE())</f>
        <v>杨颖</v>
      </c>
      <c r="J660" s="172">
        <v>26</v>
      </c>
      <c r="K660" s="171" t="s">
        <v>649</v>
      </c>
      <c r="L660" s="171" t="s">
        <v>654</v>
      </c>
      <c r="M660" s="171" t="s">
        <v>651</v>
      </c>
      <c r="N660" s="171"/>
      <c r="O660" s="172" t="str">
        <f>VLOOKUP(G660,班级新表!B$2:O$124,14,FALSE())</f>
        <v>3-501</v>
      </c>
      <c r="P660" s="171" t="s">
        <v>837</v>
      </c>
      <c r="Q660" s="172">
        <v>3</v>
      </c>
      <c r="R660" s="172"/>
      <c r="S660" s="172"/>
      <c r="T660" s="183" t="s">
        <v>1168</v>
      </c>
      <c r="U660" s="184" t="s">
        <v>1649</v>
      </c>
      <c r="V660" s="185"/>
      <c r="W660" s="185"/>
      <c r="X660" s="196">
        <v>9787549915163</v>
      </c>
      <c r="Y660" s="201" t="s">
        <v>1457</v>
      </c>
      <c r="Z660" s="201" t="s">
        <v>1323</v>
      </c>
      <c r="AA660" s="201" t="s">
        <v>1392</v>
      </c>
      <c r="AB660" s="201" t="s">
        <v>1458</v>
      </c>
      <c r="AC660" s="201">
        <v>24.4</v>
      </c>
      <c r="AD660" s="192" t="s">
        <v>1327</v>
      </c>
      <c r="AE660" s="208">
        <v>9787549915132</v>
      </c>
      <c r="AF660" s="71" t="s">
        <v>1459</v>
      </c>
      <c r="AG660" s="71" t="s">
        <v>1323</v>
      </c>
      <c r="AH660" s="71" t="s">
        <v>1392</v>
      </c>
      <c r="AI660" s="71" t="s">
        <v>1460</v>
      </c>
      <c r="AJ660" s="71">
        <v>21.1</v>
      </c>
      <c r="AK660" s="70" t="s">
        <v>1327</v>
      </c>
      <c r="AL660" s="171"/>
      <c r="AM660" s="215"/>
      <c r="AN660" s="215"/>
      <c r="AO660" s="215"/>
      <c r="AP660" s="215"/>
      <c r="AQ660" s="215"/>
      <c r="AR660" s="215"/>
      <c r="AS660" s="171" t="str">
        <f>VLOOKUP(G660,班级新表!B$2:N$124,13,FALSE())</f>
        <v>汇贤校区</v>
      </c>
    </row>
    <row r="661" ht="24" customHeight="1" spans="1:45">
      <c r="A661" s="170">
        <v>659</v>
      </c>
      <c r="B661" s="171" t="s">
        <v>247</v>
      </c>
      <c r="C661" s="171" t="str">
        <f>VLOOKUP(G661,班级新表!B$2:N$124,13,FALSE())</f>
        <v>汇贤校区</v>
      </c>
      <c r="D661" s="171" t="s">
        <v>128</v>
      </c>
      <c r="E661" s="172">
        <v>2021</v>
      </c>
      <c r="F661" s="171" t="s">
        <v>648</v>
      </c>
      <c r="G661" s="173" t="s">
        <v>335</v>
      </c>
      <c r="H661" s="171" t="s">
        <v>336</v>
      </c>
      <c r="I661" s="172" t="str">
        <f>VLOOKUP(G661,班级新表!B$2:G$124,6,FALSE())</f>
        <v>杨颖</v>
      </c>
      <c r="J661" s="172">
        <v>26</v>
      </c>
      <c r="K661" s="171" t="s">
        <v>649</v>
      </c>
      <c r="L661" s="171" t="s">
        <v>654</v>
      </c>
      <c r="M661" s="171" t="s">
        <v>651</v>
      </c>
      <c r="N661" s="171"/>
      <c r="O661" s="172" t="str">
        <f>VLOOKUP(G661,班级新表!B$2:O$124,14,FALSE())</f>
        <v>3-501</v>
      </c>
      <c r="P661" s="171" t="s">
        <v>838</v>
      </c>
      <c r="Q661" s="172">
        <v>3</v>
      </c>
      <c r="R661" s="172"/>
      <c r="S661" s="172"/>
      <c r="T661" s="183" t="s">
        <v>1169</v>
      </c>
      <c r="U661" s="184" t="s">
        <v>1867</v>
      </c>
      <c r="V661" s="185"/>
      <c r="W661" s="185"/>
      <c r="X661" s="197">
        <v>9787549924110</v>
      </c>
      <c r="Y661" s="74" t="s">
        <v>1462</v>
      </c>
      <c r="Z661" s="201" t="s">
        <v>1323</v>
      </c>
      <c r="AA661" s="74" t="s">
        <v>1397</v>
      </c>
      <c r="AB661" s="74" t="s">
        <v>1463</v>
      </c>
      <c r="AC661" s="74">
        <v>15.8</v>
      </c>
      <c r="AD661" s="192" t="s">
        <v>1327</v>
      </c>
      <c r="AE661" s="197">
        <v>9787549924097</v>
      </c>
      <c r="AF661" s="74" t="s">
        <v>1464</v>
      </c>
      <c r="AG661" s="71" t="s">
        <v>1323</v>
      </c>
      <c r="AH661" s="74" t="s">
        <v>1397</v>
      </c>
      <c r="AI661" s="74" t="s">
        <v>1463</v>
      </c>
      <c r="AJ661" s="74">
        <v>11.6</v>
      </c>
      <c r="AK661" s="70" t="s">
        <v>1327</v>
      </c>
      <c r="AL661" s="171"/>
      <c r="AM661" s="215"/>
      <c r="AN661" s="215"/>
      <c r="AO661" s="215"/>
      <c r="AP661" s="215"/>
      <c r="AQ661" s="215"/>
      <c r="AR661" s="215"/>
      <c r="AS661" s="171" t="str">
        <f>VLOOKUP(G661,班级新表!B$2:N$124,13,FALSE())</f>
        <v>汇贤校区</v>
      </c>
    </row>
    <row r="662" ht="24" customHeight="1" spans="1:45">
      <c r="A662" s="170">
        <v>660</v>
      </c>
      <c r="B662" s="171" t="s">
        <v>247</v>
      </c>
      <c r="C662" s="171" t="str">
        <f>VLOOKUP(G662,班级新表!B$2:N$124,13,FALSE())</f>
        <v>汇贤校区</v>
      </c>
      <c r="D662" s="171" t="s">
        <v>128</v>
      </c>
      <c r="E662" s="172">
        <v>2021</v>
      </c>
      <c r="F662" s="171" t="s">
        <v>648</v>
      </c>
      <c r="G662" s="173" t="s">
        <v>335</v>
      </c>
      <c r="H662" s="171" t="s">
        <v>336</v>
      </c>
      <c r="I662" s="172" t="str">
        <f>VLOOKUP(G662,班级新表!B$2:G$124,6,FALSE())</f>
        <v>杨颖</v>
      </c>
      <c r="J662" s="172">
        <v>26</v>
      </c>
      <c r="K662" s="171" t="s">
        <v>649</v>
      </c>
      <c r="L662" s="171" t="s">
        <v>654</v>
      </c>
      <c r="M662" s="171" t="s">
        <v>651</v>
      </c>
      <c r="N662" s="171"/>
      <c r="O662" s="172" t="str">
        <f>VLOOKUP(G662,班级新表!B$2:O$124,14,FALSE())</f>
        <v>3-501</v>
      </c>
      <c r="P662" s="171" t="s">
        <v>839</v>
      </c>
      <c r="Q662" s="172">
        <v>3</v>
      </c>
      <c r="R662" s="172"/>
      <c r="S662" s="172"/>
      <c r="T662" s="183" t="s">
        <v>1170</v>
      </c>
      <c r="U662" s="184" t="s">
        <v>1774</v>
      </c>
      <c r="V662" s="185"/>
      <c r="W662" s="185"/>
      <c r="X662" s="187" t="s">
        <v>1465</v>
      </c>
      <c r="Y662" s="187" t="s">
        <v>1466</v>
      </c>
      <c r="Z662" s="187" t="s">
        <v>1323</v>
      </c>
      <c r="AA662" s="187" t="s">
        <v>1324</v>
      </c>
      <c r="AB662" s="187" t="s">
        <v>1458</v>
      </c>
      <c r="AC662" s="187" t="s">
        <v>49</v>
      </c>
      <c r="AD662" s="192" t="s">
        <v>1327</v>
      </c>
      <c r="AE662" s="69" t="s">
        <v>1597</v>
      </c>
      <c r="AF662" s="69" t="s">
        <v>1598</v>
      </c>
      <c r="AG662" s="69" t="s">
        <v>1323</v>
      </c>
      <c r="AH662" s="69" t="s">
        <v>1324</v>
      </c>
      <c r="AI662" s="69" t="s">
        <v>1460</v>
      </c>
      <c r="AJ662" s="69" t="s">
        <v>1599</v>
      </c>
      <c r="AK662" s="70" t="s">
        <v>1327</v>
      </c>
      <c r="AL662" s="171"/>
      <c r="AM662" s="215"/>
      <c r="AN662" s="215"/>
      <c r="AO662" s="215"/>
      <c r="AP662" s="215"/>
      <c r="AQ662" s="215"/>
      <c r="AR662" s="215"/>
      <c r="AS662" s="171" t="str">
        <f>VLOOKUP(G662,班级新表!B$2:N$124,13,FALSE())</f>
        <v>汇贤校区</v>
      </c>
    </row>
    <row r="663" ht="24" hidden="1" customHeight="1" spans="1:45">
      <c r="A663" s="170">
        <v>661</v>
      </c>
      <c r="B663" s="171" t="s">
        <v>247</v>
      </c>
      <c r="C663" s="171" t="str">
        <f>VLOOKUP(G663,班级新表!B$2:N$124,13,FALSE())</f>
        <v>汇贤校区</v>
      </c>
      <c r="D663" s="171" t="s">
        <v>128</v>
      </c>
      <c r="E663" s="172">
        <v>2021</v>
      </c>
      <c r="F663" s="171" t="s">
        <v>648</v>
      </c>
      <c r="G663" s="173" t="s">
        <v>335</v>
      </c>
      <c r="H663" s="171" t="s">
        <v>336</v>
      </c>
      <c r="I663" s="172" t="str">
        <f>VLOOKUP(G663,班级新表!B$2:G$124,6,FALSE())</f>
        <v>杨颖</v>
      </c>
      <c r="J663" s="172">
        <v>26</v>
      </c>
      <c r="K663" s="171" t="s">
        <v>649</v>
      </c>
      <c r="L663" s="171" t="s">
        <v>654</v>
      </c>
      <c r="M663" s="171" t="s">
        <v>651</v>
      </c>
      <c r="N663" s="171"/>
      <c r="O663" s="172" t="str">
        <f>VLOOKUP(G663,班级新表!B$2:O$124,14,FALSE())</f>
        <v>3-501</v>
      </c>
      <c r="P663" s="171" t="s">
        <v>840</v>
      </c>
      <c r="Q663" s="172">
        <v>2</v>
      </c>
      <c r="R663" s="172"/>
      <c r="S663" s="172"/>
      <c r="T663" s="183" t="s">
        <v>1172</v>
      </c>
      <c r="U663" s="184" t="s">
        <v>1718</v>
      </c>
      <c r="V663" s="185"/>
      <c r="W663" s="185" t="s">
        <v>1333</v>
      </c>
      <c r="X663" s="187"/>
      <c r="Y663" s="187"/>
      <c r="Z663" s="187"/>
      <c r="AA663" s="187"/>
      <c r="AB663" s="187"/>
      <c r="AC663" s="187"/>
      <c r="AD663" s="192"/>
      <c r="AE663" s="69"/>
      <c r="AF663" s="69"/>
      <c r="AG663" s="69"/>
      <c r="AH663" s="69"/>
      <c r="AI663" s="69"/>
      <c r="AJ663" s="69"/>
      <c r="AK663" s="70"/>
      <c r="AL663" s="171"/>
      <c r="AM663" s="215"/>
      <c r="AN663" s="215"/>
      <c r="AO663" s="215"/>
      <c r="AP663" s="215"/>
      <c r="AQ663" s="215"/>
      <c r="AR663" s="215"/>
      <c r="AS663" s="171" t="str">
        <f>VLOOKUP(G663,班级新表!B$2:N$124,13,FALSE())</f>
        <v>汇贤校区</v>
      </c>
    </row>
    <row r="664" ht="24" hidden="1" customHeight="1" spans="1:45">
      <c r="A664" s="170">
        <v>662</v>
      </c>
      <c r="B664" s="171" t="s">
        <v>247</v>
      </c>
      <c r="C664" s="171" t="str">
        <f>VLOOKUP(G664,班级新表!B$2:N$124,13,FALSE())</f>
        <v>汇贤校区</v>
      </c>
      <c r="D664" s="171" t="s">
        <v>128</v>
      </c>
      <c r="E664" s="172">
        <v>2021</v>
      </c>
      <c r="F664" s="171" t="s">
        <v>648</v>
      </c>
      <c r="G664" s="173" t="s">
        <v>335</v>
      </c>
      <c r="H664" s="171" t="s">
        <v>336</v>
      </c>
      <c r="I664" s="172" t="str">
        <f>VLOOKUP(G664,班级新表!B$2:G$124,6,FALSE())</f>
        <v>杨颖</v>
      </c>
      <c r="J664" s="172">
        <v>26</v>
      </c>
      <c r="K664" s="171" t="s">
        <v>649</v>
      </c>
      <c r="L664" s="171" t="s">
        <v>654</v>
      </c>
      <c r="M664" s="171" t="s">
        <v>651</v>
      </c>
      <c r="N664" s="171"/>
      <c r="O664" s="172" t="str">
        <f>VLOOKUP(G664,班级新表!B$2:O$124,14,FALSE())</f>
        <v>3-501</v>
      </c>
      <c r="P664" s="171" t="s">
        <v>841</v>
      </c>
      <c r="Q664" s="172">
        <v>2</v>
      </c>
      <c r="R664" s="172"/>
      <c r="S664" s="172"/>
      <c r="T664" s="183" t="s">
        <v>1171</v>
      </c>
      <c r="U664" s="184" t="s">
        <v>368</v>
      </c>
      <c r="V664" s="185"/>
      <c r="W664" s="185"/>
      <c r="X664" s="186">
        <v>9787107151057</v>
      </c>
      <c r="Y664" s="201" t="s">
        <v>1471</v>
      </c>
      <c r="Z664" s="201" t="s">
        <v>1472</v>
      </c>
      <c r="AA664" s="201" t="s">
        <v>1473</v>
      </c>
      <c r="AB664" s="201" t="s">
        <v>1454</v>
      </c>
      <c r="AC664" s="201">
        <v>21</v>
      </c>
      <c r="AD664" s="192" t="s">
        <v>1319</v>
      </c>
      <c r="AE664" s="69"/>
      <c r="AF664" s="69"/>
      <c r="AG664" s="69"/>
      <c r="AH664" s="69"/>
      <c r="AI664" s="69"/>
      <c r="AJ664" s="69"/>
      <c r="AK664" s="70"/>
      <c r="AL664" s="171"/>
      <c r="AM664" s="215"/>
      <c r="AN664" s="215"/>
      <c r="AO664" s="215"/>
      <c r="AP664" s="215"/>
      <c r="AQ664" s="215"/>
      <c r="AR664" s="215"/>
      <c r="AS664" s="171" t="str">
        <f>VLOOKUP(G664,班级新表!B$2:N$124,13,FALSE())</f>
        <v>汇贤校区</v>
      </c>
    </row>
    <row r="665" ht="24" hidden="1" customHeight="1" spans="1:45">
      <c r="A665" s="170">
        <v>663</v>
      </c>
      <c r="B665" s="171" t="s">
        <v>247</v>
      </c>
      <c r="C665" s="171" t="str">
        <f>VLOOKUP(G665,班级新表!B$2:N$124,13,FALSE())</f>
        <v>汇贤校区</v>
      </c>
      <c r="D665" s="171" t="s">
        <v>128</v>
      </c>
      <c r="E665" s="172">
        <v>2021</v>
      </c>
      <c r="F665" s="171" t="s">
        <v>648</v>
      </c>
      <c r="G665" s="173" t="s">
        <v>335</v>
      </c>
      <c r="H665" s="171" t="s">
        <v>336</v>
      </c>
      <c r="I665" s="172" t="str">
        <f>VLOOKUP(G665,班级新表!B$2:G$124,6,FALSE())</f>
        <v>杨颖</v>
      </c>
      <c r="J665" s="172">
        <v>26</v>
      </c>
      <c r="K665" s="171" t="s">
        <v>649</v>
      </c>
      <c r="L665" s="171" t="s">
        <v>654</v>
      </c>
      <c r="M665" s="171" t="s">
        <v>651</v>
      </c>
      <c r="N665" s="171"/>
      <c r="O665" s="172" t="str">
        <f>VLOOKUP(G665,班级新表!B$2:O$124,14,FALSE())</f>
        <v>3-501</v>
      </c>
      <c r="P665" s="171" t="s">
        <v>842</v>
      </c>
      <c r="Q665" s="172">
        <v>1</v>
      </c>
      <c r="R665" s="172"/>
      <c r="S665" s="172"/>
      <c r="T665" s="183" t="s">
        <v>1171</v>
      </c>
      <c r="U665" s="249" t="s">
        <v>1650</v>
      </c>
      <c r="V665" s="185"/>
      <c r="W665" s="185"/>
      <c r="X665" s="239">
        <v>9787040554076</v>
      </c>
      <c r="Y665" s="210" t="s">
        <v>1651</v>
      </c>
      <c r="Z665" s="210" t="s">
        <v>1316</v>
      </c>
      <c r="AA665" s="210" t="s">
        <v>1652</v>
      </c>
      <c r="AB665" s="193" t="s">
        <v>1653</v>
      </c>
      <c r="AC665" s="202">
        <v>29.5</v>
      </c>
      <c r="AD665" s="192" t="s">
        <v>1340</v>
      </c>
      <c r="AE665" s="69"/>
      <c r="AF665" s="69"/>
      <c r="AG665" s="69"/>
      <c r="AH665" s="69"/>
      <c r="AI665" s="69"/>
      <c r="AJ665" s="69"/>
      <c r="AK665" s="70"/>
      <c r="AL665" s="171"/>
      <c r="AM665" s="215"/>
      <c r="AN665" s="215"/>
      <c r="AO665" s="215"/>
      <c r="AP665" s="215"/>
      <c r="AQ665" s="215"/>
      <c r="AR665" s="215"/>
      <c r="AS665" s="171" t="str">
        <f>VLOOKUP(G665,班级新表!B$2:N$124,13,FALSE())</f>
        <v>汇贤校区</v>
      </c>
    </row>
    <row r="666" ht="24" hidden="1" customHeight="1" spans="1:45">
      <c r="A666" s="170">
        <v>664</v>
      </c>
      <c r="B666" s="171" t="s">
        <v>247</v>
      </c>
      <c r="C666" s="171" t="str">
        <f>VLOOKUP(G666,班级新表!B$2:N$124,13,FALSE())</f>
        <v>汇贤校区</v>
      </c>
      <c r="D666" s="171" t="s">
        <v>128</v>
      </c>
      <c r="E666" s="172">
        <v>2021</v>
      </c>
      <c r="F666" s="171" t="s">
        <v>648</v>
      </c>
      <c r="G666" s="173" t="s">
        <v>335</v>
      </c>
      <c r="H666" s="171" t="s">
        <v>336</v>
      </c>
      <c r="I666" s="172" t="str">
        <f>VLOOKUP(G666,班级新表!B$2:G$124,6,FALSE())</f>
        <v>杨颖</v>
      </c>
      <c r="J666" s="172">
        <v>26</v>
      </c>
      <c r="K666" s="171" t="s">
        <v>649</v>
      </c>
      <c r="L666" s="171" t="s">
        <v>654</v>
      </c>
      <c r="M666" s="171" t="s">
        <v>659</v>
      </c>
      <c r="N666" s="171"/>
      <c r="O666" s="172" t="str">
        <f>VLOOKUP(G666,班级新表!B$2:O$124,14,FALSE())</f>
        <v>3-501</v>
      </c>
      <c r="P666" s="171" t="s">
        <v>696</v>
      </c>
      <c r="Q666" s="172">
        <v>1</v>
      </c>
      <c r="R666" s="172"/>
      <c r="S666" s="172"/>
      <c r="T666" s="183"/>
      <c r="U666" s="184" t="s">
        <v>296</v>
      </c>
      <c r="V666" s="185"/>
      <c r="W666" s="185" t="s">
        <v>1333</v>
      </c>
      <c r="X666" s="187"/>
      <c r="Y666" s="187"/>
      <c r="Z666" s="187"/>
      <c r="AA666" s="187"/>
      <c r="AB666" s="187"/>
      <c r="AC666" s="187"/>
      <c r="AD666" s="192"/>
      <c r="AE666" s="69"/>
      <c r="AF666" s="69"/>
      <c r="AG666" s="69"/>
      <c r="AH666" s="69"/>
      <c r="AI666" s="69"/>
      <c r="AJ666" s="69"/>
      <c r="AK666" s="70"/>
      <c r="AL666" s="171"/>
      <c r="AM666" s="215"/>
      <c r="AN666" s="215"/>
      <c r="AO666" s="215"/>
      <c r="AP666" s="215"/>
      <c r="AQ666" s="215"/>
      <c r="AR666" s="215"/>
      <c r="AS666" s="171" t="str">
        <f>VLOOKUP(G666,班级新表!B$2:N$124,13,FALSE())</f>
        <v>汇贤校区</v>
      </c>
    </row>
    <row r="667" ht="24" hidden="1" customHeight="1" spans="1:45">
      <c r="A667" s="170">
        <v>665</v>
      </c>
      <c r="B667" s="171" t="s">
        <v>247</v>
      </c>
      <c r="C667" s="171" t="str">
        <f>VLOOKUP(G667,班级新表!B$2:N$124,13,FALSE())</f>
        <v>汇贤校区</v>
      </c>
      <c r="D667" s="171" t="s">
        <v>128</v>
      </c>
      <c r="E667" s="172">
        <v>2021</v>
      </c>
      <c r="F667" s="171" t="s">
        <v>648</v>
      </c>
      <c r="G667" s="173" t="s">
        <v>335</v>
      </c>
      <c r="H667" s="171" t="s">
        <v>336</v>
      </c>
      <c r="I667" s="172" t="str">
        <f>VLOOKUP(G667,班级新表!B$2:G$124,6,FALSE())</f>
        <v>杨颖</v>
      </c>
      <c r="J667" s="172">
        <v>26</v>
      </c>
      <c r="K667" s="171" t="s">
        <v>649</v>
      </c>
      <c r="L667" s="171" t="s">
        <v>654</v>
      </c>
      <c r="M667" s="171" t="s">
        <v>659</v>
      </c>
      <c r="N667" s="171"/>
      <c r="O667" s="172" t="str">
        <f>VLOOKUP(G667,班级新表!B$2:O$124,14,FALSE())</f>
        <v>3-501</v>
      </c>
      <c r="P667" s="171" t="s">
        <v>848</v>
      </c>
      <c r="Q667" s="172">
        <v>1</v>
      </c>
      <c r="R667" s="172"/>
      <c r="S667" s="172"/>
      <c r="T667" s="183"/>
      <c r="U667" s="184" t="s">
        <v>1407</v>
      </c>
      <c r="V667" s="185"/>
      <c r="W667" s="185" t="s">
        <v>1333</v>
      </c>
      <c r="X667" s="187"/>
      <c r="Y667" s="187"/>
      <c r="Z667" s="187"/>
      <c r="AA667" s="187"/>
      <c r="AB667" s="187"/>
      <c r="AC667" s="187"/>
      <c r="AD667" s="192"/>
      <c r="AE667" s="69"/>
      <c r="AF667" s="69"/>
      <c r="AG667" s="69"/>
      <c r="AH667" s="69"/>
      <c r="AI667" s="69"/>
      <c r="AJ667" s="69"/>
      <c r="AK667" s="70"/>
      <c r="AL667" s="171"/>
      <c r="AM667" s="215"/>
      <c r="AN667" s="215"/>
      <c r="AO667" s="215"/>
      <c r="AP667" s="215"/>
      <c r="AQ667" s="215"/>
      <c r="AR667" s="215"/>
      <c r="AS667" s="171" t="str">
        <f>VLOOKUP(G667,班级新表!B$2:N$124,13,FALSE())</f>
        <v>汇贤校区</v>
      </c>
    </row>
    <row r="668" ht="24" hidden="1" customHeight="1" spans="1:45">
      <c r="A668" s="170">
        <v>666</v>
      </c>
      <c r="B668" s="171" t="s">
        <v>247</v>
      </c>
      <c r="C668" s="171" t="str">
        <f>VLOOKUP(G668,班级新表!B$2:N$124,13,FALSE())</f>
        <v>汇贤校区</v>
      </c>
      <c r="D668" s="171" t="s">
        <v>128</v>
      </c>
      <c r="E668" s="172">
        <v>2021</v>
      </c>
      <c r="F668" s="171" t="s">
        <v>648</v>
      </c>
      <c r="G668" s="173" t="s">
        <v>335</v>
      </c>
      <c r="H668" s="171" t="s">
        <v>336</v>
      </c>
      <c r="I668" s="172" t="str">
        <f>VLOOKUP(G668,班级新表!B$2:G$124,6,FALSE())</f>
        <v>杨颖</v>
      </c>
      <c r="J668" s="172">
        <v>26</v>
      </c>
      <c r="K668" s="171" t="s">
        <v>657</v>
      </c>
      <c r="L668" s="171" t="s">
        <v>729</v>
      </c>
      <c r="M668" s="171" t="s">
        <v>651</v>
      </c>
      <c r="N668" s="171"/>
      <c r="O668" s="172" t="str">
        <f>VLOOKUP(G668,班级新表!B$2:O$124,14,FALSE())</f>
        <v>3-501</v>
      </c>
      <c r="P668" s="171" t="s">
        <v>849</v>
      </c>
      <c r="Q668" s="172">
        <v>3</v>
      </c>
      <c r="R668" s="172"/>
      <c r="S668" s="172"/>
      <c r="T668" s="183" t="s">
        <v>1163</v>
      </c>
      <c r="U668" s="184" t="s">
        <v>309</v>
      </c>
      <c r="V668" s="185"/>
      <c r="W668" s="185"/>
      <c r="X668" s="193" t="s">
        <v>1342</v>
      </c>
      <c r="Y668" s="192"/>
      <c r="Z668" s="192"/>
      <c r="AA668" s="192"/>
      <c r="AB668" s="192"/>
      <c r="AC668" s="192"/>
      <c r="AD668" s="192"/>
      <c r="AE668" s="69"/>
      <c r="AF668" s="69"/>
      <c r="AG668" s="69"/>
      <c r="AH668" s="69"/>
      <c r="AI668" s="69"/>
      <c r="AJ668" s="69"/>
      <c r="AK668" s="70"/>
      <c r="AL668" s="171"/>
      <c r="AM668" s="215"/>
      <c r="AN668" s="215"/>
      <c r="AO668" s="215"/>
      <c r="AP668" s="215"/>
      <c r="AQ668" s="215"/>
      <c r="AR668" s="215"/>
      <c r="AS668" s="171" t="str">
        <f>VLOOKUP(G668,班级新表!B$2:N$124,13,FALSE())</f>
        <v>汇贤校区</v>
      </c>
    </row>
    <row r="669" ht="24" hidden="1" customHeight="1" spans="1:45">
      <c r="A669" s="170">
        <v>667</v>
      </c>
      <c r="B669" s="171" t="s">
        <v>247</v>
      </c>
      <c r="C669" s="171" t="str">
        <f>VLOOKUP(G669,班级新表!B$2:N$124,13,FALSE())</f>
        <v>汇贤校区</v>
      </c>
      <c r="D669" s="171" t="s">
        <v>128</v>
      </c>
      <c r="E669" s="172">
        <v>2021</v>
      </c>
      <c r="F669" s="171" t="s">
        <v>648</v>
      </c>
      <c r="G669" s="173" t="s">
        <v>335</v>
      </c>
      <c r="H669" s="171" t="s">
        <v>336</v>
      </c>
      <c r="I669" s="172" t="str">
        <f>VLOOKUP(G669,班级新表!B$2:G$124,6,FALSE())</f>
        <v>杨颖</v>
      </c>
      <c r="J669" s="172">
        <v>26</v>
      </c>
      <c r="K669" s="171" t="s">
        <v>657</v>
      </c>
      <c r="L669" s="171" t="s">
        <v>658</v>
      </c>
      <c r="M669" s="171" t="s">
        <v>651</v>
      </c>
      <c r="N669" s="171"/>
      <c r="O669" s="172" t="str">
        <f>VLOOKUP(G669,班级新表!B$2:O$124,14,FALSE())</f>
        <v>3-501</v>
      </c>
      <c r="P669" s="171" t="s">
        <v>850</v>
      </c>
      <c r="Q669" s="172">
        <v>4</v>
      </c>
      <c r="R669" s="172"/>
      <c r="S669" s="172"/>
      <c r="T669" s="183" t="s">
        <v>1163</v>
      </c>
      <c r="U669" s="257" t="s">
        <v>1845</v>
      </c>
      <c r="V669" s="258"/>
      <c r="W669" s="185"/>
      <c r="X669" s="193" t="s">
        <v>1342</v>
      </c>
      <c r="Y669" s="192"/>
      <c r="Z669" s="192"/>
      <c r="AA669" s="192"/>
      <c r="AB669" s="192"/>
      <c r="AC669" s="192"/>
      <c r="AD669" s="192"/>
      <c r="AE669" s="69"/>
      <c r="AF669" s="69"/>
      <c r="AG669" s="69"/>
      <c r="AH669" s="69"/>
      <c r="AI669" s="69"/>
      <c r="AJ669" s="69"/>
      <c r="AK669" s="70"/>
      <c r="AL669" s="171"/>
      <c r="AM669" s="215"/>
      <c r="AN669" s="215"/>
      <c r="AO669" s="215"/>
      <c r="AP669" s="215"/>
      <c r="AQ669" s="215"/>
      <c r="AR669" s="215"/>
      <c r="AS669" s="171" t="str">
        <f>VLOOKUP(G669,班级新表!B$2:N$124,13,FALSE())</f>
        <v>汇贤校区</v>
      </c>
    </row>
    <row r="670" ht="24" hidden="1" customHeight="1" spans="1:45">
      <c r="A670" s="170">
        <v>668</v>
      </c>
      <c r="B670" s="171" t="s">
        <v>247</v>
      </c>
      <c r="C670" s="171" t="str">
        <f>VLOOKUP(G670,班级新表!B$2:N$124,13,FALSE())</f>
        <v>汇贤校区</v>
      </c>
      <c r="D670" s="171" t="s">
        <v>128</v>
      </c>
      <c r="E670" s="172">
        <v>2021</v>
      </c>
      <c r="F670" s="171" t="s">
        <v>648</v>
      </c>
      <c r="G670" s="173" t="s">
        <v>335</v>
      </c>
      <c r="H670" s="171" t="s">
        <v>336</v>
      </c>
      <c r="I670" s="172" t="str">
        <f>VLOOKUP(G670,班级新表!B$2:G$124,6,FALSE())</f>
        <v>杨颖</v>
      </c>
      <c r="J670" s="172">
        <v>26</v>
      </c>
      <c r="K670" s="171" t="s">
        <v>657</v>
      </c>
      <c r="L670" s="171" t="s">
        <v>658</v>
      </c>
      <c r="M670" s="171" t="s">
        <v>651</v>
      </c>
      <c r="N670" s="171"/>
      <c r="O670" s="172" t="str">
        <f>VLOOKUP(G670,班级新表!B$2:O$124,14,FALSE())</f>
        <v>3-501</v>
      </c>
      <c r="P670" s="171" t="s">
        <v>851</v>
      </c>
      <c r="Q670" s="172">
        <v>2</v>
      </c>
      <c r="R670" s="172"/>
      <c r="S670" s="172"/>
      <c r="T670" s="183" t="s">
        <v>1163</v>
      </c>
      <c r="U670" s="257" t="s">
        <v>1820</v>
      </c>
      <c r="V670" s="258"/>
      <c r="W670" s="185"/>
      <c r="X670" s="193" t="s">
        <v>1342</v>
      </c>
      <c r="Y670" s="192"/>
      <c r="Z670" s="192"/>
      <c r="AA670" s="192"/>
      <c r="AB670" s="192"/>
      <c r="AC670" s="192"/>
      <c r="AD670" s="192"/>
      <c r="AE670" s="69"/>
      <c r="AF670" s="69"/>
      <c r="AG670" s="69"/>
      <c r="AH670" s="69"/>
      <c r="AI670" s="69"/>
      <c r="AJ670" s="69"/>
      <c r="AK670" s="70"/>
      <c r="AL670" s="171"/>
      <c r="AM670" s="215"/>
      <c r="AN670" s="215"/>
      <c r="AO670" s="215"/>
      <c r="AP670" s="215"/>
      <c r="AQ670" s="215"/>
      <c r="AR670" s="215"/>
      <c r="AS670" s="171" t="str">
        <f>VLOOKUP(G670,班级新表!B$2:N$124,13,FALSE())</f>
        <v>汇贤校区</v>
      </c>
    </row>
    <row r="671" ht="24" hidden="1" customHeight="1" spans="1:45">
      <c r="A671" s="170">
        <v>669</v>
      </c>
      <c r="B671" s="171" t="s">
        <v>247</v>
      </c>
      <c r="C671" s="171" t="str">
        <f>VLOOKUP(G671,班级新表!B$2:N$124,13,FALSE())</f>
        <v>汇贤校区</v>
      </c>
      <c r="D671" s="171" t="s">
        <v>128</v>
      </c>
      <c r="E671" s="172">
        <v>2021</v>
      </c>
      <c r="F671" s="171" t="s">
        <v>648</v>
      </c>
      <c r="G671" s="173" t="s">
        <v>335</v>
      </c>
      <c r="H671" s="171" t="s">
        <v>336</v>
      </c>
      <c r="I671" s="172" t="str">
        <f>VLOOKUP(G671,班级新表!B$2:G$124,6,FALSE())</f>
        <v>杨颖</v>
      </c>
      <c r="J671" s="172">
        <v>26</v>
      </c>
      <c r="K671" s="171" t="s">
        <v>657</v>
      </c>
      <c r="L671" s="171" t="s">
        <v>658</v>
      </c>
      <c r="M671" s="171" t="s">
        <v>651</v>
      </c>
      <c r="N671" s="171"/>
      <c r="O671" s="172" t="str">
        <f>VLOOKUP(G671,班级新表!B$2:O$124,14,FALSE())</f>
        <v>3-501</v>
      </c>
      <c r="P671" s="171" t="s">
        <v>852</v>
      </c>
      <c r="Q671" s="172">
        <v>4</v>
      </c>
      <c r="R671" s="172"/>
      <c r="S671" s="172"/>
      <c r="T671" s="183" t="s">
        <v>1163</v>
      </c>
      <c r="U671" s="283" t="s">
        <v>1948</v>
      </c>
      <c r="V671" s="258"/>
      <c r="W671" s="185"/>
      <c r="X671" s="193" t="s">
        <v>1806</v>
      </c>
      <c r="Y671" s="192"/>
      <c r="Z671" s="192"/>
      <c r="AA671" s="192"/>
      <c r="AB671" s="192"/>
      <c r="AC671" s="192"/>
      <c r="AD671" s="192"/>
      <c r="AE671" s="69"/>
      <c r="AF671" s="69"/>
      <c r="AG671" s="69"/>
      <c r="AH671" s="69"/>
      <c r="AI671" s="69"/>
      <c r="AJ671" s="69"/>
      <c r="AK671" s="70"/>
      <c r="AL671" s="171"/>
      <c r="AM671" s="215"/>
      <c r="AN671" s="215"/>
      <c r="AO671" s="215"/>
      <c r="AP671" s="215"/>
      <c r="AQ671" s="215"/>
      <c r="AR671" s="215"/>
      <c r="AS671" s="171" t="str">
        <f>VLOOKUP(G671,班级新表!B$2:N$124,13,FALSE())</f>
        <v>汇贤校区</v>
      </c>
    </row>
    <row r="672" ht="24" hidden="1" customHeight="1" spans="1:45">
      <c r="A672" s="170">
        <v>670</v>
      </c>
      <c r="B672" s="171" t="s">
        <v>247</v>
      </c>
      <c r="C672" s="171" t="str">
        <f>VLOOKUP(G672,班级新表!B$2:N$124,13,FALSE())</f>
        <v>汇贤校区</v>
      </c>
      <c r="D672" s="171" t="s">
        <v>128</v>
      </c>
      <c r="E672" s="172">
        <v>2021</v>
      </c>
      <c r="F672" s="171" t="s">
        <v>648</v>
      </c>
      <c r="G672" s="173" t="s">
        <v>335</v>
      </c>
      <c r="H672" s="171" t="s">
        <v>336</v>
      </c>
      <c r="I672" s="172" t="str">
        <f>VLOOKUP(G672,班级新表!B$2:G$124,6,FALSE())</f>
        <v>杨颖</v>
      </c>
      <c r="J672" s="172">
        <v>26</v>
      </c>
      <c r="K672" s="171" t="s">
        <v>657</v>
      </c>
      <c r="L672" s="171" t="s">
        <v>658</v>
      </c>
      <c r="M672" s="171" t="s">
        <v>651</v>
      </c>
      <c r="N672" s="171"/>
      <c r="O672" s="172" t="str">
        <f>VLOOKUP(G672,班级新表!B$2:O$124,14,FALSE())</f>
        <v>3-501</v>
      </c>
      <c r="P672" s="171" t="s">
        <v>853</v>
      </c>
      <c r="Q672" s="172">
        <v>2</v>
      </c>
      <c r="R672" s="172"/>
      <c r="S672" s="172"/>
      <c r="T672" s="183" t="s">
        <v>1163</v>
      </c>
      <c r="U672" s="283" t="s">
        <v>1949</v>
      </c>
      <c r="V672" s="258"/>
      <c r="W672" s="185"/>
      <c r="X672" s="193" t="s">
        <v>1342</v>
      </c>
      <c r="Y672" s="192"/>
      <c r="Z672" s="192"/>
      <c r="AA672" s="192"/>
      <c r="AB672" s="192"/>
      <c r="AC672" s="192"/>
      <c r="AD672" s="192"/>
      <c r="AE672" s="69"/>
      <c r="AF672" s="69"/>
      <c r="AG672" s="69"/>
      <c r="AH672" s="69"/>
      <c r="AI672" s="69"/>
      <c r="AJ672" s="69"/>
      <c r="AK672" s="70"/>
      <c r="AL672" s="171"/>
      <c r="AM672" s="215"/>
      <c r="AN672" s="215"/>
      <c r="AO672" s="215"/>
      <c r="AP672" s="215"/>
      <c r="AQ672" s="215"/>
      <c r="AR672" s="215"/>
      <c r="AS672" s="171" t="str">
        <f>VLOOKUP(G672,班级新表!B$2:N$124,13,FALSE())</f>
        <v>汇贤校区</v>
      </c>
    </row>
    <row r="673" ht="24" hidden="1" customHeight="1" spans="1:45">
      <c r="A673" s="170">
        <v>671</v>
      </c>
      <c r="B673" s="171" t="s">
        <v>247</v>
      </c>
      <c r="C673" s="171" t="str">
        <f>VLOOKUP(G673,班级新表!B$2:N$124,13,FALSE())</f>
        <v>汇贤校区</v>
      </c>
      <c r="D673" s="171" t="s">
        <v>128</v>
      </c>
      <c r="E673" s="172">
        <v>2021</v>
      </c>
      <c r="F673" s="171" t="s">
        <v>648</v>
      </c>
      <c r="G673" s="173" t="s">
        <v>335</v>
      </c>
      <c r="H673" s="171" t="s">
        <v>336</v>
      </c>
      <c r="I673" s="172" t="str">
        <f>VLOOKUP(G673,班级新表!B$2:G$124,6,FALSE())</f>
        <v>杨颖</v>
      </c>
      <c r="J673" s="172">
        <v>26</v>
      </c>
      <c r="K673" s="171" t="s">
        <v>657</v>
      </c>
      <c r="L673" s="171" t="s">
        <v>658</v>
      </c>
      <c r="M673" s="171" t="s">
        <v>659</v>
      </c>
      <c r="N673" s="171"/>
      <c r="O673" s="172" t="str">
        <f>VLOOKUP(G673,班级新表!B$2:O$124,14,FALSE())</f>
        <v>3-501</v>
      </c>
      <c r="P673" s="171" t="s">
        <v>854</v>
      </c>
      <c r="Q673" s="172">
        <v>3</v>
      </c>
      <c r="R673" s="172"/>
      <c r="S673" s="172"/>
      <c r="T673" s="183" t="s">
        <v>1163</v>
      </c>
      <c r="U673" s="257" t="s">
        <v>309</v>
      </c>
      <c r="V673" s="258"/>
      <c r="W673" s="185"/>
      <c r="X673" s="193" t="s">
        <v>1950</v>
      </c>
      <c r="Y673" s="193" t="s">
        <v>1951</v>
      </c>
      <c r="Z673" s="193" t="s">
        <v>1810</v>
      </c>
      <c r="AA673" s="193" t="s">
        <v>1952</v>
      </c>
      <c r="AB673" s="193" t="s">
        <v>1953</v>
      </c>
      <c r="AC673" s="193" t="s">
        <v>1954</v>
      </c>
      <c r="AD673" s="192" t="s">
        <v>1340</v>
      </c>
      <c r="AE673" s="69"/>
      <c r="AF673" s="69"/>
      <c r="AG673" s="69"/>
      <c r="AH673" s="69"/>
      <c r="AI673" s="69"/>
      <c r="AJ673" s="69"/>
      <c r="AK673" s="70"/>
      <c r="AL673" s="171"/>
      <c r="AM673" s="215"/>
      <c r="AN673" s="215"/>
      <c r="AO673" s="215"/>
      <c r="AP673" s="215"/>
      <c r="AQ673" s="215"/>
      <c r="AR673" s="215"/>
      <c r="AS673" s="171" t="str">
        <f>VLOOKUP(G673,班级新表!B$2:N$124,13,FALSE())</f>
        <v>汇贤校区</v>
      </c>
    </row>
    <row r="674" ht="24" hidden="1" customHeight="1" spans="1:45">
      <c r="A674" s="170">
        <v>672</v>
      </c>
      <c r="B674" s="171" t="s">
        <v>247</v>
      </c>
      <c r="C674" s="171" t="str">
        <f>VLOOKUP(G674,班级新表!B$2:N$124,13,FALSE())</f>
        <v>汇贤校区</v>
      </c>
      <c r="D674" s="171" t="s">
        <v>128</v>
      </c>
      <c r="E674" s="172">
        <v>2021</v>
      </c>
      <c r="F674" s="171" t="s">
        <v>648</v>
      </c>
      <c r="G674" s="173" t="s">
        <v>335</v>
      </c>
      <c r="H674" s="171" t="s">
        <v>336</v>
      </c>
      <c r="I674" s="172" t="str">
        <f>VLOOKUP(G674,班级新表!B$2:G$124,6,FALSE())</f>
        <v>杨颖</v>
      </c>
      <c r="J674" s="172">
        <v>26</v>
      </c>
      <c r="K674" s="171" t="s">
        <v>657</v>
      </c>
      <c r="L674" s="171" t="s">
        <v>666</v>
      </c>
      <c r="M674" s="171" t="s">
        <v>651</v>
      </c>
      <c r="N674" s="171"/>
      <c r="O674" s="172" t="str">
        <f>VLOOKUP(G674,班级新表!B$2:O$124,14,FALSE())</f>
        <v>3-501</v>
      </c>
      <c r="P674" s="171" t="s">
        <v>855</v>
      </c>
      <c r="Q674" s="172"/>
      <c r="R674" s="172">
        <v>1</v>
      </c>
      <c r="S674" s="172"/>
      <c r="T674" s="183" t="s">
        <v>1163</v>
      </c>
      <c r="U674" s="184" t="s">
        <v>1807</v>
      </c>
      <c r="V674" s="185"/>
      <c r="W674" s="185"/>
      <c r="X674" s="193" t="s">
        <v>1342</v>
      </c>
      <c r="Y674" s="192"/>
      <c r="Z674" s="192"/>
      <c r="AA674" s="192"/>
      <c r="AB674" s="192"/>
      <c r="AC674" s="192"/>
      <c r="AD674" s="192"/>
      <c r="AE674" s="69"/>
      <c r="AF674" s="69"/>
      <c r="AG674" s="69"/>
      <c r="AH674" s="69"/>
      <c r="AI674" s="69"/>
      <c r="AJ674" s="69"/>
      <c r="AK674" s="70"/>
      <c r="AL674" s="171"/>
      <c r="AM674" s="215"/>
      <c r="AN674" s="215"/>
      <c r="AO674" s="215"/>
      <c r="AP674" s="215"/>
      <c r="AQ674" s="215"/>
      <c r="AR674" s="215"/>
      <c r="AS674" s="171" t="str">
        <f>VLOOKUP(G674,班级新表!B$2:N$124,13,FALSE())</f>
        <v>汇贤校区</v>
      </c>
    </row>
    <row r="675" ht="24" hidden="1" customHeight="1" spans="1:45">
      <c r="A675" s="170">
        <v>673</v>
      </c>
      <c r="B675" s="171" t="s">
        <v>247</v>
      </c>
      <c r="C675" s="171" t="str">
        <f>VLOOKUP(G675,班级新表!B$2:N$124,13,FALSE())</f>
        <v>汇贤校区</v>
      </c>
      <c r="D675" s="171" t="s">
        <v>128</v>
      </c>
      <c r="E675" s="172">
        <v>2021</v>
      </c>
      <c r="F675" s="171" t="s">
        <v>648</v>
      </c>
      <c r="G675" s="173" t="s">
        <v>335</v>
      </c>
      <c r="H675" s="171" t="s">
        <v>336</v>
      </c>
      <c r="I675" s="172" t="str">
        <f>VLOOKUP(G675,班级新表!B$2:G$124,6,FALSE())</f>
        <v>杨颖</v>
      </c>
      <c r="J675" s="172">
        <v>26</v>
      </c>
      <c r="K675" s="171" t="s">
        <v>657</v>
      </c>
      <c r="L675" s="171" t="s">
        <v>666</v>
      </c>
      <c r="M675" s="171" t="s">
        <v>651</v>
      </c>
      <c r="N675" s="171"/>
      <c r="O675" s="172" t="str">
        <f>VLOOKUP(G675,班级新表!B$2:O$124,14,FALSE())</f>
        <v>3-501</v>
      </c>
      <c r="P675" s="171" t="s">
        <v>856</v>
      </c>
      <c r="Q675" s="172"/>
      <c r="R675" s="172">
        <v>1</v>
      </c>
      <c r="S675" s="172"/>
      <c r="T675" s="183" t="s">
        <v>1163</v>
      </c>
      <c r="U675" s="184" t="s">
        <v>1845</v>
      </c>
      <c r="V675" s="185"/>
      <c r="W675" s="185"/>
      <c r="X675" s="193" t="s">
        <v>1342</v>
      </c>
      <c r="Y675" s="192"/>
      <c r="Z675" s="192"/>
      <c r="AA675" s="192"/>
      <c r="AB675" s="192"/>
      <c r="AC675" s="192"/>
      <c r="AD675" s="192"/>
      <c r="AE675" s="69"/>
      <c r="AF675" s="69"/>
      <c r="AG675" s="69"/>
      <c r="AH675" s="69"/>
      <c r="AI675" s="69"/>
      <c r="AJ675" s="69"/>
      <c r="AK675" s="70"/>
      <c r="AL675" s="171"/>
      <c r="AM675" s="215"/>
      <c r="AN675" s="215"/>
      <c r="AO675" s="215"/>
      <c r="AP675" s="215"/>
      <c r="AQ675" s="215"/>
      <c r="AR675" s="215"/>
      <c r="AS675" s="171" t="str">
        <f>VLOOKUP(G675,班级新表!B$2:N$124,13,FALSE())</f>
        <v>汇贤校区</v>
      </c>
    </row>
    <row r="676" ht="24" hidden="1" customHeight="1" spans="1:45">
      <c r="A676" s="170">
        <v>674</v>
      </c>
      <c r="B676" s="171" t="s">
        <v>247</v>
      </c>
      <c r="C676" s="171" t="str">
        <f>VLOOKUP(G676,班级新表!B$2:N$124,13,FALSE())</f>
        <v>汇贤校区</v>
      </c>
      <c r="D676" s="171" t="s">
        <v>128</v>
      </c>
      <c r="E676" s="172">
        <v>2021</v>
      </c>
      <c r="F676" s="171" t="s">
        <v>648</v>
      </c>
      <c r="G676" s="173" t="s">
        <v>335</v>
      </c>
      <c r="H676" s="171" t="s">
        <v>336</v>
      </c>
      <c r="I676" s="172" t="str">
        <f>VLOOKUP(G676,班级新表!B$2:G$124,6,FALSE())</f>
        <v>杨颖</v>
      </c>
      <c r="J676" s="172">
        <v>26</v>
      </c>
      <c r="K676" s="171" t="s">
        <v>657</v>
      </c>
      <c r="L676" s="171" t="s">
        <v>666</v>
      </c>
      <c r="M676" s="171" t="s">
        <v>651</v>
      </c>
      <c r="N676" s="171"/>
      <c r="O676" s="172" t="str">
        <f>VLOOKUP(G676,班级新表!B$2:O$124,14,FALSE())</f>
        <v>3-501</v>
      </c>
      <c r="P676" s="171" t="s">
        <v>857</v>
      </c>
      <c r="Q676" s="172"/>
      <c r="R676" s="172">
        <v>3</v>
      </c>
      <c r="S676" s="172"/>
      <c r="T676" s="183" t="s">
        <v>1163</v>
      </c>
      <c r="U676" s="184" t="s">
        <v>1955</v>
      </c>
      <c r="V676" s="185"/>
      <c r="W676" s="185"/>
      <c r="X676" s="193" t="s">
        <v>1342</v>
      </c>
      <c r="Y676" s="192"/>
      <c r="Z676" s="192"/>
      <c r="AA676" s="192"/>
      <c r="AB676" s="192"/>
      <c r="AC676" s="192"/>
      <c r="AD676" s="192"/>
      <c r="AE676" s="69"/>
      <c r="AF676" s="69"/>
      <c r="AG676" s="69"/>
      <c r="AH676" s="69"/>
      <c r="AI676" s="69"/>
      <c r="AJ676" s="69"/>
      <c r="AK676" s="70"/>
      <c r="AL676" s="171"/>
      <c r="AM676" s="215"/>
      <c r="AN676" s="215"/>
      <c r="AO676" s="215"/>
      <c r="AP676" s="215"/>
      <c r="AQ676" s="215"/>
      <c r="AR676" s="215"/>
      <c r="AS676" s="171" t="str">
        <f>VLOOKUP(G676,班级新表!B$2:N$124,13,FALSE())</f>
        <v>汇贤校区</v>
      </c>
    </row>
    <row r="677" ht="24" customHeight="1" spans="1:45">
      <c r="A677" s="170">
        <v>675</v>
      </c>
      <c r="B677" s="171" t="s">
        <v>247</v>
      </c>
      <c r="C677" s="171" t="str">
        <f>VLOOKUP(G677,班级新表!B$2:N$124,13,FALSE())</f>
        <v>汇贤校区</v>
      </c>
      <c r="D677" s="171" t="s">
        <v>128</v>
      </c>
      <c r="E677" s="172">
        <v>2021</v>
      </c>
      <c r="F677" s="171" t="s">
        <v>835</v>
      </c>
      <c r="G677" s="173" t="s">
        <v>338</v>
      </c>
      <c r="H677" s="171" t="s">
        <v>339</v>
      </c>
      <c r="I677" s="172" t="str">
        <f>VLOOKUP(G677,班级新表!B$2:G$124,6,FALSE())</f>
        <v>林冬</v>
      </c>
      <c r="J677" s="172">
        <v>37</v>
      </c>
      <c r="K677" s="171" t="s">
        <v>649</v>
      </c>
      <c r="L677" s="171" t="s">
        <v>650</v>
      </c>
      <c r="M677" s="171" t="s">
        <v>651</v>
      </c>
      <c r="N677" s="171"/>
      <c r="O677" s="172" t="str">
        <f>VLOOKUP(G677,班级新表!B$2:O$124,14,FALSE())</f>
        <v>3-401</v>
      </c>
      <c r="P677" s="171" t="s">
        <v>836</v>
      </c>
      <c r="Q677" s="172">
        <v>2</v>
      </c>
      <c r="R677" s="172"/>
      <c r="S677" s="172"/>
      <c r="T677" s="183" t="s">
        <v>1171</v>
      </c>
      <c r="U677" s="184" t="s">
        <v>1701</v>
      </c>
      <c r="V677" s="185"/>
      <c r="W677" s="185"/>
      <c r="X677" s="186">
        <v>9787040544374</v>
      </c>
      <c r="Y677" s="201" t="s">
        <v>1452</v>
      </c>
      <c r="Z677" s="201" t="s">
        <v>1316</v>
      </c>
      <c r="AA677" s="201" t="s">
        <v>1453</v>
      </c>
      <c r="AB677" s="201" t="s">
        <v>1454</v>
      </c>
      <c r="AC677" s="201">
        <v>23.5</v>
      </c>
      <c r="AD677" s="192" t="s">
        <v>1319</v>
      </c>
      <c r="AE677" s="208">
        <v>9787040553086</v>
      </c>
      <c r="AF677" s="71" t="s">
        <v>1455</v>
      </c>
      <c r="AG677" s="71" t="s">
        <v>1316</v>
      </c>
      <c r="AH677" s="71" t="s">
        <v>1456</v>
      </c>
      <c r="AI677" s="71">
        <v>202012</v>
      </c>
      <c r="AJ677" s="71">
        <v>35</v>
      </c>
      <c r="AK677" s="70" t="s">
        <v>1319</v>
      </c>
      <c r="AL677" s="171"/>
      <c r="AM677" s="215"/>
      <c r="AN677" s="215"/>
      <c r="AO677" s="215"/>
      <c r="AP677" s="215"/>
      <c r="AQ677" s="215"/>
      <c r="AR677" s="215"/>
      <c r="AS677" s="171" t="str">
        <f>VLOOKUP(G677,班级新表!B$2:N$124,13,FALSE())</f>
        <v>汇贤校区</v>
      </c>
    </row>
    <row r="678" ht="24" customHeight="1" spans="1:45">
      <c r="A678" s="170">
        <v>676</v>
      </c>
      <c r="B678" s="171" t="s">
        <v>247</v>
      </c>
      <c r="C678" s="171" t="str">
        <f>VLOOKUP(G678,班级新表!B$2:N$124,13,FALSE())</f>
        <v>汇贤校区</v>
      </c>
      <c r="D678" s="171" t="s">
        <v>128</v>
      </c>
      <c r="E678" s="172">
        <v>2021</v>
      </c>
      <c r="F678" s="171" t="s">
        <v>835</v>
      </c>
      <c r="G678" s="173" t="s">
        <v>338</v>
      </c>
      <c r="H678" s="171" t="s">
        <v>339</v>
      </c>
      <c r="I678" s="172" t="str">
        <f>VLOOKUP(G678,班级新表!B$2:G$124,6,FALSE())</f>
        <v>林冬</v>
      </c>
      <c r="J678" s="172">
        <v>37</v>
      </c>
      <c r="K678" s="171" t="s">
        <v>649</v>
      </c>
      <c r="L678" s="171" t="s">
        <v>654</v>
      </c>
      <c r="M678" s="171" t="s">
        <v>651</v>
      </c>
      <c r="N678" s="171"/>
      <c r="O678" s="172" t="str">
        <f>VLOOKUP(G678,班级新表!B$2:O$124,14,FALSE())</f>
        <v>3-401</v>
      </c>
      <c r="P678" s="171" t="s">
        <v>837</v>
      </c>
      <c r="Q678" s="172">
        <v>3</v>
      </c>
      <c r="R678" s="172"/>
      <c r="S678" s="172"/>
      <c r="T678" s="183" t="s">
        <v>1168</v>
      </c>
      <c r="U678" s="184" t="s">
        <v>1660</v>
      </c>
      <c r="V678" s="185"/>
      <c r="W678" s="185"/>
      <c r="X678" s="196">
        <v>9787549915163</v>
      </c>
      <c r="Y678" s="201" t="s">
        <v>1457</v>
      </c>
      <c r="Z678" s="201" t="s">
        <v>1323</v>
      </c>
      <c r="AA678" s="201" t="s">
        <v>1392</v>
      </c>
      <c r="AB678" s="201" t="s">
        <v>1458</v>
      </c>
      <c r="AC678" s="201">
        <v>24.4</v>
      </c>
      <c r="AD678" s="192" t="s">
        <v>1327</v>
      </c>
      <c r="AE678" s="208">
        <v>9787549915132</v>
      </c>
      <c r="AF678" s="71" t="s">
        <v>1459</v>
      </c>
      <c r="AG678" s="71" t="s">
        <v>1323</v>
      </c>
      <c r="AH678" s="71" t="s">
        <v>1392</v>
      </c>
      <c r="AI678" s="71" t="s">
        <v>1460</v>
      </c>
      <c r="AJ678" s="71">
        <v>21.1</v>
      </c>
      <c r="AK678" s="70" t="s">
        <v>1327</v>
      </c>
      <c r="AL678" s="171"/>
      <c r="AM678" s="215"/>
      <c r="AN678" s="215"/>
      <c r="AO678" s="215"/>
      <c r="AP678" s="215"/>
      <c r="AQ678" s="215"/>
      <c r="AR678" s="215"/>
      <c r="AS678" s="171" t="str">
        <f>VLOOKUP(G678,班级新表!B$2:N$124,13,FALSE())</f>
        <v>汇贤校区</v>
      </c>
    </row>
    <row r="679" ht="24" customHeight="1" spans="1:45">
      <c r="A679" s="170">
        <v>677</v>
      </c>
      <c r="B679" s="171" t="s">
        <v>247</v>
      </c>
      <c r="C679" s="171" t="str">
        <f>VLOOKUP(G679,班级新表!B$2:N$124,13,FALSE())</f>
        <v>汇贤校区</v>
      </c>
      <c r="D679" s="171" t="s">
        <v>128</v>
      </c>
      <c r="E679" s="172">
        <v>2021</v>
      </c>
      <c r="F679" s="171" t="s">
        <v>835</v>
      </c>
      <c r="G679" s="173" t="s">
        <v>338</v>
      </c>
      <c r="H679" s="171" t="s">
        <v>339</v>
      </c>
      <c r="I679" s="172" t="str">
        <f>VLOOKUP(G679,班级新表!B$2:G$124,6,FALSE())</f>
        <v>林冬</v>
      </c>
      <c r="J679" s="172">
        <v>37</v>
      </c>
      <c r="K679" s="171" t="s">
        <v>649</v>
      </c>
      <c r="L679" s="171" t="s">
        <v>654</v>
      </c>
      <c r="M679" s="171" t="s">
        <v>651</v>
      </c>
      <c r="N679" s="171"/>
      <c r="O679" s="172" t="str">
        <f>VLOOKUP(G679,班级新表!B$2:O$124,14,FALSE())</f>
        <v>3-401</v>
      </c>
      <c r="P679" s="171" t="s">
        <v>838</v>
      </c>
      <c r="Q679" s="172">
        <v>3</v>
      </c>
      <c r="R679" s="172"/>
      <c r="S679" s="172"/>
      <c r="T679" s="183" t="s">
        <v>1169</v>
      </c>
      <c r="U679" s="184" t="s">
        <v>1666</v>
      </c>
      <c r="V679" s="185"/>
      <c r="W679" s="185"/>
      <c r="X679" s="197">
        <v>9787549924110</v>
      </c>
      <c r="Y679" s="74" t="s">
        <v>1462</v>
      </c>
      <c r="Z679" s="201" t="s">
        <v>1323</v>
      </c>
      <c r="AA679" s="74" t="s">
        <v>1397</v>
      </c>
      <c r="AB679" s="74" t="s">
        <v>1463</v>
      </c>
      <c r="AC679" s="74">
        <v>15.8</v>
      </c>
      <c r="AD679" s="192" t="s">
        <v>1327</v>
      </c>
      <c r="AE679" s="197">
        <v>9787549924097</v>
      </c>
      <c r="AF679" s="74" t="s">
        <v>1464</v>
      </c>
      <c r="AG679" s="71" t="s">
        <v>1323</v>
      </c>
      <c r="AH679" s="74" t="s">
        <v>1397</v>
      </c>
      <c r="AI679" s="74" t="s">
        <v>1463</v>
      </c>
      <c r="AJ679" s="74">
        <v>11.6</v>
      </c>
      <c r="AK679" s="70" t="s">
        <v>1327</v>
      </c>
      <c r="AL679" s="171"/>
      <c r="AM679" s="215"/>
      <c r="AN679" s="215"/>
      <c r="AO679" s="215"/>
      <c r="AP679" s="215"/>
      <c r="AQ679" s="215"/>
      <c r="AR679" s="215"/>
      <c r="AS679" s="171" t="str">
        <f>VLOOKUP(G679,班级新表!B$2:N$124,13,FALSE())</f>
        <v>汇贤校区</v>
      </c>
    </row>
    <row r="680" ht="24" customHeight="1" spans="1:45">
      <c r="A680" s="170">
        <v>678</v>
      </c>
      <c r="B680" s="171" t="s">
        <v>247</v>
      </c>
      <c r="C680" s="171" t="str">
        <f>VLOOKUP(G680,班级新表!B$2:N$124,13,FALSE())</f>
        <v>汇贤校区</v>
      </c>
      <c r="D680" s="171" t="s">
        <v>128</v>
      </c>
      <c r="E680" s="172">
        <v>2021</v>
      </c>
      <c r="F680" s="171" t="s">
        <v>835</v>
      </c>
      <c r="G680" s="173" t="s">
        <v>338</v>
      </c>
      <c r="H680" s="171" t="s">
        <v>339</v>
      </c>
      <c r="I680" s="172" t="str">
        <f>VLOOKUP(G680,班级新表!B$2:G$124,6,FALSE())</f>
        <v>林冬</v>
      </c>
      <c r="J680" s="172">
        <v>37</v>
      </c>
      <c r="K680" s="171" t="s">
        <v>649</v>
      </c>
      <c r="L680" s="171" t="s">
        <v>654</v>
      </c>
      <c r="M680" s="171" t="s">
        <v>651</v>
      </c>
      <c r="N680" s="171"/>
      <c r="O680" s="172" t="str">
        <f>VLOOKUP(G680,班级新表!B$2:O$124,14,FALSE())</f>
        <v>3-401</v>
      </c>
      <c r="P680" s="171" t="s">
        <v>839</v>
      </c>
      <c r="Q680" s="172">
        <v>3</v>
      </c>
      <c r="R680" s="172"/>
      <c r="S680" s="172"/>
      <c r="T680" s="183" t="s">
        <v>1170</v>
      </c>
      <c r="U680" s="184" t="s">
        <v>1774</v>
      </c>
      <c r="V680" s="185"/>
      <c r="W680" s="185"/>
      <c r="X680" s="187" t="s">
        <v>1465</v>
      </c>
      <c r="Y680" s="187" t="s">
        <v>1466</v>
      </c>
      <c r="Z680" s="187" t="s">
        <v>1323</v>
      </c>
      <c r="AA680" s="187" t="s">
        <v>1324</v>
      </c>
      <c r="AB680" s="187" t="s">
        <v>1458</v>
      </c>
      <c r="AC680" s="187" t="s">
        <v>49</v>
      </c>
      <c r="AD680" s="192" t="s">
        <v>1327</v>
      </c>
      <c r="AE680" s="69" t="s">
        <v>1597</v>
      </c>
      <c r="AF680" s="69" t="s">
        <v>1598</v>
      </c>
      <c r="AG680" s="69" t="s">
        <v>1323</v>
      </c>
      <c r="AH680" s="69" t="s">
        <v>1324</v>
      </c>
      <c r="AI680" s="69" t="s">
        <v>1460</v>
      </c>
      <c r="AJ680" s="69" t="s">
        <v>1599</v>
      </c>
      <c r="AK680" s="70" t="s">
        <v>1327</v>
      </c>
      <c r="AL680" s="171"/>
      <c r="AM680" s="215"/>
      <c r="AN680" s="215"/>
      <c r="AO680" s="215"/>
      <c r="AP680" s="215"/>
      <c r="AQ680" s="215"/>
      <c r="AR680" s="215"/>
      <c r="AS680" s="171" t="str">
        <f>VLOOKUP(G680,班级新表!B$2:N$124,13,FALSE())</f>
        <v>汇贤校区</v>
      </c>
    </row>
    <row r="681" ht="24" hidden="1" customHeight="1" spans="1:45">
      <c r="A681" s="170">
        <v>679</v>
      </c>
      <c r="B681" s="171" t="s">
        <v>247</v>
      </c>
      <c r="C681" s="171" t="str">
        <f>VLOOKUP(G681,班级新表!B$2:N$124,13,FALSE())</f>
        <v>汇贤校区</v>
      </c>
      <c r="D681" s="171" t="s">
        <v>128</v>
      </c>
      <c r="E681" s="172">
        <v>2021</v>
      </c>
      <c r="F681" s="171" t="s">
        <v>835</v>
      </c>
      <c r="G681" s="173" t="s">
        <v>338</v>
      </c>
      <c r="H681" s="171" t="s">
        <v>339</v>
      </c>
      <c r="I681" s="172" t="str">
        <f>VLOOKUP(G681,班级新表!B$2:G$124,6,FALSE())</f>
        <v>林冬</v>
      </c>
      <c r="J681" s="172">
        <v>37</v>
      </c>
      <c r="K681" s="171" t="s">
        <v>649</v>
      </c>
      <c r="L681" s="171" t="s">
        <v>654</v>
      </c>
      <c r="M681" s="171" t="s">
        <v>651</v>
      </c>
      <c r="N681" s="171"/>
      <c r="O681" s="172" t="str">
        <f>VLOOKUP(G681,班级新表!B$2:O$124,14,FALSE())</f>
        <v>3-401</v>
      </c>
      <c r="P681" s="171" t="s">
        <v>840</v>
      </c>
      <c r="Q681" s="172">
        <v>2</v>
      </c>
      <c r="R681" s="172"/>
      <c r="S681" s="172"/>
      <c r="T681" s="183" t="s">
        <v>1172</v>
      </c>
      <c r="U681" s="184" t="s">
        <v>1515</v>
      </c>
      <c r="V681" s="185"/>
      <c r="W681" s="185" t="s">
        <v>1333</v>
      </c>
      <c r="X681" s="187"/>
      <c r="Y681" s="187"/>
      <c r="Z681" s="187"/>
      <c r="AA681" s="187"/>
      <c r="AB681" s="187"/>
      <c r="AC681" s="187"/>
      <c r="AD681" s="192"/>
      <c r="AE681" s="69"/>
      <c r="AF681" s="69"/>
      <c r="AG681" s="69"/>
      <c r="AH681" s="69"/>
      <c r="AI681" s="69"/>
      <c r="AJ681" s="69"/>
      <c r="AK681" s="70"/>
      <c r="AL681" s="171"/>
      <c r="AM681" s="215"/>
      <c r="AN681" s="215"/>
      <c r="AO681" s="215"/>
      <c r="AP681" s="215"/>
      <c r="AQ681" s="215"/>
      <c r="AR681" s="215"/>
      <c r="AS681" s="171" t="str">
        <f>VLOOKUP(G681,班级新表!B$2:N$124,13,FALSE())</f>
        <v>汇贤校区</v>
      </c>
    </row>
    <row r="682" ht="24" hidden="1" customHeight="1" spans="1:45">
      <c r="A682" s="170">
        <v>680</v>
      </c>
      <c r="B682" s="171" t="s">
        <v>247</v>
      </c>
      <c r="C682" s="171" t="str">
        <f>VLOOKUP(G682,班级新表!B$2:N$124,13,FALSE())</f>
        <v>汇贤校区</v>
      </c>
      <c r="D682" s="171" t="s">
        <v>128</v>
      </c>
      <c r="E682" s="172">
        <v>2021</v>
      </c>
      <c r="F682" s="171" t="s">
        <v>835</v>
      </c>
      <c r="G682" s="173" t="s">
        <v>338</v>
      </c>
      <c r="H682" s="171" t="s">
        <v>339</v>
      </c>
      <c r="I682" s="172" t="str">
        <f>VLOOKUP(G682,班级新表!B$2:G$124,6,FALSE())</f>
        <v>林冬</v>
      </c>
      <c r="J682" s="172">
        <v>37</v>
      </c>
      <c r="K682" s="171" t="s">
        <v>649</v>
      </c>
      <c r="L682" s="171" t="s">
        <v>654</v>
      </c>
      <c r="M682" s="171" t="s">
        <v>651</v>
      </c>
      <c r="N682" s="171"/>
      <c r="O682" s="172" t="str">
        <f>VLOOKUP(G682,班级新表!B$2:O$124,14,FALSE())</f>
        <v>3-401</v>
      </c>
      <c r="P682" s="171" t="s">
        <v>841</v>
      </c>
      <c r="Q682" s="172">
        <v>2</v>
      </c>
      <c r="R682" s="172"/>
      <c r="S682" s="172"/>
      <c r="T682" s="183" t="s">
        <v>1171</v>
      </c>
      <c r="U682" s="184" t="s">
        <v>368</v>
      </c>
      <c r="V682" s="185"/>
      <c r="W682" s="185"/>
      <c r="X682" s="186">
        <v>9787107151057</v>
      </c>
      <c r="Y682" s="201" t="s">
        <v>1471</v>
      </c>
      <c r="Z682" s="201" t="s">
        <v>1472</v>
      </c>
      <c r="AA682" s="201" t="s">
        <v>1473</v>
      </c>
      <c r="AB682" s="201" t="s">
        <v>1454</v>
      </c>
      <c r="AC682" s="201">
        <v>21</v>
      </c>
      <c r="AD682" s="192" t="s">
        <v>1319</v>
      </c>
      <c r="AE682" s="69"/>
      <c r="AF682" s="69"/>
      <c r="AG682" s="69"/>
      <c r="AH682" s="69"/>
      <c r="AI682" s="69"/>
      <c r="AJ682" s="69"/>
      <c r="AK682" s="70"/>
      <c r="AL682" s="171"/>
      <c r="AM682" s="215"/>
      <c r="AN682" s="215"/>
      <c r="AO682" s="215"/>
      <c r="AP682" s="215"/>
      <c r="AQ682" s="215"/>
      <c r="AR682" s="215"/>
      <c r="AS682" s="171" t="str">
        <f>VLOOKUP(G682,班级新表!B$2:N$124,13,FALSE())</f>
        <v>汇贤校区</v>
      </c>
    </row>
    <row r="683" ht="24" hidden="1" customHeight="1" spans="1:45">
      <c r="A683" s="170">
        <v>681</v>
      </c>
      <c r="B683" s="171" t="s">
        <v>247</v>
      </c>
      <c r="C683" s="171" t="str">
        <f>VLOOKUP(G683,班级新表!B$2:N$124,13,FALSE())</f>
        <v>汇贤校区</v>
      </c>
      <c r="D683" s="171" t="s">
        <v>128</v>
      </c>
      <c r="E683" s="172">
        <v>2021</v>
      </c>
      <c r="F683" s="171" t="s">
        <v>835</v>
      </c>
      <c r="G683" s="173" t="s">
        <v>338</v>
      </c>
      <c r="H683" s="171" t="s">
        <v>339</v>
      </c>
      <c r="I683" s="172" t="str">
        <f>VLOOKUP(G683,班级新表!B$2:G$124,6,FALSE())</f>
        <v>林冬</v>
      </c>
      <c r="J683" s="172">
        <v>37</v>
      </c>
      <c r="K683" s="171" t="s">
        <v>649</v>
      </c>
      <c r="L683" s="171" t="s">
        <v>654</v>
      </c>
      <c r="M683" s="171" t="s">
        <v>651</v>
      </c>
      <c r="N683" s="171"/>
      <c r="O683" s="172" t="str">
        <f>VLOOKUP(G683,班级新表!B$2:O$124,14,FALSE())</f>
        <v>3-401</v>
      </c>
      <c r="P683" s="171" t="s">
        <v>842</v>
      </c>
      <c r="Q683" s="172">
        <v>1</v>
      </c>
      <c r="R683" s="172"/>
      <c r="S683" s="172"/>
      <c r="T683" s="183" t="s">
        <v>1171</v>
      </c>
      <c r="U683" s="249" t="s">
        <v>1650</v>
      </c>
      <c r="V683" s="185"/>
      <c r="W683" s="185"/>
      <c r="X683" s="239">
        <v>9787040554076</v>
      </c>
      <c r="Y683" s="210" t="s">
        <v>1651</v>
      </c>
      <c r="Z683" s="210" t="s">
        <v>1316</v>
      </c>
      <c r="AA683" s="210" t="s">
        <v>1652</v>
      </c>
      <c r="AB683" s="193" t="s">
        <v>1653</v>
      </c>
      <c r="AC683" s="202">
        <v>29.5</v>
      </c>
      <c r="AD683" s="192" t="s">
        <v>1340</v>
      </c>
      <c r="AE683" s="69"/>
      <c r="AF683" s="69"/>
      <c r="AG683" s="69"/>
      <c r="AH683" s="69"/>
      <c r="AI683" s="69"/>
      <c r="AJ683" s="69"/>
      <c r="AK683" s="70"/>
      <c r="AL683" s="171"/>
      <c r="AM683" s="215"/>
      <c r="AN683" s="215"/>
      <c r="AO683" s="215"/>
      <c r="AP683" s="215"/>
      <c r="AQ683" s="215"/>
      <c r="AR683" s="215"/>
      <c r="AS683" s="171" t="str">
        <f>VLOOKUP(G683,班级新表!B$2:N$124,13,FALSE())</f>
        <v>汇贤校区</v>
      </c>
    </row>
    <row r="684" ht="24" hidden="1" customHeight="1" spans="1:45">
      <c r="A684" s="170">
        <v>682</v>
      </c>
      <c r="B684" s="171" t="s">
        <v>247</v>
      </c>
      <c r="C684" s="171" t="str">
        <f>VLOOKUP(G684,班级新表!B$2:N$124,13,FALSE())</f>
        <v>汇贤校区</v>
      </c>
      <c r="D684" s="171" t="s">
        <v>128</v>
      </c>
      <c r="E684" s="172">
        <v>2021</v>
      </c>
      <c r="F684" s="171" t="s">
        <v>835</v>
      </c>
      <c r="G684" s="173" t="s">
        <v>338</v>
      </c>
      <c r="H684" s="171" t="s">
        <v>339</v>
      </c>
      <c r="I684" s="172" t="str">
        <f>VLOOKUP(G684,班级新表!B$2:G$124,6,FALSE())</f>
        <v>林冬</v>
      </c>
      <c r="J684" s="172">
        <v>37</v>
      </c>
      <c r="K684" s="171" t="s">
        <v>649</v>
      </c>
      <c r="L684" s="171" t="s">
        <v>654</v>
      </c>
      <c r="M684" s="171" t="s">
        <v>659</v>
      </c>
      <c r="N684" s="171"/>
      <c r="O684" s="172" t="str">
        <f>VLOOKUP(G684,班级新表!B$2:O$124,14,FALSE())</f>
        <v>3-401</v>
      </c>
      <c r="P684" s="171" t="s">
        <v>696</v>
      </c>
      <c r="Q684" s="172">
        <v>1</v>
      </c>
      <c r="R684" s="172"/>
      <c r="S684" s="172"/>
      <c r="T684" s="183"/>
      <c r="U684" s="184" t="s">
        <v>1661</v>
      </c>
      <c r="V684" s="185"/>
      <c r="W684" s="185" t="s">
        <v>1333</v>
      </c>
      <c r="X684" s="187"/>
      <c r="Y684" s="187"/>
      <c r="Z684" s="187"/>
      <c r="AA684" s="187"/>
      <c r="AB684" s="187"/>
      <c r="AC684" s="187"/>
      <c r="AD684" s="192"/>
      <c r="AE684" s="69"/>
      <c r="AF684" s="69"/>
      <c r="AG684" s="69"/>
      <c r="AH684" s="69"/>
      <c r="AI684" s="69"/>
      <c r="AJ684" s="69"/>
      <c r="AK684" s="70"/>
      <c r="AL684" s="171"/>
      <c r="AM684" s="215"/>
      <c r="AN684" s="215"/>
      <c r="AO684" s="215"/>
      <c r="AP684" s="215"/>
      <c r="AQ684" s="215"/>
      <c r="AR684" s="215"/>
      <c r="AS684" s="171" t="str">
        <f>VLOOKUP(G684,班级新表!B$2:N$124,13,FALSE())</f>
        <v>汇贤校区</v>
      </c>
    </row>
    <row r="685" ht="24" hidden="1" customHeight="1" spans="1:45">
      <c r="A685" s="170">
        <v>683</v>
      </c>
      <c r="B685" s="171" t="s">
        <v>247</v>
      </c>
      <c r="C685" s="171" t="str">
        <f>VLOOKUP(G685,班级新表!B$2:N$124,13,FALSE())</f>
        <v>汇贤校区</v>
      </c>
      <c r="D685" s="171" t="s">
        <v>128</v>
      </c>
      <c r="E685" s="172">
        <v>2021</v>
      </c>
      <c r="F685" s="171" t="s">
        <v>835</v>
      </c>
      <c r="G685" s="173" t="s">
        <v>338</v>
      </c>
      <c r="H685" s="171" t="s">
        <v>339</v>
      </c>
      <c r="I685" s="172" t="str">
        <f>VLOOKUP(G685,班级新表!B$2:G$124,6,FALSE())</f>
        <v>林冬</v>
      </c>
      <c r="J685" s="172">
        <v>37</v>
      </c>
      <c r="K685" s="171" t="s">
        <v>649</v>
      </c>
      <c r="L685" s="171" t="s">
        <v>654</v>
      </c>
      <c r="M685" s="171" t="s">
        <v>659</v>
      </c>
      <c r="N685" s="171"/>
      <c r="O685" s="172" t="str">
        <f>VLOOKUP(G685,班级新表!B$2:O$124,14,FALSE())</f>
        <v>3-401</v>
      </c>
      <c r="P685" s="171" t="s">
        <v>843</v>
      </c>
      <c r="Q685" s="172">
        <v>1</v>
      </c>
      <c r="R685" s="172"/>
      <c r="S685" s="172"/>
      <c r="T685" s="183"/>
      <c r="U685" s="184" t="s">
        <v>1654</v>
      </c>
      <c r="V685" s="185" t="s">
        <v>1590</v>
      </c>
      <c r="W685" s="185" t="s">
        <v>1333</v>
      </c>
      <c r="X685" s="187"/>
      <c r="Y685" s="187"/>
      <c r="Z685" s="187"/>
      <c r="AA685" s="187"/>
      <c r="AB685" s="187"/>
      <c r="AC685" s="187"/>
      <c r="AD685" s="192"/>
      <c r="AE685" s="69"/>
      <c r="AF685" s="69"/>
      <c r="AG685" s="69"/>
      <c r="AH685" s="69"/>
      <c r="AI685" s="69"/>
      <c r="AJ685" s="69"/>
      <c r="AK685" s="70"/>
      <c r="AL685" s="171"/>
      <c r="AM685" s="215"/>
      <c r="AN685" s="215"/>
      <c r="AO685" s="215"/>
      <c r="AP685" s="215"/>
      <c r="AQ685" s="215"/>
      <c r="AR685" s="215"/>
      <c r="AS685" s="171" t="str">
        <f>VLOOKUP(G685,班级新表!B$2:N$124,13,FALSE())</f>
        <v>汇贤校区</v>
      </c>
    </row>
    <row r="686" ht="24" hidden="1" customHeight="1" spans="1:45">
      <c r="A686" s="170">
        <v>684</v>
      </c>
      <c r="B686" s="171" t="s">
        <v>247</v>
      </c>
      <c r="C686" s="171" t="str">
        <f>VLOOKUP(G686,班级新表!B$2:N$124,13,FALSE())</f>
        <v>汇贤校区</v>
      </c>
      <c r="D686" s="171" t="s">
        <v>128</v>
      </c>
      <c r="E686" s="172">
        <v>2021</v>
      </c>
      <c r="F686" s="171" t="s">
        <v>835</v>
      </c>
      <c r="G686" s="173" t="s">
        <v>338</v>
      </c>
      <c r="H686" s="171" t="s">
        <v>339</v>
      </c>
      <c r="I686" s="172" t="str">
        <f>VLOOKUP(G686,班级新表!B$2:G$124,6,FALSE())</f>
        <v>林冬</v>
      </c>
      <c r="J686" s="172">
        <v>37</v>
      </c>
      <c r="K686" s="171" t="s">
        <v>657</v>
      </c>
      <c r="L686" s="171" t="s">
        <v>729</v>
      </c>
      <c r="M686" s="171" t="s">
        <v>651</v>
      </c>
      <c r="N686" s="171"/>
      <c r="O686" s="172" t="str">
        <f>VLOOKUP(G686,班级新表!B$2:O$124,14,FALSE())</f>
        <v>3-401</v>
      </c>
      <c r="P686" s="171" t="s">
        <v>844</v>
      </c>
      <c r="Q686" s="172">
        <v>4</v>
      </c>
      <c r="R686" s="172"/>
      <c r="S686" s="172"/>
      <c r="T686" s="183" t="s">
        <v>1162</v>
      </c>
      <c r="U686" s="245" t="s">
        <v>1936</v>
      </c>
      <c r="V686" s="185"/>
      <c r="W686" s="185"/>
      <c r="X686" s="193" t="s">
        <v>1937</v>
      </c>
      <c r="Y686" s="209" t="s">
        <v>1938</v>
      </c>
      <c r="Z686" s="201" t="s">
        <v>1939</v>
      </c>
      <c r="AA686" s="201" t="s">
        <v>1940</v>
      </c>
      <c r="AB686" s="196" t="s">
        <v>1941</v>
      </c>
      <c r="AC686" s="187" t="s">
        <v>1942</v>
      </c>
      <c r="AD686" s="192" t="s">
        <v>1371</v>
      </c>
      <c r="AE686" s="69"/>
      <c r="AF686" s="69"/>
      <c r="AG686" s="69"/>
      <c r="AH686" s="69"/>
      <c r="AI686" s="69"/>
      <c r="AJ686" s="69"/>
      <c r="AK686" s="70"/>
      <c r="AL686" s="171"/>
      <c r="AM686" s="215"/>
      <c r="AN686" s="215"/>
      <c r="AO686" s="215"/>
      <c r="AP686" s="215"/>
      <c r="AQ686" s="215"/>
      <c r="AR686" s="215"/>
      <c r="AS686" s="171" t="str">
        <f>VLOOKUP(G686,班级新表!B$2:N$124,13,FALSE())</f>
        <v>汇贤校区</v>
      </c>
    </row>
    <row r="687" ht="24" hidden="1" customHeight="1" spans="1:45">
      <c r="A687" s="170">
        <v>685</v>
      </c>
      <c r="B687" s="171" t="s">
        <v>247</v>
      </c>
      <c r="C687" s="171" t="str">
        <f>VLOOKUP(G687,班级新表!B$2:N$124,13,FALSE())</f>
        <v>汇贤校区</v>
      </c>
      <c r="D687" s="171" t="s">
        <v>128</v>
      </c>
      <c r="E687" s="172">
        <v>2021</v>
      </c>
      <c r="F687" s="171" t="s">
        <v>835</v>
      </c>
      <c r="G687" s="173" t="s">
        <v>338</v>
      </c>
      <c r="H687" s="171" t="s">
        <v>339</v>
      </c>
      <c r="I687" s="172" t="str">
        <f>VLOOKUP(G687,班级新表!B$2:G$124,6,FALSE())</f>
        <v>林冬</v>
      </c>
      <c r="J687" s="172">
        <v>37</v>
      </c>
      <c r="K687" s="171" t="s">
        <v>657</v>
      </c>
      <c r="L687" s="171" t="s">
        <v>658</v>
      </c>
      <c r="M687" s="171" t="s">
        <v>651</v>
      </c>
      <c r="N687" s="171"/>
      <c r="O687" s="172" t="str">
        <f>VLOOKUP(G687,班级新表!B$2:O$124,14,FALSE())</f>
        <v>3-401</v>
      </c>
      <c r="P687" s="171" t="s">
        <v>845</v>
      </c>
      <c r="Q687" s="172">
        <v>4</v>
      </c>
      <c r="R687" s="172"/>
      <c r="S687" s="172"/>
      <c r="T687" s="183" t="s">
        <v>1162</v>
      </c>
      <c r="U687" s="275" t="s">
        <v>343</v>
      </c>
      <c r="V687" s="185"/>
      <c r="W687" s="185"/>
      <c r="X687" s="193">
        <v>9787115474964</v>
      </c>
      <c r="Y687" s="187" t="s">
        <v>845</v>
      </c>
      <c r="Z687" s="210" t="s">
        <v>1353</v>
      </c>
      <c r="AA687" s="210" t="s">
        <v>1943</v>
      </c>
      <c r="AB687" s="193" t="s">
        <v>1944</v>
      </c>
      <c r="AC687" s="202">
        <v>49.8</v>
      </c>
      <c r="AD687" s="192" t="s">
        <v>1371</v>
      </c>
      <c r="AE687" s="69"/>
      <c r="AF687" s="69"/>
      <c r="AG687" s="69"/>
      <c r="AH687" s="69"/>
      <c r="AI687" s="69"/>
      <c r="AJ687" s="69"/>
      <c r="AK687" s="70"/>
      <c r="AL687" s="171"/>
      <c r="AM687" s="215"/>
      <c r="AN687" s="215"/>
      <c r="AO687" s="215"/>
      <c r="AP687" s="215"/>
      <c r="AQ687" s="215"/>
      <c r="AR687" s="215"/>
      <c r="AS687" s="171" t="str">
        <f>VLOOKUP(G687,班级新表!B$2:N$124,13,FALSE())</f>
        <v>汇贤校区</v>
      </c>
    </row>
    <row r="688" ht="24" hidden="1" customHeight="1" spans="1:45">
      <c r="A688" s="170">
        <v>686</v>
      </c>
      <c r="B688" s="171" t="s">
        <v>247</v>
      </c>
      <c r="C688" s="171" t="str">
        <f>VLOOKUP(G688,班级新表!B$2:N$124,13,FALSE())</f>
        <v>汇贤校区</v>
      </c>
      <c r="D688" s="171" t="s">
        <v>128</v>
      </c>
      <c r="E688" s="172">
        <v>2021</v>
      </c>
      <c r="F688" s="171" t="s">
        <v>835</v>
      </c>
      <c r="G688" s="173" t="s">
        <v>338</v>
      </c>
      <c r="H688" s="171" t="s">
        <v>339</v>
      </c>
      <c r="I688" s="172" t="str">
        <f>VLOOKUP(G688,班级新表!B$2:G$124,6,FALSE())</f>
        <v>林冬</v>
      </c>
      <c r="J688" s="172">
        <v>37</v>
      </c>
      <c r="K688" s="171" t="s">
        <v>657</v>
      </c>
      <c r="L688" s="171" t="s">
        <v>658</v>
      </c>
      <c r="M688" s="171" t="s">
        <v>651</v>
      </c>
      <c r="N688" s="171"/>
      <c r="O688" s="172" t="str">
        <f>VLOOKUP(G688,班级新表!B$2:O$124,14,FALSE())</f>
        <v>3-401</v>
      </c>
      <c r="P688" s="171" t="s">
        <v>846</v>
      </c>
      <c r="Q688" s="172">
        <v>4</v>
      </c>
      <c r="R688" s="172"/>
      <c r="S688" s="172"/>
      <c r="T688" s="183" t="s">
        <v>1162</v>
      </c>
      <c r="U688" s="275" t="s">
        <v>172</v>
      </c>
      <c r="V688" s="185"/>
      <c r="W688" s="185"/>
      <c r="X688" s="193">
        <v>9787121433054</v>
      </c>
      <c r="Y688" s="187" t="s">
        <v>1945</v>
      </c>
      <c r="Z688" s="210" t="s">
        <v>1361</v>
      </c>
      <c r="AA688" s="210" t="s">
        <v>1946</v>
      </c>
      <c r="AB688" s="193" t="s">
        <v>1947</v>
      </c>
      <c r="AC688" s="202">
        <v>56</v>
      </c>
      <c r="AD688" s="192" t="s">
        <v>1371</v>
      </c>
      <c r="AE688" s="69"/>
      <c r="AF688" s="69"/>
      <c r="AG688" s="69"/>
      <c r="AH688" s="69"/>
      <c r="AI688" s="69"/>
      <c r="AJ688" s="69"/>
      <c r="AK688" s="70"/>
      <c r="AL688" s="171"/>
      <c r="AM688" s="215"/>
      <c r="AN688" s="215"/>
      <c r="AO688" s="215"/>
      <c r="AP688" s="215"/>
      <c r="AQ688" s="215"/>
      <c r="AR688" s="215"/>
      <c r="AS688" s="171" t="str">
        <f>VLOOKUP(G688,班级新表!B$2:N$124,13,FALSE())</f>
        <v>汇贤校区</v>
      </c>
    </row>
    <row r="689" ht="24" hidden="1" customHeight="1" spans="1:45">
      <c r="A689" s="170">
        <v>687</v>
      </c>
      <c r="B689" s="171" t="s">
        <v>247</v>
      </c>
      <c r="C689" s="171" t="str">
        <f>VLOOKUP(G689,班级新表!B$2:N$124,13,FALSE())</f>
        <v>汇贤校区</v>
      </c>
      <c r="D689" s="171" t="s">
        <v>128</v>
      </c>
      <c r="E689" s="172">
        <v>2021</v>
      </c>
      <c r="F689" s="171" t="s">
        <v>835</v>
      </c>
      <c r="G689" s="173" t="s">
        <v>338</v>
      </c>
      <c r="H689" s="171" t="s">
        <v>339</v>
      </c>
      <c r="I689" s="172" t="str">
        <f>VLOOKUP(G689,班级新表!B$2:G$124,6,FALSE())</f>
        <v>林冬</v>
      </c>
      <c r="J689" s="172">
        <v>37</v>
      </c>
      <c r="K689" s="171" t="s">
        <v>657</v>
      </c>
      <c r="L689" s="171" t="s">
        <v>666</v>
      </c>
      <c r="M689" s="171" t="s">
        <v>651</v>
      </c>
      <c r="N689" s="171"/>
      <c r="O689" s="172" t="str">
        <f>VLOOKUP(G689,班级新表!B$2:O$124,14,FALSE())</f>
        <v>3-401</v>
      </c>
      <c r="P689" s="171" t="s">
        <v>847</v>
      </c>
      <c r="Q689" s="172"/>
      <c r="R689" s="172">
        <v>1</v>
      </c>
      <c r="S689" s="172"/>
      <c r="T689" s="183" t="s">
        <v>1162</v>
      </c>
      <c r="U689" s="275" t="s">
        <v>343</v>
      </c>
      <c r="V689" s="185"/>
      <c r="W689" s="185" t="s">
        <v>1333</v>
      </c>
      <c r="X689" s="187"/>
      <c r="Y689" s="187"/>
      <c r="Z689" s="187"/>
      <c r="AA689" s="187"/>
      <c r="AB689" s="187"/>
      <c r="AC689" s="187"/>
      <c r="AD689" s="192"/>
      <c r="AE689" s="69"/>
      <c r="AF689" s="69"/>
      <c r="AG689" s="69"/>
      <c r="AH689" s="69"/>
      <c r="AI689" s="69"/>
      <c r="AJ689" s="69"/>
      <c r="AK689" s="70"/>
      <c r="AL689" s="171"/>
      <c r="AM689" s="215"/>
      <c r="AN689" s="215"/>
      <c r="AO689" s="215"/>
      <c r="AP689" s="215"/>
      <c r="AQ689" s="215"/>
      <c r="AR689" s="215"/>
      <c r="AS689" s="171" t="str">
        <f>VLOOKUP(G689,班级新表!B$2:N$124,13,FALSE())</f>
        <v>汇贤校区</v>
      </c>
    </row>
    <row r="690" ht="24" customHeight="1" spans="1:45">
      <c r="A690" s="170">
        <v>688</v>
      </c>
      <c r="B690" s="171" t="s">
        <v>247</v>
      </c>
      <c r="C690" s="171" t="str">
        <f>VLOOKUP(G690,班级新表!B$2:N$124,13,FALSE())</f>
        <v>汇贤校区</v>
      </c>
      <c r="D690" s="171" t="s">
        <v>128</v>
      </c>
      <c r="E690" s="172">
        <v>2022</v>
      </c>
      <c r="F690" s="171" t="s">
        <v>835</v>
      </c>
      <c r="G690" s="173" t="s">
        <v>341</v>
      </c>
      <c r="H690" s="171" t="s">
        <v>342</v>
      </c>
      <c r="I690" s="172" t="str">
        <f>VLOOKUP(G690,班级新表!B$2:G$124,6,FALSE())</f>
        <v>王子豪</v>
      </c>
      <c r="J690" s="172">
        <v>32</v>
      </c>
      <c r="K690" s="171" t="s">
        <v>649</v>
      </c>
      <c r="L690" s="171" t="s">
        <v>650</v>
      </c>
      <c r="M690" s="171" t="s">
        <v>651</v>
      </c>
      <c r="N690" s="171"/>
      <c r="O690" s="172" t="str">
        <f>VLOOKUP(G690,班级新表!B$2:O$124,14,FALSE())</f>
        <v>2-402</v>
      </c>
      <c r="P690" s="171" t="s">
        <v>906</v>
      </c>
      <c r="Q690" s="172">
        <v>2</v>
      </c>
      <c r="R690" s="172"/>
      <c r="S690" s="172"/>
      <c r="T690" s="183" t="s">
        <v>1171</v>
      </c>
      <c r="U690" s="184" t="s">
        <v>1535</v>
      </c>
      <c r="V690" s="185"/>
      <c r="W690" s="185"/>
      <c r="X690" s="186">
        <v>9787107351877</v>
      </c>
      <c r="Y690" s="201" t="s">
        <v>1517</v>
      </c>
      <c r="Z690" s="201" t="s">
        <v>1472</v>
      </c>
      <c r="AA690" s="201" t="s">
        <v>1317</v>
      </c>
      <c r="AB690" s="201" t="s">
        <v>1454</v>
      </c>
      <c r="AC690" s="201">
        <v>23</v>
      </c>
      <c r="AD690" s="192" t="s">
        <v>1319</v>
      </c>
      <c r="AE690" s="208">
        <v>9787107353253</v>
      </c>
      <c r="AF690" s="71" t="s">
        <v>1518</v>
      </c>
      <c r="AG690" s="71" t="s">
        <v>1472</v>
      </c>
      <c r="AH690" s="71" t="s">
        <v>1317</v>
      </c>
      <c r="AI690" s="71">
        <v>201810</v>
      </c>
      <c r="AJ690" s="71">
        <v>30</v>
      </c>
      <c r="AK690" s="70" t="s">
        <v>1319</v>
      </c>
      <c r="AL690" s="171"/>
      <c r="AM690" s="215"/>
      <c r="AN690" s="215"/>
      <c r="AO690" s="215"/>
      <c r="AP690" s="215"/>
      <c r="AQ690" s="215"/>
      <c r="AR690" s="215"/>
      <c r="AS690" s="171" t="str">
        <f>VLOOKUP(G690,班级新表!B$2:N$124,13,FALSE())</f>
        <v>汇贤校区</v>
      </c>
    </row>
    <row r="691" ht="24" customHeight="1" spans="1:45">
      <c r="A691" s="170">
        <v>689</v>
      </c>
      <c r="B691" s="171" t="s">
        <v>247</v>
      </c>
      <c r="C691" s="171" t="str">
        <f>VLOOKUP(G691,班级新表!B$2:N$124,13,FALSE())</f>
        <v>汇贤校区</v>
      </c>
      <c r="D691" s="171" t="s">
        <v>128</v>
      </c>
      <c r="E691" s="172">
        <v>2022</v>
      </c>
      <c r="F691" s="171" t="s">
        <v>835</v>
      </c>
      <c r="G691" s="173" t="s">
        <v>341</v>
      </c>
      <c r="H691" s="171" t="s">
        <v>342</v>
      </c>
      <c r="I691" s="172" t="str">
        <f>VLOOKUP(G691,班级新表!B$2:G$124,6,FALSE())</f>
        <v>王子豪</v>
      </c>
      <c r="J691" s="172">
        <v>32</v>
      </c>
      <c r="K691" s="171" t="s">
        <v>649</v>
      </c>
      <c r="L691" s="171" t="s">
        <v>654</v>
      </c>
      <c r="M691" s="171" t="s">
        <v>651</v>
      </c>
      <c r="N691" s="171"/>
      <c r="O691" s="172" t="str">
        <f>VLOOKUP(G691,班级新表!B$2:O$124,14,FALSE())</f>
        <v>2-402</v>
      </c>
      <c r="P691" s="171" t="s">
        <v>907</v>
      </c>
      <c r="Q691" s="172">
        <v>4</v>
      </c>
      <c r="R691" s="172"/>
      <c r="S691" s="172"/>
      <c r="T691" s="183" t="s">
        <v>1168</v>
      </c>
      <c r="U691" s="184" t="s">
        <v>1737</v>
      </c>
      <c r="V691" s="185"/>
      <c r="W691" s="185"/>
      <c r="X691" s="186">
        <v>9787549906130</v>
      </c>
      <c r="Y691" s="201" t="s">
        <v>1520</v>
      </c>
      <c r="Z691" s="201" t="s">
        <v>1323</v>
      </c>
      <c r="AA691" s="201" t="s">
        <v>1392</v>
      </c>
      <c r="AB691" s="201">
        <v>201111</v>
      </c>
      <c r="AC691" s="201">
        <v>24.4</v>
      </c>
      <c r="AD691" s="192" t="s">
        <v>1327</v>
      </c>
      <c r="AE691" s="208">
        <v>9787549906239</v>
      </c>
      <c r="AF691" s="71" t="s">
        <v>1521</v>
      </c>
      <c r="AG691" s="71" t="s">
        <v>1323</v>
      </c>
      <c r="AH691" s="71" t="s">
        <v>1392</v>
      </c>
      <c r="AI691" s="71">
        <v>201111</v>
      </c>
      <c r="AJ691" s="71">
        <v>24.8</v>
      </c>
      <c r="AK691" s="70" t="s">
        <v>1327</v>
      </c>
      <c r="AL691" s="171"/>
      <c r="AM691" s="215"/>
      <c r="AN691" s="215"/>
      <c r="AO691" s="215"/>
      <c r="AP691" s="215"/>
      <c r="AQ691" s="215"/>
      <c r="AR691" s="215"/>
      <c r="AS691" s="171" t="str">
        <f>VLOOKUP(G691,班级新表!B$2:N$124,13,FALSE())</f>
        <v>汇贤校区</v>
      </c>
    </row>
    <row r="692" ht="24" hidden="1" customHeight="1" spans="1:45">
      <c r="A692" s="170">
        <v>690</v>
      </c>
      <c r="B692" s="171" t="s">
        <v>247</v>
      </c>
      <c r="C692" s="171" t="str">
        <f>VLOOKUP(G692,班级新表!B$2:N$124,13,FALSE())</f>
        <v>汇贤校区</v>
      </c>
      <c r="D692" s="171" t="s">
        <v>128</v>
      </c>
      <c r="E692" s="172">
        <v>2022</v>
      </c>
      <c r="F692" s="171" t="s">
        <v>835</v>
      </c>
      <c r="G692" s="173" t="s">
        <v>341</v>
      </c>
      <c r="H692" s="171" t="s">
        <v>342</v>
      </c>
      <c r="I692" s="172" t="str">
        <f>VLOOKUP(G692,班级新表!B$2:G$124,6,FALSE())</f>
        <v>王子豪</v>
      </c>
      <c r="J692" s="172">
        <v>32</v>
      </c>
      <c r="K692" s="171" t="s">
        <v>649</v>
      </c>
      <c r="L692" s="171" t="s">
        <v>654</v>
      </c>
      <c r="M692" s="171" t="s">
        <v>651</v>
      </c>
      <c r="N692" s="171"/>
      <c r="O692" s="172" t="str">
        <f>VLOOKUP(G692,班级新表!B$2:O$124,14,FALSE())</f>
        <v>2-402</v>
      </c>
      <c r="P692" s="171" t="s">
        <v>908</v>
      </c>
      <c r="Q692" s="172">
        <v>3</v>
      </c>
      <c r="R692" s="172"/>
      <c r="S692" s="172"/>
      <c r="T692" s="183" t="s">
        <v>1169</v>
      </c>
      <c r="U692" s="184" t="s">
        <v>286</v>
      </c>
      <c r="V692" s="185"/>
      <c r="W692" s="185"/>
      <c r="X692" s="221">
        <v>9787040562606</v>
      </c>
      <c r="Y692" s="225" t="s">
        <v>1522</v>
      </c>
      <c r="Z692" s="225" t="s">
        <v>1523</v>
      </c>
      <c r="AA692" s="226" t="s">
        <v>1524</v>
      </c>
      <c r="AB692" s="187"/>
      <c r="AC692" s="187"/>
      <c r="AD692" s="192" t="s">
        <v>1319</v>
      </c>
      <c r="AE692" s="69"/>
      <c r="AF692" s="227" t="s">
        <v>1525</v>
      </c>
      <c r="AG692" s="225" t="s">
        <v>1523</v>
      </c>
      <c r="AH692" s="226" t="s">
        <v>1524</v>
      </c>
      <c r="AI692" s="69"/>
      <c r="AJ692" s="69"/>
      <c r="AK692" s="70" t="s">
        <v>1319</v>
      </c>
      <c r="AL692" s="171"/>
      <c r="AM692" s="215"/>
      <c r="AN692" s="215"/>
      <c r="AO692" s="215"/>
      <c r="AP692" s="215"/>
      <c r="AQ692" s="215"/>
      <c r="AR692" s="215"/>
      <c r="AS692" s="171" t="str">
        <f>VLOOKUP(G692,班级新表!B$2:N$124,13,FALSE())</f>
        <v>汇贤校区</v>
      </c>
    </row>
    <row r="693" ht="24" hidden="1" customHeight="1" spans="1:45">
      <c r="A693" s="170">
        <v>691</v>
      </c>
      <c r="B693" s="171" t="s">
        <v>247</v>
      </c>
      <c r="C693" s="171" t="str">
        <f>VLOOKUP(G693,班级新表!B$2:N$124,13,FALSE())</f>
        <v>汇贤校区</v>
      </c>
      <c r="D693" s="171" t="s">
        <v>128</v>
      </c>
      <c r="E693" s="172">
        <v>2022</v>
      </c>
      <c r="F693" s="171" t="s">
        <v>835</v>
      </c>
      <c r="G693" s="173" t="s">
        <v>341</v>
      </c>
      <c r="H693" s="171" t="s">
        <v>342</v>
      </c>
      <c r="I693" s="172" t="str">
        <f>VLOOKUP(G693,班级新表!B$2:G$124,6,FALSE())</f>
        <v>王子豪</v>
      </c>
      <c r="J693" s="172">
        <v>32</v>
      </c>
      <c r="K693" s="171" t="s">
        <v>649</v>
      </c>
      <c r="L693" s="171" t="s">
        <v>654</v>
      </c>
      <c r="M693" s="171" t="s">
        <v>651</v>
      </c>
      <c r="N693" s="171"/>
      <c r="O693" s="172" t="str">
        <f>VLOOKUP(G693,班级新表!B$2:O$124,14,FALSE())</f>
        <v>2-402</v>
      </c>
      <c r="P693" s="171" t="s">
        <v>909</v>
      </c>
      <c r="Q693" s="172">
        <v>3</v>
      </c>
      <c r="R693" s="172"/>
      <c r="S693" s="172"/>
      <c r="T693" s="183" t="s">
        <v>1170</v>
      </c>
      <c r="U693" s="184" t="s">
        <v>317</v>
      </c>
      <c r="V693" s="185"/>
      <c r="W693" s="185"/>
      <c r="X693" s="187" t="s">
        <v>1611</v>
      </c>
      <c r="Y693" s="187" t="s">
        <v>1612</v>
      </c>
      <c r="Z693" s="187" t="s">
        <v>1523</v>
      </c>
      <c r="AA693" s="187" t="s">
        <v>1613</v>
      </c>
      <c r="AB693" s="187"/>
      <c r="AC693" s="187"/>
      <c r="AD693" s="192" t="s">
        <v>1371</v>
      </c>
      <c r="AE693" s="69"/>
      <c r="AF693" s="69" t="s">
        <v>1624</v>
      </c>
      <c r="AG693" s="69" t="s">
        <v>1523</v>
      </c>
      <c r="AH693" s="69" t="s">
        <v>1613</v>
      </c>
      <c r="AI693" s="69"/>
      <c r="AJ693" s="69"/>
      <c r="AK693" s="70" t="s">
        <v>1371</v>
      </c>
      <c r="AL693" s="171"/>
      <c r="AM693" s="215"/>
      <c r="AN693" s="215"/>
      <c r="AO693" s="215"/>
      <c r="AP693" s="215"/>
      <c r="AQ693" s="215"/>
      <c r="AR693" s="215"/>
      <c r="AS693" s="171" t="str">
        <f>VLOOKUP(G693,班级新表!B$2:N$124,13,FALSE())</f>
        <v>汇贤校区</v>
      </c>
    </row>
    <row r="694" ht="24" hidden="1" customHeight="1" spans="1:45">
      <c r="A694" s="170">
        <v>692</v>
      </c>
      <c r="B694" s="171" t="s">
        <v>247</v>
      </c>
      <c r="C694" s="171" t="str">
        <f>VLOOKUP(G694,班级新表!B$2:N$124,13,FALSE())</f>
        <v>汇贤校区</v>
      </c>
      <c r="D694" s="171" t="s">
        <v>128</v>
      </c>
      <c r="E694" s="172">
        <v>2022</v>
      </c>
      <c r="F694" s="171" t="s">
        <v>835</v>
      </c>
      <c r="G694" s="173" t="s">
        <v>341</v>
      </c>
      <c r="H694" s="171" t="s">
        <v>342</v>
      </c>
      <c r="I694" s="172" t="str">
        <f>VLOOKUP(G694,班级新表!B$2:G$124,6,FALSE())</f>
        <v>王子豪</v>
      </c>
      <c r="J694" s="172">
        <v>32</v>
      </c>
      <c r="K694" s="171" t="s">
        <v>649</v>
      </c>
      <c r="L694" s="171" t="s">
        <v>654</v>
      </c>
      <c r="M694" s="171" t="s">
        <v>651</v>
      </c>
      <c r="N694" s="171"/>
      <c r="O694" s="172" t="str">
        <f>VLOOKUP(G694,班级新表!B$2:O$124,14,FALSE())</f>
        <v>2-402</v>
      </c>
      <c r="P694" s="171" t="s">
        <v>910</v>
      </c>
      <c r="Q694" s="172">
        <v>2</v>
      </c>
      <c r="R694" s="172"/>
      <c r="S694" s="172"/>
      <c r="T694" s="183" t="s">
        <v>1161</v>
      </c>
      <c r="U694" s="184" t="s">
        <v>1691</v>
      </c>
      <c r="V694" s="185"/>
      <c r="W694" s="185"/>
      <c r="X694" s="187" t="s">
        <v>1956</v>
      </c>
      <c r="Y694" s="187"/>
      <c r="Z694" s="187"/>
      <c r="AA694" s="187"/>
      <c r="AB694" s="187"/>
      <c r="AC694" s="187"/>
      <c r="AD694" s="192"/>
      <c r="AE694" s="69"/>
      <c r="AF694" s="69"/>
      <c r="AG694" s="69"/>
      <c r="AH694" s="69"/>
      <c r="AI694" s="69"/>
      <c r="AJ694" s="69"/>
      <c r="AK694" s="70"/>
      <c r="AL694" s="171"/>
      <c r="AM694" s="215"/>
      <c r="AN694" s="215"/>
      <c r="AO694" s="215"/>
      <c r="AP694" s="215"/>
      <c r="AQ694" s="215"/>
      <c r="AR694" s="215"/>
      <c r="AS694" s="171" t="str">
        <f>VLOOKUP(G694,班级新表!B$2:N$124,13,FALSE())</f>
        <v>汇贤校区</v>
      </c>
    </row>
    <row r="695" ht="24" hidden="1" customHeight="1" spans="1:45">
      <c r="A695" s="170">
        <v>693</v>
      </c>
      <c r="B695" s="171" t="s">
        <v>247</v>
      </c>
      <c r="C695" s="171" t="str">
        <f>VLOOKUP(G695,班级新表!B$2:N$124,13,FALSE())</f>
        <v>汇贤校区</v>
      </c>
      <c r="D695" s="171" t="s">
        <v>128</v>
      </c>
      <c r="E695" s="172">
        <v>2022</v>
      </c>
      <c r="F695" s="171" t="s">
        <v>835</v>
      </c>
      <c r="G695" s="173" t="s">
        <v>341</v>
      </c>
      <c r="H695" s="171" t="s">
        <v>342</v>
      </c>
      <c r="I695" s="172" t="str">
        <f>VLOOKUP(G695,班级新表!B$2:G$124,6,FALSE())</f>
        <v>王子豪</v>
      </c>
      <c r="J695" s="172">
        <v>32</v>
      </c>
      <c r="K695" s="171" t="s">
        <v>649</v>
      </c>
      <c r="L695" s="171" t="s">
        <v>654</v>
      </c>
      <c r="M695" s="171" t="s">
        <v>651</v>
      </c>
      <c r="N695" s="171"/>
      <c r="O695" s="172" t="str">
        <f>VLOOKUP(G695,班级新表!B$2:O$124,14,FALSE())</f>
        <v>2-402</v>
      </c>
      <c r="P695" s="171" t="s">
        <v>911</v>
      </c>
      <c r="Q695" s="172">
        <v>2</v>
      </c>
      <c r="R695" s="172"/>
      <c r="S695" s="172"/>
      <c r="T695" s="183" t="s">
        <v>1172</v>
      </c>
      <c r="U695" s="184" t="s">
        <v>1515</v>
      </c>
      <c r="V695" s="185"/>
      <c r="W695" s="185" t="s">
        <v>1333</v>
      </c>
      <c r="X695" s="187"/>
      <c r="Y695" s="187"/>
      <c r="Z695" s="187"/>
      <c r="AA695" s="187"/>
      <c r="AB695" s="187"/>
      <c r="AC695" s="187"/>
      <c r="AD695" s="192"/>
      <c r="AE695" s="69"/>
      <c r="AF695" s="69"/>
      <c r="AG695" s="69"/>
      <c r="AH695" s="69"/>
      <c r="AI695" s="69"/>
      <c r="AJ695" s="69"/>
      <c r="AK695" s="70"/>
      <c r="AL695" s="171"/>
      <c r="AM695" s="215"/>
      <c r="AN695" s="215"/>
      <c r="AO695" s="215"/>
      <c r="AP695" s="215"/>
      <c r="AQ695" s="215"/>
      <c r="AR695" s="215"/>
      <c r="AS695" s="171" t="str">
        <f>VLOOKUP(G695,班级新表!B$2:N$124,13,FALSE())</f>
        <v>汇贤校区</v>
      </c>
    </row>
    <row r="696" ht="24" hidden="1" customHeight="1" spans="1:45">
      <c r="A696" s="170">
        <v>694</v>
      </c>
      <c r="B696" s="171" t="s">
        <v>247</v>
      </c>
      <c r="C696" s="171" t="str">
        <f>VLOOKUP(G696,班级新表!B$2:N$124,13,FALSE())</f>
        <v>汇贤校区</v>
      </c>
      <c r="D696" s="171" t="s">
        <v>128</v>
      </c>
      <c r="E696" s="172">
        <v>2022</v>
      </c>
      <c r="F696" s="171" t="s">
        <v>835</v>
      </c>
      <c r="G696" s="173" t="s">
        <v>341</v>
      </c>
      <c r="H696" s="171" t="s">
        <v>342</v>
      </c>
      <c r="I696" s="172" t="str">
        <f>VLOOKUP(G696,班级新表!B$2:G$124,6,FALSE())</f>
        <v>王子豪</v>
      </c>
      <c r="J696" s="172">
        <v>32</v>
      </c>
      <c r="K696" s="171" t="s">
        <v>649</v>
      </c>
      <c r="L696" s="171" t="s">
        <v>654</v>
      </c>
      <c r="M696" s="171" t="s">
        <v>651</v>
      </c>
      <c r="N696" s="171"/>
      <c r="O696" s="172" t="str">
        <f>VLOOKUP(G696,班级新表!B$2:O$124,14,FALSE())</f>
        <v>2-402</v>
      </c>
      <c r="P696" s="171" t="s">
        <v>841</v>
      </c>
      <c r="Q696" s="172">
        <v>2</v>
      </c>
      <c r="R696" s="172"/>
      <c r="S696" s="172"/>
      <c r="T696" s="183" t="s">
        <v>1171</v>
      </c>
      <c r="U696" s="184" t="s">
        <v>368</v>
      </c>
      <c r="V696" s="185"/>
      <c r="W696" s="185"/>
      <c r="X696" s="186">
        <v>9787107151057</v>
      </c>
      <c r="Y696" s="201" t="s">
        <v>1471</v>
      </c>
      <c r="Z696" s="201" t="s">
        <v>1472</v>
      </c>
      <c r="AA696" s="201" t="s">
        <v>1473</v>
      </c>
      <c r="AB696" s="201" t="s">
        <v>1454</v>
      </c>
      <c r="AC696" s="201">
        <v>21</v>
      </c>
      <c r="AD696" s="192" t="s">
        <v>1319</v>
      </c>
      <c r="AE696" s="69"/>
      <c r="AF696" s="69"/>
      <c r="AG696" s="69"/>
      <c r="AH696" s="69"/>
      <c r="AI696" s="69"/>
      <c r="AJ696" s="69"/>
      <c r="AK696" s="70"/>
      <c r="AL696" s="171"/>
      <c r="AM696" s="215"/>
      <c r="AN696" s="215"/>
      <c r="AO696" s="215"/>
      <c r="AP696" s="215"/>
      <c r="AQ696" s="215"/>
      <c r="AR696" s="215"/>
      <c r="AS696" s="171" t="str">
        <f>VLOOKUP(G696,班级新表!B$2:N$124,13,FALSE())</f>
        <v>汇贤校区</v>
      </c>
    </row>
    <row r="697" ht="24" hidden="1" customHeight="1" spans="1:45">
      <c r="A697" s="170">
        <v>695</v>
      </c>
      <c r="B697" s="171" t="s">
        <v>247</v>
      </c>
      <c r="C697" s="171" t="str">
        <f>VLOOKUP(G697,班级新表!B$2:N$124,13,FALSE())</f>
        <v>汇贤校区</v>
      </c>
      <c r="D697" s="171" t="s">
        <v>128</v>
      </c>
      <c r="E697" s="172">
        <v>2022</v>
      </c>
      <c r="F697" s="171" t="s">
        <v>835</v>
      </c>
      <c r="G697" s="173" t="s">
        <v>341</v>
      </c>
      <c r="H697" s="171" t="s">
        <v>342</v>
      </c>
      <c r="I697" s="172" t="str">
        <f>VLOOKUP(G697,班级新表!B$2:G$124,6,FALSE())</f>
        <v>王子豪</v>
      </c>
      <c r="J697" s="172">
        <v>32</v>
      </c>
      <c r="K697" s="171" t="s">
        <v>649</v>
      </c>
      <c r="L697" s="171" t="s">
        <v>654</v>
      </c>
      <c r="M697" s="171" t="s">
        <v>651</v>
      </c>
      <c r="N697" s="171"/>
      <c r="O697" s="172" t="str">
        <f>VLOOKUP(G697,班级新表!B$2:O$124,14,FALSE())</f>
        <v>2-402</v>
      </c>
      <c r="P697" s="171" t="s">
        <v>912</v>
      </c>
      <c r="Q697" s="172">
        <v>1</v>
      </c>
      <c r="R697" s="172"/>
      <c r="S697" s="172"/>
      <c r="T697" s="183" t="s">
        <v>1163</v>
      </c>
      <c r="U697" s="184" t="s">
        <v>1344</v>
      </c>
      <c r="V697" s="185"/>
      <c r="W697" s="185" t="s">
        <v>1333</v>
      </c>
      <c r="X697" s="187"/>
      <c r="Y697" s="187"/>
      <c r="Z697" s="187"/>
      <c r="AA697" s="187"/>
      <c r="AB697" s="187"/>
      <c r="AC697" s="187"/>
      <c r="AD697" s="192"/>
      <c r="AE697" s="69"/>
      <c r="AF697" s="69"/>
      <c r="AG697" s="69"/>
      <c r="AH697" s="69"/>
      <c r="AI697" s="69"/>
      <c r="AJ697" s="69"/>
      <c r="AK697" s="70"/>
      <c r="AL697" s="171"/>
      <c r="AM697" s="215"/>
      <c r="AN697" s="215"/>
      <c r="AO697" s="215"/>
      <c r="AP697" s="215"/>
      <c r="AQ697" s="215"/>
      <c r="AR697" s="215"/>
      <c r="AS697" s="171" t="str">
        <f>VLOOKUP(G697,班级新表!B$2:N$124,13,FALSE())</f>
        <v>汇贤校区</v>
      </c>
    </row>
    <row r="698" ht="24" hidden="1" customHeight="1" spans="1:45">
      <c r="A698" s="170">
        <v>696</v>
      </c>
      <c r="B698" s="171" t="s">
        <v>247</v>
      </c>
      <c r="C698" s="171" t="str">
        <f>VLOOKUP(G698,班级新表!B$2:N$124,13,FALSE())</f>
        <v>汇贤校区</v>
      </c>
      <c r="D698" s="171" t="s">
        <v>128</v>
      </c>
      <c r="E698" s="172">
        <v>2022</v>
      </c>
      <c r="F698" s="171" t="s">
        <v>835</v>
      </c>
      <c r="G698" s="173" t="s">
        <v>341</v>
      </c>
      <c r="H698" s="171" t="s">
        <v>342</v>
      </c>
      <c r="I698" s="172" t="str">
        <f>VLOOKUP(G698,班级新表!B$2:G$124,6,FALSE())</f>
        <v>王子豪</v>
      </c>
      <c r="J698" s="172">
        <v>32</v>
      </c>
      <c r="K698" s="171" t="s">
        <v>649</v>
      </c>
      <c r="L698" s="171" t="s">
        <v>654</v>
      </c>
      <c r="M698" s="171" t="s">
        <v>759</v>
      </c>
      <c r="N698" s="171"/>
      <c r="O698" s="172" t="str">
        <f>VLOOKUP(G698,班级新表!B$2:O$124,14,FALSE())</f>
        <v>2-402</v>
      </c>
      <c r="P698" s="171" t="s">
        <v>913</v>
      </c>
      <c r="Q698" s="172">
        <v>1</v>
      </c>
      <c r="R698" s="172"/>
      <c r="S698" s="172"/>
      <c r="T698" s="183"/>
      <c r="U698" s="184" t="s">
        <v>439</v>
      </c>
      <c r="V698" s="185" t="s">
        <v>1590</v>
      </c>
      <c r="W698" s="185" t="s">
        <v>1333</v>
      </c>
      <c r="X698" s="187"/>
      <c r="Y698" s="187"/>
      <c r="Z698" s="187"/>
      <c r="AA698" s="187"/>
      <c r="AB698" s="187"/>
      <c r="AC698" s="187"/>
      <c r="AD698" s="192"/>
      <c r="AE698" s="69"/>
      <c r="AF698" s="69"/>
      <c r="AG698" s="69"/>
      <c r="AH698" s="69"/>
      <c r="AI698" s="69"/>
      <c r="AJ698" s="69"/>
      <c r="AK698" s="70"/>
      <c r="AL698" s="171"/>
      <c r="AM698" s="215"/>
      <c r="AN698" s="215"/>
      <c r="AO698" s="215"/>
      <c r="AP698" s="215"/>
      <c r="AQ698" s="215"/>
      <c r="AR698" s="215"/>
      <c r="AS698" s="171" t="str">
        <f>VLOOKUP(G698,班级新表!B$2:N$124,13,FALSE())</f>
        <v>汇贤校区</v>
      </c>
    </row>
    <row r="699" ht="24" hidden="1" customHeight="1" spans="1:45">
      <c r="A699" s="170">
        <v>697</v>
      </c>
      <c r="B699" s="171" t="s">
        <v>247</v>
      </c>
      <c r="C699" s="171" t="str">
        <f>VLOOKUP(G699,班级新表!B$2:N$124,13,FALSE())</f>
        <v>汇贤校区</v>
      </c>
      <c r="D699" s="171" t="s">
        <v>128</v>
      </c>
      <c r="E699" s="172">
        <v>2022</v>
      </c>
      <c r="F699" s="171" t="s">
        <v>835</v>
      </c>
      <c r="G699" s="173" t="s">
        <v>341</v>
      </c>
      <c r="H699" s="171" t="s">
        <v>342</v>
      </c>
      <c r="I699" s="172" t="str">
        <f>VLOOKUP(G699,班级新表!B$2:G$124,6,FALSE())</f>
        <v>王子豪</v>
      </c>
      <c r="J699" s="172">
        <v>32</v>
      </c>
      <c r="K699" s="171" t="s">
        <v>657</v>
      </c>
      <c r="L699" s="171" t="s">
        <v>729</v>
      </c>
      <c r="M699" s="171" t="s">
        <v>651</v>
      </c>
      <c r="N699" s="171"/>
      <c r="O699" s="172" t="str">
        <f>VLOOKUP(G699,班级新表!B$2:O$124,14,FALSE())</f>
        <v>2-402</v>
      </c>
      <c r="P699" s="171" t="s">
        <v>914</v>
      </c>
      <c r="Q699" s="172">
        <v>2</v>
      </c>
      <c r="R699" s="172"/>
      <c r="S699" s="172"/>
      <c r="T699" s="183" t="s">
        <v>1162</v>
      </c>
      <c r="U699" s="274" t="s">
        <v>302</v>
      </c>
      <c r="V699" s="185"/>
      <c r="W699" s="185"/>
      <c r="X699" s="193">
        <v>9787040578423</v>
      </c>
      <c r="Y699" s="210" t="s">
        <v>1957</v>
      </c>
      <c r="Z699" s="210" t="s">
        <v>1316</v>
      </c>
      <c r="AA699" s="210" t="s">
        <v>1958</v>
      </c>
      <c r="AB699" s="193" t="s">
        <v>1959</v>
      </c>
      <c r="AC699" s="202">
        <v>45.9</v>
      </c>
      <c r="AD699" s="192" t="s">
        <v>1371</v>
      </c>
      <c r="AE699" s="69"/>
      <c r="AF699" s="69"/>
      <c r="AG699" s="69"/>
      <c r="AH699" s="69"/>
      <c r="AI699" s="69"/>
      <c r="AJ699" s="69"/>
      <c r="AK699" s="70"/>
      <c r="AL699" s="171"/>
      <c r="AM699" s="215"/>
      <c r="AN699" s="215"/>
      <c r="AO699" s="215"/>
      <c r="AP699" s="215"/>
      <c r="AQ699" s="215"/>
      <c r="AR699" s="215"/>
      <c r="AS699" s="171" t="str">
        <f>VLOOKUP(G699,班级新表!B$2:N$124,13,FALSE())</f>
        <v>汇贤校区</v>
      </c>
    </row>
    <row r="700" ht="24" hidden="1" customHeight="1" spans="1:45">
      <c r="A700" s="170">
        <v>698</v>
      </c>
      <c r="B700" s="171" t="s">
        <v>247</v>
      </c>
      <c r="C700" s="171" t="str">
        <f>VLOOKUP(G700,班级新表!B$2:N$124,13,FALSE())</f>
        <v>汇贤校区</v>
      </c>
      <c r="D700" s="171" t="s">
        <v>128</v>
      </c>
      <c r="E700" s="172">
        <v>2022</v>
      </c>
      <c r="F700" s="171" t="s">
        <v>835</v>
      </c>
      <c r="G700" s="173" t="s">
        <v>341</v>
      </c>
      <c r="H700" s="171" t="s">
        <v>342</v>
      </c>
      <c r="I700" s="172" t="str">
        <f>VLOOKUP(G700,班级新表!B$2:G$124,6,FALSE())</f>
        <v>王子豪</v>
      </c>
      <c r="J700" s="172">
        <v>32</v>
      </c>
      <c r="K700" s="171" t="s">
        <v>657</v>
      </c>
      <c r="L700" s="171" t="s">
        <v>729</v>
      </c>
      <c r="M700" s="171" t="s">
        <v>651</v>
      </c>
      <c r="N700" s="171"/>
      <c r="O700" s="172" t="str">
        <f>VLOOKUP(G700,班级新表!B$2:O$124,14,FALSE())</f>
        <v>2-402</v>
      </c>
      <c r="P700" s="171" t="s">
        <v>915</v>
      </c>
      <c r="Q700" s="172">
        <v>4</v>
      </c>
      <c r="R700" s="172"/>
      <c r="S700" s="172"/>
      <c r="T700" s="183" t="s">
        <v>1161</v>
      </c>
      <c r="U700" s="184" t="s">
        <v>89</v>
      </c>
      <c r="V700" s="185"/>
      <c r="W700" s="185"/>
      <c r="X700" s="187" t="s">
        <v>1960</v>
      </c>
      <c r="Y700" s="187" t="s">
        <v>1071</v>
      </c>
      <c r="Z700" s="187" t="s">
        <v>1361</v>
      </c>
      <c r="AA700" s="187" t="s">
        <v>1961</v>
      </c>
      <c r="AB700" s="187" t="s">
        <v>1962</v>
      </c>
      <c r="AC700" s="187" t="s">
        <v>85</v>
      </c>
      <c r="AD700" s="192" t="s">
        <v>1371</v>
      </c>
      <c r="AE700" s="69"/>
      <c r="AF700" s="69"/>
      <c r="AG700" s="69"/>
      <c r="AH700" s="69"/>
      <c r="AI700" s="69"/>
      <c r="AJ700" s="69"/>
      <c r="AK700" s="70"/>
      <c r="AL700" s="171"/>
      <c r="AM700" s="215"/>
      <c r="AN700" s="215"/>
      <c r="AO700" s="215"/>
      <c r="AP700" s="215"/>
      <c r="AQ700" s="215"/>
      <c r="AR700" s="215"/>
      <c r="AS700" s="171" t="str">
        <f>VLOOKUP(G700,班级新表!B$2:N$124,13,FALSE())</f>
        <v>汇贤校区</v>
      </c>
    </row>
    <row r="701" ht="24" customHeight="1" spans="1:45">
      <c r="A701" s="170">
        <v>699</v>
      </c>
      <c r="B701" s="171" t="s">
        <v>247</v>
      </c>
      <c r="C701" s="171" t="str">
        <f>VLOOKUP(G701,班级新表!B$2:N$124,13,FALSE())</f>
        <v>汇贤校区</v>
      </c>
      <c r="D701" s="171" t="s">
        <v>128</v>
      </c>
      <c r="E701" s="172">
        <v>2022</v>
      </c>
      <c r="F701" s="171" t="s">
        <v>835</v>
      </c>
      <c r="G701" s="173" t="s">
        <v>341</v>
      </c>
      <c r="H701" s="171" t="s">
        <v>342</v>
      </c>
      <c r="I701" s="172" t="str">
        <f>VLOOKUP(G701,班级新表!B$2:G$124,6,FALSE())</f>
        <v>王子豪</v>
      </c>
      <c r="J701" s="172">
        <v>32</v>
      </c>
      <c r="K701" s="171" t="s">
        <v>657</v>
      </c>
      <c r="L701" s="171" t="s">
        <v>729</v>
      </c>
      <c r="M701" s="171" t="s">
        <v>651</v>
      </c>
      <c r="N701" s="171"/>
      <c r="O701" s="172" t="str">
        <f>VLOOKUP(G701,班级新表!B$2:O$124,14,FALSE())</f>
        <v>2-402</v>
      </c>
      <c r="P701" s="171" t="s">
        <v>916</v>
      </c>
      <c r="Q701" s="172">
        <v>4</v>
      </c>
      <c r="R701" s="172"/>
      <c r="S701" s="172"/>
      <c r="T701" s="183" t="s">
        <v>1162</v>
      </c>
      <c r="U701" s="275" t="s">
        <v>1775</v>
      </c>
      <c r="V701" s="185"/>
      <c r="W701" s="185"/>
      <c r="X701" s="196" t="s">
        <v>1963</v>
      </c>
      <c r="Y701" s="201" t="s">
        <v>1036</v>
      </c>
      <c r="Z701" s="201" t="s">
        <v>1939</v>
      </c>
      <c r="AA701" s="201" t="s">
        <v>1964</v>
      </c>
      <c r="AB701" s="196" t="s">
        <v>1965</v>
      </c>
      <c r="AC701" s="187" t="s">
        <v>1966</v>
      </c>
      <c r="AD701" s="193" t="s">
        <v>1371</v>
      </c>
      <c r="AE701" s="77" t="s">
        <v>1967</v>
      </c>
      <c r="AF701" s="71" t="s">
        <v>1968</v>
      </c>
      <c r="AG701" s="71" t="s">
        <v>1939</v>
      </c>
      <c r="AH701" s="71" t="s">
        <v>1969</v>
      </c>
      <c r="AI701" s="77" t="s">
        <v>1941</v>
      </c>
      <c r="AJ701" s="69" t="s">
        <v>1970</v>
      </c>
      <c r="AK701" s="70" t="s">
        <v>1371</v>
      </c>
      <c r="AL701" s="171"/>
      <c r="AM701" s="215"/>
      <c r="AN701" s="215"/>
      <c r="AO701" s="215"/>
      <c r="AP701" s="215"/>
      <c r="AQ701" s="215"/>
      <c r="AR701" s="215"/>
      <c r="AS701" s="171" t="str">
        <f>VLOOKUP(G701,班级新表!B$2:N$124,13,FALSE())</f>
        <v>汇贤校区</v>
      </c>
    </row>
    <row r="702" ht="24" hidden="1" customHeight="1" spans="1:45">
      <c r="A702" s="170">
        <v>700</v>
      </c>
      <c r="B702" s="171" t="s">
        <v>247</v>
      </c>
      <c r="C702" s="171" t="str">
        <f>VLOOKUP(G702,班级新表!B$2:N$124,13,FALSE())</f>
        <v>汇贤校区</v>
      </c>
      <c r="D702" s="171" t="s">
        <v>128</v>
      </c>
      <c r="E702" s="172">
        <v>2022</v>
      </c>
      <c r="F702" s="171" t="s">
        <v>835</v>
      </c>
      <c r="G702" s="173" t="s">
        <v>341</v>
      </c>
      <c r="H702" s="171" t="s">
        <v>342</v>
      </c>
      <c r="I702" s="172" t="str">
        <f>VLOOKUP(G702,班级新表!B$2:G$124,6,FALSE())</f>
        <v>王子豪</v>
      </c>
      <c r="J702" s="172">
        <v>32</v>
      </c>
      <c r="K702" s="171" t="s">
        <v>657</v>
      </c>
      <c r="L702" s="171" t="s">
        <v>666</v>
      </c>
      <c r="M702" s="171" t="s">
        <v>651</v>
      </c>
      <c r="N702" s="171"/>
      <c r="O702" s="172" t="str">
        <f>VLOOKUP(G702,班级新表!B$2:O$124,14,FALSE())</f>
        <v>2-402</v>
      </c>
      <c r="P702" s="171" t="s">
        <v>917</v>
      </c>
      <c r="Q702" s="172"/>
      <c r="R702" s="172">
        <v>1</v>
      </c>
      <c r="S702" s="172"/>
      <c r="T702" s="183" t="s">
        <v>1162</v>
      </c>
      <c r="U702" s="274" t="s">
        <v>302</v>
      </c>
      <c r="V702" s="185"/>
      <c r="W702" s="185" t="s">
        <v>1333</v>
      </c>
      <c r="X702" s="187"/>
      <c r="Y702" s="187"/>
      <c r="Z702" s="187"/>
      <c r="AA702" s="187"/>
      <c r="AB702" s="187"/>
      <c r="AC702" s="187"/>
      <c r="AD702" s="192"/>
      <c r="AE702" s="69"/>
      <c r="AF702" s="69"/>
      <c r="AG702" s="69"/>
      <c r="AH702" s="69"/>
      <c r="AI702" s="69"/>
      <c r="AJ702" s="69"/>
      <c r="AK702" s="70"/>
      <c r="AL702" s="171"/>
      <c r="AM702" s="215"/>
      <c r="AN702" s="215"/>
      <c r="AO702" s="215"/>
      <c r="AP702" s="215"/>
      <c r="AQ702" s="215"/>
      <c r="AR702" s="215"/>
      <c r="AS702" s="171" t="str">
        <f>VLOOKUP(G702,班级新表!B$2:N$124,13,FALSE())</f>
        <v>汇贤校区</v>
      </c>
    </row>
    <row r="703" ht="24" customHeight="1" spans="1:45">
      <c r="A703" s="170">
        <v>701</v>
      </c>
      <c r="B703" s="171" t="s">
        <v>247</v>
      </c>
      <c r="C703" s="171" t="str">
        <f>VLOOKUP(G703,班级新表!B$2:N$124,13,FALSE())</f>
        <v>汇贤校区</v>
      </c>
      <c r="D703" s="171" t="s">
        <v>128</v>
      </c>
      <c r="E703" s="172">
        <v>2022</v>
      </c>
      <c r="F703" s="171" t="s">
        <v>648</v>
      </c>
      <c r="G703" s="173" t="s">
        <v>344</v>
      </c>
      <c r="H703" s="171" t="s">
        <v>345</v>
      </c>
      <c r="I703" s="172" t="str">
        <f>VLOOKUP(G703,班级新表!B$2:G$124,6,FALSE())</f>
        <v>许敏</v>
      </c>
      <c r="J703" s="172">
        <v>40</v>
      </c>
      <c r="K703" s="171" t="s">
        <v>649</v>
      </c>
      <c r="L703" s="171" t="s">
        <v>650</v>
      </c>
      <c r="M703" s="171" t="s">
        <v>651</v>
      </c>
      <c r="N703" s="171"/>
      <c r="O703" s="172" t="str">
        <f>VLOOKUP(G703,班级新表!B$2:O$124,14,FALSE())</f>
        <v>3-404</v>
      </c>
      <c r="P703" s="171" t="s">
        <v>906</v>
      </c>
      <c r="Q703" s="172">
        <v>2</v>
      </c>
      <c r="R703" s="172"/>
      <c r="S703" s="172"/>
      <c r="T703" s="183" t="s">
        <v>1171</v>
      </c>
      <c r="U703" s="184" t="s">
        <v>204</v>
      </c>
      <c r="V703" s="185"/>
      <c r="W703" s="185"/>
      <c r="X703" s="186">
        <v>9787107351877</v>
      </c>
      <c r="Y703" s="201" t="s">
        <v>1517</v>
      </c>
      <c r="Z703" s="201" t="s">
        <v>1472</v>
      </c>
      <c r="AA703" s="201" t="s">
        <v>1317</v>
      </c>
      <c r="AB703" s="201" t="s">
        <v>1454</v>
      </c>
      <c r="AC703" s="201">
        <v>23</v>
      </c>
      <c r="AD703" s="192" t="s">
        <v>1319</v>
      </c>
      <c r="AE703" s="208">
        <v>9787107353253</v>
      </c>
      <c r="AF703" s="71" t="s">
        <v>1518</v>
      </c>
      <c r="AG703" s="71" t="s">
        <v>1472</v>
      </c>
      <c r="AH703" s="71" t="s">
        <v>1317</v>
      </c>
      <c r="AI703" s="71">
        <v>201810</v>
      </c>
      <c r="AJ703" s="71">
        <v>30</v>
      </c>
      <c r="AK703" s="70" t="s">
        <v>1319</v>
      </c>
      <c r="AL703" s="171"/>
      <c r="AM703" s="215"/>
      <c r="AN703" s="215"/>
      <c r="AO703" s="215"/>
      <c r="AP703" s="215"/>
      <c r="AQ703" s="215"/>
      <c r="AR703" s="215"/>
      <c r="AS703" s="171" t="str">
        <f>VLOOKUP(G703,班级新表!B$2:N$124,13,FALSE())</f>
        <v>汇贤校区</v>
      </c>
    </row>
    <row r="704" ht="24" customHeight="1" spans="1:45">
      <c r="A704" s="170">
        <v>702</v>
      </c>
      <c r="B704" s="171" t="s">
        <v>247</v>
      </c>
      <c r="C704" s="171" t="str">
        <f>VLOOKUP(G704,班级新表!B$2:N$124,13,FALSE())</f>
        <v>汇贤校区</v>
      </c>
      <c r="D704" s="171" t="s">
        <v>128</v>
      </c>
      <c r="E704" s="172">
        <v>2022</v>
      </c>
      <c r="F704" s="171" t="s">
        <v>648</v>
      </c>
      <c r="G704" s="173" t="s">
        <v>344</v>
      </c>
      <c r="H704" s="171" t="s">
        <v>345</v>
      </c>
      <c r="I704" s="172" t="str">
        <f>VLOOKUP(G704,班级新表!B$2:G$124,6,FALSE())</f>
        <v>许敏</v>
      </c>
      <c r="J704" s="172">
        <v>40</v>
      </c>
      <c r="K704" s="171" t="s">
        <v>649</v>
      </c>
      <c r="L704" s="171" t="s">
        <v>654</v>
      </c>
      <c r="M704" s="171" t="s">
        <v>651</v>
      </c>
      <c r="N704" s="171"/>
      <c r="O704" s="172" t="str">
        <f>VLOOKUP(G704,班级新表!B$2:O$124,14,FALSE())</f>
        <v>3-404</v>
      </c>
      <c r="P704" s="171" t="s">
        <v>907</v>
      </c>
      <c r="Q704" s="172">
        <v>4</v>
      </c>
      <c r="R704" s="172"/>
      <c r="S704" s="172"/>
      <c r="T704" s="183" t="s">
        <v>1168</v>
      </c>
      <c r="U704" s="184" t="s">
        <v>1737</v>
      </c>
      <c r="V704" s="185"/>
      <c r="W704" s="185"/>
      <c r="X704" s="186">
        <v>9787549906130</v>
      </c>
      <c r="Y704" s="201" t="s">
        <v>1520</v>
      </c>
      <c r="Z704" s="201" t="s">
        <v>1323</v>
      </c>
      <c r="AA704" s="201" t="s">
        <v>1392</v>
      </c>
      <c r="AB704" s="201">
        <v>201111</v>
      </c>
      <c r="AC704" s="201">
        <v>24.4</v>
      </c>
      <c r="AD704" s="192" t="s">
        <v>1327</v>
      </c>
      <c r="AE704" s="208">
        <v>9787549906239</v>
      </c>
      <c r="AF704" s="71" t="s">
        <v>1521</v>
      </c>
      <c r="AG704" s="71" t="s">
        <v>1323</v>
      </c>
      <c r="AH704" s="71" t="s">
        <v>1392</v>
      </c>
      <c r="AI704" s="71">
        <v>201111</v>
      </c>
      <c r="AJ704" s="71">
        <v>24.8</v>
      </c>
      <c r="AK704" s="70" t="s">
        <v>1327</v>
      </c>
      <c r="AL704" s="171"/>
      <c r="AM704" s="215"/>
      <c r="AN704" s="215"/>
      <c r="AO704" s="215"/>
      <c r="AP704" s="215"/>
      <c r="AQ704" s="215"/>
      <c r="AR704" s="215"/>
      <c r="AS704" s="171" t="str">
        <f>VLOOKUP(G704,班级新表!B$2:N$124,13,FALSE())</f>
        <v>汇贤校区</v>
      </c>
    </row>
    <row r="705" ht="24" hidden="1" customHeight="1" spans="1:45">
      <c r="A705" s="170">
        <v>703</v>
      </c>
      <c r="B705" s="171" t="s">
        <v>247</v>
      </c>
      <c r="C705" s="171" t="str">
        <f>VLOOKUP(G705,班级新表!B$2:N$124,13,FALSE())</f>
        <v>汇贤校区</v>
      </c>
      <c r="D705" s="171" t="s">
        <v>128</v>
      </c>
      <c r="E705" s="172">
        <v>2022</v>
      </c>
      <c r="F705" s="171" t="s">
        <v>648</v>
      </c>
      <c r="G705" s="173" t="s">
        <v>344</v>
      </c>
      <c r="H705" s="171" t="s">
        <v>345</v>
      </c>
      <c r="I705" s="172" t="str">
        <f>VLOOKUP(G705,班级新表!B$2:G$124,6,FALSE())</f>
        <v>许敏</v>
      </c>
      <c r="J705" s="172">
        <v>40</v>
      </c>
      <c r="K705" s="171" t="s">
        <v>649</v>
      </c>
      <c r="L705" s="171" t="s">
        <v>654</v>
      </c>
      <c r="M705" s="171" t="s">
        <v>651</v>
      </c>
      <c r="N705" s="171"/>
      <c r="O705" s="172" t="str">
        <f>VLOOKUP(G705,班级新表!B$2:O$124,14,FALSE())</f>
        <v>3-404</v>
      </c>
      <c r="P705" s="171" t="s">
        <v>908</v>
      </c>
      <c r="Q705" s="172">
        <v>3</v>
      </c>
      <c r="R705" s="172"/>
      <c r="S705" s="172"/>
      <c r="T705" s="183" t="s">
        <v>1169</v>
      </c>
      <c r="U705" s="184" t="s">
        <v>286</v>
      </c>
      <c r="V705" s="185"/>
      <c r="W705" s="185"/>
      <c r="X705" s="221">
        <v>9787040562606</v>
      </c>
      <c r="Y705" s="225" t="s">
        <v>1522</v>
      </c>
      <c r="Z705" s="225" t="s">
        <v>1523</v>
      </c>
      <c r="AA705" s="226" t="s">
        <v>1524</v>
      </c>
      <c r="AB705" s="187"/>
      <c r="AC705" s="187"/>
      <c r="AD705" s="192" t="s">
        <v>1319</v>
      </c>
      <c r="AE705" s="69"/>
      <c r="AF705" s="227" t="s">
        <v>1525</v>
      </c>
      <c r="AG705" s="225" t="s">
        <v>1523</v>
      </c>
      <c r="AH705" s="226" t="s">
        <v>1524</v>
      </c>
      <c r="AI705" s="69"/>
      <c r="AJ705" s="69"/>
      <c r="AK705" s="70" t="s">
        <v>1319</v>
      </c>
      <c r="AL705" s="171"/>
      <c r="AM705" s="215"/>
      <c r="AN705" s="215"/>
      <c r="AO705" s="215"/>
      <c r="AP705" s="215"/>
      <c r="AQ705" s="215"/>
      <c r="AR705" s="215"/>
      <c r="AS705" s="171" t="str">
        <f>VLOOKUP(G705,班级新表!B$2:N$124,13,FALSE())</f>
        <v>汇贤校区</v>
      </c>
    </row>
    <row r="706" ht="24" hidden="1" customHeight="1" spans="1:45">
      <c r="A706" s="170">
        <v>704</v>
      </c>
      <c r="B706" s="171" t="s">
        <v>247</v>
      </c>
      <c r="C706" s="171" t="str">
        <f>VLOOKUP(G706,班级新表!B$2:N$124,13,FALSE())</f>
        <v>汇贤校区</v>
      </c>
      <c r="D706" s="171" t="s">
        <v>128</v>
      </c>
      <c r="E706" s="172">
        <v>2022</v>
      </c>
      <c r="F706" s="171" t="s">
        <v>648</v>
      </c>
      <c r="G706" s="173" t="s">
        <v>344</v>
      </c>
      <c r="H706" s="171" t="s">
        <v>345</v>
      </c>
      <c r="I706" s="172" t="str">
        <f>VLOOKUP(G706,班级新表!B$2:G$124,6,FALSE())</f>
        <v>许敏</v>
      </c>
      <c r="J706" s="172">
        <v>40</v>
      </c>
      <c r="K706" s="171" t="s">
        <v>649</v>
      </c>
      <c r="L706" s="171" t="s">
        <v>654</v>
      </c>
      <c r="M706" s="171" t="s">
        <v>651</v>
      </c>
      <c r="N706" s="171"/>
      <c r="O706" s="172" t="str">
        <f>VLOOKUP(G706,班级新表!B$2:O$124,14,FALSE())</f>
        <v>3-404</v>
      </c>
      <c r="P706" s="171" t="s">
        <v>909</v>
      </c>
      <c r="Q706" s="172">
        <v>3</v>
      </c>
      <c r="R706" s="172"/>
      <c r="S706" s="172"/>
      <c r="T706" s="183" t="s">
        <v>1170</v>
      </c>
      <c r="U706" s="184" t="s">
        <v>1767</v>
      </c>
      <c r="V706" s="185"/>
      <c r="W706" s="185"/>
      <c r="X706" s="187" t="s">
        <v>1611</v>
      </c>
      <c r="Y706" s="187" t="s">
        <v>1612</v>
      </c>
      <c r="Z706" s="187" t="s">
        <v>1523</v>
      </c>
      <c r="AA706" s="187" t="s">
        <v>1613</v>
      </c>
      <c r="AB706" s="187"/>
      <c r="AC706" s="187"/>
      <c r="AD706" s="192" t="s">
        <v>1371</v>
      </c>
      <c r="AE706" s="69"/>
      <c r="AF706" s="69" t="s">
        <v>1624</v>
      </c>
      <c r="AG706" s="69" t="s">
        <v>1523</v>
      </c>
      <c r="AH706" s="69" t="s">
        <v>1613</v>
      </c>
      <c r="AI706" s="69"/>
      <c r="AJ706" s="69"/>
      <c r="AK706" s="70" t="s">
        <v>1371</v>
      </c>
      <c r="AL706" s="171"/>
      <c r="AM706" s="215"/>
      <c r="AN706" s="215"/>
      <c r="AO706" s="215"/>
      <c r="AP706" s="215"/>
      <c r="AQ706" s="215"/>
      <c r="AR706" s="215"/>
      <c r="AS706" s="171" t="str">
        <f>VLOOKUP(G706,班级新表!B$2:N$124,13,FALSE())</f>
        <v>汇贤校区</v>
      </c>
    </row>
    <row r="707" ht="24" hidden="1" customHeight="1" spans="1:45">
      <c r="A707" s="170">
        <v>705</v>
      </c>
      <c r="B707" s="171" t="s">
        <v>247</v>
      </c>
      <c r="C707" s="171" t="str">
        <f>VLOOKUP(G707,班级新表!B$2:N$124,13,FALSE())</f>
        <v>汇贤校区</v>
      </c>
      <c r="D707" s="171" t="s">
        <v>128</v>
      </c>
      <c r="E707" s="172">
        <v>2022</v>
      </c>
      <c r="F707" s="171" t="s">
        <v>648</v>
      </c>
      <c r="G707" s="173" t="s">
        <v>344</v>
      </c>
      <c r="H707" s="171" t="s">
        <v>345</v>
      </c>
      <c r="I707" s="172" t="str">
        <f>VLOOKUP(G707,班级新表!B$2:G$124,6,FALSE())</f>
        <v>许敏</v>
      </c>
      <c r="J707" s="172">
        <v>40</v>
      </c>
      <c r="K707" s="171" t="s">
        <v>649</v>
      </c>
      <c r="L707" s="171" t="s">
        <v>654</v>
      </c>
      <c r="M707" s="171" t="s">
        <v>651</v>
      </c>
      <c r="N707" s="171"/>
      <c r="O707" s="172" t="str">
        <f>VLOOKUP(G707,班级新表!B$2:O$124,14,FALSE())</f>
        <v>3-404</v>
      </c>
      <c r="P707" s="171" t="s">
        <v>910</v>
      </c>
      <c r="Q707" s="172">
        <v>2</v>
      </c>
      <c r="R707" s="172"/>
      <c r="S707" s="172"/>
      <c r="T707" s="183" t="s">
        <v>1161</v>
      </c>
      <c r="U707" s="184" t="s">
        <v>1691</v>
      </c>
      <c r="V707" s="185"/>
      <c r="W707" s="185"/>
      <c r="X707" s="187" t="s">
        <v>1956</v>
      </c>
      <c r="Y707" s="187"/>
      <c r="Z707" s="187"/>
      <c r="AA707" s="187"/>
      <c r="AB707" s="187"/>
      <c r="AC707" s="187"/>
      <c r="AD707" s="192"/>
      <c r="AE707" s="69"/>
      <c r="AF707" s="69"/>
      <c r="AG707" s="69"/>
      <c r="AH707" s="69"/>
      <c r="AI707" s="69"/>
      <c r="AJ707" s="69"/>
      <c r="AK707" s="70"/>
      <c r="AL707" s="171"/>
      <c r="AM707" s="215"/>
      <c r="AN707" s="215"/>
      <c r="AO707" s="215"/>
      <c r="AP707" s="215"/>
      <c r="AQ707" s="215"/>
      <c r="AR707" s="215"/>
      <c r="AS707" s="171" t="str">
        <f>VLOOKUP(G707,班级新表!B$2:N$124,13,FALSE())</f>
        <v>汇贤校区</v>
      </c>
    </row>
    <row r="708" ht="24" hidden="1" customHeight="1" spans="1:45">
      <c r="A708" s="170">
        <v>706</v>
      </c>
      <c r="B708" s="171" t="s">
        <v>247</v>
      </c>
      <c r="C708" s="171" t="str">
        <f>VLOOKUP(G708,班级新表!B$2:N$124,13,FALSE())</f>
        <v>汇贤校区</v>
      </c>
      <c r="D708" s="171" t="s">
        <v>128</v>
      </c>
      <c r="E708" s="172">
        <v>2022</v>
      </c>
      <c r="F708" s="171" t="s">
        <v>648</v>
      </c>
      <c r="G708" s="173" t="s">
        <v>344</v>
      </c>
      <c r="H708" s="171" t="s">
        <v>345</v>
      </c>
      <c r="I708" s="172" t="str">
        <f>VLOOKUP(G708,班级新表!B$2:G$124,6,FALSE())</f>
        <v>许敏</v>
      </c>
      <c r="J708" s="172">
        <v>40</v>
      </c>
      <c r="K708" s="171" t="s">
        <v>649</v>
      </c>
      <c r="L708" s="171" t="s">
        <v>654</v>
      </c>
      <c r="M708" s="171" t="s">
        <v>651</v>
      </c>
      <c r="N708" s="171"/>
      <c r="O708" s="172" t="str">
        <f>VLOOKUP(G708,班级新表!B$2:O$124,14,FALSE())</f>
        <v>3-404</v>
      </c>
      <c r="P708" s="171" t="s">
        <v>911</v>
      </c>
      <c r="Q708" s="172">
        <v>2</v>
      </c>
      <c r="R708" s="172"/>
      <c r="S708" s="172"/>
      <c r="T708" s="183" t="s">
        <v>1172</v>
      </c>
      <c r="U708" s="184" t="s">
        <v>1372</v>
      </c>
      <c r="V708" s="185"/>
      <c r="W708" s="185" t="s">
        <v>1333</v>
      </c>
      <c r="X708" s="187"/>
      <c r="Y708" s="187"/>
      <c r="Z708" s="187"/>
      <c r="AA708" s="187"/>
      <c r="AB708" s="187"/>
      <c r="AC708" s="187"/>
      <c r="AD708" s="192"/>
      <c r="AE708" s="69"/>
      <c r="AF708" s="69"/>
      <c r="AG708" s="69"/>
      <c r="AH708" s="69"/>
      <c r="AI708" s="69"/>
      <c r="AJ708" s="69"/>
      <c r="AK708" s="70"/>
      <c r="AL708" s="171"/>
      <c r="AM708" s="215"/>
      <c r="AN708" s="215"/>
      <c r="AO708" s="215"/>
      <c r="AP708" s="215"/>
      <c r="AQ708" s="215"/>
      <c r="AR708" s="215"/>
      <c r="AS708" s="171" t="str">
        <f>VLOOKUP(G708,班级新表!B$2:N$124,13,FALSE())</f>
        <v>汇贤校区</v>
      </c>
    </row>
    <row r="709" ht="24" hidden="1" customHeight="1" spans="1:45">
      <c r="A709" s="170">
        <v>707</v>
      </c>
      <c r="B709" s="171" t="s">
        <v>247</v>
      </c>
      <c r="C709" s="171" t="str">
        <f>VLOOKUP(G709,班级新表!B$2:N$124,13,FALSE())</f>
        <v>汇贤校区</v>
      </c>
      <c r="D709" s="171" t="s">
        <v>128</v>
      </c>
      <c r="E709" s="172">
        <v>2022</v>
      </c>
      <c r="F709" s="171" t="s">
        <v>648</v>
      </c>
      <c r="G709" s="173" t="s">
        <v>344</v>
      </c>
      <c r="H709" s="171" t="s">
        <v>345</v>
      </c>
      <c r="I709" s="172" t="str">
        <f>VLOOKUP(G709,班级新表!B$2:G$124,6,FALSE())</f>
        <v>许敏</v>
      </c>
      <c r="J709" s="172">
        <v>40</v>
      </c>
      <c r="K709" s="171" t="s">
        <v>649</v>
      </c>
      <c r="L709" s="171" t="s">
        <v>654</v>
      </c>
      <c r="M709" s="171" t="s">
        <v>651</v>
      </c>
      <c r="N709" s="171"/>
      <c r="O709" s="172" t="str">
        <f>VLOOKUP(G709,班级新表!B$2:O$124,14,FALSE())</f>
        <v>3-404</v>
      </c>
      <c r="P709" s="171" t="s">
        <v>841</v>
      </c>
      <c r="Q709" s="172">
        <v>2</v>
      </c>
      <c r="R709" s="172"/>
      <c r="S709" s="172"/>
      <c r="T709" s="183" t="s">
        <v>1171</v>
      </c>
      <c r="U709" s="184" t="s">
        <v>368</v>
      </c>
      <c r="V709" s="185"/>
      <c r="W709" s="185"/>
      <c r="X709" s="186">
        <v>9787107151057</v>
      </c>
      <c r="Y709" s="201" t="s">
        <v>1471</v>
      </c>
      <c r="Z709" s="201" t="s">
        <v>1472</v>
      </c>
      <c r="AA709" s="201" t="s">
        <v>1473</v>
      </c>
      <c r="AB709" s="201" t="s">
        <v>1454</v>
      </c>
      <c r="AC709" s="201">
        <v>21</v>
      </c>
      <c r="AD709" s="192" t="s">
        <v>1319</v>
      </c>
      <c r="AE709" s="69"/>
      <c r="AF709" s="69"/>
      <c r="AG709" s="69"/>
      <c r="AH709" s="69"/>
      <c r="AI709" s="69"/>
      <c r="AJ709" s="69"/>
      <c r="AK709" s="70"/>
      <c r="AL709" s="171"/>
      <c r="AM709" s="215"/>
      <c r="AN709" s="215"/>
      <c r="AO709" s="215"/>
      <c r="AP709" s="215"/>
      <c r="AQ709" s="215"/>
      <c r="AR709" s="215"/>
      <c r="AS709" s="171" t="str">
        <f>VLOOKUP(G709,班级新表!B$2:N$124,13,FALSE())</f>
        <v>汇贤校区</v>
      </c>
    </row>
    <row r="710" ht="24" hidden="1" customHeight="1" spans="1:45">
      <c r="A710" s="170">
        <v>708</v>
      </c>
      <c r="B710" s="171" t="s">
        <v>247</v>
      </c>
      <c r="C710" s="171" t="str">
        <f>VLOOKUP(G710,班级新表!B$2:N$124,13,FALSE())</f>
        <v>汇贤校区</v>
      </c>
      <c r="D710" s="171" t="s">
        <v>128</v>
      </c>
      <c r="E710" s="172">
        <v>2022</v>
      </c>
      <c r="F710" s="171" t="s">
        <v>648</v>
      </c>
      <c r="G710" s="173" t="s">
        <v>344</v>
      </c>
      <c r="H710" s="171" t="s">
        <v>345</v>
      </c>
      <c r="I710" s="172" t="str">
        <f>VLOOKUP(G710,班级新表!B$2:G$124,6,FALSE())</f>
        <v>许敏</v>
      </c>
      <c r="J710" s="172">
        <v>40</v>
      </c>
      <c r="K710" s="171" t="s">
        <v>649</v>
      </c>
      <c r="L710" s="171" t="s">
        <v>654</v>
      </c>
      <c r="M710" s="171" t="s">
        <v>651</v>
      </c>
      <c r="N710" s="171"/>
      <c r="O710" s="172" t="str">
        <f>VLOOKUP(G710,班级新表!B$2:O$124,14,FALSE())</f>
        <v>3-404</v>
      </c>
      <c r="P710" s="171" t="s">
        <v>912</v>
      </c>
      <c r="Q710" s="172">
        <v>1</v>
      </c>
      <c r="R710" s="172"/>
      <c r="S710" s="172"/>
      <c r="T710" s="183" t="s">
        <v>1163</v>
      </c>
      <c r="U710" s="184" t="s">
        <v>296</v>
      </c>
      <c r="V710" s="185"/>
      <c r="W710" s="185" t="s">
        <v>1333</v>
      </c>
      <c r="X710" s="187"/>
      <c r="Y710" s="187"/>
      <c r="Z710" s="187"/>
      <c r="AA710" s="187"/>
      <c r="AB710" s="187"/>
      <c r="AC710" s="187"/>
      <c r="AD710" s="192"/>
      <c r="AE710" s="69"/>
      <c r="AF710" s="69"/>
      <c r="AG710" s="69"/>
      <c r="AH710" s="69"/>
      <c r="AI710" s="69"/>
      <c r="AJ710" s="69"/>
      <c r="AK710" s="70"/>
      <c r="AL710" s="171"/>
      <c r="AM710" s="215"/>
      <c r="AN710" s="215"/>
      <c r="AO710" s="215"/>
      <c r="AP710" s="215"/>
      <c r="AQ710" s="215"/>
      <c r="AR710" s="215"/>
      <c r="AS710" s="171" t="str">
        <f>VLOOKUP(G710,班级新表!B$2:N$124,13,FALSE())</f>
        <v>汇贤校区</v>
      </c>
    </row>
    <row r="711" ht="24" hidden="1" customHeight="1" spans="1:45">
      <c r="A711" s="170">
        <v>709</v>
      </c>
      <c r="B711" s="171" t="s">
        <v>247</v>
      </c>
      <c r="C711" s="171" t="str">
        <f>VLOOKUP(G711,班级新表!B$2:N$124,13,FALSE())</f>
        <v>汇贤校区</v>
      </c>
      <c r="D711" s="171" t="s">
        <v>128</v>
      </c>
      <c r="E711" s="172">
        <v>2022</v>
      </c>
      <c r="F711" s="171" t="s">
        <v>648</v>
      </c>
      <c r="G711" s="173" t="s">
        <v>344</v>
      </c>
      <c r="H711" s="171" t="s">
        <v>345</v>
      </c>
      <c r="I711" s="172" t="str">
        <f>VLOOKUP(G711,班级新表!B$2:G$124,6,FALSE())</f>
        <v>许敏</v>
      </c>
      <c r="J711" s="172">
        <v>40</v>
      </c>
      <c r="K711" s="171" t="s">
        <v>649</v>
      </c>
      <c r="L711" s="171" t="s">
        <v>654</v>
      </c>
      <c r="M711" s="171" t="s">
        <v>759</v>
      </c>
      <c r="N711" s="171"/>
      <c r="O711" s="172" t="str">
        <f>VLOOKUP(G711,班级新表!B$2:O$124,14,FALSE())</f>
        <v>3-404</v>
      </c>
      <c r="P711" s="171" t="s">
        <v>913</v>
      </c>
      <c r="Q711" s="172">
        <v>1</v>
      </c>
      <c r="R711" s="172"/>
      <c r="S711" s="172"/>
      <c r="T711" s="183"/>
      <c r="U711" s="184" t="s">
        <v>439</v>
      </c>
      <c r="V711" s="185" t="s">
        <v>1590</v>
      </c>
      <c r="W711" s="185" t="s">
        <v>1333</v>
      </c>
      <c r="X711" s="187"/>
      <c r="Y711" s="187"/>
      <c r="Z711" s="187"/>
      <c r="AA711" s="187"/>
      <c r="AB711" s="187"/>
      <c r="AC711" s="187"/>
      <c r="AD711" s="192"/>
      <c r="AE711" s="69"/>
      <c r="AF711" s="69"/>
      <c r="AG711" s="69"/>
      <c r="AH711" s="69"/>
      <c r="AI711" s="69"/>
      <c r="AJ711" s="69"/>
      <c r="AK711" s="70"/>
      <c r="AL711" s="171"/>
      <c r="AM711" s="215"/>
      <c r="AN711" s="215"/>
      <c r="AO711" s="215"/>
      <c r="AP711" s="215"/>
      <c r="AQ711" s="215"/>
      <c r="AR711" s="215"/>
      <c r="AS711" s="171" t="str">
        <f>VLOOKUP(G711,班级新表!B$2:N$124,13,FALSE())</f>
        <v>汇贤校区</v>
      </c>
    </row>
    <row r="712" ht="24" hidden="1" customHeight="1" spans="1:45">
      <c r="A712" s="170">
        <v>710</v>
      </c>
      <c r="B712" s="171" t="s">
        <v>247</v>
      </c>
      <c r="C712" s="171" t="str">
        <f>VLOOKUP(G712,班级新表!B$2:N$124,13,FALSE())</f>
        <v>汇贤校区</v>
      </c>
      <c r="D712" s="171" t="s">
        <v>128</v>
      </c>
      <c r="E712" s="172">
        <v>2022</v>
      </c>
      <c r="F712" s="171" t="s">
        <v>648</v>
      </c>
      <c r="G712" s="173" t="s">
        <v>344</v>
      </c>
      <c r="H712" s="171" t="s">
        <v>345</v>
      </c>
      <c r="I712" s="172" t="str">
        <f>VLOOKUP(G712,班级新表!B$2:G$124,6,FALSE())</f>
        <v>许敏</v>
      </c>
      <c r="J712" s="172">
        <v>40</v>
      </c>
      <c r="K712" s="171" t="s">
        <v>657</v>
      </c>
      <c r="L712" s="171" t="s">
        <v>729</v>
      </c>
      <c r="M712" s="171" t="s">
        <v>651</v>
      </c>
      <c r="N712" s="171"/>
      <c r="O712" s="172" t="str">
        <f>VLOOKUP(G712,班级新表!B$2:O$124,14,FALSE())</f>
        <v>3-404</v>
      </c>
      <c r="P712" s="171" t="s">
        <v>918</v>
      </c>
      <c r="Q712" s="172">
        <v>4</v>
      </c>
      <c r="R712" s="172"/>
      <c r="S712" s="172"/>
      <c r="T712" s="183" t="s">
        <v>1163</v>
      </c>
      <c r="U712" s="284" t="s">
        <v>1821</v>
      </c>
      <c r="V712" s="273"/>
      <c r="W712" s="185"/>
      <c r="X712" s="193" t="s">
        <v>1971</v>
      </c>
      <c r="Y712" s="193" t="s">
        <v>810</v>
      </c>
      <c r="Z712" s="193" t="s">
        <v>1316</v>
      </c>
      <c r="AA712" s="193" t="s">
        <v>1972</v>
      </c>
      <c r="AB712" s="193" t="s">
        <v>1973</v>
      </c>
      <c r="AC712" s="193" t="s">
        <v>1974</v>
      </c>
      <c r="AD712" s="192" t="s">
        <v>1340</v>
      </c>
      <c r="AE712" s="69"/>
      <c r="AF712" s="69"/>
      <c r="AG712" s="69"/>
      <c r="AH712" s="69"/>
      <c r="AI712" s="69"/>
      <c r="AJ712" s="69"/>
      <c r="AK712" s="70"/>
      <c r="AL712" s="171"/>
      <c r="AM712" s="215"/>
      <c r="AN712" s="215"/>
      <c r="AO712" s="215"/>
      <c r="AP712" s="215"/>
      <c r="AQ712" s="215"/>
      <c r="AR712" s="215"/>
      <c r="AS712" s="171" t="str">
        <f>VLOOKUP(G712,班级新表!B$2:N$124,13,FALSE())</f>
        <v>汇贤校区</v>
      </c>
    </row>
    <row r="713" ht="24" hidden="1" customHeight="1" spans="1:45">
      <c r="A713" s="170">
        <v>711</v>
      </c>
      <c r="B713" s="171" t="s">
        <v>247</v>
      </c>
      <c r="C713" s="171" t="str">
        <f>VLOOKUP(G713,班级新表!B$2:N$124,13,FALSE())</f>
        <v>汇贤校区</v>
      </c>
      <c r="D713" s="171" t="s">
        <v>128</v>
      </c>
      <c r="E713" s="172">
        <v>2022</v>
      </c>
      <c r="F713" s="171" t="s">
        <v>648</v>
      </c>
      <c r="G713" s="173" t="s">
        <v>344</v>
      </c>
      <c r="H713" s="171" t="s">
        <v>345</v>
      </c>
      <c r="I713" s="172" t="str">
        <f>VLOOKUP(G713,班级新表!B$2:G$124,6,FALSE())</f>
        <v>许敏</v>
      </c>
      <c r="J713" s="172">
        <v>40</v>
      </c>
      <c r="K713" s="171" t="s">
        <v>657</v>
      </c>
      <c r="L713" s="171" t="s">
        <v>729</v>
      </c>
      <c r="M713" s="171" t="s">
        <v>651</v>
      </c>
      <c r="N713" s="171"/>
      <c r="O713" s="172" t="str">
        <f>VLOOKUP(G713,班级新表!B$2:O$124,14,FALSE())</f>
        <v>3-404</v>
      </c>
      <c r="P713" s="171" t="s">
        <v>919</v>
      </c>
      <c r="Q713" s="172">
        <v>2</v>
      </c>
      <c r="R713" s="172"/>
      <c r="S713" s="172"/>
      <c r="T713" s="183" t="s">
        <v>1163</v>
      </c>
      <c r="U713" s="184" t="s">
        <v>1799</v>
      </c>
      <c r="V713" s="185"/>
      <c r="W713" s="185"/>
      <c r="X713" s="193" t="s">
        <v>1913</v>
      </c>
      <c r="Y713" s="193" t="s">
        <v>808</v>
      </c>
      <c r="Z713" s="193" t="s">
        <v>1810</v>
      </c>
      <c r="AA713" s="193" t="s">
        <v>1915</v>
      </c>
      <c r="AB713" s="193" t="s">
        <v>1916</v>
      </c>
      <c r="AC713" s="193" t="s">
        <v>1890</v>
      </c>
      <c r="AD713" s="192" t="s">
        <v>1340</v>
      </c>
      <c r="AE713" s="69"/>
      <c r="AF713" s="69"/>
      <c r="AG713" s="69"/>
      <c r="AH713" s="69"/>
      <c r="AI713" s="69"/>
      <c r="AJ713" s="69"/>
      <c r="AK713" s="70"/>
      <c r="AL713" s="171"/>
      <c r="AM713" s="215"/>
      <c r="AN713" s="215"/>
      <c r="AO713" s="215"/>
      <c r="AP713" s="215"/>
      <c r="AQ713" s="215"/>
      <c r="AR713" s="215"/>
      <c r="AS713" s="171" t="str">
        <f>VLOOKUP(G713,班级新表!B$2:N$124,13,FALSE())</f>
        <v>汇贤校区</v>
      </c>
    </row>
    <row r="714" ht="24" hidden="1" customHeight="1" spans="1:45">
      <c r="A714" s="170">
        <v>712</v>
      </c>
      <c r="B714" s="171" t="s">
        <v>247</v>
      </c>
      <c r="C714" s="171" t="str">
        <f>VLOOKUP(G714,班级新表!B$2:N$124,13,FALSE())</f>
        <v>汇贤校区</v>
      </c>
      <c r="D714" s="171" t="s">
        <v>128</v>
      </c>
      <c r="E714" s="172">
        <v>2022</v>
      </c>
      <c r="F714" s="171" t="s">
        <v>648</v>
      </c>
      <c r="G714" s="173" t="s">
        <v>344</v>
      </c>
      <c r="H714" s="171" t="s">
        <v>345</v>
      </c>
      <c r="I714" s="172" t="str">
        <f>VLOOKUP(G714,班级新表!B$2:G$124,6,FALSE())</f>
        <v>许敏</v>
      </c>
      <c r="J714" s="172">
        <v>40</v>
      </c>
      <c r="K714" s="171" t="s">
        <v>657</v>
      </c>
      <c r="L714" s="171" t="s">
        <v>762</v>
      </c>
      <c r="M714" s="171" t="s">
        <v>651</v>
      </c>
      <c r="N714" s="171"/>
      <c r="O714" s="172" t="str">
        <f>VLOOKUP(G714,班级新表!B$2:O$124,14,FALSE())</f>
        <v>3-404</v>
      </c>
      <c r="P714" s="171" t="s">
        <v>920</v>
      </c>
      <c r="Q714" s="172">
        <v>2</v>
      </c>
      <c r="R714" s="172"/>
      <c r="S714" s="172"/>
      <c r="T714" s="183" t="s">
        <v>1163</v>
      </c>
      <c r="U714" s="285" t="s">
        <v>1820</v>
      </c>
      <c r="V714" s="286"/>
      <c r="W714" s="185"/>
      <c r="X714" s="193" t="s">
        <v>1342</v>
      </c>
      <c r="Y714" s="192"/>
      <c r="Z714" s="192"/>
      <c r="AA714" s="192"/>
      <c r="AB714" s="192"/>
      <c r="AC714" s="192"/>
      <c r="AD714" s="192"/>
      <c r="AE714" s="69"/>
      <c r="AF714" s="69"/>
      <c r="AG714" s="69"/>
      <c r="AH714" s="69"/>
      <c r="AI714" s="69"/>
      <c r="AJ714" s="69"/>
      <c r="AK714" s="70"/>
      <c r="AL714" s="171"/>
      <c r="AM714" s="215"/>
      <c r="AN714" s="215"/>
      <c r="AO714" s="215"/>
      <c r="AP714" s="215"/>
      <c r="AQ714" s="215"/>
      <c r="AR714" s="215"/>
      <c r="AS714" s="171" t="str">
        <f>VLOOKUP(G714,班级新表!B$2:N$124,13,FALSE())</f>
        <v>汇贤校区</v>
      </c>
    </row>
    <row r="715" ht="24" hidden="1" customHeight="1" spans="1:45">
      <c r="A715" s="170">
        <v>713</v>
      </c>
      <c r="B715" s="171" t="s">
        <v>247</v>
      </c>
      <c r="C715" s="171" t="str">
        <f>VLOOKUP(G715,班级新表!B$2:N$124,13,FALSE())</f>
        <v>汇贤校区</v>
      </c>
      <c r="D715" s="171" t="s">
        <v>128</v>
      </c>
      <c r="E715" s="172">
        <v>2022</v>
      </c>
      <c r="F715" s="171" t="s">
        <v>648</v>
      </c>
      <c r="G715" s="173" t="s">
        <v>344</v>
      </c>
      <c r="H715" s="171" t="s">
        <v>345</v>
      </c>
      <c r="I715" s="172" t="str">
        <f>VLOOKUP(G715,班级新表!B$2:G$124,6,FALSE())</f>
        <v>许敏</v>
      </c>
      <c r="J715" s="172">
        <v>40</v>
      </c>
      <c r="K715" s="171" t="s">
        <v>657</v>
      </c>
      <c r="L715" s="171" t="s">
        <v>762</v>
      </c>
      <c r="M715" s="171" t="s">
        <v>651</v>
      </c>
      <c r="N715" s="171"/>
      <c r="O715" s="172" t="str">
        <f>VLOOKUP(G715,班级新表!B$2:O$124,14,FALSE())</f>
        <v>3-404</v>
      </c>
      <c r="P715" s="171" t="s">
        <v>921</v>
      </c>
      <c r="Q715" s="172">
        <v>2</v>
      </c>
      <c r="R715" s="172"/>
      <c r="S715" s="172"/>
      <c r="T715" s="183" t="s">
        <v>1163</v>
      </c>
      <c r="U715" s="184" t="s">
        <v>346</v>
      </c>
      <c r="V715" s="185"/>
      <c r="W715" s="185"/>
      <c r="X715" s="193" t="s">
        <v>1922</v>
      </c>
      <c r="Y715" s="193" t="s">
        <v>1923</v>
      </c>
      <c r="Z715" s="193" t="s">
        <v>1316</v>
      </c>
      <c r="AA715" s="193" t="s">
        <v>1924</v>
      </c>
      <c r="AB715" s="193" t="s">
        <v>1925</v>
      </c>
      <c r="AC715" s="193" t="s">
        <v>1926</v>
      </c>
      <c r="AD715" s="192" t="s">
        <v>1371</v>
      </c>
      <c r="AE715" s="69"/>
      <c r="AF715" s="69"/>
      <c r="AG715" s="69"/>
      <c r="AH715" s="69"/>
      <c r="AI715" s="69"/>
      <c r="AJ715" s="69"/>
      <c r="AK715" s="70"/>
      <c r="AL715" s="171"/>
      <c r="AM715" s="215"/>
      <c r="AN715" s="215"/>
      <c r="AO715" s="215"/>
      <c r="AP715" s="215"/>
      <c r="AQ715" s="215"/>
      <c r="AR715" s="215"/>
      <c r="AS715" s="171" t="str">
        <f>VLOOKUP(G715,班级新表!B$2:N$124,13,FALSE())</f>
        <v>汇贤校区</v>
      </c>
    </row>
    <row r="716" ht="24" hidden="1" customHeight="1" spans="1:45">
      <c r="A716" s="170">
        <v>714</v>
      </c>
      <c r="B716" s="171" t="s">
        <v>247</v>
      </c>
      <c r="C716" s="171" t="str">
        <f>VLOOKUP(G716,班级新表!B$2:N$124,13,FALSE())</f>
        <v>汇贤校区</v>
      </c>
      <c r="D716" s="171" t="s">
        <v>128</v>
      </c>
      <c r="E716" s="172">
        <v>2022</v>
      </c>
      <c r="F716" s="171" t="s">
        <v>648</v>
      </c>
      <c r="G716" s="173" t="s">
        <v>344</v>
      </c>
      <c r="H716" s="171" t="s">
        <v>345</v>
      </c>
      <c r="I716" s="172" t="str">
        <f>VLOOKUP(G716,班级新表!B$2:G$124,6,FALSE())</f>
        <v>许敏</v>
      </c>
      <c r="J716" s="172">
        <v>40</v>
      </c>
      <c r="K716" s="171" t="s">
        <v>657</v>
      </c>
      <c r="L716" s="171" t="s">
        <v>666</v>
      </c>
      <c r="M716" s="171" t="s">
        <v>651</v>
      </c>
      <c r="N716" s="171"/>
      <c r="O716" s="172" t="str">
        <f>VLOOKUP(G716,班级新表!B$2:O$124,14,FALSE())</f>
        <v>3-404</v>
      </c>
      <c r="P716" s="171" t="s">
        <v>922</v>
      </c>
      <c r="Q716" s="172"/>
      <c r="R716" s="172">
        <v>2</v>
      </c>
      <c r="S716" s="172"/>
      <c r="T716" s="183" t="s">
        <v>1163</v>
      </c>
      <c r="U716" s="184" t="s">
        <v>1805</v>
      </c>
      <c r="V716" s="185"/>
      <c r="W716" s="185"/>
      <c r="X716" s="193" t="s">
        <v>1975</v>
      </c>
      <c r="Y716" s="193" t="s">
        <v>1976</v>
      </c>
      <c r="Z716" s="193" t="s">
        <v>1316</v>
      </c>
      <c r="AA716" s="193" t="s">
        <v>1977</v>
      </c>
      <c r="AB716" s="193" t="s">
        <v>1978</v>
      </c>
      <c r="AC716" s="193" t="s">
        <v>1979</v>
      </c>
      <c r="AD716" s="192" t="s">
        <v>1340</v>
      </c>
      <c r="AE716" s="69"/>
      <c r="AF716" s="69"/>
      <c r="AG716" s="69"/>
      <c r="AH716" s="69"/>
      <c r="AI716" s="69"/>
      <c r="AJ716" s="69"/>
      <c r="AK716" s="70"/>
      <c r="AL716" s="171"/>
      <c r="AM716" s="215"/>
      <c r="AN716" s="215"/>
      <c r="AO716" s="215"/>
      <c r="AP716" s="215"/>
      <c r="AQ716" s="215"/>
      <c r="AR716" s="215"/>
      <c r="AS716" s="171" t="str">
        <f>VLOOKUP(G716,班级新表!B$2:N$124,13,FALSE())</f>
        <v>汇贤校区</v>
      </c>
    </row>
    <row r="717" ht="24" hidden="1" customHeight="1" spans="1:45">
      <c r="A717" s="170">
        <v>715</v>
      </c>
      <c r="B717" s="171" t="s">
        <v>247</v>
      </c>
      <c r="C717" s="171" t="str">
        <f>VLOOKUP(G717,班级新表!B$2:N$124,13,FALSE())</f>
        <v>汇贤校区</v>
      </c>
      <c r="D717" s="171" t="s">
        <v>128</v>
      </c>
      <c r="E717" s="172">
        <v>2022</v>
      </c>
      <c r="F717" s="171" t="s">
        <v>648</v>
      </c>
      <c r="G717" s="173" t="s">
        <v>344</v>
      </c>
      <c r="H717" s="171" t="s">
        <v>345</v>
      </c>
      <c r="I717" s="172" t="str">
        <f>VLOOKUP(G717,班级新表!B$2:G$124,6,FALSE())</f>
        <v>许敏</v>
      </c>
      <c r="J717" s="172">
        <v>40</v>
      </c>
      <c r="K717" s="171" t="s">
        <v>657</v>
      </c>
      <c r="L717" s="171" t="s">
        <v>666</v>
      </c>
      <c r="M717" s="171" t="s">
        <v>651</v>
      </c>
      <c r="N717" s="171"/>
      <c r="O717" s="172" t="str">
        <f>VLOOKUP(G717,班级新表!B$2:O$124,14,FALSE())</f>
        <v>3-404</v>
      </c>
      <c r="P717" s="171" t="s">
        <v>923</v>
      </c>
      <c r="Q717" s="172"/>
      <c r="R717" s="172">
        <v>2</v>
      </c>
      <c r="S717" s="172"/>
      <c r="T717" s="183" t="s">
        <v>1163</v>
      </c>
      <c r="U717" s="184" t="s">
        <v>346</v>
      </c>
      <c r="V717" s="185"/>
      <c r="W717" s="185"/>
      <c r="X717" s="193" t="s">
        <v>1342</v>
      </c>
      <c r="Y717" s="192"/>
      <c r="Z717" s="192"/>
      <c r="AA717" s="192"/>
      <c r="AB717" s="192"/>
      <c r="AC717" s="192"/>
      <c r="AD717" s="192"/>
      <c r="AE717" s="69"/>
      <c r="AF717" s="69"/>
      <c r="AG717" s="69"/>
      <c r="AH717" s="69"/>
      <c r="AI717" s="69"/>
      <c r="AJ717" s="69"/>
      <c r="AK717" s="70"/>
      <c r="AL717" s="171"/>
      <c r="AM717" s="215"/>
      <c r="AN717" s="215"/>
      <c r="AO717" s="215"/>
      <c r="AP717" s="215"/>
      <c r="AQ717" s="215"/>
      <c r="AR717" s="215"/>
      <c r="AS717" s="171" t="str">
        <f>VLOOKUP(G717,班级新表!B$2:N$124,13,FALSE())</f>
        <v>汇贤校区</v>
      </c>
    </row>
    <row r="718" ht="24" customHeight="1" spans="1:45">
      <c r="A718" s="170">
        <v>716</v>
      </c>
      <c r="B718" s="171" t="s">
        <v>247</v>
      </c>
      <c r="C718" s="171" t="str">
        <f>VLOOKUP(G718,班级新表!B$2:N$124,13,FALSE())</f>
        <v>汇贤校区</v>
      </c>
      <c r="D718" s="171" t="s">
        <v>128</v>
      </c>
      <c r="E718" s="172">
        <v>2022</v>
      </c>
      <c r="F718" s="171" t="s">
        <v>835</v>
      </c>
      <c r="G718" s="173" t="s">
        <v>347</v>
      </c>
      <c r="H718" s="171" t="s">
        <v>348</v>
      </c>
      <c r="I718" s="172" t="str">
        <f>VLOOKUP(G718,班级新表!B$2:G$124,6,FALSE())</f>
        <v>冯贝安</v>
      </c>
      <c r="J718" s="172">
        <v>44</v>
      </c>
      <c r="K718" s="171" t="s">
        <v>649</v>
      </c>
      <c r="L718" s="171" t="s">
        <v>650</v>
      </c>
      <c r="M718" s="171" t="s">
        <v>651</v>
      </c>
      <c r="N718" s="171"/>
      <c r="O718" s="172" t="str">
        <f>VLOOKUP(G718,班级新表!B$2:O$124,14,FALSE())</f>
        <v>3-403</v>
      </c>
      <c r="P718" s="171" t="s">
        <v>906</v>
      </c>
      <c r="Q718" s="172">
        <v>2</v>
      </c>
      <c r="R718" s="172"/>
      <c r="S718" s="172"/>
      <c r="T718" s="183" t="s">
        <v>1171</v>
      </c>
      <c r="U718" s="184" t="s">
        <v>204</v>
      </c>
      <c r="V718" s="185"/>
      <c r="W718" s="185"/>
      <c r="X718" s="186">
        <v>9787107351877</v>
      </c>
      <c r="Y718" s="201" t="s">
        <v>1517</v>
      </c>
      <c r="Z718" s="201" t="s">
        <v>1472</v>
      </c>
      <c r="AA718" s="201" t="s">
        <v>1317</v>
      </c>
      <c r="AB718" s="201" t="s">
        <v>1454</v>
      </c>
      <c r="AC718" s="201">
        <v>23</v>
      </c>
      <c r="AD718" s="192" t="s">
        <v>1319</v>
      </c>
      <c r="AE718" s="208">
        <v>9787107353253</v>
      </c>
      <c r="AF718" s="71" t="s">
        <v>1518</v>
      </c>
      <c r="AG718" s="71" t="s">
        <v>1472</v>
      </c>
      <c r="AH718" s="71" t="s">
        <v>1317</v>
      </c>
      <c r="AI718" s="71">
        <v>201810</v>
      </c>
      <c r="AJ718" s="71">
        <v>30</v>
      </c>
      <c r="AK718" s="70" t="s">
        <v>1319</v>
      </c>
      <c r="AL718" s="171"/>
      <c r="AM718" s="215"/>
      <c r="AN718" s="215"/>
      <c r="AO718" s="215"/>
      <c r="AP718" s="215"/>
      <c r="AQ718" s="215"/>
      <c r="AR718" s="215"/>
      <c r="AS718" s="171" t="str">
        <f>VLOOKUP(G718,班级新表!B$2:N$124,13,FALSE())</f>
        <v>汇贤校区</v>
      </c>
    </row>
    <row r="719" ht="24" customHeight="1" spans="1:45">
      <c r="A719" s="170">
        <v>717</v>
      </c>
      <c r="B719" s="171" t="s">
        <v>247</v>
      </c>
      <c r="C719" s="171" t="str">
        <f>VLOOKUP(G719,班级新表!B$2:N$124,13,FALSE())</f>
        <v>汇贤校区</v>
      </c>
      <c r="D719" s="171" t="s">
        <v>128</v>
      </c>
      <c r="E719" s="172">
        <v>2022</v>
      </c>
      <c r="F719" s="171" t="s">
        <v>835</v>
      </c>
      <c r="G719" s="173" t="s">
        <v>347</v>
      </c>
      <c r="H719" s="171" t="s">
        <v>348</v>
      </c>
      <c r="I719" s="172" t="str">
        <f>VLOOKUP(G719,班级新表!B$2:G$124,6,FALSE())</f>
        <v>冯贝安</v>
      </c>
      <c r="J719" s="172">
        <v>44</v>
      </c>
      <c r="K719" s="171" t="s">
        <v>649</v>
      </c>
      <c r="L719" s="171" t="s">
        <v>654</v>
      </c>
      <c r="M719" s="171" t="s">
        <v>651</v>
      </c>
      <c r="N719" s="171"/>
      <c r="O719" s="172" t="str">
        <f>VLOOKUP(G719,班级新表!B$2:O$124,14,FALSE())</f>
        <v>3-403</v>
      </c>
      <c r="P719" s="171" t="s">
        <v>907</v>
      </c>
      <c r="Q719" s="172">
        <v>4</v>
      </c>
      <c r="R719" s="172"/>
      <c r="S719" s="172"/>
      <c r="T719" s="183" t="s">
        <v>1168</v>
      </c>
      <c r="U719" s="184" t="s">
        <v>349</v>
      </c>
      <c r="V719" s="185"/>
      <c r="W719" s="185"/>
      <c r="X719" s="186">
        <v>9787549906130</v>
      </c>
      <c r="Y719" s="201" t="s">
        <v>1520</v>
      </c>
      <c r="Z719" s="201" t="s">
        <v>1323</v>
      </c>
      <c r="AA719" s="201" t="s">
        <v>1392</v>
      </c>
      <c r="AB719" s="201">
        <v>201111</v>
      </c>
      <c r="AC719" s="201">
        <v>24.4</v>
      </c>
      <c r="AD719" s="192" t="s">
        <v>1327</v>
      </c>
      <c r="AE719" s="208">
        <v>9787549906239</v>
      </c>
      <c r="AF719" s="71" t="s">
        <v>1521</v>
      </c>
      <c r="AG719" s="71" t="s">
        <v>1323</v>
      </c>
      <c r="AH719" s="71" t="s">
        <v>1392</v>
      </c>
      <c r="AI719" s="71">
        <v>201111</v>
      </c>
      <c r="AJ719" s="71">
        <v>24.8</v>
      </c>
      <c r="AK719" s="70" t="s">
        <v>1327</v>
      </c>
      <c r="AL719" s="171"/>
      <c r="AM719" s="215"/>
      <c r="AN719" s="215"/>
      <c r="AO719" s="215"/>
      <c r="AP719" s="215"/>
      <c r="AQ719" s="215"/>
      <c r="AR719" s="215"/>
      <c r="AS719" s="171" t="str">
        <f>VLOOKUP(G719,班级新表!B$2:N$124,13,FALSE())</f>
        <v>汇贤校区</v>
      </c>
    </row>
    <row r="720" ht="24" hidden="1" customHeight="1" spans="1:45">
      <c r="A720" s="170">
        <v>718</v>
      </c>
      <c r="B720" s="171" t="s">
        <v>247</v>
      </c>
      <c r="C720" s="171" t="str">
        <f>VLOOKUP(G720,班级新表!B$2:N$124,13,FALSE())</f>
        <v>汇贤校区</v>
      </c>
      <c r="D720" s="171" t="s">
        <v>128</v>
      </c>
      <c r="E720" s="172">
        <v>2022</v>
      </c>
      <c r="F720" s="171" t="s">
        <v>835</v>
      </c>
      <c r="G720" s="173" t="s">
        <v>347</v>
      </c>
      <c r="H720" s="171" t="s">
        <v>348</v>
      </c>
      <c r="I720" s="172" t="str">
        <f>VLOOKUP(G720,班级新表!B$2:G$124,6,FALSE())</f>
        <v>冯贝安</v>
      </c>
      <c r="J720" s="172">
        <v>44</v>
      </c>
      <c r="K720" s="171" t="s">
        <v>649</v>
      </c>
      <c r="L720" s="171" t="s">
        <v>654</v>
      </c>
      <c r="M720" s="171" t="s">
        <v>651</v>
      </c>
      <c r="N720" s="171"/>
      <c r="O720" s="172" t="str">
        <f>VLOOKUP(G720,班级新表!B$2:O$124,14,FALSE())</f>
        <v>3-403</v>
      </c>
      <c r="P720" s="171" t="s">
        <v>908</v>
      </c>
      <c r="Q720" s="172">
        <v>3</v>
      </c>
      <c r="R720" s="172"/>
      <c r="S720" s="172"/>
      <c r="T720" s="183" t="s">
        <v>1169</v>
      </c>
      <c r="U720" s="184" t="s">
        <v>1727</v>
      </c>
      <c r="V720" s="185"/>
      <c r="W720" s="185"/>
      <c r="X720" s="221">
        <v>9787040562606</v>
      </c>
      <c r="Y720" s="225" t="s">
        <v>1522</v>
      </c>
      <c r="Z720" s="225" t="s">
        <v>1523</v>
      </c>
      <c r="AA720" s="226" t="s">
        <v>1524</v>
      </c>
      <c r="AB720" s="187"/>
      <c r="AC720" s="187"/>
      <c r="AD720" s="192" t="s">
        <v>1319</v>
      </c>
      <c r="AE720" s="69"/>
      <c r="AF720" s="227" t="s">
        <v>1525</v>
      </c>
      <c r="AG720" s="225" t="s">
        <v>1523</v>
      </c>
      <c r="AH720" s="226" t="s">
        <v>1524</v>
      </c>
      <c r="AI720" s="69"/>
      <c r="AJ720" s="69"/>
      <c r="AK720" s="70" t="s">
        <v>1319</v>
      </c>
      <c r="AL720" s="171"/>
      <c r="AM720" s="215"/>
      <c r="AN720" s="215"/>
      <c r="AO720" s="215"/>
      <c r="AP720" s="215"/>
      <c r="AQ720" s="215"/>
      <c r="AR720" s="215"/>
      <c r="AS720" s="171" t="str">
        <f>VLOOKUP(G720,班级新表!B$2:N$124,13,FALSE())</f>
        <v>汇贤校区</v>
      </c>
    </row>
    <row r="721" ht="24" hidden="1" customHeight="1" spans="1:45">
      <c r="A721" s="170">
        <v>719</v>
      </c>
      <c r="B721" s="171" t="s">
        <v>247</v>
      </c>
      <c r="C721" s="171" t="str">
        <f>VLOOKUP(G721,班级新表!B$2:N$124,13,FALSE())</f>
        <v>汇贤校区</v>
      </c>
      <c r="D721" s="171" t="s">
        <v>128</v>
      </c>
      <c r="E721" s="172">
        <v>2022</v>
      </c>
      <c r="F721" s="171" t="s">
        <v>835</v>
      </c>
      <c r="G721" s="173" t="s">
        <v>347</v>
      </c>
      <c r="H721" s="171" t="s">
        <v>348</v>
      </c>
      <c r="I721" s="172" t="str">
        <f>VLOOKUP(G721,班级新表!B$2:G$124,6,FALSE())</f>
        <v>冯贝安</v>
      </c>
      <c r="J721" s="172">
        <v>44</v>
      </c>
      <c r="K721" s="171" t="s">
        <v>649</v>
      </c>
      <c r="L721" s="171" t="s">
        <v>654</v>
      </c>
      <c r="M721" s="171" t="s">
        <v>651</v>
      </c>
      <c r="N721" s="171"/>
      <c r="O721" s="172" t="str">
        <f>VLOOKUP(G721,班级新表!B$2:O$124,14,FALSE())</f>
        <v>3-403</v>
      </c>
      <c r="P721" s="171" t="s">
        <v>909</v>
      </c>
      <c r="Q721" s="172">
        <v>3</v>
      </c>
      <c r="R721" s="172"/>
      <c r="S721" s="172"/>
      <c r="T721" s="183" t="s">
        <v>1170</v>
      </c>
      <c r="U721" s="184" t="s">
        <v>1767</v>
      </c>
      <c r="V721" s="185"/>
      <c r="W721" s="185"/>
      <c r="X721" s="187" t="s">
        <v>1611</v>
      </c>
      <c r="Y721" s="187" t="s">
        <v>1612</v>
      </c>
      <c r="Z721" s="187" t="s">
        <v>1523</v>
      </c>
      <c r="AA721" s="187" t="s">
        <v>1613</v>
      </c>
      <c r="AB721" s="187"/>
      <c r="AC721" s="187"/>
      <c r="AD721" s="192" t="s">
        <v>1371</v>
      </c>
      <c r="AE721" s="69"/>
      <c r="AF721" s="69" t="s">
        <v>1624</v>
      </c>
      <c r="AG721" s="69" t="s">
        <v>1523</v>
      </c>
      <c r="AH721" s="69" t="s">
        <v>1613</v>
      </c>
      <c r="AI721" s="69"/>
      <c r="AJ721" s="69"/>
      <c r="AK721" s="70" t="s">
        <v>1371</v>
      </c>
      <c r="AL721" s="171"/>
      <c r="AM721" s="215"/>
      <c r="AN721" s="215"/>
      <c r="AO721" s="215"/>
      <c r="AP721" s="215"/>
      <c r="AQ721" s="215"/>
      <c r="AR721" s="215"/>
      <c r="AS721" s="171" t="str">
        <f>VLOOKUP(G721,班级新表!B$2:N$124,13,FALSE())</f>
        <v>汇贤校区</v>
      </c>
    </row>
    <row r="722" ht="24" hidden="1" customHeight="1" spans="1:45">
      <c r="A722" s="170">
        <v>720</v>
      </c>
      <c r="B722" s="171" t="s">
        <v>247</v>
      </c>
      <c r="C722" s="171" t="str">
        <f>VLOOKUP(G722,班级新表!B$2:N$124,13,FALSE())</f>
        <v>汇贤校区</v>
      </c>
      <c r="D722" s="171" t="s">
        <v>128</v>
      </c>
      <c r="E722" s="172">
        <v>2022</v>
      </c>
      <c r="F722" s="171" t="s">
        <v>835</v>
      </c>
      <c r="G722" s="173" t="s">
        <v>347</v>
      </c>
      <c r="H722" s="171" t="s">
        <v>348</v>
      </c>
      <c r="I722" s="172" t="str">
        <f>VLOOKUP(G722,班级新表!B$2:G$124,6,FALSE())</f>
        <v>冯贝安</v>
      </c>
      <c r="J722" s="172">
        <v>44</v>
      </c>
      <c r="K722" s="171" t="s">
        <v>649</v>
      </c>
      <c r="L722" s="171" t="s">
        <v>654</v>
      </c>
      <c r="M722" s="171" t="s">
        <v>651</v>
      </c>
      <c r="N722" s="171"/>
      <c r="O722" s="172" t="str">
        <f>VLOOKUP(G722,班级新表!B$2:O$124,14,FALSE())</f>
        <v>3-403</v>
      </c>
      <c r="P722" s="171" t="s">
        <v>910</v>
      </c>
      <c r="Q722" s="172">
        <v>2</v>
      </c>
      <c r="R722" s="172"/>
      <c r="S722" s="172"/>
      <c r="T722" s="183" t="s">
        <v>1161</v>
      </c>
      <c r="U722" s="184" t="s">
        <v>1691</v>
      </c>
      <c r="V722" s="185"/>
      <c r="W722" s="185"/>
      <c r="X722" s="187" t="s">
        <v>1956</v>
      </c>
      <c r="Y722" s="187"/>
      <c r="Z722" s="187"/>
      <c r="AA722" s="187"/>
      <c r="AB722" s="187"/>
      <c r="AC722" s="187"/>
      <c r="AD722" s="192"/>
      <c r="AE722" s="69"/>
      <c r="AF722" s="69"/>
      <c r="AG722" s="69"/>
      <c r="AH722" s="69"/>
      <c r="AI722" s="69"/>
      <c r="AJ722" s="69"/>
      <c r="AK722" s="70"/>
      <c r="AL722" s="171"/>
      <c r="AM722" s="215"/>
      <c r="AN722" s="215"/>
      <c r="AO722" s="215"/>
      <c r="AP722" s="215"/>
      <c r="AQ722" s="215"/>
      <c r="AR722" s="215"/>
      <c r="AS722" s="171" t="str">
        <f>VLOOKUP(G722,班级新表!B$2:N$124,13,FALSE())</f>
        <v>汇贤校区</v>
      </c>
    </row>
    <row r="723" ht="24" hidden="1" customHeight="1" spans="1:45">
      <c r="A723" s="170">
        <v>721</v>
      </c>
      <c r="B723" s="171" t="s">
        <v>247</v>
      </c>
      <c r="C723" s="171" t="str">
        <f>VLOOKUP(G723,班级新表!B$2:N$124,13,FALSE())</f>
        <v>汇贤校区</v>
      </c>
      <c r="D723" s="171" t="s">
        <v>128</v>
      </c>
      <c r="E723" s="172">
        <v>2022</v>
      </c>
      <c r="F723" s="171" t="s">
        <v>835</v>
      </c>
      <c r="G723" s="173" t="s">
        <v>347</v>
      </c>
      <c r="H723" s="171" t="s">
        <v>348</v>
      </c>
      <c r="I723" s="172" t="str">
        <f>VLOOKUP(G723,班级新表!B$2:G$124,6,FALSE())</f>
        <v>冯贝安</v>
      </c>
      <c r="J723" s="172">
        <v>44</v>
      </c>
      <c r="K723" s="171" t="s">
        <v>649</v>
      </c>
      <c r="L723" s="171" t="s">
        <v>654</v>
      </c>
      <c r="M723" s="171" t="s">
        <v>651</v>
      </c>
      <c r="N723" s="171"/>
      <c r="O723" s="172" t="str">
        <f>VLOOKUP(G723,班级新表!B$2:O$124,14,FALSE())</f>
        <v>3-403</v>
      </c>
      <c r="P723" s="171" t="s">
        <v>911</v>
      </c>
      <c r="Q723" s="172">
        <v>2</v>
      </c>
      <c r="R723" s="172"/>
      <c r="S723" s="172"/>
      <c r="T723" s="183" t="s">
        <v>1172</v>
      </c>
      <c r="U723" s="184" t="s">
        <v>1406</v>
      </c>
      <c r="V723" s="185"/>
      <c r="W723" s="185" t="s">
        <v>1333</v>
      </c>
      <c r="X723" s="187"/>
      <c r="Y723" s="187"/>
      <c r="Z723" s="187"/>
      <c r="AA723" s="187"/>
      <c r="AB723" s="187"/>
      <c r="AC723" s="187"/>
      <c r="AD723" s="192"/>
      <c r="AE723" s="69"/>
      <c r="AF723" s="69"/>
      <c r="AG723" s="69"/>
      <c r="AH723" s="69"/>
      <c r="AI723" s="69"/>
      <c r="AJ723" s="69"/>
      <c r="AK723" s="70"/>
      <c r="AL723" s="171"/>
      <c r="AM723" s="215"/>
      <c r="AN723" s="215"/>
      <c r="AO723" s="215"/>
      <c r="AP723" s="215"/>
      <c r="AQ723" s="215"/>
      <c r="AR723" s="215"/>
      <c r="AS723" s="171" t="str">
        <f>VLOOKUP(G723,班级新表!B$2:N$124,13,FALSE())</f>
        <v>汇贤校区</v>
      </c>
    </row>
    <row r="724" ht="24" hidden="1" customHeight="1" spans="1:45">
      <c r="A724" s="170">
        <v>722</v>
      </c>
      <c r="B724" s="171" t="s">
        <v>247</v>
      </c>
      <c r="C724" s="171" t="str">
        <f>VLOOKUP(G724,班级新表!B$2:N$124,13,FALSE())</f>
        <v>汇贤校区</v>
      </c>
      <c r="D724" s="171" t="s">
        <v>128</v>
      </c>
      <c r="E724" s="172">
        <v>2022</v>
      </c>
      <c r="F724" s="171" t="s">
        <v>835</v>
      </c>
      <c r="G724" s="173" t="s">
        <v>347</v>
      </c>
      <c r="H724" s="171" t="s">
        <v>348</v>
      </c>
      <c r="I724" s="172" t="str">
        <f>VLOOKUP(G724,班级新表!B$2:G$124,6,FALSE())</f>
        <v>冯贝安</v>
      </c>
      <c r="J724" s="172">
        <v>44</v>
      </c>
      <c r="K724" s="171" t="s">
        <v>649</v>
      </c>
      <c r="L724" s="171" t="s">
        <v>654</v>
      </c>
      <c r="M724" s="171" t="s">
        <v>651</v>
      </c>
      <c r="N724" s="171"/>
      <c r="O724" s="172" t="str">
        <f>VLOOKUP(G724,班级新表!B$2:O$124,14,FALSE())</f>
        <v>3-403</v>
      </c>
      <c r="P724" s="171" t="s">
        <v>841</v>
      </c>
      <c r="Q724" s="172">
        <v>2</v>
      </c>
      <c r="R724" s="172"/>
      <c r="S724" s="172"/>
      <c r="T724" s="183" t="s">
        <v>1171</v>
      </c>
      <c r="U724" s="184" t="s">
        <v>218</v>
      </c>
      <c r="V724" s="185"/>
      <c r="W724" s="185"/>
      <c r="X724" s="186">
        <v>9787107151057</v>
      </c>
      <c r="Y724" s="201" t="s">
        <v>1471</v>
      </c>
      <c r="Z724" s="201" t="s">
        <v>1472</v>
      </c>
      <c r="AA724" s="201" t="s">
        <v>1473</v>
      </c>
      <c r="AB724" s="201" t="s">
        <v>1454</v>
      </c>
      <c r="AC724" s="201">
        <v>21</v>
      </c>
      <c r="AD724" s="192" t="s">
        <v>1319</v>
      </c>
      <c r="AE724" s="69"/>
      <c r="AF724" s="69"/>
      <c r="AG724" s="69"/>
      <c r="AH724" s="69"/>
      <c r="AI724" s="69"/>
      <c r="AJ724" s="69"/>
      <c r="AK724" s="70"/>
      <c r="AL724" s="171"/>
      <c r="AM724" s="215"/>
      <c r="AN724" s="215"/>
      <c r="AO724" s="215"/>
      <c r="AP724" s="215"/>
      <c r="AQ724" s="215"/>
      <c r="AR724" s="215"/>
      <c r="AS724" s="171" t="str">
        <f>VLOOKUP(G724,班级新表!B$2:N$124,13,FALSE())</f>
        <v>汇贤校区</v>
      </c>
    </row>
    <row r="725" ht="24" hidden="1" customHeight="1" spans="1:45">
      <c r="A725" s="170">
        <v>723</v>
      </c>
      <c r="B725" s="171" t="s">
        <v>247</v>
      </c>
      <c r="C725" s="171" t="str">
        <f>VLOOKUP(G725,班级新表!B$2:N$124,13,FALSE())</f>
        <v>汇贤校区</v>
      </c>
      <c r="D725" s="171" t="s">
        <v>128</v>
      </c>
      <c r="E725" s="172">
        <v>2022</v>
      </c>
      <c r="F725" s="171" t="s">
        <v>835</v>
      </c>
      <c r="G725" s="173" t="s">
        <v>347</v>
      </c>
      <c r="H725" s="171" t="s">
        <v>348</v>
      </c>
      <c r="I725" s="172" t="str">
        <f>VLOOKUP(G725,班级新表!B$2:G$124,6,FALSE())</f>
        <v>冯贝安</v>
      </c>
      <c r="J725" s="172">
        <v>44</v>
      </c>
      <c r="K725" s="171" t="s">
        <v>649</v>
      </c>
      <c r="L725" s="171" t="s">
        <v>654</v>
      </c>
      <c r="M725" s="171" t="s">
        <v>651</v>
      </c>
      <c r="N725" s="171"/>
      <c r="O725" s="172" t="str">
        <f>VLOOKUP(G725,班级新表!B$2:O$124,14,FALSE())</f>
        <v>3-403</v>
      </c>
      <c r="P725" s="171" t="s">
        <v>912</v>
      </c>
      <c r="Q725" s="172">
        <v>1</v>
      </c>
      <c r="R725" s="172"/>
      <c r="S725" s="172"/>
      <c r="T725" s="183" t="s">
        <v>1163</v>
      </c>
      <c r="U725" s="184" t="s">
        <v>296</v>
      </c>
      <c r="V725" s="185"/>
      <c r="W725" s="185" t="s">
        <v>1333</v>
      </c>
      <c r="X725" s="187"/>
      <c r="Y725" s="187"/>
      <c r="Z725" s="187"/>
      <c r="AA725" s="187"/>
      <c r="AB725" s="187"/>
      <c r="AC725" s="187"/>
      <c r="AD725" s="192"/>
      <c r="AE725" s="69"/>
      <c r="AF725" s="69"/>
      <c r="AG725" s="69"/>
      <c r="AH725" s="69"/>
      <c r="AI725" s="69"/>
      <c r="AJ725" s="69"/>
      <c r="AK725" s="70"/>
      <c r="AL725" s="171"/>
      <c r="AM725" s="215"/>
      <c r="AN725" s="215"/>
      <c r="AO725" s="215"/>
      <c r="AP725" s="215"/>
      <c r="AQ725" s="215"/>
      <c r="AR725" s="215"/>
      <c r="AS725" s="171" t="str">
        <f>VLOOKUP(G725,班级新表!B$2:N$124,13,FALSE())</f>
        <v>汇贤校区</v>
      </c>
    </row>
    <row r="726" ht="24" hidden="1" customHeight="1" spans="1:45">
      <c r="A726" s="170">
        <v>724</v>
      </c>
      <c r="B726" s="171" t="s">
        <v>247</v>
      </c>
      <c r="C726" s="171" t="str">
        <f>VLOOKUP(G726,班级新表!B$2:N$124,13,FALSE())</f>
        <v>汇贤校区</v>
      </c>
      <c r="D726" s="171" t="s">
        <v>128</v>
      </c>
      <c r="E726" s="172">
        <v>2022</v>
      </c>
      <c r="F726" s="171" t="s">
        <v>835</v>
      </c>
      <c r="G726" s="173" t="s">
        <v>347</v>
      </c>
      <c r="H726" s="171" t="s">
        <v>348</v>
      </c>
      <c r="I726" s="172" t="str">
        <f>VLOOKUP(G726,班级新表!B$2:G$124,6,FALSE())</f>
        <v>冯贝安</v>
      </c>
      <c r="J726" s="172">
        <v>44</v>
      </c>
      <c r="K726" s="171" t="s">
        <v>649</v>
      </c>
      <c r="L726" s="171" t="s">
        <v>654</v>
      </c>
      <c r="M726" s="171" t="s">
        <v>759</v>
      </c>
      <c r="N726" s="171"/>
      <c r="O726" s="172" t="str">
        <f>VLOOKUP(G726,班级新表!B$2:O$124,14,FALSE())</f>
        <v>3-403</v>
      </c>
      <c r="P726" s="171" t="s">
        <v>913</v>
      </c>
      <c r="Q726" s="172">
        <v>1</v>
      </c>
      <c r="R726" s="172"/>
      <c r="S726" s="172"/>
      <c r="T726" s="183"/>
      <c r="U726" s="184" t="s">
        <v>439</v>
      </c>
      <c r="V726" s="185" t="s">
        <v>1590</v>
      </c>
      <c r="W726" s="185" t="s">
        <v>1333</v>
      </c>
      <c r="X726" s="187"/>
      <c r="Y726" s="187"/>
      <c r="Z726" s="187"/>
      <c r="AA726" s="187"/>
      <c r="AB726" s="187"/>
      <c r="AC726" s="187"/>
      <c r="AD726" s="192"/>
      <c r="AE726" s="69"/>
      <c r="AF726" s="69"/>
      <c r="AG726" s="69"/>
      <c r="AH726" s="69"/>
      <c r="AI726" s="69"/>
      <c r="AJ726" s="69"/>
      <c r="AK726" s="70"/>
      <c r="AL726" s="171"/>
      <c r="AM726" s="215"/>
      <c r="AN726" s="215"/>
      <c r="AO726" s="215"/>
      <c r="AP726" s="215"/>
      <c r="AQ726" s="215"/>
      <c r="AR726" s="215"/>
      <c r="AS726" s="171" t="str">
        <f>VLOOKUP(G726,班级新表!B$2:N$124,13,FALSE())</f>
        <v>汇贤校区</v>
      </c>
    </row>
    <row r="727" ht="24" hidden="1" customHeight="1" spans="1:45">
      <c r="A727" s="170">
        <v>725</v>
      </c>
      <c r="B727" s="171" t="s">
        <v>247</v>
      </c>
      <c r="C727" s="171" t="str">
        <f>VLOOKUP(G727,班级新表!B$2:N$124,13,FALSE())</f>
        <v>汇贤校区</v>
      </c>
      <c r="D727" s="171" t="s">
        <v>128</v>
      </c>
      <c r="E727" s="172">
        <v>2022</v>
      </c>
      <c r="F727" s="171" t="s">
        <v>835</v>
      </c>
      <c r="G727" s="173" t="s">
        <v>347</v>
      </c>
      <c r="H727" s="171" t="s">
        <v>348</v>
      </c>
      <c r="I727" s="172" t="str">
        <f>VLOOKUP(G727,班级新表!B$2:G$124,6,FALSE())</f>
        <v>冯贝安</v>
      </c>
      <c r="J727" s="172">
        <v>44</v>
      </c>
      <c r="K727" s="171" t="s">
        <v>657</v>
      </c>
      <c r="L727" s="171" t="s">
        <v>729</v>
      </c>
      <c r="M727" s="171" t="s">
        <v>651</v>
      </c>
      <c r="N727" s="171"/>
      <c r="O727" s="172" t="str">
        <f>VLOOKUP(G727,班级新表!B$2:O$124,14,FALSE())</f>
        <v>3-403</v>
      </c>
      <c r="P727" s="171" t="s">
        <v>914</v>
      </c>
      <c r="Q727" s="172">
        <v>2</v>
      </c>
      <c r="R727" s="172"/>
      <c r="S727" s="172"/>
      <c r="T727" s="183" t="s">
        <v>1162</v>
      </c>
      <c r="U727" s="184" t="s">
        <v>302</v>
      </c>
      <c r="V727" s="185"/>
      <c r="W727" s="185"/>
      <c r="X727" s="193">
        <v>9787040578423</v>
      </c>
      <c r="Y727" s="210" t="s">
        <v>1957</v>
      </c>
      <c r="Z727" s="210" t="s">
        <v>1316</v>
      </c>
      <c r="AA727" s="210" t="s">
        <v>1958</v>
      </c>
      <c r="AB727" s="193" t="s">
        <v>1959</v>
      </c>
      <c r="AC727" s="202">
        <v>45.9</v>
      </c>
      <c r="AD727" s="192" t="s">
        <v>1371</v>
      </c>
      <c r="AE727" s="69"/>
      <c r="AF727" s="69"/>
      <c r="AG727" s="69"/>
      <c r="AH727" s="69"/>
      <c r="AI727" s="69"/>
      <c r="AJ727" s="69"/>
      <c r="AK727" s="70"/>
      <c r="AL727" s="171"/>
      <c r="AM727" s="215"/>
      <c r="AN727" s="215"/>
      <c r="AO727" s="215"/>
      <c r="AP727" s="215"/>
      <c r="AQ727" s="215"/>
      <c r="AR727" s="215"/>
      <c r="AS727" s="171" t="str">
        <f>VLOOKUP(G727,班级新表!B$2:N$124,13,FALSE())</f>
        <v>汇贤校区</v>
      </c>
    </row>
    <row r="728" ht="24" hidden="1" customHeight="1" spans="1:45">
      <c r="A728" s="170">
        <v>726</v>
      </c>
      <c r="B728" s="171" t="s">
        <v>247</v>
      </c>
      <c r="C728" s="171" t="str">
        <f>VLOOKUP(G728,班级新表!B$2:N$124,13,FALSE())</f>
        <v>汇贤校区</v>
      </c>
      <c r="D728" s="171" t="s">
        <v>128</v>
      </c>
      <c r="E728" s="172">
        <v>2022</v>
      </c>
      <c r="F728" s="171" t="s">
        <v>835</v>
      </c>
      <c r="G728" s="173" t="s">
        <v>347</v>
      </c>
      <c r="H728" s="171" t="s">
        <v>348</v>
      </c>
      <c r="I728" s="172" t="str">
        <f>VLOOKUP(G728,班级新表!B$2:G$124,6,FALSE())</f>
        <v>冯贝安</v>
      </c>
      <c r="J728" s="172">
        <v>44</v>
      </c>
      <c r="K728" s="171" t="s">
        <v>657</v>
      </c>
      <c r="L728" s="171" t="s">
        <v>729</v>
      </c>
      <c r="M728" s="171" t="s">
        <v>651</v>
      </c>
      <c r="N728" s="171"/>
      <c r="O728" s="172" t="str">
        <f>VLOOKUP(G728,班级新表!B$2:O$124,14,FALSE())</f>
        <v>3-403</v>
      </c>
      <c r="P728" s="171" t="s">
        <v>915</v>
      </c>
      <c r="Q728" s="172">
        <v>4</v>
      </c>
      <c r="R728" s="172"/>
      <c r="S728" s="172"/>
      <c r="T728" s="183" t="s">
        <v>1161</v>
      </c>
      <c r="U728" s="287" t="s">
        <v>1680</v>
      </c>
      <c r="V728" s="185"/>
      <c r="W728" s="185"/>
      <c r="X728" s="186">
        <v>9787313108470</v>
      </c>
      <c r="Y728" s="201" t="s">
        <v>1433</v>
      </c>
      <c r="Z728" s="201" t="s">
        <v>1434</v>
      </c>
      <c r="AA728" s="201" t="s">
        <v>1435</v>
      </c>
      <c r="AB728" s="201">
        <v>201901</v>
      </c>
      <c r="AC728" s="201">
        <v>68.6</v>
      </c>
      <c r="AD728" s="192" t="s">
        <v>1340</v>
      </c>
      <c r="AE728" s="69"/>
      <c r="AF728" s="69"/>
      <c r="AG728" s="69"/>
      <c r="AH728" s="69"/>
      <c r="AI728" s="69"/>
      <c r="AJ728" s="69"/>
      <c r="AK728" s="70"/>
      <c r="AL728" s="171"/>
      <c r="AM728" s="215"/>
      <c r="AN728" s="215"/>
      <c r="AO728" s="215"/>
      <c r="AP728" s="215"/>
      <c r="AQ728" s="215"/>
      <c r="AR728" s="215"/>
      <c r="AS728" s="171" t="str">
        <f>VLOOKUP(G728,班级新表!B$2:N$124,13,FALSE())</f>
        <v>汇贤校区</v>
      </c>
    </row>
    <row r="729" ht="24" customHeight="1" spans="1:45">
      <c r="A729" s="170">
        <v>727</v>
      </c>
      <c r="B729" s="171" t="s">
        <v>247</v>
      </c>
      <c r="C729" s="171" t="str">
        <f>VLOOKUP(G729,班级新表!B$2:N$124,13,FALSE())</f>
        <v>汇贤校区</v>
      </c>
      <c r="D729" s="171" t="s">
        <v>128</v>
      </c>
      <c r="E729" s="172">
        <v>2022</v>
      </c>
      <c r="F729" s="171" t="s">
        <v>835</v>
      </c>
      <c r="G729" s="173" t="s">
        <v>347</v>
      </c>
      <c r="H729" s="171" t="s">
        <v>348</v>
      </c>
      <c r="I729" s="172" t="str">
        <f>VLOOKUP(G729,班级新表!B$2:G$124,6,FALSE())</f>
        <v>冯贝安</v>
      </c>
      <c r="J729" s="172">
        <v>44</v>
      </c>
      <c r="K729" s="171" t="s">
        <v>657</v>
      </c>
      <c r="L729" s="171" t="s">
        <v>729</v>
      </c>
      <c r="M729" s="171" t="s">
        <v>651</v>
      </c>
      <c r="N729" s="171"/>
      <c r="O729" s="172" t="str">
        <f>VLOOKUP(G729,班级新表!B$2:O$124,14,FALSE())</f>
        <v>3-403</v>
      </c>
      <c r="P729" s="171" t="s">
        <v>916</v>
      </c>
      <c r="Q729" s="172">
        <v>4</v>
      </c>
      <c r="R729" s="172"/>
      <c r="S729" s="172"/>
      <c r="T729" s="183" t="s">
        <v>1162</v>
      </c>
      <c r="U729" s="275" t="s">
        <v>1775</v>
      </c>
      <c r="V729" s="185"/>
      <c r="W729" s="185"/>
      <c r="X729" s="196" t="s">
        <v>1963</v>
      </c>
      <c r="Y729" s="201" t="s">
        <v>1036</v>
      </c>
      <c r="Z729" s="201" t="s">
        <v>1939</v>
      </c>
      <c r="AA729" s="201" t="s">
        <v>1964</v>
      </c>
      <c r="AB729" s="196" t="s">
        <v>1965</v>
      </c>
      <c r="AC729" s="187" t="s">
        <v>1966</v>
      </c>
      <c r="AD729" s="192" t="s">
        <v>1371</v>
      </c>
      <c r="AE729" s="77" t="s">
        <v>1967</v>
      </c>
      <c r="AF729" s="71" t="s">
        <v>1968</v>
      </c>
      <c r="AG729" s="71" t="s">
        <v>1939</v>
      </c>
      <c r="AH729" s="71" t="s">
        <v>1969</v>
      </c>
      <c r="AI729" s="77" t="s">
        <v>1941</v>
      </c>
      <c r="AJ729" s="69" t="s">
        <v>1970</v>
      </c>
      <c r="AK729" s="73" t="s">
        <v>1371</v>
      </c>
      <c r="AL729" s="171"/>
      <c r="AM729" s="215"/>
      <c r="AN729" s="215"/>
      <c r="AO729" s="215"/>
      <c r="AP729" s="215"/>
      <c r="AQ729" s="215"/>
      <c r="AR729" s="215"/>
      <c r="AS729" s="171" t="str">
        <f>VLOOKUP(G729,班级新表!B$2:N$124,13,FALSE())</f>
        <v>汇贤校区</v>
      </c>
    </row>
    <row r="730" ht="24" hidden="1" customHeight="1" spans="1:45">
      <c r="A730" s="170">
        <v>728</v>
      </c>
      <c r="B730" s="171" t="s">
        <v>247</v>
      </c>
      <c r="C730" s="171" t="str">
        <f>VLOOKUP(G730,班级新表!B$2:N$124,13,FALSE())</f>
        <v>汇贤校区</v>
      </c>
      <c r="D730" s="171" t="s">
        <v>128</v>
      </c>
      <c r="E730" s="172">
        <v>2022</v>
      </c>
      <c r="F730" s="171" t="s">
        <v>835</v>
      </c>
      <c r="G730" s="173" t="s">
        <v>347</v>
      </c>
      <c r="H730" s="171" t="s">
        <v>348</v>
      </c>
      <c r="I730" s="172" t="str">
        <f>VLOOKUP(G730,班级新表!B$2:G$124,6,FALSE())</f>
        <v>冯贝安</v>
      </c>
      <c r="J730" s="172">
        <v>44</v>
      </c>
      <c r="K730" s="171" t="s">
        <v>657</v>
      </c>
      <c r="L730" s="171" t="s">
        <v>666</v>
      </c>
      <c r="M730" s="171" t="s">
        <v>651</v>
      </c>
      <c r="N730" s="171"/>
      <c r="O730" s="172" t="str">
        <f>VLOOKUP(G730,班级新表!B$2:O$124,14,FALSE())</f>
        <v>3-403</v>
      </c>
      <c r="P730" s="171" t="s">
        <v>917</v>
      </c>
      <c r="Q730" s="172"/>
      <c r="R730" s="172">
        <v>1</v>
      </c>
      <c r="S730" s="172"/>
      <c r="T730" s="183" t="s">
        <v>1162</v>
      </c>
      <c r="U730" s="194" t="s">
        <v>302</v>
      </c>
      <c r="V730" s="185"/>
      <c r="W730" s="185" t="s">
        <v>1333</v>
      </c>
      <c r="X730" s="187"/>
      <c r="Y730" s="187"/>
      <c r="Z730" s="187"/>
      <c r="AA730" s="187"/>
      <c r="AB730" s="187"/>
      <c r="AC730" s="187"/>
      <c r="AD730" s="192"/>
      <c r="AE730" s="69"/>
      <c r="AF730" s="69"/>
      <c r="AG730" s="69"/>
      <c r="AH730" s="69"/>
      <c r="AI730" s="69"/>
      <c r="AJ730" s="69"/>
      <c r="AK730" s="70"/>
      <c r="AL730" s="171"/>
      <c r="AM730" s="215"/>
      <c r="AN730" s="215"/>
      <c r="AO730" s="215"/>
      <c r="AP730" s="215"/>
      <c r="AQ730" s="215"/>
      <c r="AR730" s="215"/>
      <c r="AS730" s="171" t="str">
        <f>VLOOKUP(G730,班级新表!B$2:N$124,13,FALSE())</f>
        <v>汇贤校区</v>
      </c>
    </row>
    <row r="731" ht="24" customHeight="1" spans="1:45">
      <c r="A731" s="170">
        <v>729</v>
      </c>
      <c r="B731" s="244" t="s">
        <v>247</v>
      </c>
      <c r="C731" s="171" t="str">
        <f>VLOOKUP(G731,班级新表!B$2:N$124,13,FALSE())</f>
        <v>汇贤校区</v>
      </c>
      <c r="D731" s="244" t="s">
        <v>100</v>
      </c>
      <c r="E731" s="245">
        <v>2022</v>
      </c>
      <c r="F731" s="244" t="s">
        <v>1109</v>
      </c>
      <c r="G731" s="246" t="s">
        <v>315</v>
      </c>
      <c r="H731" s="244" t="s">
        <v>316</v>
      </c>
      <c r="I731" s="172" t="str">
        <f>VLOOKUP(G731,班级新表!B$2:G$124,6,FALSE())</f>
        <v>陈云祥</v>
      </c>
      <c r="J731" s="245">
        <v>31</v>
      </c>
      <c r="K731" s="171" t="s">
        <v>649</v>
      </c>
      <c r="L731" s="171" t="s">
        <v>650</v>
      </c>
      <c r="M731" s="171" t="s">
        <v>651</v>
      </c>
      <c r="N731" s="171"/>
      <c r="O731" s="172" t="str">
        <f>VLOOKUP(G731,班级新表!B$2:O$124,14,FALSE())</f>
        <v>2-202</v>
      </c>
      <c r="P731" s="244" t="s">
        <v>906</v>
      </c>
      <c r="Q731" s="245">
        <v>2</v>
      </c>
      <c r="R731" s="248"/>
      <c r="S731" s="172"/>
      <c r="T731" s="183" t="s">
        <v>1171</v>
      </c>
      <c r="U731" s="184" t="s">
        <v>204</v>
      </c>
      <c r="V731" s="185"/>
      <c r="W731" s="185"/>
      <c r="X731" s="186">
        <v>9787107351877</v>
      </c>
      <c r="Y731" s="201" t="s">
        <v>1517</v>
      </c>
      <c r="Z731" s="201" t="s">
        <v>1472</v>
      </c>
      <c r="AA731" s="201" t="s">
        <v>1317</v>
      </c>
      <c r="AB731" s="201" t="s">
        <v>1454</v>
      </c>
      <c r="AC731" s="201">
        <v>23</v>
      </c>
      <c r="AD731" s="192" t="s">
        <v>1319</v>
      </c>
      <c r="AE731" s="208">
        <v>9787107353253</v>
      </c>
      <c r="AF731" s="71" t="s">
        <v>1518</v>
      </c>
      <c r="AG731" s="71" t="s">
        <v>1472</v>
      </c>
      <c r="AH731" s="71" t="s">
        <v>1317</v>
      </c>
      <c r="AI731" s="71">
        <v>201810</v>
      </c>
      <c r="AJ731" s="71">
        <v>30</v>
      </c>
      <c r="AK731" s="70" t="s">
        <v>1319</v>
      </c>
      <c r="AL731" s="171"/>
      <c r="AM731" s="215"/>
      <c r="AN731" s="215"/>
      <c r="AO731" s="215"/>
      <c r="AP731" s="215"/>
      <c r="AQ731" s="215"/>
      <c r="AR731" s="215"/>
      <c r="AS731" s="171" t="str">
        <f>VLOOKUP(G731,班级新表!B$2:N$124,13,FALSE())</f>
        <v>汇贤校区</v>
      </c>
    </row>
    <row r="732" ht="24" customHeight="1" spans="1:45">
      <c r="A732" s="170">
        <v>730</v>
      </c>
      <c r="B732" s="244" t="s">
        <v>247</v>
      </c>
      <c r="C732" s="171" t="str">
        <f>VLOOKUP(G732,班级新表!B$2:N$124,13,FALSE())</f>
        <v>汇贤校区</v>
      </c>
      <c r="D732" s="244" t="s">
        <v>100</v>
      </c>
      <c r="E732" s="245">
        <v>2022</v>
      </c>
      <c r="F732" s="244" t="s">
        <v>1109</v>
      </c>
      <c r="G732" s="246" t="s">
        <v>315</v>
      </c>
      <c r="H732" s="244" t="s">
        <v>316</v>
      </c>
      <c r="I732" s="172" t="str">
        <f>VLOOKUP(G732,班级新表!B$2:G$124,6,FALSE())</f>
        <v>陈云祥</v>
      </c>
      <c r="J732" s="245">
        <v>31</v>
      </c>
      <c r="K732" s="171" t="s">
        <v>649</v>
      </c>
      <c r="L732" s="171" t="s">
        <v>654</v>
      </c>
      <c r="M732" s="171" t="s">
        <v>651</v>
      </c>
      <c r="N732" s="171"/>
      <c r="O732" s="172" t="str">
        <f>VLOOKUP(G732,班级新表!B$2:O$124,14,FALSE())</f>
        <v>2-202</v>
      </c>
      <c r="P732" s="244" t="s">
        <v>907</v>
      </c>
      <c r="Q732" s="245">
        <v>4</v>
      </c>
      <c r="R732" s="248"/>
      <c r="S732" s="172"/>
      <c r="T732" s="183" t="s">
        <v>1168</v>
      </c>
      <c r="U732" s="184" t="s">
        <v>1519</v>
      </c>
      <c r="V732" s="185"/>
      <c r="W732" s="185"/>
      <c r="X732" s="186">
        <v>9787549906130</v>
      </c>
      <c r="Y732" s="201" t="s">
        <v>1520</v>
      </c>
      <c r="Z732" s="201" t="s">
        <v>1323</v>
      </c>
      <c r="AA732" s="201" t="s">
        <v>1392</v>
      </c>
      <c r="AB732" s="201">
        <v>201111</v>
      </c>
      <c r="AC732" s="201">
        <v>24.4</v>
      </c>
      <c r="AD732" s="192" t="s">
        <v>1327</v>
      </c>
      <c r="AE732" s="208">
        <v>9787549906239</v>
      </c>
      <c r="AF732" s="71" t="s">
        <v>1521</v>
      </c>
      <c r="AG732" s="71" t="s">
        <v>1323</v>
      </c>
      <c r="AH732" s="71" t="s">
        <v>1392</v>
      </c>
      <c r="AI732" s="71">
        <v>201111</v>
      </c>
      <c r="AJ732" s="71">
        <v>24.8</v>
      </c>
      <c r="AK732" s="70" t="s">
        <v>1327</v>
      </c>
      <c r="AL732" s="171"/>
      <c r="AM732" s="215"/>
      <c r="AN732" s="215"/>
      <c r="AO732" s="215"/>
      <c r="AP732" s="215"/>
      <c r="AQ732" s="215"/>
      <c r="AR732" s="215"/>
      <c r="AS732" s="171" t="str">
        <f>VLOOKUP(G732,班级新表!B$2:N$124,13,FALSE())</f>
        <v>汇贤校区</v>
      </c>
    </row>
    <row r="733" ht="24" hidden="1" customHeight="1" spans="1:45">
      <c r="A733" s="170">
        <v>731</v>
      </c>
      <c r="B733" s="244" t="s">
        <v>247</v>
      </c>
      <c r="C733" s="171" t="str">
        <f>VLOOKUP(G733,班级新表!B$2:N$124,13,FALSE())</f>
        <v>汇贤校区</v>
      </c>
      <c r="D733" s="244" t="s">
        <v>100</v>
      </c>
      <c r="E733" s="245">
        <v>2022</v>
      </c>
      <c r="F733" s="244" t="s">
        <v>1109</v>
      </c>
      <c r="G733" s="246" t="s">
        <v>315</v>
      </c>
      <c r="H733" s="244" t="s">
        <v>316</v>
      </c>
      <c r="I733" s="172" t="str">
        <f>VLOOKUP(G733,班级新表!B$2:G$124,6,FALSE())</f>
        <v>陈云祥</v>
      </c>
      <c r="J733" s="245">
        <v>31</v>
      </c>
      <c r="K733" s="171" t="s">
        <v>649</v>
      </c>
      <c r="L733" s="171" t="s">
        <v>654</v>
      </c>
      <c r="M733" s="171" t="s">
        <v>651</v>
      </c>
      <c r="N733" s="171"/>
      <c r="O733" s="172" t="str">
        <f>VLOOKUP(G733,班级新表!B$2:O$124,14,FALSE())</f>
        <v>2-202</v>
      </c>
      <c r="P733" s="244" t="s">
        <v>908</v>
      </c>
      <c r="Q733" s="245">
        <v>3</v>
      </c>
      <c r="R733" s="248"/>
      <c r="S733" s="172"/>
      <c r="T733" s="183" t="s">
        <v>1169</v>
      </c>
      <c r="U733" s="184" t="s">
        <v>286</v>
      </c>
      <c r="V733" s="185"/>
      <c r="W733" s="185"/>
      <c r="X733" s="221">
        <v>9787040562606</v>
      </c>
      <c r="Y733" s="225" t="s">
        <v>1522</v>
      </c>
      <c r="Z733" s="225" t="s">
        <v>1523</v>
      </c>
      <c r="AA733" s="226" t="s">
        <v>1524</v>
      </c>
      <c r="AB733" s="187"/>
      <c r="AC733" s="187"/>
      <c r="AD733" s="192" t="s">
        <v>1319</v>
      </c>
      <c r="AE733" s="69"/>
      <c r="AF733" s="227" t="s">
        <v>1525</v>
      </c>
      <c r="AG733" s="225" t="s">
        <v>1523</v>
      </c>
      <c r="AH733" s="226" t="s">
        <v>1524</v>
      </c>
      <c r="AI733" s="69"/>
      <c r="AJ733" s="69"/>
      <c r="AK733" s="70" t="s">
        <v>1319</v>
      </c>
      <c r="AL733" s="171"/>
      <c r="AM733" s="215"/>
      <c r="AN733" s="215"/>
      <c r="AO733" s="215"/>
      <c r="AP733" s="215"/>
      <c r="AQ733" s="215"/>
      <c r="AR733" s="215"/>
      <c r="AS733" s="171" t="str">
        <f>VLOOKUP(G733,班级新表!B$2:N$124,13,FALSE())</f>
        <v>汇贤校区</v>
      </c>
    </row>
    <row r="734" ht="24" hidden="1" customHeight="1" spans="1:45">
      <c r="A734" s="170">
        <v>732</v>
      </c>
      <c r="B734" s="244" t="s">
        <v>247</v>
      </c>
      <c r="C734" s="171" t="str">
        <f>VLOOKUP(G734,班级新表!B$2:N$124,13,FALSE())</f>
        <v>汇贤校区</v>
      </c>
      <c r="D734" s="244" t="s">
        <v>100</v>
      </c>
      <c r="E734" s="245">
        <v>2022</v>
      </c>
      <c r="F734" s="244" t="s">
        <v>1109</v>
      </c>
      <c r="G734" s="246" t="s">
        <v>315</v>
      </c>
      <c r="H734" s="244" t="s">
        <v>316</v>
      </c>
      <c r="I734" s="172" t="str">
        <f>VLOOKUP(G734,班级新表!B$2:G$124,6,FALSE())</f>
        <v>陈云祥</v>
      </c>
      <c r="J734" s="245">
        <v>31</v>
      </c>
      <c r="K734" s="171" t="s">
        <v>649</v>
      </c>
      <c r="L734" s="171" t="s">
        <v>654</v>
      </c>
      <c r="M734" s="171" t="s">
        <v>651</v>
      </c>
      <c r="N734" s="171"/>
      <c r="O734" s="172" t="str">
        <f>VLOOKUP(G734,班级新表!B$2:O$124,14,FALSE())</f>
        <v>2-202</v>
      </c>
      <c r="P734" s="244" t="s">
        <v>909</v>
      </c>
      <c r="Q734" s="245">
        <v>3</v>
      </c>
      <c r="R734" s="248"/>
      <c r="S734" s="172"/>
      <c r="T734" s="183" t="s">
        <v>1170</v>
      </c>
      <c r="U734" s="184" t="s">
        <v>317</v>
      </c>
      <c r="V734" s="185"/>
      <c r="W734" s="185"/>
      <c r="X734" s="187" t="s">
        <v>1611</v>
      </c>
      <c r="Y734" s="187" t="s">
        <v>1612</v>
      </c>
      <c r="Z734" s="187" t="s">
        <v>1523</v>
      </c>
      <c r="AA734" s="187" t="s">
        <v>1613</v>
      </c>
      <c r="AB734" s="187"/>
      <c r="AC734" s="187"/>
      <c r="AD734" s="192" t="s">
        <v>1371</v>
      </c>
      <c r="AE734" s="69"/>
      <c r="AF734" s="69" t="s">
        <v>1624</v>
      </c>
      <c r="AG734" s="69" t="s">
        <v>1523</v>
      </c>
      <c r="AH734" s="69" t="s">
        <v>1613</v>
      </c>
      <c r="AI734" s="69"/>
      <c r="AJ734" s="69"/>
      <c r="AK734" s="70" t="s">
        <v>1371</v>
      </c>
      <c r="AL734" s="171"/>
      <c r="AM734" s="215"/>
      <c r="AN734" s="215"/>
      <c r="AO734" s="215"/>
      <c r="AP734" s="215"/>
      <c r="AQ734" s="215"/>
      <c r="AR734" s="215"/>
      <c r="AS734" s="171" t="str">
        <f>VLOOKUP(G734,班级新表!B$2:N$124,13,FALSE())</f>
        <v>汇贤校区</v>
      </c>
    </row>
    <row r="735" ht="24" hidden="1" customHeight="1" spans="1:45">
      <c r="A735" s="170">
        <v>733</v>
      </c>
      <c r="B735" s="244" t="s">
        <v>247</v>
      </c>
      <c r="C735" s="171" t="str">
        <f>VLOOKUP(G735,班级新表!B$2:N$124,13,FALSE())</f>
        <v>汇贤校区</v>
      </c>
      <c r="D735" s="244" t="s">
        <v>100</v>
      </c>
      <c r="E735" s="245">
        <v>2022</v>
      </c>
      <c r="F735" s="244" t="s">
        <v>1109</v>
      </c>
      <c r="G735" s="246" t="s">
        <v>315</v>
      </c>
      <c r="H735" s="244" t="s">
        <v>316</v>
      </c>
      <c r="I735" s="172" t="str">
        <f>VLOOKUP(G735,班级新表!B$2:G$124,6,FALSE())</f>
        <v>陈云祥</v>
      </c>
      <c r="J735" s="245">
        <v>31</v>
      </c>
      <c r="K735" s="171" t="s">
        <v>649</v>
      </c>
      <c r="L735" s="171" t="s">
        <v>654</v>
      </c>
      <c r="M735" s="171" t="s">
        <v>651</v>
      </c>
      <c r="N735" s="171"/>
      <c r="O735" s="172" t="str">
        <f>VLOOKUP(G735,班级新表!B$2:O$124,14,FALSE())</f>
        <v>2-202</v>
      </c>
      <c r="P735" s="244" t="s">
        <v>1066</v>
      </c>
      <c r="Q735" s="245">
        <v>2</v>
      </c>
      <c r="R735" s="248"/>
      <c r="S735" s="172"/>
      <c r="T735" s="183" t="s">
        <v>1161</v>
      </c>
      <c r="U735" s="184" t="s">
        <v>1408</v>
      </c>
      <c r="V735" s="185"/>
      <c r="W735" s="185" t="s">
        <v>1333</v>
      </c>
      <c r="X735" s="187"/>
      <c r="Y735" s="187"/>
      <c r="Z735" s="187"/>
      <c r="AA735" s="187"/>
      <c r="AB735" s="187"/>
      <c r="AC735" s="187"/>
      <c r="AD735" s="192"/>
      <c r="AE735" s="69"/>
      <c r="AF735" s="69"/>
      <c r="AG735" s="69"/>
      <c r="AH735" s="69"/>
      <c r="AI735" s="69"/>
      <c r="AJ735" s="69"/>
      <c r="AK735" s="70"/>
      <c r="AL735" s="171"/>
      <c r="AM735" s="215"/>
      <c r="AN735" s="215"/>
      <c r="AO735" s="215"/>
      <c r="AP735" s="215"/>
      <c r="AQ735" s="215"/>
      <c r="AR735" s="215"/>
      <c r="AS735" s="171" t="str">
        <f>VLOOKUP(G735,班级新表!B$2:N$124,13,FALSE())</f>
        <v>汇贤校区</v>
      </c>
    </row>
    <row r="736" ht="24" hidden="1" customHeight="1" spans="1:45">
      <c r="A736" s="170">
        <v>734</v>
      </c>
      <c r="B736" s="244" t="s">
        <v>247</v>
      </c>
      <c r="C736" s="171" t="str">
        <f>VLOOKUP(G736,班级新表!B$2:N$124,13,FALSE())</f>
        <v>汇贤校区</v>
      </c>
      <c r="D736" s="244" t="s">
        <v>100</v>
      </c>
      <c r="E736" s="245">
        <v>2022</v>
      </c>
      <c r="F736" s="244" t="s">
        <v>1109</v>
      </c>
      <c r="G736" s="246" t="s">
        <v>315</v>
      </c>
      <c r="H736" s="244" t="s">
        <v>316</v>
      </c>
      <c r="I736" s="172" t="str">
        <f>VLOOKUP(G736,班级新表!B$2:G$124,6,FALSE())</f>
        <v>陈云祥</v>
      </c>
      <c r="J736" s="245">
        <v>31</v>
      </c>
      <c r="K736" s="171" t="s">
        <v>649</v>
      </c>
      <c r="L736" s="171" t="s">
        <v>654</v>
      </c>
      <c r="M736" s="171" t="s">
        <v>651</v>
      </c>
      <c r="N736" s="171"/>
      <c r="O736" s="172" t="str">
        <f>VLOOKUP(G736,班级新表!B$2:O$124,14,FALSE())</f>
        <v>2-202</v>
      </c>
      <c r="P736" s="244" t="s">
        <v>911</v>
      </c>
      <c r="Q736" s="245">
        <v>2</v>
      </c>
      <c r="R736" s="248"/>
      <c r="S736" s="172"/>
      <c r="T736" s="183" t="s">
        <v>1172</v>
      </c>
      <c r="U736" s="184" t="s">
        <v>105</v>
      </c>
      <c r="V736" s="185"/>
      <c r="W736" s="185" t="s">
        <v>1333</v>
      </c>
      <c r="X736" s="187"/>
      <c r="Y736" s="187"/>
      <c r="Z736" s="187"/>
      <c r="AA736" s="187"/>
      <c r="AB736" s="187"/>
      <c r="AC736" s="187"/>
      <c r="AD736" s="192"/>
      <c r="AE736" s="69"/>
      <c r="AF736" s="69"/>
      <c r="AG736" s="69"/>
      <c r="AH736" s="69"/>
      <c r="AI736" s="69"/>
      <c r="AJ736" s="69"/>
      <c r="AK736" s="70"/>
      <c r="AL736" s="171"/>
      <c r="AM736" s="215"/>
      <c r="AN736" s="215"/>
      <c r="AO736" s="215"/>
      <c r="AP736" s="215"/>
      <c r="AQ736" s="215"/>
      <c r="AR736" s="215"/>
      <c r="AS736" s="171" t="str">
        <f>VLOOKUP(G736,班级新表!B$2:N$124,13,FALSE())</f>
        <v>汇贤校区</v>
      </c>
    </row>
    <row r="737" ht="24" hidden="1" customHeight="1" spans="1:45">
      <c r="A737" s="170">
        <v>735</v>
      </c>
      <c r="B737" s="244" t="s">
        <v>247</v>
      </c>
      <c r="C737" s="171" t="str">
        <f>VLOOKUP(G737,班级新表!B$2:N$124,13,FALSE())</f>
        <v>汇贤校区</v>
      </c>
      <c r="D737" s="244" t="s">
        <v>100</v>
      </c>
      <c r="E737" s="245">
        <v>2022</v>
      </c>
      <c r="F737" s="244" t="s">
        <v>1109</v>
      </c>
      <c r="G737" s="246" t="s">
        <v>315</v>
      </c>
      <c r="H737" s="244" t="s">
        <v>316</v>
      </c>
      <c r="I737" s="172" t="str">
        <f>VLOOKUP(G737,班级新表!B$2:G$124,6,FALSE())</f>
        <v>陈云祥</v>
      </c>
      <c r="J737" s="245">
        <v>31</v>
      </c>
      <c r="K737" s="171" t="s">
        <v>649</v>
      </c>
      <c r="L737" s="171" t="s">
        <v>654</v>
      </c>
      <c r="M737" s="171" t="s">
        <v>651</v>
      </c>
      <c r="N737" s="171"/>
      <c r="O737" s="172" t="str">
        <f>VLOOKUP(G737,班级新表!B$2:O$124,14,FALSE())</f>
        <v>2-202</v>
      </c>
      <c r="P737" s="244" t="s">
        <v>841</v>
      </c>
      <c r="Q737" s="245">
        <v>2</v>
      </c>
      <c r="R737" s="248"/>
      <c r="S737" s="172"/>
      <c r="T737" s="183" t="s">
        <v>1171</v>
      </c>
      <c r="U737" s="184" t="s">
        <v>218</v>
      </c>
      <c r="V737" s="185"/>
      <c r="W737" s="185"/>
      <c r="X737" s="186">
        <v>9787107151057</v>
      </c>
      <c r="Y737" s="201" t="s">
        <v>1471</v>
      </c>
      <c r="Z737" s="201" t="s">
        <v>1472</v>
      </c>
      <c r="AA737" s="201" t="s">
        <v>1473</v>
      </c>
      <c r="AB737" s="201" t="s">
        <v>1454</v>
      </c>
      <c r="AC737" s="201">
        <v>21</v>
      </c>
      <c r="AD737" s="192" t="s">
        <v>1319</v>
      </c>
      <c r="AE737" s="69"/>
      <c r="AF737" s="69"/>
      <c r="AG737" s="69"/>
      <c r="AH737" s="69"/>
      <c r="AI737" s="69"/>
      <c r="AJ737" s="69"/>
      <c r="AK737" s="70"/>
      <c r="AL737" s="171"/>
      <c r="AM737" s="215"/>
      <c r="AN737" s="215"/>
      <c r="AO737" s="215"/>
      <c r="AP737" s="215"/>
      <c r="AQ737" s="215"/>
      <c r="AR737" s="215"/>
      <c r="AS737" s="171" t="str">
        <f>VLOOKUP(G737,班级新表!B$2:N$124,13,FALSE())</f>
        <v>汇贤校区</v>
      </c>
    </row>
    <row r="738" ht="24" hidden="1" customHeight="1" spans="1:45">
      <c r="A738" s="170">
        <v>736</v>
      </c>
      <c r="B738" s="244" t="s">
        <v>247</v>
      </c>
      <c r="C738" s="171" t="str">
        <f>VLOOKUP(G738,班级新表!B$2:N$124,13,FALSE())</f>
        <v>汇贤校区</v>
      </c>
      <c r="D738" s="244" t="s">
        <v>100</v>
      </c>
      <c r="E738" s="245">
        <v>2022</v>
      </c>
      <c r="F738" s="244" t="s">
        <v>1109</v>
      </c>
      <c r="G738" s="246" t="s">
        <v>315</v>
      </c>
      <c r="H738" s="244" t="s">
        <v>316</v>
      </c>
      <c r="I738" s="172" t="str">
        <f>VLOOKUP(G738,班级新表!B$2:G$124,6,FALSE())</f>
        <v>陈云祥</v>
      </c>
      <c r="J738" s="245">
        <v>31</v>
      </c>
      <c r="K738" s="171" t="s">
        <v>657</v>
      </c>
      <c r="L738" s="171" t="s">
        <v>729</v>
      </c>
      <c r="M738" s="171" t="s">
        <v>651</v>
      </c>
      <c r="N738" s="171"/>
      <c r="O738" s="172" t="str">
        <f>VLOOKUP(G738,班级新表!B$2:O$124,14,FALSE())</f>
        <v>2-202</v>
      </c>
      <c r="P738" s="244" t="s">
        <v>1074</v>
      </c>
      <c r="Q738" s="245">
        <v>2</v>
      </c>
      <c r="R738" s="248"/>
      <c r="S738" s="172"/>
      <c r="T738" s="183" t="s">
        <v>1164</v>
      </c>
      <c r="U738" s="245" t="s">
        <v>1739</v>
      </c>
      <c r="V738" s="185"/>
      <c r="W738" s="185"/>
      <c r="X738" s="288" t="s">
        <v>1980</v>
      </c>
      <c r="Y738" s="288" t="s">
        <v>1981</v>
      </c>
      <c r="Z738" s="288" t="s">
        <v>1484</v>
      </c>
      <c r="AA738" s="74" t="s">
        <v>1982</v>
      </c>
      <c r="AB738" s="217" t="s">
        <v>1983</v>
      </c>
      <c r="AC738" s="187"/>
      <c r="AD738" s="192"/>
      <c r="AE738" s="69"/>
      <c r="AF738" s="69"/>
      <c r="AG738" s="69"/>
      <c r="AH738" s="69"/>
      <c r="AI738" s="69"/>
      <c r="AJ738" s="69"/>
      <c r="AK738" s="70"/>
      <c r="AL738" s="171"/>
      <c r="AM738" s="215"/>
      <c r="AN738" s="215"/>
      <c r="AO738" s="215"/>
      <c r="AP738" s="215"/>
      <c r="AQ738" s="215"/>
      <c r="AR738" s="215"/>
      <c r="AS738" s="171" t="str">
        <f>VLOOKUP(G738,班级新表!B$2:N$124,13,FALSE())</f>
        <v>汇贤校区</v>
      </c>
    </row>
    <row r="739" ht="24" hidden="1" customHeight="1" spans="1:45">
      <c r="A739" s="170">
        <v>737</v>
      </c>
      <c r="B739" s="244" t="s">
        <v>247</v>
      </c>
      <c r="C739" s="171" t="str">
        <f>VLOOKUP(G739,班级新表!B$2:N$124,13,FALSE())</f>
        <v>汇贤校区</v>
      </c>
      <c r="D739" s="244" t="s">
        <v>100</v>
      </c>
      <c r="E739" s="245">
        <v>2022</v>
      </c>
      <c r="F739" s="244" t="s">
        <v>1109</v>
      </c>
      <c r="G739" s="246" t="s">
        <v>315</v>
      </c>
      <c r="H739" s="244" t="s">
        <v>316</v>
      </c>
      <c r="I739" s="172" t="str">
        <f>VLOOKUP(G739,班级新表!B$2:G$124,6,FALSE())</f>
        <v>陈云祥</v>
      </c>
      <c r="J739" s="245">
        <v>31</v>
      </c>
      <c r="K739" s="171" t="s">
        <v>657</v>
      </c>
      <c r="L739" s="171" t="s">
        <v>729</v>
      </c>
      <c r="M739" s="171" t="s">
        <v>651</v>
      </c>
      <c r="N739" s="171"/>
      <c r="O739" s="172" t="str">
        <f>VLOOKUP(G739,班级新表!B$2:O$124,14,FALSE())</f>
        <v>2-202</v>
      </c>
      <c r="P739" s="244" t="s">
        <v>1075</v>
      </c>
      <c r="Q739" s="245">
        <v>2</v>
      </c>
      <c r="R739" s="248"/>
      <c r="S739" s="172"/>
      <c r="T739" s="183" t="s">
        <v>1164</v>
      </c>
      <c r="U739" s="245" t="s">
        <v>1984</v>
      </c>
      <c r="V739" s="185"/>
      <c r="W739" s="185"/>
      <c r="X739" s="74" t="s">
        <v>1985</v>
      </c>
      <c r="Y739" s="74" t="s">
        <v>1986</v>
      </c>
      <c r="Z739" s="288" t="s">
        <v>1484</v>
      </c>
      <c r="AA739" s="74" t="s">
        <v>1987</v>
      </c>
      <c r="AB739" s="223"/>
      <c r="AC739" s="187"/>
      <c r="AD739" s="192"/>
      <c r="AE739" s="69"/>
      <c r="AF739" s="69"/>
      <c r="AG739" s="69"/>
      <c r="AH739" s="69"/>
      <c r="AI739" s="69"/>
      <c r="AJ739" s="69"/>
      <c r="AK739" s="70"/>
      <c r="AL739" s="171"/>
      <c r="AM739" s="215"/>
      <c r="AN739" s="215"/>
      <c r="AO739" s="215"/>
      <c r="AP739" s="215"/>
      <c r="AQ739" s="215"/>
      <c r="AR739" s="215"/>
      <c r="AS739" s="171" t="str">
        <f>VLOOKUP(G739,班级新表!B$2:N$124,13,FALSE())</f>
        <v>汇贤校区</v>
      </c>
    </row>
    <row r="740" ht="24" hidden="1" customHeight="1" spans="1:45">
      <c r="A740" s="170">
        <v>738</v>
      </c>
      <c r="B740" s="244" t="s">
        <v>247</v>
      </c>
      <c r="C740" s="171" t="str">
        <f>VLOOKUP(G740,班级新表!B$2:N$124,13,FALSE())</f>
        <v>汇贤校区</v>
      </c>
      <c r="D740" s="244" t="s">
        <v>100</v>
      </c>
      <c r="E740" s="245">
        <v>2022</v>
      </c>
      <c r="F740" s="244" t="s">
        <v>1109</v>
      </c>
      <c r="G740" s="246" t="s">
        <v>315</v>
      </c>
      <c r="H740" s="244" t="s">
        <v>316</v>
      </c>
      <c r="I740" s="172" t="str">
        <f>VLOOKUP(G740,班级新表!B$2:G$124,6,FALSE())</f>
        <v>陈云祥</v>
      </c>
      <c r="J740" s="245">
        <v>31</v>
      </c>
      <c r="K740" s="171" t="s">
        <v>657</v>
      </c>
      <c r="L740" s="171" t="s">
        <v>729</v>
      </c>
      <c r="M740" s="171" t="s">
        <v>651</v>
      </c>
      <c r="N740" s="171"/>
      <c r="O740" s="172" t="str">
        <f>VLOOKUP(G740,班级新表!B$2:O$124,14,FALSE())</f>
        <v>2-202</v>
      </c>
      <c r="P740" s="244" t="s">
        <v>1076</v>
      </c>
      <c r="Q740" s="245">
        <v>2</v>
      </c>
      <c r="R740" s="248"/>
      <c r="S740" s="172"/>
      <c r="T740" s="183" t="s">
        <v>1164</v>
      </c>
      <c r="U740" s="245" t="s">
        <v>1739</v>
      </c>
      <c r="V740" s="185"/>
      <c r="W740" s="185"/>
      <c r="X740" s="289">
        <v>9787568911443</v>
      </c>
      <c r="Y740" s="291" t="s">
        <v>1988</v>
      </c>
      <c r="Z740" s="292" t="s">
        <v>1989</v>
      </c>
      <c r="AA740" s="292" t="s">
        <v>1990</v>
      </c>
      <c r="AB740" s="223"/>
      <c r="AC740" s="187"/>
      <c r="AD740" s="192"/>
      <c r="AE740" s="69"/>
      <c r="AF740" s="69"/>
      <c r="AG740" s="69"/>
      <c r="AH740" s="69"/>
      <c r="AI740" s="69"/>
      <c r="AJ740" s="69"/>
      <c r="AK740" s="70"/>
      <c r="AL740" s="171"/>
      <c r="AM740" s="215"/>
      <c r="AN740" s="215"/>
      <c r="AO740" s="215"/>
      <c r="AP740" s="215"/>
      <c r="AQ740" s="215"/>
      <c r="AR740" s="215"/>
      <c r="AS740" s="171" t="str">
        <f>VLOOKUP(G740,班级新表!B$2:N$124,13,FALSE())</f>
        <v>汇贤校区</v>
      </c>
    </row>
    <row r="741" ht="24" hidden="1" customHeight="1" spans="1:45">
      <c r="A741" s="170">
        <v>739</v>
      </c>
      <c r="B741" s="244" t="s">
        <v>247</v>
      </c>
      <c r="C741" s="171" t="str">
        <f>VLOOKUP(G741,班级新表!B$2:N$124,13,FALSE())</f>
        <v>汇贤校区</v>
      </c>
      <c r="D741" s="244" t="s">
        <v>100</v>
      </c>
      <c r="E741" s="245">
        <v>2022</v>
      </c>
      <c r="F741" s="244" t="s">
        <v>1109</v>
      </c>
      <c r="G741" s="246" t="s">
        <v>315</v>
      </c>
      <c r="H741" s="244" t="s">
        <v>316</v>
      </c>
      <c r="I741" s="172" t="str">
        <f>VLOOKUP(G741,班级新表!B$2:G$124,6,FALSE())</f>
        <v>陈云祥</v>
      </c>
      <c r="J741" s="245">
        <v>31</v>
      </c>
      <c r="K741" s="171" t="s">
        <v>657</v>
      </c>
      <c r="L741" s="171" t="s">
        <v>729</v>
      </c>
      <c r="M741" s="171" t="s">
        <v>651</v>
      </c>
      <c r="N741" s="171"/>
      <c r="O741" s="172" t="str">
        <f>VLOOKUP(G741,班级新表!B$2:O$124,14,FALSE())</f>
        <v>2-202</v>
      </c>
      <c r="P741" s="244" t="s">
        <v>1077</v>
      </c>
      <c r="Q741" s="245">
        <v>2</v>
      </c>
      <c r="R741" s="248"/>
      <c r="S741" s="172"/>
      <c r="T741" s="183" t="s">
        <v>1164</v>
      </c>
      <c r="U741" s="245" t="s">
        <v>1984</v>
      </c>
      <c r="V741" s="185"/>
      <c r="W741" s="185"/>
      <c r="X741" s="74" t="s">
        <v>1991</v>
      </c>
      <c r="Y741" s="217" t="s">
        <v>1131</v>
      </c>
      <c r="Z741" s="288" t="s">
        <v>1484</v>
      </c>
      <c r="AA741" s="74" t="s">
        <v>1992</v>
      </c>
      <c r="AB741" s="217" t="s">
        <v>1983</v>
      </c>
      <c r="AC741" s="187"/>
      <c r="AD741" s="192"/>
      <c r="AE741" s="69"/>
      <c r="AF741" s="69"/>
      <c r="AG741" s="69"/>
      <c r="AH741" s="69"/>
      <c r="AI741" s="69"/>
      <c r="AJ741" s="69"/>
      <c r="AK741" s="70"/>
      <c r="AL741" s="171"/>
      <c r="AM741" s="215"/>
      <c r="AN741" s="215"/>
      <c r="AO741" s="215"/>
      <c r="AP741" s="215"/>
      <c r="AQ741" s="215"/>
      <c r="AR741" s="215"/>
      <c r="AS741" s="171" t="str">
        <f>VLOOKUP(G741,班级新表!B$2:N$124,13,FALSE())</f>
        <v>汇贤校区</v>
      </c>
    </row>
    <row r="742" ht="24" hidden="1" customHeight="1" spans="1:45">
      <c r="A742" s="170">
        <v>740</v>
      </c>
      <c r="B742" s="244" t="s">
        <v>247</v>
      </c>
      <c r="C742" s="171" t="str">
        <f>VLOOKUP(G742,班级新表!B$2:N$124,13,FALSE())</f>
        <v>汇贤校区</v>
      </c>
      <c r="D742" s="244" t="s">
        <v>100</v>
      </c>
      <c r="E742" s="245">
        <v>2022</v>
      </c>
      <c r="F742" s="244" t="s">
        <v>1109</v>
      </c>
      <c r="G742" s="246" t="s">
        <v>315</v>
      </c>
      <c r="H742" s="244" t="s">
        <v>316</v>
      </c>
      <c r="I742" s="172" t="str">
        <f>VLOOKUP(G742,班级新表!B$2:G$124,6,FALSE())</f>
        <v>陈云祥</v>
      </c>
      <c r="J742" s="245">
        <v>31</v>
      </c>
      <c r="K742" s="171" t="s">
        <v>657</v>
      </c>
      <c r="L742" s="171" t="s">
        <v>729</v>
      </c>
      <c r="M742" s="171" t="s">
        <v>651</v>
      </c>
      <c r="N742" s="171"/>
      <c r="O742" s="172" t="str">
        <f>VLOOKUP(G742,班级新表!B$2:O$124,14,FALSE())</f>
        <v>2-202</v>
      </c>
      <c r="P742" s="244" t="s">
        <v>1078</v>
      </c>
      <c r="Q742" s="245">
        <v>2</v>
      </c>
      <c r="R742" s="248"/>
      <c r="S742" s="172"/>
      <c r="T742" s="183" t="s">
        <v>1164</v>
      </c>
      <c r="U742" s="184" t="s">
        <v>357</v>
      </c>
      <c r="V742" s="185"/>
      <c r="W742" s="185"/>
      <c r="X742" s="74" t="s">
        <v>1993</v>
      </c>
      <c r="Y742" s="217" t="s">
        <v>1132</v>
      </c>
      <c r="Z742" s="288" t="s">
        <v>1484</v>
      </c>
      <c r="AA742" s="74" t="s">
        <v>1994</v>
      </c>
      <c r="AB742" s="217" t="s">
        <v>1983</v>
      </c>
      <c r="AC742" s="187"/>
      <c r="AD742" s="192"/>
      <c r="AE742" s="69"/>
      <c r="AF742" s="69"/>
      <c r="AG742" s="69"/>
      <c r="AH742" s="69"/>
      <c r="AI742" s="69"/>
      <c r="AJ742" s="69"/>
      <c r="AK742" s="70"/>
      <c r="AL742" s="171"/>
      <c r="AM742" s="215"/>
      <c r="AN742" s="215"/>
      <c r="AO742" s="215"/>
      <c r="AP742" s="215"/>
      <c r="AQ742" s="215"/>
      <c r="AR742" s="215"/>
      <c r="AS742" s="171" t="str">
        <f>VLOOKUP(G742,班级新表!B$2:N$124,13,FALSE())</f>
        <v>汇贤校区</v>
      </c>
    </row>
    <row r="743" ht="24" hidden="1" customHeight="1" spans="1:45">
      <c r="A743" s="170">
        <v>741</v>
      </c>
      <c r="B743" s="244" t="s">
        <v>247</v>
      </c>
      <c r="C743" s="171" t="str">
        <f>VLOOKUP(G743,班级新表!B$2:N$124,13,FALSE())</f>
        <v>汇贤校区</v>
      </c>
      <c r="D743" s="244" t="s">
        <v>100</v>
      </c>
      <c r="E743" s="245">
        <v>2022</v>
      </c>
      <c r="F743" s="244" t="s">
        <v>1109</v>
      </c>
      <c r="G743" s="246" t="s">
        <v>315</v>
      </c>
      <c r="H743" s="244" t="s">
        <v>316</v>
      </c>
      <c r="I743" s="172" t="str">
        <f>VLOOKUP(G743,班级新表!B$2:G$124,6,FALSE())</f>
        <v>陈云祥</v>
      </c>
      <c r="J743" s="245">
        <v>31</v>
      </c>
      <c r="K743" s="171" t="s">
        <v>657</v>
      </c>
      <c r="L743" s="171" t="s">
        <v>729</v>
      </c>
      <c r="M743" s="171" t="s">
        <v>651</v>
      </c>
      <c r="N743" s="171"/>
      <c r="O743" s="172" t="str">
        <f>VLOOKUP(G743,班级新表!B$2:O$124,14,FALSE())</f>
        <v>2-202</v>
      </c>
      <c r="P743" s="244" t="s">
        <v>1079</v>
      </c>
      <c r="Q743" s="245">
        <v>2</v>
      </c>
      <c r="R743" s="248"/>
      <c r="S743" s="172"/>
      <c r="T743" s="183" t="s">
        <v>1164</v>
      </c>
      <c r="U743" s="184" t="s">
        <v>357</v>
      </c>
      <c r="V743" s="185"/>
      <c r="W743" s="185"/>
      <c r="X743" s="74" t="s">
        <v>1995</v>
      </c>
      <c r="Y743" s="74" t="s">
        <v>1996</v>
      </c>
      <c r="Z743" s="288" t="s">
        <v>1484</v>
      </c>
      <c r="AA743" s="74" t="s">
        <v>1997</v>
      </c>
      <c r="AB743" s="217" t="s">
        <v>1998</v>
      </c>
      <c r="AC743" s="187"/>
      <c r="AD743" s="192"/>
      <c r="AE743" s="69"/>
      <c r="AF743" s="69"/>
      <c r="AG743" s="69"/>
      <c r="AH743" s="69"/>
      <c r="AI743" s="69"/>
      <c r="AJ743" s="69"/>
      <c r="AK743" s="70"/>
      <c r="AL743" s="171"/>
      <c r="AM743" s="215"/>
      <c r="AN743" s="215"/>
      <c r="AO743" s="215"/>
      <c r="AP743" s="215"/>
      <c r="AQ743" s="215"/>
      <c r="AR743" s="215"/>
      <c r="AS743" s="171" t="str">
        <f>VLOOKUP(G743,班级新表!B$2:N$124,13,FALSE())</f>
        <v>汇贤校区</v>
      </c>
    </row>
    <row r="744" ht="24" hidden="1" customHeight="1" spans="1:45">
      <c r="A744" s="170">
        <v>742</v>
      </c>
      <c r="B744" s="244" t="s">
        <v>247</v>
      </c>
      <c r="C744" s="171" t="str">
        <f>VLOOKUP(G744,班级新表!B$2:N$124,13,FALSE())</f>
        <v>汇贤校区</v>
      </c>
      <c r="D744" s="244" t="s">
        <v>100</v>
      </c>
      <c r="E744" s="245">
        <v>2022</v>
      </c>
      <c r="F744" s="244" t="s">
        <v>1109</v>
      </c>
      <c r="G744" s="246" t="s">
        <v>315</v>
      </c>
      <c r="H744" s="244" t="s">
        <v>316</v>
      </c>
      <c r="I744" s="172" t="str">
        <f>VLOOKUP(G744,班级新表!B$2:G$124,6,FALSE())</f>
        <v>陈云祥</v>
      </c>
      <c r="J744" s="245">
        <v>31</v>
      </c>
      <c r="K744" s="171" t="s">
        <v>657</v>
      </c>
      <c r="L744" s="171" t="s">
        <v>666</v>
      </c>
      <c r="M744" s="171" t="s">
        <v>651</v>
      </c>
      <c r="N744" s="171"/>
      <c r="O744" s="172" t="str">
        <f>VLOOKUP(G744,班级新表!B$2:O$124,14,FALSE())</f>
        <v>2-202</v>
      </c>
      <c r="P744" s="244" t="s">
        <v>1080</v>
      </c>
      <c r="Q744" s="248"/>
      <c r="R744" s="245">
        <v>2</v>
      </c>
      <c r="S744" s="172"/>
      <c r="T744" s="183" t="s">
        <v>1164</v>
      </c>
      <c r="U744" s="184" t="s">
        <v>1739</v>
      </c>
      <c r="V744" s="185"/>
      <c r="W744" s="185" t="s">
        <v>1333</v>
      </c>
      <c r="X744" s="187"/>
      <c r="Y744" s="187"/>
      <c r="Z744" s="187"/>
      <c r="AA744" s="187"/>
      <c r="AB744" s="187"/>
      <c r="AC744" s="187"/>
      <c r="AD744" s="192"/>
      <c r="AE744" s="69"/>
      <c r="AF744" s="69"/>
      <c r="AG744" s="69"/>
      <c r="AH744" s="69"/>
      <c r="AI744" s="69"/>
      <c r="AJ744" s="69"/>
      <c r="AK744" s="70"/>
      <c r="AL744" s="171"/>
      <c r="AM744" s="215"/>
      <c r="AN744" s="215"/>
      <c r="AO744" s="215"/>
      <c r="AP744" s="215"/>
      <c r="AQ744" s="215"/>
      <c r="AR744" s="215"/>
      <c r="AS744" s="171" t="str">
        <f>VLOOKUP(G744,班级新表!B$2:N$124,13,FALSE())</f>
        <v>汇贤校区</v>
      </c>
    </row>
    <row r="745" ht="24" customHeight="1" spans="1:45">
      <c r="A745" s="170">
        <v>743</v>
      </c>
      <c r="B745" s="171" t="s">
        <v>247</v>
      </c>
      <c r="C745" s="171" t="str">
        <f>VLOOKUP(G745,班级新表!B$2:N$124,13,FALSE())</f>
        <v>汇贤校区</v>
      </c>
      <c r="D745" s="171" t="s">
        <v>271</v>
      </c>
      <c r="E745" s="172">
        <v>2021</v>
      </c>
      <c r="F745" s="171" t="s">
        <v>1109</v>
      </c>
      <c r="G745" s="173" t="s">
        <v>355</v>
      </c>
      <c r="H745" s="171" t="s">
        <v>356</v>
      </c>
      <c r="I745" s="172" t="str">
        <f>VLOOKUP(G745,班级新表!B$2:G$124,6,FALSE())</f>
        <v>林华</v>
      </c>
      <c r="J745" s="172">
        <v>26</v>
      </c>
      <c r="K745" s="171" t="s">
        <v>649</v>
      </c>
      <c r="L745" s="171" t="s">
        <v>650</v>
      </c>
      <c r="M745" s="171" t="s">
        <v>651</v>
      </c>
      <c r="N745" s="171"/>
      <c r="O745" s="172" t="str">
        <f>VLOOKUP(G745,班级新表!B$2:O$124,14,FALSE())</f>
        <v>2-203</v>
      </c>
      <c r="P745" s="171" t="s">
        <v>836</v>
      </c>
      <c r="Q745" s="220">
        <v>2</v>
      </c>
      <c r="R745" s="172"/>
      <c r="S745" s="172"/>
      <c r="T745" s="183" t="s">
        <v>1171</v>
      </c>
      <c r="U745" s="184" t="s">
        <v>1701</v>
      </c>
      <c r="V745" s="185"/>
      <c r="W745" s="185"/>
      <c r="X745" s="186">
        <v>9787040544374</v>
      </c>
      <c r="Y745" s="201" t="s">
        <v>1452</v>
      </c>
      <c r="Z745" s="201" t="s">
        <v>1316</v>
      </c>
      <c r="AA745" s="201" t="s">
        <v>1453</v>
      </c>
      <c r="AB745" s="201" t="s">
        <v>1454</v>
      </c>
      <c r="AC745" s="201">
        <v>23.5</v>
      </c>
      <c r="AD745" s="192" t="s">
        <v>1319</v>
      </c>
      <c r="AE745" s="208">
        <v>9787040553086</v>
      </c>
      <c r="AF745" s="71" t="s">
        <v>1455</v>
      </c>
      <c r="AG745" s="71" t="s">
        <v>1316</v>
      </c>
      <c r="AH745" s="71" t="s">
        <v>1456</v>
      </c>
      <c r="AI745" s="71">
        <v>202012</v>
      </c>
      <c r="AJ745" s="71">
        <v>35</v>
      </c>
      <c r="AK745" s="70" t="s">
        <v>1319</v>
      </c>
      <c r="AL745" s="171"/>
      <c r="AM745" s="215"/>
      <c r="AN745" s="215"/>
      <c r="AO745" s="215"/>
      <c r="AP745" s="215"/>
      <c r="AQ745" s="215"/>
      <c r="AR745" s="215"/>
      <c r="AS745" s="171" t="str">
        <f>VLOOKUP(G745,班级新表!B$2:N$124,13,FALSE())</f>
        <v>汇贤校区</v>
      </c>
    </row>
    <row r="746" ht="24" customHeight="1" spans="1:45">
      <c r="A746" s="170">
        <v>744</v>
      </c>
      <c r="B746" s="171" t="s">
        <v>247</v>
      </c>
      <c r="C746" s="171" t="str">
        <f>VLOOKUP(G746,班级新表!B$2:N$124,13,FALSE())</f>
        <v>汇贤校区</v>
      </c>
      <c r="D746" s="171" t="s">
        <v>271</v>
      </c>
      <c r="E746" s="172">
        <v>2021</v>
      </c>
      <c r="F746" s="171" t="s">
        <v>1109</v>
      </c>
      <c r="G746" s="173" t="s">
        <v>355</v>
      </c>
      <c r="H746" s="171" t="s">
        <v>356</v>
      </c>
      <c r="I746" s="172" t="str">
        <f>VLOOKUP(G746,班级新表!B$2:G$124,6,FALSE())</f>
        <v>林华</v>
      </c>
      <c r="J746" s="172">
        <v>26</v>
      </c>
      <c r="K746" s="171" t="s">
        <v>649</v>
      </c>
      <c r="L746" s="171" t="s">
        <v>654</v>
      </c>
      <c r="M746" s="171" t="s">
        <v>651</v>
      </c>
      <c r="N746" s="171"/>
      <c r="O746" s="172" t="str">
        <f>VLOOKUP(G746,班级新表!B$2:O$124,14,FALSE())</f>
        <v>2-203</v>
      </c>
      <c r="P746" s="171" t="s">
        <v>754</v>
      </c>
      <c r="Q746" s="172">
        <v>4</v>
      </c>
      <c r="R746" s="172"/>
      <c r="S746" s="172"/>
      <c r="T746" s="183" t="s">
        <v>1168</v>
      </c>
      <c r="U746" s="184" t="s">
        <v>1660</v>
      </c>
      <c r="V746" s="185"/>
      <c r="W746" s="185"/>
      <c r="X746" s="196">
        <v>9787549915163</v>
      </c>
      <c r="Y746" s="201" t="s">
        <v>1457</v>
      </c>
      <c r="Z746" s="201" t="s">
        <v>1323</v>
      </c>
      <c r="AA746" s="201" t="s">
        <v>1392</v>
      </c>
      <c r="AB746" s="201" t="s">
        <v>1458</v>
      </c>
      <c r="AC746" s="201">
        <v>24.4</v>
      </c>
      <c r="AD746" s="192" t="s">
        <v>1327</v>
      </c>
      <c r="AE746" s="208">
        <v>9787549915132</v>
      </c>
      <c r="AF746" s="71" t="s">
        <v>1459</v>
      </c>
      <c r="AG746" s="71" t="s">
        <v>1323</v>
      </c>
      <c r="AH746" s="71" t="s">
        <v>1392</v>
      </c>
      <c r="AI746" s="71" t="s">
        <v>1460</v>
      </c>
      <c r="AJ746" s="71">
        <v>21.1</v>
      </c>
      <c r="AK746" s="70" t="s">
        <v>1327</v>
      </c>
      <c r="AL746" s="171"/>
      <c r="AM746" s="215"/>
      <c r="AN746" s="215"/>
      <c r="AO746" s="215"/>
      <c r="AP746" s="215"/>
      <c r="AQ746" s="215"/>
      <c r="AR746" s="215"/>
      <c r="AS746" s="171" t="str">
        <f>VLOOKUP(G746,班级新表!B$2:N$124,13,FALSE())</f>
        <v>汇贤校区</v>
      </c>
    </row>
    <row r="747" ht="24" customHeight="1" spans="1:45">
      <c r="A747" s="170">
        <v>745</v>
      </c>
      <c r="B747" s="171" t="s">
        <v>247</v>
      </c>
      <c r="C747" s="171" t="str">
        <f>VLOOKUP(G747,班级新表!B$2:N$124,13,FALSE())</f>
        <v>汇贤校区</v>
      </c>
      <c r="D747" s="171" t="s">
        <v>271</v>
      </c>
      <c r="E747" s="172">
        <v>2021</v>
      </c>
      <c r="F747" s="171" t="s">
        <v>1109</v>
      </c>
      <c r="G747" s="173" t="s">
        <v>355</v>
      </c>
      <c r="H747" s="171" t="s">
        <v>356</v>
      </c>
      <c r="I747" s="172" t="str">
        <f>VLOOKUP(G747,班级新表!B$2:G$124,6,FALSE())</f>
        <v>林华</v>
      </c>
      <c r="J747" s="172">
        <v>26</v>
      </c>
      <c r="K747" s="171" t="s">
        <v>649</v>
      </c>
      <c r="L747" s="171" t="s">
        <v>654</v>
      </c>
      <c r="M747" s="171" t="s">
        <v>651</v>
      </c>
      <c r="N747" s="171"/>
      <c r="O747" s="172" t="str">
        <f>VLOOKUP(G747,班级新表!B$2:O$124,14,FALSE())</f>
        <v>2-203</v>
      </c>
      <c r="P747" s="171" t="s">
        <v>755</v>
      </c>
      <c r="Q747" s="172">
        <v>3</v>
      </c>
      <c r="R747" s="172"/>
      <c r="S747" s="172"/>
      <c r="T747" s="183" t="s">
        <v>1169</v>
      </c>
      <c r="U747" s="184" t="s">
        <v>1698</v>
      </c>
      <c r="V747" s="185"/>
      <c r="W747" s="185"/>
      <c r="X747" s="197">
        <v>9787549924110</v>
      </c>
      <c r="Y747" s="74" t="s">
        <v>1462</v>
      </c>
      <c r="Z747" s="201" t="s">
        <v>1323</v>
      </c>
      <c r="AA747" s="74" t="s">
        <v>1397</v>
      </c>
      <c r="AB747" s="74" t="s">
        <v>1463</v>
      </c>
      <c r="AC747" s="74">
        <v>15.8</v>
      </c>
      <c r="AD747" s="192" t="s">
        <v>1327</v>
      </c>
      <c r="AE747" s="197">
        <v>9787549924097</v>
      </c>
      <c r="AF747" s="74" t="s">
        <v>1464</v>
      </c>
      <c r="AG747" s="71" t="s">
        <v>1323</v>
      </c>
      <c r="AH747" s="74" t="s">
        <v>1397</v>
      </c>
      <c r="AI747" s="74" t="s">
        <v>1463</v>
      </c>
      <c r="AJ747" s="74">
        <v>11.6</v>
      </c>
      <c r="AK747" s="70" t="s">
        <v>1327</v>
      </c>
      <c r="AL747" s="171"/>
      <c r="AM747" s="215"/>
      <c r="AN747" s="215"/>
      <c r="AO747" s="215"/>
      <c r="AP747" s="215"/>
      <c r="AQ747" s="215"/>
      <c r="AR747" s="215"/>
      <c r="AS747" s="171" t="str">
        <f>VLOOKUP(G747,班级新表!B$2:N$124,13,FALSE())</f>
        <v>汇贤校区</v>
      </c>
    </row>
    <row r="748" ht="24" customHeight="1" spans="1:45">
      <c r="A748" s="170">
        <v>746</v>
      </c>
      <c r="B748" s="171" t="s">
        <v>247</v>
      </c>
      <c r="C748" s="171" t="str">
        <f>VLOOKUP(G748,班级新表!B$2:N$124,13,FALSE())</f>
        <v>汇贤校区</v>
      </c>
      <c r="D748" s="171" t="s">
        <v>271</v>
      </c>
      <c r="E748" s="172">
        <v>2021</v>
      </c>
      <c r="F748" s="171" t="s">
        <v>1109</v>
      </c>
      <c r="G748" s="173" t="s">
        <v>355</v>
      </c>
      <c r="H748" s="171" t="s">
        <v>356</v>
      </c>
      <c r="I748" s="172" t="str">
        <f>VLOOKUP(G748,班级新表!B$2:G$124,6,FALSE())</f>
        <v>林华</v>
      </c>
      <c r="J748" s="172">
        <v>26</v>
      </c>
      <c r="K748" s="171" t="s">
        <v>649</v>
      </c>
      <c r="L748" s="171" t="s">
        <v>654</v>
      </c>
      <c r="M748" s="171" t="s">
        <v>651</v>
      </c>
      <c r="N748" s="171"/>
      <c r="O748" s="172" t="str">
        <f>VLOOKUP(G748,班级新表!B$2:O$124,14,FALSE())</f>
        <v>2-203</v>
      </c>
      <c r="P748" s="171" t="s">
        <v>756</v>
      </c>
      <c r="Q748" s="172">
        <v>4</v>
      </c>
      <c r="R748" s="172"/>
      <c r="S748" s="172"/>
      <c r="T748" s="183" t="s">
        <v>1170</v>
      </c>
      <c r="U748" s="184" t="s">
        <v>1400</v>
      </c>
      <c r="V748" s="185"/>
      <c r="W748" s="185"/>
      <c r="X748" s="187" t="s">
        <v>1465</v>
      </c>
      <c r="Y748" s="187" t="s">
        <v>1466</v>
      </c>
      <c r="Z748" s="187" t="s">
        <v>1323</v>
      </c>
      <c r="AA748" s="187" t="s">
        <v>1324</v>
      </c>
      <c r="AB748" s="187" t="s">
        <v>1458</v>
      </c>
      <c r="AC748" s="187" t="s">
        <v>49</v>
      </c>
      <c r="AD748" s="192" t="s">
        <v>1327</v>
      </c>
      <c r="AE748" s="69" t="s">
        <v>1597</v>
      </c>
      <c r="AF748" s="69" t="s">
        <v>1598</v>
      </c>
      <c r="AG748" s="69" t="s">
        <v>1323</v>
      </c>
      <c r="AH748" s="69" t="s">
        <v>1324</v>
      </c>
      <c r="AI748" s="69" t="s">
        <v>1460</v>
      </c>
      <c r="AJ748" s="69" t="s">
        <v>1599</v>
      </c>
      <c r="AK748" s="70" t="s">
        <v>1327</v>
      </c>
      <c r="AL748" s="171"/>
      <c r="AM748" s="215"/>
      <c r="AN748" s="215"/>
      <c r="AO748" s="215"/>
      <c r="AP748" s="215"/>
      <c r="AQ748" s="215"/>
      <c r="AR748" s="215"/>
      <c r="AS748" s="171" t="str">
        <f>VLOOKUP(G748,班级新表!B$2:N$124,13,FALSE())</f>
        <v>汇贤校区</v>
      </c>
    </row>
    <row r="749" ht="24" hidden="1" customHeight="1" spans="1:45">
      <c r="A749" s="170">
        <v>747</v>
      </c>
      <c r="B749" s="171" t="s">
        <v>247</v>
      </c>
      <c r="C749" s="171" t="str">
        <f>VLOOKUP(G749,班级新表!B$2:N$124,13,FALSE())</f>
        <v>汇贤校区</v>
      </c>
      <c r="D749" s="171" t="s">
        <v>271</v>
      </c>
      <c r="E749" s="172">
        <v>2021</v>
      </c>
      <c r="F749" s="171" t="s">
        <v>1109</v>
      </c>
      <c r="G749" s="173" t="s">
        <v>355</v>
      </c>
      <c r="H749" s="171" t="s">
        <v>356</v>
      </c>
      <c r="I749" s="172" t="str">
        <f>VLOOKUP(G749,班级新表!B$2:G$124,6,FALSE())</f>
        <v>林华</v>
      </c>
      <c r="J749" s="172">
        <v>26</v>
      </c>
      <c r="K749" s="171" t="s">
        <v>649</v>
      </c>
      <c r="L749" s="171" t="s">
        <v>654</v>
      </c>
      <c r="M749" s="171" t="s">
        <v>651</v>
      </c>
      <c r="N749" s="171"/>
      <c r="O749" s="172" t="str">
        <f>VLOOKUP(G749,班级新表!B$2:O$124,14,FALSE())</f>
        <v>2-203</v>
      </c>
      <c r="P749" s="171" t="s">
        <v>758</v>
      </c>
      <c r="Q749" s="172">
        <v>2</v>
      </c>
      <c r="R749" s="172"/>
      <c r="S749" s="172"/>
      <c r="T749" s="183" t="s">
        <v>1172</v>
      </c>
      <c r="U749" s="184" t="s">
        <v>105</v>
      </c>
      <c r="V749" s="185"/>
      <c r="W749" s="185" t="s">
        <v>1333</v>
      </c>
      <c r="X749" s="187"/>
      <c r="Y749" s="187"/>
      <c r="Z749" s="187"/>
      <c r="AA749" s="187"/>
      <c r="AB749" s="187"/>
      <c r="AC749" s="187"/>
      <c r="AD749" s="192"/>
      <c r="AE749" s="69"/>
      <c r="AF749" s="69"/>
      <c r="AG749" s="69"/>
      <c r="AH749" s="69"/>
      <c r="AI749" s="69"/>
      <c r="AJ749" s="69"/>
      <c r="AK749" s="70"/>
      <c r="AL749" s="171"/>
      <c r="AM749" s="215"/>
      <c r="AN749" s="215"/>
      <c r="AO749" s="215"/>
      <c r="AP749" s="215"/>
      <c r="AQ749" s="215"/>
      <c r="AR749" s="215"/>
      <c r="AS749" s="171" t="str">
        <f>VLOOKUP(G749,班级新表!B$2:N$124,13,FALSE())</f>
        <v>汇贤校区</v>
      </c>
    </row>
    <row r="750" ht="24" hidden="1" customHeight="1" spans="1:45">
      <c r="A750" s="170">
        <v>748</v>
      </c>
      <c r="B750" s="171" t="s">
        <v>247</v>
      </c>
      <c r="C750" s="171" t="str">
        <f>VLOOKUP(G750,班级新表!B$2:N$124,13,FALSE())</f>
        <v>汇贤校区</v>
      </c>
      <c r="D750" s="171" t="s">
        <v>271</v>
      </c>
      <c r="E750" s="172">
        <v>2021</v>
      </c>
      <c r="F750" s="171" t="s">
        <v>1109</v>
      </c>
      <c r="G750" s="173" t="s">
        <v>355</v>
      </c>
      <c r="H750" s="171" t="s">
        <v>356</v>
      </c>
      <c r="I750" s="172" t="str">
        <f>VLOOKUP(G750,班级新表!B$2:G$124,6,FALSE())</f>
        <v>林华</v>
      </c>
      <c r="J750" s="172">
        <v>26</v>
      </c>
      <c r="K750" s="171" t="s">
        <v>649</v>
      </c>
      <c r="L750" s="171" t="s">
        <v>654</v>
      </c>
      <c r="M750" s="171" t="s">
        <v>651</v>
      </c>
      <c r="N750" s="171"/>
      <c r="O750" s="172" t="str">
        <f>VLOOKUP(G750,班级新表!B$2:O$124,14,FALSE())</f>
        <v>2-203</v>
      </c>
      <c r="P750" s="171" t="s">
        <v>766</v>
      </c>
      <c r="Q750" s="172">
        <v>2</v>
      </c>
      <c r="R750" s="172"/>
      <c r="S750" s="172"/>
      <c r="T750" s="183" t="s">
        <v>1171</v>
      </c>
      <c r="U750" s="184" t="s">
        <v>368</v>
      </c>
      <c r="V750" s="185"/>
      <c r="W750" s="185"/>
      <c r="X750" s="186">
        <v>9787107151057</v>
      </c>
      <c r="Y750" s="201" t="s">
        <v>1471</v>
      </c>
      <c r="Z750" s="201" t="s">
        <v>1472</v>
      </c>
      <c r="AA750" s="201" t="s">
        <v>1473</v>
      </c>
      <c r="AB750" s="201" t="s">
        <v>1454</v>
      </c>
      <c r="AC750" s="201">
        <v>21</v>
      </c>
      <c r="AD750" s="192" t="s">
        <v>1319</v>
      </c>
      <c r="AE750" s="69"/>
      <c r="AF750" s="69"/>
      <c r="AG750" s="69"/>
      <c r="AH750" s="69"/>
      <c r="AI750" s="69"/>
      <c r="AJ750" s="69"/>
      <c r="AK750" s="70"/>
      <c r="AL750" s="171"/>
      <c r="AM750" s="215"/>
      <c r="AN750" s="215"/>
      <c r="AO750" s="215"/>
      <c r="AP750" s="215"/>
      <c r="AQ750" s="215"/>
      <c r="AR750" s="215"/>
      <c r="AS750" s="171" t="str">
        <f>VLOOKUP(G750,班级新表!B$2:N$124,13,FALSE())</f>
        <v>汇贤校区</v>
      </c>
    </row>
    <row r="751" ht="24" hidden="1" customHeight="1" spans="1:45">
      <c r="A751" s="170">
        <v>749</v>
      </c>
      <c r="B751" s="171" t="s">
        <v>247</v>
      </c>
      <c r="C751" s="171" t="str">
        <f>VLOOKUP(G751,班级新表!B$2:N$124,13,FALSE())</f>
        <v>汇贤校区</v>
      </c>
      <c r="D751" s="171" t="s">
        <v>271</v>
      </c>
      <c r="E751" s="172">
        <v>2021</v>
      </c>
      <c r="F751" s="171" t="s">
        <v>1109</v>
      </c>
      <c r="G751" s="173" t="s">
        <v>355</v>
      </c>
      <c r="H751" s="171" t="s">
        <v>356</v>
      </c>
      <c r="I751" s="172" t="str">
        <f>VLOOKUP(G751,班级新表!B$2:G$124,6,FALSE())</f>
        <v>林华</v>
      </c>
      <c r="J751" s="172">
        <v>26</v>
      </c>
      <c r="K751" s="171" t="s">
        <v>649</v>
      </c>
      <c r="L751" s="171" t="s">
        <v>654</v>
      </c>
      <c r="M751" s="171" t="s">
        <v>651</v>
      </c>
      <c r="N751" s="171"/>
      <c r="O751" s="172" t="str">
        <f>VLOOKUP(G751,班级新表!B$2:O$124,14,FALSE())</f>
        <v>2-203</v>
      </c>
      <c r="P751" s="171" t="s">
        <v>913</v>
      </c>
      <c r="Q751" s="172">
        <v>1</v>
      </c>
      <c r="R751" s="172"/>
      <c r="S751" s="172"/>
      <c r="T751" s="183" t="s">
        <v>1164</v>
      </c>
      <c r="U751" s="184" t="s">
        <v>439</v>
      </c>
      <c r="V751" s="185" t="s">
        <v>1590</v>
      </c>
      <c r="W751" s="185" t="s">
        <v>1333</v>
      </c>
      <c r="X751" s="187"/>
      <c r="Y751" s="187"/>
      <c r="Z751" s="187"/>
      <c r="AA751" s="187"/>
      <c r="AB751" s="187"/>
      <c r="AC751" s="187"/>
      <c r="AD751" s="192"/>
      <c r="AE751" s="69"/>
      <c r="AF751" s="69"/>
      <c r="AG751" s="69"/>
      <c r="AH751" s="69"/>
      <c r="AI751" s="69"/>
      <c r="AJ751" s="69"/>
      <c r="AK751" s="70"/>
      <c r="AL751" s="171"/>
      <c r="AM751" s="215"/>
      <c r="AN751" s="215"/>
      <c r="AO751" s="215"/>
      <c r="AP751" s="215"/>
      <c r="AQ751" s="215"/>
      <c r="AR751" s="215"/>
      <c r="AS751" s="171" t="str">
        <f>VLOOKUP(G751,班级新表!B$2:N$124,13,FALSE())</f>
        <v>汇贤校区</v>
      </c>
    </row>
    <row r="752" ht="24" hidden="1" customHeight="1" spans="1:45">
      <c r="A752" s="170">
        <v>750</v>
      </c>
      <c r="B752" s="171" t="s">
        <v>247</v>
      </c>
      <c r="C752" s="171" t="str">
        <f>VLOOKUP(G752,班级新表!B$2:N$124,13,FALSE())</f>
        <v>汇贤校区</v>
      </c>
      <c r="D752" s="171" t="s">
        <v>271</v>
      </c>
      <c r="E752" s="172">
        <v>2021</v>
      </c>
      <c r="F752" s="171" t="s">
        <v>1109</v>
      </c>
      <c r="G752" s="173" t="s">
        <v>355</v>
      </c>
      <c r="H752" s="171" t="s">
        <v>356</v>
      </c>
      <c r="I752" s="172" t="str">
        <f>VLOOKUP(G752,班级新表!B$2:G$124,6,FALSE())</f>
        <v>林华</v>
      </c>
      <c r="J752" s="172">
        <v>26</v>
      </c>
      <c r="K752" s="171" t="s">
        <v>657</v>
      </c>
      <c r="L752" s="171" t="s">
        <v>729</v>
      </c>
      <c r="M752" s="171" t="s">
        <v>651</v>
      </c>
      <c r="N752" s="171"/>
      <c r="O752" s="172" t="str">
        <f>VLOOKUP(G752,班级新表!B$2:O$124,14,FALSE())</f>
        <v>2-203</v>
      </c>
      <c r="P752" s="171" t="s">
        <v>1131</v>
      </c>
      <c r="Q752" s="172">
        <v>3</v>
      </c>
      <c r="R752" s="172"/>
      <c r="S752" s="172"/>
      <c r="T752" s="183" t="s">
        <v>1164</v>
      </c>
      <c r="U752" s="184" t="s">
        <v>1984</v>
      </c>
      <c r="V752" s="185"/>
      <c r="W752" s="185"/>
      <c r="X752" s="74" t="s">
        <v>1991</v>
      </c>
      <c r="Y752" s="217" t="s">
        <v>1131</v>
      </c>
      <c r="Z752" s="288" t="s">
        <v>1484</v>
      </c>
      <c r="AA752" s="74" t="s">
        <v>1992</v>
      </c>
      <c r="AB752" s="217" t="s">
        <v>1983</v>
      </c>
      <c r="AC752" s="187"/>
      <c r="AD752" s="192"/>
      <c r="AE752" s="69"/>
      <c r="AF752" s="69"/>
      <c r="AG752" s="69"/>
      <c r="AH752" s="69"/>
      <c r="AI752" s="69"/>
      <c r="AJ752" s="69"/>
      <c r="AK752" s="70"/>
      <c r="AL752" s="171"/>
      <c r="AM752" s="215"/>
      <c r="AN752" s="215"/>
      <c r="AO752" s="215"/>
      <c r="AP752" s="215"/>
      <c r="AQ752" s="215"/>
      <c r="AR752" s="215"/>
      <c r="AS752" s="171" t="str">
        <f>VLOOKUP(G752,班级新表!B$2:N$124,13,FALSE())</f>
        <v>汇贤校区</v>
      </c>
    </row>
    <row r="753" ht="24" hidden="1" customHeight="1" spans="1:45">
      <c r="A753" s="170">
        <v>751</v>
      </c>
      <c r="B753" s="171" t="s">
        <v>247</v>
      </c>
      <c r="C753" s="171" t="str">
        <f>VLOOKUP(G753,班级新表!B$2:N$124,13,FALSE())</f>
        <v>汇贤校区</v>
      </c>
      <c r="D753" s="171" t="s">
        <v>271</v>
      </c>
      <c r="E753" s="172">
        <v>2021</v>
      </c>
      <c r="F753" s="171" t="s">
        <v>1109</v>
      </c>
      <c r="G753" s="173" t="s">
        <v>355</v>
      </c>
      <c r="H753" s="171" t="s">
        <v>356</v>
      </c>
      <c r="I753" s="172" t="str">
        <f>VLOOKUP(G753,班级新表!B$2:G$124,6,FALSE())</f>
        <v>林华</v>
      </c>
      <c r="J753" s="172">
        <v>26</v>
      </c>
      <c r="K753" s="171" t="s">
        <v>657</v>
      </c>
      <c r="L753" s="171" t="s">
        <v>729</v>
      </c>
      <c r="M753" s="171" t="s">
        <v>651</v>
      </c>
      <c r="N753" s="171"/>
      <c r="O753" s="172" t="str">
        <f>VLOOKUP(G753,班级新表!B$2:O$124,14,FALSE())</f>
        <v>2-203</v>
      </c>
      <c r="P753" s="171" t="s">
        <v>1132</v>
      </c>
      <c r="Q753" s="172">
        <v>4</v>
      </c>
      <c r="R753" s="172"/>
      <c r="S753" s="172"/>
      <c r="T753" s="183" t="s">
        <v>1164</v>
      </c>
      <c r="U753" s="184" t="s">
        <v>357</v>
      </c>
      <c r="V753" s="290"/>
      <c r="W753" s="290" t="s">
        <v>1999</v>
      </c>
      <c r="X753" s="74" t="s">
        <v>1993</v>
      </c>
      <c r="Y753" s="217" t="s">
        <v>1132</v>
      </c>
      <c r="Z753" s="288" t="s">
        <v>1484</v>
      </c>
      <c r="AA753" s="74" t="s">
        <v>1994</v>
      </c>
      <c r="AB753" s="217" t="s">
        <v>1983</v>
      </c>
      <c r="AC753" s="187"/>
      <c r="AD753" s="192"/>
      <c r="AE753" s="69"/>
      <c r="AF753" s="69"/>
      <c r="AG753" s="69"/>
      <c r="AH753" s="69"/>
      <c r="AI753" s="69"/>
      <c r="AJ753" s="69"/>
      <c r="AK753" s="70"/>
      <c r="AL753" s="171"/>
      <c r="AM753" s="215"/>
      <c r="AN753" s="215"/>
      <c r="AO753" s="215"/>
      <c r="AP753" s="215"/>
      <c r="AQ753" s="215"/>
      <c r="AR753" s="215"/>
      <c r="AS753" s="171" t="str">
        <f>VLOOKUP(G753,班级新表!B$2:N$124,13,FALSE())</f>
        <v>汇贤校区</v>
      </c>
    </row>
    <row r="754" ht="24" hidden="1" customHeight="1" spans="1:45">
      <c r="A754" s="170">
        <v>752</v>
      </c>
      <c r="B754" s="171" t="s">
        <v>247</v>
      </c>
      <c r="C754" s="171" t="str">
        <f>VLOOKUP(G754,班级新表!B$2:N$124,13,FALSE())</f>
        <v>汇贤校区</v>
      </c>
      <c r="D754" s="171" t="s">
        <v>271</v>
      </c>
      <c r="E754" s="172">
        <v>2021</v>
      </c>
      <c r="F754" s="171" t="s">
        <v>1109</v>
      </c>
      <c r="G754" s="173" t="s">
        <v>355</v>
      </c>
      <c r="H754" s="171" t="s">
        <v>356</v>
      </c>
      <c r="I754" s="172" t="str">
        <f>VLOOKUP(G754,班级新表!B$2:G$124,6,FALSE())</f>
        <v>林华</v>
      </c>
      <c r="J754" s="172">
        <v>26</v>
      </c>
      <c r="K754" s="171" t="s">
        <v>657</v>
      </c>
      <c r="L754" s="171" t="s">
        <v>729</v>
      </c>
      <c r="M754" s="171" t="s">
        <v>651</v>
      </c>
      <c r="N754" s="171"/>
      <c r="O754" s="172" t="str">
        <f>VLOOKUP(G754,班级新表!B$2:O$124,14,FALSE())</f>
        <v>2-203</v>
      </c>
      <c r="P754" s="171" t="s">
        <v>1133</v>
      </c>
      <c r="Q754" s="172">
        <v>2</v>
      </c>
      <c r="R754" s="172"/>
      <c r="S754" s="172"/>
      <c r="T754" s="183" t="s">
        <v>1164</v>
      </c>
      <c r="U754" s="184" t="s">
        <v>1984</v>
      </c>
      <c r="V754" s="185"/>
      <c r="W754" s="185"/>
      <c r="X754" s="74" t="s">
        <v>2000</v>
      </c>
      <c r="Y754" s="74" t="s">
        <v>1133</v>
      </c>
      <c r="Z754" s="288" t="s">
        <v>1484</v>
      </c>
      <c r="AA754" s="74" t="s">
        <v>2001</v>
      </c>
      <c r="AB754" s="217" t="s">
        <v>2002</v>
      </c>
      <c r="AC754" s="187"/>
      <c r="AD754" s="192"/>
      <c r="AE754" s="69"/>
      <c r="AF754" s="69"/>
      <c r="AG754" s="69"/>
      <c r="AH754" s="69"/>
      <c r="AI754" s="69"/>
      <c r="AJ754" s="69"/>
      <c r="AK754" s="70"/>
      <c r="AL754" s="171"/>
      <c r="AM754" s="215"/>
      <c r="AN754" s="215"/>
      <c r="AO754" s="215"/>
      <c r="AP754" s="215"/>
      <c r="AQ754" s="215"/>
      <c r="AR754" s="215"/>
      <c r="AS754" s="171" t="str">
        <f>VLOOKUP(G754,班级新表!B$2:N$124,13,FALSE())</f>
        <v>汇贤校区</v>
      </c>
    </row>
    <row r="755" ht="24" hidden="1" customHeight="1" spans="1:45">
      <c r="A755" s="170">
        <v>753</v>
      </c>
      <c r="B755" s="171" t="s">
        <v>247</v>
      </c>
      <c r="C755" s="171" t="str">
        <f>VLOOKUP(G755,班级新表!B$2:N$124,13,FALSE())</f>
        <v>汇贤校区</v>
      </c>
      <c r="D755" s="171" t="s">
        <v>271</v>
      </c>
      <c r="E755" s="172">
        <v>2021</v>
      </c>
      <c r="F755" s="171" t="s">
        <v>1109</v>
      </c>
      <c r="G755" s="173" t="s">
        <v>355</v>
      </c>
      <c r="H755" s="171" t="s">
        <v>356</v>
      </c>
      <c r="I755" s="172" t="str">
        <f>VLOOKUP(G755,班级新表!B$2:G$124,6,FALSE())</f>
        <v>林华</v>
      </c>
      <c r="J755" s="172">
        <v>26</v>
      </c>
      <c r="K755" s="171" t="s">
        <v>657</v>
      </c>
      <c r="L755" s="171" t="s">
        <v>729</v>
      </c>
      <c r="M755" s="171" t="s">
        <v>651</v>
      </c>
      <c r="N755" s="171"/>
      <c r="O755" s="172" t="str">
        <f>VLOOKUP(G755,班级新表!B$2:O$124,14,FALSE())</f>
        <v>2-203</v>
      </c>
      <c r="P755" s="171" t="s">
        <v>1134</v>
      </c>
      <c r="Q755" s="172">
        <v>2</v>
      </c>
      <c r="R755" s="172"/>
      <c r="S755" s="172"/>
      <c r="T755" s="183" t="s">
        <v>1164</v>
      </c>
      <c r="U755" s="184" t="s">
        <v>357</v>
      </c>
      <c r="V755" s="290"/>
      <c r="W755" s="290" t="s">
        <v>1999</v>
      </c>
      <c r="X755" s="74" t="s">
        <v>2003</v>
      </c>
      <c r="Y755" s="78" t="s">
        <v>1134</v>
      </c>
      <c r="Z755" s="288" t="s">
        <v>1484</v>
      </c>
      <c r="AA755" s="74" t="s">
        <v>2004</v>
      </c>
      <c r="AB755" s="217" t="s">
        <v>2002</v>
      </c>
      <c r="AC755" s="187"/>
      <c r="AD755" s="192"/>
      <c r="AE755" s="69"/>
      <c r="AF755" s="69"/>
      <c r="AG755" s="69"/>
      <c r="AH755" s="69"/>
      <c r="AI755" s="69"/>
      <c r="AJ755" s="69"/>
      <c r="AK755" s="70"/>
      <c r="AL755" s="171"/>
      <c r="AM755" s="215"/>
      <c r="AN755" s="215"/>
      <c r="AO755" s="215"/>
      <c r="AP755" s="215"/>
      <c r="AQ755" s="215"/>
      <c r="AR755" s="215"/>
      <c r="AS755" s="171" t="str">
        <f>VLOOKUP(G755,班级新表!B$2:N$124,13,FALSE())</f>
        <v>汇贤校区</v>
      </c>
    </row>
    <row r="756" ht="24" hidden="1" customHeight="1" spans="1:45">
      <c r="A756" s="170">
        <v>754</v>
      </c>
      <c r="B756" s="171" t="s">
        <v>247</v>
      </c>
      <c r="C756" s="171" t="str">
        <f>VLOOKUP(G756,班级新表!B$2:N$124,13,FALSE())</f>
        <v>汇贤校区</v>
      </c>
      <c r="D756" s="171" t="s">
        <v>271</v>
      </c>
      <c r="E756" s="172">
        <v>2021</v>
      </c>
      <c r="F756" s="171" t="s">
        <v>1109</v>
      </c>
      <c r="G756" s="173" t="s">
        <v>355</v>
      </c>
      <c r="H756" s="171" t="s">
        <v>356</v>
      </c>
      <c r="I756" s="172" t="str">
        <f>VLOOKUP(G756,班级新表!B$2:G$124,6,FALSE())</f>
        <v>林华</v>
      </c>
      <c r="J756" s="172">
        <v>26</v>
      </c>
      <c r="K756" s="171" t="s">
        <v>657</v>
      </c>
      <c r="L756" s="171" t="s">
        <v>666</v>
      </c>
      <c r="M756" s="171" t="s">
        <v>651</v>
      </c>
      <c r="N756" s="171"/>
      <c r="O756" s="172" t="str">
        <f>VLOOKUP(G756,班级新表!B$2:O$124,14,FALSE())</f>
        <v>2-203</v>
      </c>
      <c r="P756" s="171" t="s">
        <v>1135</v>
      </c>
      <c r="Q756" s="172"/>
      <c r="R756" s="172">
        <v>2</v>
      </c>
      <c r="S756" s="172"/>
      <c r="T756" s="183" t="s">
        <v>1164</v>
      </c>
      <c r="U756" s="184" t="s">
        <v>357</v>
      </c>
      <c r="V756" s="185"/>
      <c r="W756" s="185" t="s">
        <v>1333</v>
      </c>
      <c r="X756" s="187"/>
      <c r="Y756" s="187"/>
      <c r="Z756" s="187"/>
      <c r="AA756" s="187"/>
      <c r="AB756" s="187"/>
      <c r="AC756" s="187"/>
      <c r="AD756" s="192"/>
      <c r="AE756" s="69"/>
      <c r="AF756" s="69"/>
      <c r="AG756" s="69"/>
      <c r="AH756" s="69"/>
      <c r="AI756" s="69"/>
      <c r="AJ756" s="69"/>
      <c r="AK756" s="70"/>
      <c r="AL756" s="171"/>
      <c r="AM756" s="215"/>
      <c r="AN756" s="215"/>
      <c r="AO756" s="215"/>
      <c r="AP756" s="215"/>
      <c r="AQ756" s="215"/>
      <c r="AR756" s="215"/>
      <c r="AS756" s="171" t="str">
        <f>VLOOKUP(G756,班级新表!B$2:N$124,13,FALSE())</f>
        <v>汇贤校区</v>
      </c>
    </row>
    <row r="757" ht="24" hidden="1" customHeight="1" spans="1:45">
      <c r="A757" s="170">
        <v>755</v>
      </c>
      <c r="B757" s="171" t="s">
        <v>247</v>
      </c>
      <c r="C757" s="171" t="str">
        <f>VLOOKUP(G757,班级新表!B$2:N$124,13,FALSE())</f>
        <v>汇贤校区</v>
      </c>
      <c r="D757" s="171" t="s">
        <v>271</v>
      </c>
      <c r="E757" s="172">
        <v>2021</v>
      </c>
      <c r="F757" s="171" t="s">
        <v>1109</v>
      </c>
      <c r="G757" s="173" t="s">
        <v>355</v>
      </c>
      <c r="H757" s="171" t="s">
        <v>356</v>
      </c>
      <c r="I757" s="172" t="str">
        <f>VLOOKUP(G757,班级新表!B$2:G$124,6,FALSE())</f>
        <v>林华</v>
      </c>
      <c r="J757" s="172">
        <v>26</v>
      </c>
      <c r="K757" s="171" t="s">
        <v>657</v>
      </c>
      <c r="L757" s="171" t="s">
        <v>666</v>
      </c>
      <c r="M757" s="171" t="s">
        <v>651</v>
      </c>
      <c r="N757" s="171"/>
      <c r="O757" s="172" t="str">
        <f>VLOOKUP(G757,班级新表!B$2:O$124,14,FALSE())</f>
        <v>2-203</v>
      </c>
      <c r="P757" s="171" t="s">
        <v>1136</v>
      </c>
      <c r="Q757" s="172"/>
      <c r="R757" s="172">
        <v>2</v>
      </c>
      <c r="S757" s="172"/>
      <c r="T757" s="183" t="s">
        <v>1164</v>
      </c>
      <c r="U757" s="184" t="s">
        <v>357</v>
      </c>
      <c r="V757" s="185"/>
      <c r="W757" s="185" t="s">
        <v>1333</v>
      </c>
      <c r="X757" s="187"/>
      <c r="Y757" s="187"/>
      <c r="Z757" s="187"/>
      <c r="AA757" s="187"/>
      <c r="AB757" s="187"/>
      <c r="AC757" s="187"/>
      <c r="AD757" s="192"/>
      <c r="AE757" s="69"/>
      <c r="AF757" s="69"/>
      <c r="AG757" s="69"/>
      <c r="AH757" s="69"/>
      <c r="AI757" s="69"/>
      <c r="AJ757" s="69"/>
      <c r="AK757" s="70"/>
      <c r="AL757" s="171"/>
      <c r="AM757" s="215"/>
      <c r="AN757" s="215"/>
      <c r="AO757" s="215"/>
      <c r="AP757" s="215"/>
      <c r="AQ757" s="215"/>
      <c r="AR757" s="215"/>
      <c r="AS757" s="171" t="str">
        <f>VLOOKUP(G757,班级新表!B$2:N$124,13,FALSE())</f>
        <v>汇贤校区</v>
      </c>
    </row>
    <row r="758" ht="24" hidden="1" customHeight="1" spans="1:45">
      <c r="A758" s="170">
        <v>756</v>
      </c>
      <c r="B758" s="171" t="s">
        <v>247</v>
      </c>
      <c r="C758" s="171" t="str">
        <f>VLOOKUP(G758,班级新表!B$2:N$124,13,FALSE())</f>
        <v>汇贤校区</v>
      </c>
      <c r="D758" s="171" t="s">
        <v>271</v>
      </c>
      <c r="E758" s="172">
        <v>2021</v>
      </c>
      <c r="F758" s="171" t="s">
        <v>1109</v>
      </c>
      <c r="G758" s="173" t="s">
        <v>355</v>
      </c>
      <c r="H758" s="171" t="s">
        <v>356</v>
      </c>
      <c r="I758" s="172" t="str">
        <f>VLOOKUP(G758,班级新表!B$2:G$124,6,FALSE())</f>
        <v>林华</v>
      </c>
      <c r="J758" s="172">
        <v>26</v>
      </c>
      <c r="K758" s="171" t="s">
        <v>657</v>
      </c>
      <c r="L758" s="171" t="s">
        <v>666</v>
      </c>
      <c r="M758" s="171" t="s">
        <v>651</v>
      </c>
      <c r="N758" s="171"/>
      <c r="O758" s="172" t="str">
        <f>VLOOKUP(G758,班级新表!B$2:O$124,14,FALSE())</f>
        <v>2-203</v>
      </c>
      <c r="P758" s="171" t="s">
        <v>1137</v>
      </c>
      <c r="Q758" s="172"/>
      <c r="R758" s="172">
        <v>1</v>
      </c>
      <c r="S758" s="172"/>
      <c r="T758" s="183" t="s">
        <v>1164</v>
      </c>
      <c r="U758" s="184" t="s">
        <v>357</v>
      </c>
      <c r="V758" s="185"/>
      <c r="W758" s="185" t="s">
        <v>1333</v>
      </c>
      <c r="X758" s="187"/>
      <c r="Y758" s="187"/>
      <c r="Z758" s="187"/>
      <c r="AA758" s="187"/>
      <c r="AB758" s="187"/>
      <c r="AC758" s="187"/>
      <c r="AD758" s="192"/>
      <c r="AE758" s="69"/>
      <c r="AF758" s="69"/>
      <c r="AG758" s="69"/>
      <c r="AH758" s="69"/>
      <c r="AI758" s="69"/>
      <c r="AJ758" s="69"/>
      <c r="AK758" s="70"/>
      <c r="AL758" s="171"/>
      <c r="AM758" s="215"/>
      <c r="AN758" s="215"/>
      <c r="AO758" s="215"/>
      <c r="AP758" s="215"/>
      <c r="AQ758" s="215"/>
      <c r="AR758" s="215"/>
      <c r="AS758" s="171" t="str">
        <f>VLOOKUP(G758,班级新表!B$2:N$124,13,FALSE())</f>
        <v>汇贤校区</v>
      </c>
    </row>
    <row r="759" ht="24" hidden="1" customHeight="1" spans="1:45">
      <c r="A759" s="170">
        <v>757</v>
      </c>
      <c r="B759" s="171" t="s">
        <v>247</v>
      </c>
      <c r="C759" s="171" t="str">
        <f>VLOOKUP(G759,班级新表!B$2:N$124,13,FALSE())</f>
        <v>北环西路校区</v>
      </c>
      <c r="D759" s="171" t="s">
        <v>223</v>
      </c>
      <c r="E759" s="172">
        <v>2022</v>
      </c>
      <c r="F759" s="171" t="s">
        <v>885</v>
      </c>
      <c r="G759" s="173" t="s">
        <v>362</v>
      </c>
      <c r="H759" s="171" t="s">
        <v>363</v>
      </c>
      <c r="I759" s="172" t="str">
        <f>VLOOKUP(G759,班级新表!B$2:G$124,6,FALSE())</f>
        <v>葛林云</v>
      </c>
      <c r="J759" s="172">
        <v>36</v>
      </c>
      <c r="K759" s="171" t="s">
        <v>649</v>
      </c>
      <c r="L759" s="171" t="s">
        <v>650</v>
      </c>
      <c r="M759" s="171" t="s">
        <v>651</v>
      </c>
      <c r="N759" s="171"/>
      <c r="O759" s="172" t="str">
        <f>VLOOKUP(G759,班级新表!B$2:O$124,14,FALSE())</f>
        <v>1号楼302</v>
      </c>
      <c r="P759" s="171" t="s">
        <v>906</v>
      </c>
      <c r="Q759" s="172">
        <v>2</v>
      </c>
      <c r="R759" s="172"/>
      <c r="S759" s="172"/>
      <c r="T759" s="183" t="s">
        <v>1171</v>
      </c>
      <c r="U759" s="184" t="s">
        <v>1343</v>
      </c>
      <c r="V759" s="185"/>
      <c r="W759" s="185"/>
      <c r="X759" s="186">
        <v>9787040566222</v>
      </c>
      <c r="Y759" s="201" t="s">
        <v>1315</v>
      </c>
      <c r="Z759" s="201" t="s">
        <v>1316</v>
      </c>
      <c r="AA759" s="201" t="s">
        <v>1317</v>
      </c>
      <c r="AB759" s="201" t="s">
        <v>1318</v>
      </c>
      <c r="AC759" s="201">
        <v>25</v>
      </c>
      <c r="AD759" s="192" t="s">
        <v>1319</v>
      </c>
      <c r="AE759" s="69"/>
      <c r="AF759" s="69"/>
      <c r="AG759" s="69"/>
      <c r="AH759" s="69"/>
      <c r="AI759" s="69"/>
      <c r="AJ759" s="69"/>
      <c r="AK759" s="70"/>
      <c r="AL759" s="171"/>
      <c r="AM759" s="215"/>
      <c r="AN759" s="215"/>
      <c r="AO759" s="215"/>
      <c r="AP759" s="215"/>
      <c r="AQ759" s="215"/>
      <c r="AR759" s="215"/>
      <c r="AS759" s="171" t="str">
        <f>VLOOKUP(G759,班级新表!B$2:N$124,13,FALSE())</f>
        <v>北环西路校区</v>
      </c>
    </row>
    <row r="760" ht="24" customHeight="1" spans="1:45">
      <c r="A760" s="170">
        <v>758</v>
      </c>
      <c r="B760" s="171" t="s">
        <v>247</v>
      </c>
      <c r="C760" s="171" t="str">
        <f>VLOOKUP(G760,班级新表!B$2:N$124,13,FALSE())</f>
        <v>北环西路校区</v>
      </c>
      <c r="D760" s="171" t="s">
        <v>223</v>
      </c>
      <c r="E760" s="172">
        <v>2022</v>
      </c>
      <c r="F760" s="171" t="s">
        <v>885</v>
      </c>
      <c r="G760" s="173" t="s">
        <v>362</v>
      </c>
      <c r="H760" s="171" t="s">
        <v>363</v>
      </c>
      <c r="I760" s="172" t="str">
        <f>VLOOKUP(G760,班级新表!B$2:G$124,6,FALSE())</f>
        <v>葛林云</v>
      </c>
      <c r="J760" s="172">
        <v>36</v>
      </c>
      <c r="K760" s="171" t="s">
        <v>649</v>
      </c>
      <c r="L760" s="171" t="s">
        <v>654</v>
      </c>
      <c r="M760" s="171" t="s">
        <v>651</v>
      </c>
      <c r="N760" s="171"/>
      <c r="O760" s="172" t="str">
        <f>VLOOKUP(G760,班级新表!B$2:O$124,14,FALSE())</f>
        <v>1号楼302</v>
      </c>
      <c r="P760" s="171" t="s">
        <v>1100</v>
      </c>
      <c r="Q760" s="172">
        <v>2</v>
      </c>
      <c r="R760" s="172"/>
      <c r="S760" s="172"/>
      <c r="T760" s="183" t="s">
        <v>1168</v>
      </c>
      <c r="U760" s="184" t="s">
        <v>2005</v>
      </c>
      <c r="V760" s="185"/>
      <c r="W760" s="185"/>
      <c r="X760" s="78" t="s">
        <v>1744</v>
      </c>
      <c r="Y760" s="224" t="s">
        <v>1745</v>
      </c>
      <c r="Z760" s="187"/>
      <c r="AA760" s="78" t="s">
        <v>1746</v>
      </c>
      <c r="AB760" s="266">
        <v>44197</v>
      </c>
      <c r="AC760" s="78" t="s">
        <v>1747</v>
      </c>
      <c r="AD760" s="201" t="s">
        <v>1748</v>
      </c>
      <c r="AE760" s="78" t="s">
        <v>1749</v>
      </c>
      <c r="AF760" s="224" t="s">
        <v>1750</v>
      </c>
      <c r="AG760" s="201"/>
      <c r="AH760" s="78" t="s">
        <v>1746</v>
      </c>
      <c r="AI760" s="79">
        <v>44197</v>
      </c>
      <c r="AJ760" s="78" t="s">
        <v>1751</v>
      </c>
      <c r="AK760" s="80" t="s">
        <v>1752</v>
      </c>
      <c r="AL760" s="171"/>
      <c r="AM760" s="215"/>
      <c r="AN760" s="215"/>
      <c r="AO760" s="215"/>
      <c r="AP760" s="215"/>
      <c r="AQ760" s="215"/>
      <c r="AR760" s="215"/>
      <c r="AS760" s="171" t="str">
        <f>VLOOKUP(G760,班级新表!B$2:N$124,13,FALSE())</f>
        <v>北环西路校区</v>
      </c>
    </row>
    <row r="761" ht="24" customHeight="1" spans="1:45">
      <c r="A761" s="170">
        <v>759</v>
      </c>
      <c r="B761" s="171" t="s">
        <v>247</v>
      </c>
      <c r="C761" s="171" t="str">
        <f>VLOOKUP(G761,班级新表!B$2:N$124,13,FALSE())</f>
        <v>北环西路校区</v>
      </c>
      <c r="D761" s="171" t="s">
        <v>223</v>
      </c>
      <c r="E761" s="172">
        <v>2022</v>
      </c>
      <c r="F761" s="171" t="s">
        <v>885</v>
      </c>
      <c r="G761" s="173" t="s">
        <v>362</v>
      </c>
      <c r="H761" s="171" t="s">
        <v>363</v>
      </c>
      <c r="I761" s="172" t="str">
        <f>VLOOKUP(G761,班级新表!B$2:G$124,6,FALSE())</f>
        <v>葛林云</v>
      </c>
      <c r="J761" s="172">
        <v>36</v>
      </c>
      <c r="K761" s="171" t="s">
        <v>649</v>
      </c>
      <c r="L761" s="171" t="s">
        <v>654</v>
      </c>
      <c r="M761" s="171" t="s">
        <v>651</v>
      </c>
      <c r="N761" s="171"/>
      <c r="O761" s="172" t="str">
        <f>VLOOKUP(G761,班级新表!B$2:O$124,14,FALSE())</f>
        <v>1号楼302</v>
      </c>
      <c r="P761" s="171" t="s">
        <v>1101</v>
      </c>
      <c r="Q761" s="172">
        <v>2</v>
      </c>
      <c r="R761" s="172"/>
      <c r="S761" s="172"/>
      <c r="T761" s="183" t="s">
        <v>1170</v>
      </c>
      <c r="U761" s="184" t="s">
        <v>448</v>
      </c>
      <c r="V761" s="185"/>
      <c r="W761" s="185"/>
      <c r="X761" s="187" t="s">
        <v>1401</v>
      </c>
      <c r="Y761" s="187" t="s">
        <v>1402</v>
      </c>
      <c r="Z761" s="187" t="s">
        <v>1323</v>
      </c>
      <c r="AA761" s="187" t="s">
        <v>1324</v>
      </c>
      <c r="AB761" s="187" t="s">
        <v>1393</v>
      </c>
      <c r="AC761" s="187" t="s">
        <v>49</v>
      </c>
      <c r="AD761" s="192" t="s">
        <v>1327</v>
      </c>
      <c r="AE761" s="69" t="s">
        <v>1403</v>
      </c>
      <c r="AF761" s="69" t="s">
        <v>1404</v>
      </c>
      <c r="AG761" s="69" t="s">
        <v>1323</v>
      </c>
      <c r="AH761" s="69" t="s">
        <v>1324</v>
      </c>
      <c r="AI761" s="69" t="s">
        <v>1393</v>
      </c>
      <c r="AJ761" s="69" t="s">
        <v>1405</v>
      </c>
      <c r="AK761" s="70" t="s">
        <v>1327</v>
      </c>
      <c r="AL761" s="171"/>
      <c r="AM761" s="215"/>
      <c r="AN761" s="215"/>
      <c r="AO761" s="215"/>
      <c r="AP761" s="215"/>
      <c r="AQ761" s="215"/>
      <c r="AR761" s="215"/>
      <c r="AS761" s="171" t="str">
        <f>VLOOKUP(G761,班级新表!B$2:N$124,13,FALSE())</f>
        <v>北环西路校区</v>
      </c>
    </row>
    <row r="762" ht="24" customHeight="1" spans="1:45">
      <c r="A762" s="170">
        <v>760</v>
      </c>
      <c r="B762" s="171" t="s">
        <v>247</v>
      </c>
      <c r="C762" s="171" t="str">
        <f>VLOOKUP(G762,班级新表!B$2:N$124,13,FALSE())</f>
        <v>北环西路校区</v>
      </c>
      <c r="D762" s="171" t="s">
        <v>223</v>
      </c>
      <c r="E762" s="172">
        <v>2022</v>
      </c>
      <c r="F762" s="171" t="s">
        <v>885</v>
      </c>
      <c r="G762" s="173" t="s">
        <v>362</v>
      </c>
      <c r="H762" s="171" t="s">
        <v>363</v>
      </c>
      <c r="I762" s="172" t="str">
        <f>VLOOKUP(G762,班级新表!B$2:G$124,6,FALSE())</f>
        <v>葛林云</v>
      </c>
      <c r="J762" s="172">
        <v>36</v>
      </c>
      <c r="K762" s="171" t="s">
        <v>649</v>
      </c>
      <c r="L762" s="171" t="s">
        <v>654</v>
      </c>
      <c r="M762" s="171" t="s">
        <v>651</v>
      </c>
      <c r="N762" s="171"/>
      <c r="O762" s="172" t="str">
        <f>VLOOKUP(G762,班级新表!B$2:O$124,14,FALSE())</f>
        <v>1号楼302</v>
      </c>
      <c r="P762" s="171" t="s">
        <v>1102</v>
      </c>
      <c r="Q762" s="172">
        <v>2</v>
      </c>
      <c r="R762" s="172"/>
      <c r="S762" s="172"/>
      <c r="T762" s="183" t="s">
        <v>1169</v>
      </c>
      <c r="U762" s="184" t="s">
        <v>246</v>
      </c>
      <c r="V762" s="185"/>
      <c r="W762" s="185"/>
      <c r="X762" s="197">
        <v>9787549937189</v>
      </c>
      <c r="Y762" s="74" t="s">
        <v>1396</v>
      </c>
      <c r="Z762" s="74" t="s">
        <v>1323</v>
      </c>
      <c r="AA762" s="74" t="s">
        <v>1397</v>
      </c>
      <c r="AB762" s="74" t="s">
        <v>1398</v>
      </c>
      <c r="AC762" s="74">
        <v>17.5</v>
      </c>
      <c r="AD762" s="192" t="s">
        <v>1327</v>
      </c>
      <c r="AE762" s="197">
        <v>9787549937196</v>
      </c>
      <c r="AF762" s="74" t="s">
        <v>1399</v>
      </c>
      <c r="AG762" s="74" t="s">
        <v>1323</v>
      </c>
      <c r="AH762" s="74" t="s">
        <v>1397</v>
      </c>
      <c r="AI762" s="74" t="s">
        <v>1398</v>
      </c>
      <c r="AJ762" s="74">
        <v>14.3</v>
      </c>
      <c r="AK762" s="70" t="s">
        <v>1327</v>
      </c>
      <c r="AL762" s="171"/>
      <c r="AM762" s="215"/>
      <c r="AN762" s="215"/>
      <c r="AO762" s="215"/>
      <c r="AP762" s="215"/>
      <c r="AQ762" s="215"/>
      <c r="AR762" s="215"/>
      <c r="AS762" s="171" t="str">
        <f>VLOOKUP(G762,班级新表!B$2:N$124,13,FALSE())</f>
        <v>北环西路校区</v>
      </c>
    </row>
    <row r="763" ht="24" hidden="1" customHeight="1" spans="1:45">
      <c r="A763" s="170">
        <v>761</v>
      </c>
      <c r="B763" s="171" t="s">
        <v>247</v>
      </c>
      <c r="C763" s="171" t="str">
        <f>VLOOKUP(G763,班级新表!B$2:N$124,13,FALSE())</f>
        <v>北环西路校区</v>
      </c>
      <c r="D763" s="171" t="s">
        <v>223</v>
      </c>
      <c r="E763" s="172">
        <v>2022</v>
      </c>
      <c r="F763" s="171" t="s">
        <v>885</v>
      </c>
      <c r="G763" s="173" t="s">
        <v>362</v>
      </c>
      <c r="H763" s="171" t="s">
        <v>363</v>
      </c>
      <c r="I763" s="172" t="str">
        <f>VLOOKUP(G763,班级新表!B$2:G$124,6,FALSE())</f>
        <v>葛林云</v>
      </c>
      <c r="J763" s="172">
        <v>36</v>
      </c>
      <c r="K763" s="171" t="s">
        <v>649</v>
      </c>
      <c r="L763" s="171" t="s">
        <v>654</v>
      </c>
      <c r="M763" s="171" t="s">
        <v>651</v>
      </c>
      <c r="N763" s="171"/>
      <c r="O763" s="172" t="str">
        <f>VLOOKUP(G763,班级新表!B$2:O$124,14,FALSE())</f>
        <v>1号楼302</v>
      </c>
      <c r="P763" s="171" t="s">
        <v>911</v>
      </c>
      <c r="Q763" s="172">
        <v>2</v>
      </c>
      <c r="R763" s="172"/>
      <c r="S763" s="172"/>
      <c r="T763" s="183" t="s">
        <v>1172</v>
      </c>
      <c r="U763" s="184" t="s">
        <v>2006</v>
      </c>
      <c r="V763" s="185"/>
      <c r="W763" s="185" t="s">
        <v>1333</v>
      </c>
      <c r="X763" s="187"/>
      <c r="Y763" s="187"/>
      <c r="Z763" s="187"/>
      <c r="AA763" s="187"/>
      <c r="AB763" s="187"/>
      <c r="AC763" s="187"/>
      <c r="AD763" s="192"/>
      <c r="AE763" s="69"/>
      <c r="AF763" s="69"/>
      <c r="AG763" s="69"/>
      <c r="AH763" s="69"/>
      <c r="AI763" s="69"/>
      <c r="AJ763" s="69"/>
      <c r="AK763" s="70"/>
      <c r="AL763" s="171"/>
      <c r="AM763" s="215"/>
      <c r="AN763" s="215"/>
      <c r="AO763" s="215"/>
      <c r="AP763" s="215"/>
      <c r="AQ763" s="215"/>
      <c r="AR763" s="215"/>
      <c r="AS763" s="171" t="str">
        <f>VLOOKUP(G763,班级新表!B$2:N$124,13,FALSE())</f>
        <v>北环西路校区</v>
      </c>
    </row>
    <row r="764" ht="24" hidden="1" customHeight="1" spans="1:45">
      <c r="A764" s="170">
        <v>762</v>
      </c>
      <c r="B764" s="171" t="s">
        <v>247</v>
      </c>
      <c r="C764" s="171" t="str">
        <f>VLOOKUP(G764,班级新表!B$2:N$124,13,FALSE())</f>
        <v>北环西路校区</v>
      </c>
      <c r="D764" s="171" t="s">
        <v>223</v>
      </c>
      <c r="E764" s="172">
        <v>2022</v>
      </c>
      <c r="F764" s="171" t="s">
        <v>885</v>
      </c>
      <c r="G764" s="173" t="s">
        <v>362</v>
      </c>
      <c r="H764" s="171" t="s">
        <v>363</v>
      </c>
      <c r="I764" s="172" t="str">
        <f>VLOOKUP(G764,班级新表!B$2:G$124,6,FALSE())</f>
        <v>葛林云</v>
      </c>
      <c r="J764" s="172">
        <v>36</v>
      </c>
      <c r="K764" s="171" t="s">
        <v>657</v>
      </c>
      <c r="L764" s="171" t="s">
        <v>729</v>
      </c>
      <c r="M764" s="171" t="s">
        <v>651</v>
      </c>
      <c r="N764" s="171"/>
      <c r="O764" s="172" t="str">
        <f>VLOOKUP(G764,班级新表!B$2:O$124,14,FALSE())</f>
        <v>1号楼302</v>
      </c>
      <c r="P764" s="171" t="s">
        <v>1103</v>
      </c>
      <c r="Q764" s="172">
        <v>2</v>
      </c>
      <c r="R764" s="172"/>
      <c r="S764" s="172"/>
      <c r="T764" s="183" t="s">
        <v>1170</v>
      </c>
      <c r="U764" s="184" t="s">
        <v>528</v>
      </c>
      <c r="V764" s="185"/>
      <c r="W764" s="185"/>
      <c r="X764" s="288">
        <v>9787503257568</v>
      </c>
      <c r="Y764" s="288" t="s">
        <v>1103</v>
      </c>
      <c r="Z764" s="288" t="s">
        <v>2007</v>
      </c>
      <c r="AA764" s="217" t="s">
        <v>2008</v>
      </c>
      <c r="AB764" s="217" t="s">
        <v>2009</v>
      </c>
      <c r="AC764" s="187" t="s">
        <v>385</v>
      </c>
      <c r="AD764" s="192" t="s">
        <v>1371</v>
      </c>
      <c r="AE764" s="69"/>
      <c r="AF764" s="69"/>
      <c r="AG764" s="69"/>
      <c r="AH764" s="69"/>
      <c r="AI764" s="69"/>
      <c r="AJ764" s="69"/>
      <c r="AK764" s="70"/>
      <c r="AL764" s="171"/>
      <c r="AM764" s="215"/>
      <c r="AN764" s="215"/>
      <c r="AO764" s="215"/>
      <c r="AP764" s="215"/>
      <c r="AQ764" s="215"/>
      <c r="AR764" s="215"/>
      <c r="AS764" s="171" t="str">
        <f>VLOOKUP(G764,班级新表!B$2:N$124,13,FALSE())</f>
        <v>北环西路校区</v>
      </c>
    </row>
    <row r="765" ht="24" hidden="1" customHeight="1" spans="1:45">
      <c r="A765" s="170">
        <v>763</v>
      </c>
      <c r="B765" s="171" t="s">
        <v>247</v>
      </c>
      <c r="C765" s="171" t="str">
        <f>VLOOKUP(G765,班级新表!B$2:N$124,13,FALSE())</f>
        <v>北环西路校区</v>
      </c>
      <c r="D765" s="171" t="s">
        <v>223</v>
      </c>
      <c r="E765" s="172">
        <v>2022</v>
      </c>
      <c r="F765" s="171" t="s">
        <v>885</v>
      </c>
      <c r="G765" s="173" t="s">
        <v>362</v>
      </c>
      <c r="H765" s="171" t="s">
        <v>363</v>
      </c>
      <c r="I765" s="172" t="str">
        <f>VLOOKUP(G765,班级新表!B$2:G$124,6,FALSE())</f>
        <v>葛林云</v>
      </c>
      <c r="J765" s="172">
        <v>36</v>
      </c>
      <c r="K765" s="171" t="s">
        <v>657</v>
      </c>
      <c r="L765" s="171" t="s">
        <v>729</v>
      </c>
      <c r="M765" s="171" t="s">
        <v>651</v>
      </c>
      <c r="N765" s="171"/>
      <c r="O765" s="172" t="str">
        <f>VLOOKUP(G765,班级新表!B$2:O$124,14,FALSE())</f>
        <v>1号楼302</v>
      </c>
      <c r="P765" s="171" t="s">
        <v>1104</v>
      </c>
      <c r="Q765" s="220">
        <v>3</v>
      </c>
      <c r="R765" s="172"/>
      <c r="S765" s="172"/>
      <c r="T765" s="183" t="s">
        <v>1164</v>
      </c>
      <c r="U765" s="184" t="s">
        <v>2010</v>
      </c>
      <c r="V765" s="185"/>
      <c r="W765" s="185"/>
      <c r="X765" s="288" t="s">
        <v>2011</v>
      </c>
      <c r="Y765" s="288" t="s">
        <v>1104</v>
      </c>
      <c r="Z765" s="288" t="s">
        <v>2012</v>
      </c>
      <c r="AA765" s="293" t="s">
        <v>2013</v>
      </c>
      <c r="AB765" s="293" t="s">
        <v>1998</v>
      </c>
      <c r="AC765" s="187"/>
      <c r="AD765" s="192"/>
      <c r="AE765" s="69"/>
      <c r="AF765" s="69"/>
      <c r="AG765" s="69"/>
      <c r="AH765" s="69"/>
      <c r="AI765" s="69"/>
      <c r="AJ765" s="69"/>
      <c r="AK765" s="70"/>
      <c r="AL765" s="171"/>
      <c r="AM765" s="215"/>
      <c r="AN765" s="215"/>
      <c r="AO765" s="215"/>
      <c r="AP765" s="215"/>
      <c r="AQ765" s="215"/>
      <c r="AR765" s="215"/>
      <c r="AS765" s="171" t="str">
        <f>VLOOKUP(G765,班级新表!B$2:N$124,13,FALSE())</f>
        <v>北环西路校区</v>
      </c>
    </row>
    <row r="766" ht="24" hidden="1" customHeight="1" spans="1:45">
      <c r="A766" s="170">
        <v>764</v>
      </c>
      <c r="B766" s="171" t="s">
        <v>247</v>
      </c>
      <c r="C766" s="171" t="str">
        <f>VLOOKUP(G766,班级新表!B$2:N$124,13,FALSE())</f>
        <v>北环西路校区</v>
      </c>
      <c r="D766" s="171" t="s">
        <v>223</v>
      </c>
      <c r="E766" s="172">
        <v>2022</v>
      </c>
      <c r="F766" s="171" t="s">
        <v>885</v>
      </c>
      <c r="G766" s="173" t="s">
        <v>362</v>
      </c>
      <c r="H766" s="171" t="s">
        <v>363</v>
      </c>
      <c r="I766" s="172" t="str">
        <f>VLOOKUP(G766,班级新表!B$2:G$124,6,FALSE())</f>
        <v>葛林云</v>
      </c>
      <c r="J766" s="172">
        <v>36</v>
      </c>
      <c r="K766" s="171" t="s">
        <v>657</v>
      </c>
      <c r="L766" s="171" t="s">
        <v>762</v>
      </c>
      <c r="M766" s="171" t="s">
        <v>651</v>
      </c>
      <c r="N766" s="171"/>
      <c r="O766" s="172" t="str">
        <f>VLOOKUP(G766,班级新表!B$2:O$124,14,FALSE())</f>
        <v>1号楼302</v>
      </c>
      <c r="P766" s="171" t="s">
        <v>981</v>
      </c>
      <c r="Q766" s="220">
        <v>3</v>
      </c>
      <c r="R766" s="172"/>
      <c r="S766" s="172"/>
      <c r="T766" s="183" t="s">
        <v>1164</v>
      </c>
      <c r="U766" s="184" t="s">
        <v>2014</v>
      </c>
      <c r="V766" s="185"/>
      <c r="W766" s="185"/>
      <c r="X766" s="288" t="s">
        <v>2015</v>
      </c>
      <c r="Y766" s="288" t="s">
        <v>981</v>
      </c>
      <c r="Z766" s="288" t="s">
        <v>2007</v>
      </c>
      <c r="AA766" s="294"/>
      <c r="AB766" s="291" t="s">
        <v>2016</v>
      </c>
      <c r="AC766" s="187"/>
      <c r="AD766" s="192"/>
      <c r="AE766" s="69"/>
      <c r="AF766" s="69"/>
      <c r="AG766" s="69"/>
      <c r="AH766" s="69"/>
      <c r="AI766" s="69"/>
      <c r="AJ766" s="69"/>
      <c r="AK766" s="70"/>
      <c r="AL766" s="171"/>
      <c r="AM766" s="215"/>
      <c r="AN766" s="215"/>
      <c r="AO766" s="215"/>
      <c r="AP766" s="215"/>
      <c r="AQ766" s="215"/>
      <c r="AR766" s="215"/>
      <c r="AS766" s="171" t="str">
        <f>VLOOKUP(G766,班级新表!B$2:N$124,13,FALSE())</f>
        <v>北环西路校区</v>
      </c>
    </row>
    <row r="767" ht="24" hidden="1" customHeight="1" spans="1:45">
      <c r="A767" s="170">
        <v>765</v>
      </c>
      <c r="B767" s="171" t="s">
        <v>247</v>
      </c>
      <c r="C767" s="171" t="str">
        <f>VLOOKUP(G767,班级新表!B$2:N$124,13,FALSE())</f>
        <v>北环西路校区</v>
      </c>
      <c r="D767" s="171" t="s">
        <v>223</v>
      </c>
      <c r="E767" s="172">
        <v>2022</v>
      </c>
      <c r="F767" s="171" t="s">
        <v>885</v>
      </c>
      <c r="G767" s="173" t="s">
        <v>362</v>
      </c>
      <c r="H767" s="171" t="s">
        <v>363</v>
      </c>
      <c r="I767" s="172" t="str">
        <f>VLOOKUP(G767,班级新表!B$2:G$124,6,FALSE())</f>
        <v>葛林云</v>
      </c>
      <c r="J767" s="172">
        <v>36</v>
      </c>
      <c r="K767" s="171" t="s">
        <v>657</v>
      </c>
      <c r="L767" s="171" t="s">
        <v>762</v>
      </c>
      <c r="M767" s="171" t="s">
        <v>651</v>
      </c>
      <c r="N767" s="171"/>
      <c r="O767" s="172" t="str">
        <f>VLOOKUP(G767,班级新表!B$2:O$124,14,FALSE())</f>
        <v>1号楼302</v>
      </c>
      <c r="P767" s="171" t="s">
        <v>982</v>
      </c>
      <c r="Q767" s="220">
        <v>3</v>
      </c>
      <c r="R767" s="172"/>
      <c r="S767" s="172"/>
      <c r="T767" s="183" t="s">
        <v>1164</v>
      </c>
      <c r="U767" s="184" t="s">
        <v>2017</v>
      </c>
      <c r="V767" s="185"/>
      <c r="W767" s="185"/>
      <c r="X767" s="288" t="s">
        <v>2018</v>
      </c>
      <c r="Y767" s="288" t="s">
        <v>2019</v>
      </c>
      <c r="Z767" s="288" t="s">
        <v>2007</v>
      </c>
      <c r="AA767" s="295"/>
      <c r="AB767" s="291" t="s">
        <v>2016</v>
      </c>
      <c r="AC767" s="187"/>
      <c r="AD767" s="192"/>
      <c r="AE767" s="69"/>
      <c r="AF767" s="69"/>
      <c r="AG767" s="69"/>
      <c r="AH767" s="69"/>
      <c r="AI767" s="69"/>
      <c r="AJ767" s="69"/>
      <c r="AK767" s="70"/>
      <c r="AL767" s="171"/>
      <c r="AM767" s="215"/>
      <c r="AN767" s="215"/>
      <c r="AO767" s="215"/>
      <c r="AP767" s="215"/>
      <c r="AQ767" s="215"/>
      <c r="AR767" s="215"/>
      <c r="AS767" s="171" t="str">
        <f>VLOOKUP(G767,班级新表!B$2:N$124,13,FALSE())</f>
        <v>北环西路校区</v>
      </c>
    </row>
    <row r="768" ht="24" hidden="1" customHeight="1" spans="1:45">
      <c r="A768" s="170">
        <v>766</v>
      </c>
      <c r="B768" s="171" t="s">
        <v>247</v>
      </c>
      <c r="C768" s="171" t="str">
        <f>VLOOKUP(G768,班级新表!B$2:N$124,13,FALSE())</f>
        <v>北环西路校区</v>
      </c>
      <c r="D768" s="171" t="s">
        <v>223</v>
      </c>
      <c r="E768" s="172">
        <v>2022</v>
      </c>
      <c r="F768" s="171" t="s">
        <v>885</v>
      </c>
      <c r="G768" s="173" t="s">
        <v>362</v>
      </c>
      <c r="H768" s="171" t="s">
        <v>363</v>
      </c>
      <c r="I768" s="172" t="str">
        <f>VLOOKUP(G768,班级新表!B$2:G$124,6,FALSE())</f>
        <v>葛林云</v>
      </c>
      <c r="J768" s="172">
        <v>36</v>
      </c>
      <c r="K768" s="171" t="s">
        <v>657</v>
      </c>
      <c r="L768" s="171" t="s">
        <v>762</v>
      </c>
      <c r="M768" s="171" t="s">
        <v>651</v>
      </c>
      <c r="N768" s="171"/>
      <c r="O768" s="172" t="str">
        <f>VLOOKUP(G768,班级新表!B$2:O$124,14,FALSE())</f>
        <v>1号楼302</v>
      </c>
      <c r="P768" s="171" t="s">
        <v>1105</v>
      </c>
      <c r="Q768" s="172">
        <v>2</v>
      </c>
      <c r="R768" s="172"/>
      <c r="S768" s="172"/>
      <c r="T768" s="183"/>
      <c r="U768" s="184" t="s">
        <v>296</v>
      </c>
      <c r="V768" s="185"/>
      <c r="W768" s="185"/>
      <c r="X768" s="288" t="s">
        <v>2020</v>
      </c>
      <c r="Y768" s="288" t="s">
        <v>1105</v>
      </c>
      <c r="Z768" s="288" t="s">
        <v>2007</v>
      </c>
      <c r="AA768" s="295"/>
      <c r="AB768" s="293" t="s">
        <v>2021</v>
      </c>
      <c r="AC768" s="187"/>
      <c r="AD768" s="192"/>
      <c r="AE768" s="69"/>
      <c r="AF768" s="69"/>
      <c r="AG768" s="69"/>
      <c r="AH768" s="69"/>
      <c r="AI768" s="69"/>
      <c r="AJ768" s="69"/>
      <c r="AK768" s="70"/>
      <c r="AL768" s="171"/>
      <c r="AM768" s="215"/>
      <c r="AN768" s="215"/>
      <c r="AO768" s="215"/>
      <c r="AP768" s="215"/>
      <c r="AQ768" s="215"/>
      <c r="AR768" s="215"/>
      <c r="AS768" s="171" t="str">
        <f>VLOOKUP(G768,班级新表!B$2:N$124,13,FALSE())</f>
        <v>北环西路校区</v>
      </c>
    </row>
    <row r="769" ht="24" hidden="1" customHeight="1" spans="1:45">
      <c r="A769" s="170">
        <v>767</v>
      </c>
      <c r="B769" s="171" t="s">
        <v>247</v>
      </c>
      <c r="C769" s="171" t="str">
        <f>VLOOKUP(G769,班级新表!B$2:N$124,13,FALSE())</f>
        <v>北环西路校区</v>
      </c>
      <c r="D769" s="171" t="s">
        <v>223</v>
      </c>
      <c r="E769" s="172">
        <v>2022</v>
      </c>
      <c r="F769" s="171" t="s">
        <v>885</v>
      </c>
      <c r="G769" s="173" t="s">
        <v>362</v>
      </c>
      <c r="H769" s="171" t="s">
        <v>363</v>
      </c>
      <c r="I769" s="172" t="str">
        <f>VLOOKUP(G769,班级新表!B$2:G$124,6,FALSE())</f>
        <v>葛林云</v>
      </c>
      <c r="J769" s="172">
        <v>36</v>
      </c>
      <c r="K769" s="171" t="s">
        <v>657</v>
      </c>
      <c r="L769" s="171" t="s">
        <v>762</v>
      </c>
      <c r="M769" s="171" t="s">
        <v>651</v>
      </c>
      <c r="N769" s="171"/>
      <c r="O769" s="172" t="str">
        <f>VLOOKUP(G769,班级新表!B$2:O$124,14,FALSE())</f>
        <v>1号楼302</v>
      </c>
      <c r="P769" s="171" t="s">
        <v>1106</v>
      </c>
      <c r="Q769" s="172">
        <v>2</v>
      </c>
      <c r="R769" s="172"/>
      <c r="S769" s="172"/>
      <c r="T769" s="183" t="s">
        <v>1164</v>
      </c>
      <c r="U769" s="184" t="s">
        <v>2014</v>
      </c>
      <c r="V769" s="185"/>
      <c r="W769" s="185"/>
      <c r="X769" s="288" t="s">
        <v>2022</v>
      </c>
      <c r="Y769" s="288" t="s">
        <v>1106</v>
      </c>
      <c r="Z769" s="288" t="s">
        <v>2007</v>
      </c>
      <c r="AA769" s="295"/>
      <c r="AB769" s="293" t="s">
        <v>2002</v>
      </c>
      <c r="AC769" s="187"/>
      <c r="AD769" s="192"/>
      <c r="AE769" s="69"/>
      <c r="AF769" s="69"/>
      <c r="AG769" s="69"/>
      <c r="AH769" s="69"/>
      <c r="AI769" s="69"/>
      <c r="AJ769" s="69"/>
      <c r="AK769" s="70"/>
      <c r="AL769" s="171"/>
      <c r="AM769" s="215"/>
      <c r="AN769" s="215"/>
      <c r="AO769" s="215"/>
      <c r="AP769" s="215"/>
      <c r="AQ769" s="215"/>
      <c r="AR769" s="215"/>
      <c r="AS769" s="171" t="str">
        <f>VLOOKUP(G769,班级新表!B$2:N$124,13,FALSE())</f>
        <v>北环西路校区</v>
      </c>
    </row>
    <row r="770" ht="24" hidden="1" customHeight="1" spans="1:45">
      <c r="A770" s="170">
        <v>768</v>
      </c>
      <c r="B770" s="171" t="s">
        <v>247</v>
      </c>
      <c r="C770" s="171" t="str">
        <f>VLOOKUP(G770,班级新表!B$2:N$124,13,FALSE())</f>
        <v>北环西路校区</v>
      </c>
      <c r="D770" s="171" t="s">
        <v>223</v>
      </c>
      <c r="E770" s="172">
        <v>2022</v>
      </c>
      <c r="F770" s="171" t="s">
        <v>885</v>
      </c>
      <c r="G770" s="173" t="s">
        <v>362</v>
      </c>
      <c r="H770" s="171" t="s">
        <v>363</v>
      </c>
      <c r="I770" s="172" t="str">
        <f>VLOOKUP(G770,班级新表!B$2:G$124,6,FALSE())</f>
        <v>葛林云</v>
      </c>
      <c r="J770" s="172">
        <v>36</v>
      </c>
      <c r="K770" s="171" t="s">
        <v>657</v>
      </c>
      <c r="L770" s="171" t="s">
        <v>658</v>
      </c>
      <c r="M770" s="171" t="s">
        <v>659</v>
      </c>
      <c r="N770" s="171"/>
      <c r="O770" s="172" t="str">
        <f>VLOOKUP(G770,班级新表!B$2:O$124,14,FALSE())</f>
        <v>1号楼302</v>
      </c>
      <c r="P770" s="171" t="s">
        <v>1107</v>
      </c>
      <c r="Q770" s="172">
        <v>2</v>
      </c>
      <c r="R770" s="172"/>
      <c r="S770" s="172"/>
      <c r="T770" s="183" t="s">
        <v>1164</v>
      </c>
      <c r="U770" s="250" t="s">
        <v>2017</v>
      </c>
      <c r="V770" s="185"/>
      <c r="W770" s="185"/>
      <c r="X770" s="288">
        <v>9787310042791</v>
      </c>
      <c r="Y770" s="288" t="s">
        <v>1107</v>
      </c>
      <c r="Z770" s="288" t="s">
        <v>2023</v>
      </c>
      <c r="AA770" s="295"/>
      <c r="AB770" s="295"/>
      <c r="AC770" s="187"/>
      <c r="AD770" s="192"/>
      <c r="AE770" s="69"/>
      <c r="AF770" s="69"/>
      <c r="AG770" s="69"/>
      <c r="AH770" s="69"/>
      <c r="AI770" s="69"/>
      <c r="AJ770" s="69"/>
      <c r="AK770" s="70"/>
      <c r="AL770" s="171"/>
      <c r="AM770" s="215"/>
      <c r="AN770" s="215"/>
      <c r="AO770" s="215"/>
      <c r="AP770" s="215"/>
      <c r="AQ770" s="215"/>
      <c r="AR770" s="215"/>
      <c r="AS770" s="171" t="str">
        <f>VLOOKUP(G770,班级新表!B$2:N$124,13,FALSE())</f>
        <v>北环西路校区</v>
      </c>
    </row>
    <row r="771" ht="24" hidden="1" customHeight="1" spans="1:45">
      <c r="A771" s="170">
        <v>769</v>
      </c>
      <c r="B771" s="171" t="s">
        <v>247</v>
      </c>
      <c r="C771" s="171" t="str">
        <f>VLOOKUP(G771,班级新表!B$2:N$124,13,FALSE())</f>
        <v>北环西路校区</v>
      </c>
      <c r="D771" s="171" t="s">
        <v>223</v>
      </c>
      <c r="E771" s="172">
        <v>2022</v>
      </c>
      <c r="F771" s="171" t="s">
        <v>885</v>
      </c>
      <c r="G771" s="173" t="s">
        <v>362</v>
      </c>
      <c r="H771" s="171" t="s">
        <v>363</v>
      </c>
      <c r="I771" s="172" t="str">
        <f>VLOOKUP(G771,班级新表!B$2:G$124,6,FALSE())</f>
        <v>葛林云</v>
      </c>
      <c r="J771" s="172">
        <v>36</v>
      </c>
      <c r="K771" s="171" t="s">
        <v>657</v>
      </c>
      <c r="L771" s="171" t="s">
        <v>666</v>
      </c>
      <c r="M771" s="171" t="s">
        <v>651</v>
      </c>
      <c r="N771" s="171"/>
      <c r="O771" s="172" t="str">
        <f>VLOOKUP(G771,班级新表!B$2:O$124,14,FALSE())</f>
        <v>1号楼302</v>
      </c>
      <c r="P771" s="171" t="s">
        <v>1108</v>
      </c>
      <c r="Q771" s="172"/>
      <c r="R771" s="172">
        <v>2</v>
      </c>
      <c r="S771" s="172"/>
      <c r="T771" s="183" t="s">
        <v>1164</v>
      </c>
      <c r="U771" s="184" t="s">
        <v>2017</v>
      </c>
      <c r="V771" s="185"/>
      <c r="W771" s="185" t="s">
        <v>1333</v>
      </c>
      <c r="X771" s="187"/>
      <c r="Y771" s="187"/>
      <c r="Z771" s="187"/>
      <c r="AA771" s="187"/>
      <c r="AB771" s="187"/>
      <c r="AC771" s="187"/>
      <c r="AD771" s="192"/>
      <c r="AE771" s="69"/>
      <c r="AF771" s="69"/>
      <c r="AG771" s="69"/>
      <c r="AH771" s="69"/>
      <c r="AI771" s="69"/>
      <c r="AJ771" s="69"/>
      <c r="AK771" s="70"/>
      <c r="AL771" s="171"/>
      <c r="AM771" s="215"/>
      <c r="AN771" s="215"/>
      <c r="AO771" s="215"/>
      <c r="AP771" s="215"/>
      <c r="AQ771" s="215"/>
      <c r="AR771" s="215"/>
      <c r="AS771" s="171" t="str">
        <f>VLOOKUP(G771,班级新表!B$2:N$124,13,FALSE())</f>
        <v>北环西路校区</v>
      </c>
    </row>
    <row r="772" ht="24" hidden="1" customHeight="1" spans="1:45">
      <c r="A772" s="170">
        <v>770</v>
      </c>
      <c r="B772" s="171" t="s">
        <v>247</v>
      </c>
      <c r="C772" s="171" t="str">
        <f>VLOOKUP(G772,班级新表!B$2:N$124,13,FALSE())</f>
        <v>汇贤校区</v>
      </c>
      <c r="D772" s="171" t="s">
        <v>223</v>
      </c>
      <c r="E772" s="172">
        <v>2022</v>
      </c>
      <c r="F772" s="171" t="s">
        <v>835</v>
      </c>
      <c r="G772" s="173" t="s">
        <v>366</v>
      </c>
      <c r="H772" s="171" t="s">
        <v>367</v>
      </c>
      <c r="I772" s="172" t="str">
        <f>VLOOKUP(G772,班级新表!B$2:G$124,6,FALSE())</f>
        <v>周小伟</v>
      </c>
      <c r="J772" s="172">
        <v>20</v>
      </c>
      <c r="K772" s="171" t="s">
        <v>649</v>
      </c>
      <c r="L772" s="171" t="s">
        <v>650</v>
      </c>
      <c r="M772" s="171" t="s">
        <v>651</v>
      </c>
      <c r="N772" s="171"/>
      <c r="O772" s="172" t="str">
        <f>VLOOKUP(G772,班级新表!B$2:O$124,14,FALSE())</f>
        <v>2-201</v>
      </c>
      <c r="P772" s="171" t="s">
        <v>906</v>
      </c>
      <c r="Q772" s="172">
        <v>2</v>
      </c>
      <c r="R772" s="172"/>
      <c r="S772" s="172"/>
      <c r="T772" s="183" t="s">
        <v>1171</v>
      </c>
      <c r="U772" s="184" t="s">
        <v>326</v>
      </c>
      <c r="V772" s="185"/>
      <c r="W772" s="185"/>
      <c r="X772" s="186">
        <v>9787040566222</v>
      </c>
      <c r="Y772" s="201" t="s">
        <v>1315</v>
      </c>
      <c r="Z772" s="201" t="s">
        <v>1316</v>
      </c>
      <c r="AA772" s="201" t="s">
        <v>1317</v>
      </c>
      <c r="AB772" s="201" t="s">
        <v>1318</v>
      </c>
      <c r="AC772" s="201">
        <v>25</v>
      </c>
      <c r="AD772" s="192" t="s">
        <v>1319</v>
      </c>
      <c r="AE772" s="69"/>
      <c r="AF772" s="69"/>
      <c r="AG772" s="69"/>
      <c r="AH772" s="69"/>
      <c r="AI772" s="69"/>
      <c r="AJ772" s="69"/>
      <c r="AK772" s="70"/>
      <c r="AL772" s="171"/>
      <c r="AM772" s="215"/>
      <c r="AN772" s="215"/>
      <c r="AO772" s="215"/>
      <c r="AP772" s="215"/>
      <c r="AQ772" s="215"/>
      <c r="AR772" s="215"/>
      <c r="AS772" s="171" t="str">
        <f>VLOOKUP(G772,班级新表!B$2:N$124,13,FALSE())</f>
        <v>汇贤校区</v>
      </c>
    </row>
    <row r="773" ht="24" customHeight="1" spans="1:45">
      <c r="A773" s="170">
        <v>771</v>
      </c>
      <c r="B773" s="171" t="s">
        <v>247</v>
      </c>
      <c r="C773" s="171" t="str">
        <f>VLOOKUP(G773,班级新表!B$2:N$124,13,FALSE())</f>
        <v>汇贤校区</v>
      </c>
      <c r="D773" s="171" t="s">
        <v>223</v>
      </c>
      <c r="E773" s="172">
        <v>2022</v>
      </c>
      <c r="F773" s="171" t="s">
        <v>835</v>
      </c>
      <c r="G773" s="173" t="s">
        <v>366</v>
      </c>
      <c r="H773" s="171" t="s">
        <v>367</v>
      </c>
      <c r="I773" s="172" t="str">
        <f>VLOOKUP(G773,班级新表!B$2:G$124,6,FALSE())</f>
        <v>周小伟</v>
      </c>
      <c r="J773" s="172">
        <v>20</v>
      </c>
      <c r="K773" s="171" t="s">
        <v>649</v>
      </c>
      <c r="L773" s="171" t="s">
        <v>654</v>
      </c>
      <c r="M773" s="171" t="s">
        <v>651</v>
      </c>
      <c r="N773" s="171"/>
      <c r="O773" s="172" t="str">
        <f>VLOOKUP(G773,班级新表!B$2:O$124,14,FALSE())</f>
        <v>2-201</v>
      </c>
      <c r="P773" s="171" t="s">
        <v>907</v>
      </c>
      <c r="Q773" s="172">
        <v>2</v>
      </c>
      <c r="R773" s="172"/>
      <c r="S773" s="172"/>
      <c r="T773" s="183" t="s">
        <v>1168</v>
      </c>
      <c r="U773" s="184" t="s">
        <v>2005</v>
      </c>
      <c r="V773" s="185"/>
      <c r="W773" s="185"/>
      <c r="X773" s="78" t="s">
        <v>1744</v>
      </c>
      <c r="Y773" s="224" t="s">
        <v>1745</v>
      </c>
      <c r="Z773" s="187"/>
      <c r="AA773" s="78" t="s">
        <v>1746</v>
      </c>
      <c r="AB773" s="266">
        <v>44197</v>
      </c>
      <c r="AC773" s="78" t="s">
        <v>1747</v>
      </c>
      <c r="AD773" s="201" t="s">
        <v>1748</v>
      </c>
      <c r="AE773" s="78" t="s">
        <v>1749</v>
      </c>
      <c r="AF773" s="224" t="s">
        <v>1750</v>
      </c>
      <c r="AG773" s="201"/>
      <c r="AH773" s="78" t="s">
        <v>1746</v>
      </c>
      <c r="AI773" s="79">
        <v>44197</v>
      </c>
      <c r="AJ773" s="78" t="s">
        <v>1751</v>
      </c>
      <c r="AK773" s="80" t="s">
        <v>1752</v>
      </c>
      <c r="AL773" s="171"/>
      <c r="AM773" s="215"/>
      <c r="AN773" s="215"/>
      <c r="AO773" s="215"/>
      <c r="AP773" s="215"/>
      <c r="AQ773" s="215"/>
      <c r="AR773" s="215"/>
      <c r="AS773" s="171" t="str">
        <f>VLOOKUP(G773,班级新表!B$2:N$124,13,FALSE())</f>
        <v>汇贤校区</v>
      </c>
    </row>
    <row r="774" ht="24" customHeight="1" spans="1:45">
      <c r="A774" s="170">
        <v>772</v>
      </c>
      <c r="B774" s="171" t="s">
        <v>247</v>
      </c>
      <c r="C774" s="171" t="str">
        <f>VLOOKUP(G774,班级新表!B$2:N$124,13,FALSE())</f>
        <v>汇贤校区</v>
      </c>
      <c r="D774" s="171" t="s">
        <v>223</v>
      </c>
      <c r="E774" s="172">
        <v>2022</v>
      </c>
      <c r="F774" s="171" t="s">
        <v>835</v>
      </c>
      <c r="G774" s="173" t="s">
        <v>366</v>
      </c>
      <c r="H774" s="171" t="s">
        <v>367</v>
      </c>
      <c r="I774" s="172" t="str">
        <f>VLOOKUP(G774,班级新表!B$2:G$124,6,FALSE())</f>
        <v>周小伟</v>
      </c>
      <c r="J774" s="172">
        <v>20</v>
      </c>
      <c r="K774" s="171" t="s">
        <v>649</v>
      </c>
      <c r="L774" s="171" t="s">
        <v>654</v>
      </c>
      <c r="M774" s="171" t="s">
        <v>651</v>
      </c>
      <c r="N774" s="171"/>
      <c r="O774" s="172" t="str">
        <f>VLOOKUP(G774,班级新表!B$2:O$124,14,FALSE())</f>
        <v>2-201</v>
      </c>
      <c r="P774" s="171" t="s">
        <v>908</v>
      </c>
      <c r="Q774" s="172">
        <v>2</v>
      </c>
      <c r="R774" s="172"/>
      <c r="S774" s="172"/>
      <c r="T774" s="183" t="s">
        <v>1169</v>
      </c>
      <c r="U774" s="184" t="s">
        <v>1753</v>
      </c>
      <c r="V774" s="185"/>
      <c r="W774" s="185"/>
      <c r="X774" s="197">
        <v>9787549937189</v>
      </c>
      <c r="Y774" s="74" t="s">
        <v>1396</v>
      </c>
      <c r="Z774" s="74" t="s">
        <v>1323</v>
      </c>
      <c r="AA774" s="74" t="s">
        <v>1397</v>
      </c>
      <c r="AB774" s="74" t="s">
        <v>1398</v>
      </c>
      <c r="AC774" s="74">
        <v>17.5</v>
      </c>
      <c r="AD774" s="192" t="s">
        <v>1327</v>
      </c>
      <c r="AE774" s="197">
        <v>9787549937196</v>
      </c>
      <c r="AF774" s="74" t="s">
        <v>1399</v>
      </c>
      <c r="AG774" s="74" t="s">
        <v>1323</v>
      </c>
      <c r="AH774" s="74" t="s">
        <v>1397</v>
      </c>
      <c r="AI774" s="74" t="s">
        <v>1398</v>
      </c>
      <c r="AJ774" s="74">
        <v>14.3</v>
      </c>
      <c r="AK774" s="70" t="s">
        <v>1327</v>
      </c>
      <c r="AL774" s="171"/>
      <c r="AM774" s="215"/>
      <c r="AN774" s="215"/>
      <c r="AO774" s="215"/>
      <c r="AP774" s="215"/>
      <c r="AQ774" s="215"/>
      <c r="AR774" s="215"/>
      <c r="AS774" s="171" t="str">
        <f>VLOOKUP(G774,班级新表!B$2:N$124,13,FALSE())</f>
        <v>汇贤校区</v>
      </c>
    </row>
    <row r="775" ht="24" customHeight="1" spans="1:45">
      <c r="A775" s="170">
        <v>773</v>
      </c>
      <c r="B775" s="171" t="s">
        <v>247</v>
      </c>
      <c r="C775" s="171" t="str">
        <f>VLOOKUP(G775,班级新表!B$2:N$124,13,FALSE())</f>
        <v>汇贤校区</v>
      </c>
      <c r="D775" s="171" t="s">
        <v>223</v>
      </c>
      <c r="E775" s="172">
        <v>2022</v>
      </c>
      <c r="F775" s="171" t="s">
        <v>835</v>
      </c>
      <c r="G775" s="173" t="s">
        <v>366</v>
      </c>
      <c r="H775" s="171" t="s">
        <v>367</v>
      </c>
      <c r="I775" s="172" t="str">
        <f>VLOOKUP(G775,班级新表!B$2:G$124,6,FALSE())</f>
        <v>周小伟</v>
      </c>
      <c r="J775" s="172">
        <v>20</v>
      </c>
      <c r="K775" s="171" t="s">
        <v>649</v>
      </c>
      <c r="L775" s="171" t="s">
        <v>654</v>
      </c>
      <c r="M775" s="171" t="s">
        <v>651</v>
      </c>
      <c r="N775" s="171"/>
      <c r="O775" s="172" t="str">
        <f>VLOOKUP(G775,班级新表!B$2:O$124,14,FALSE())</f>
        <v>2-201</v>
      </c>
      <c r="P775" s="171" t="s">
        <v>909</v>
      </c>
      <c r="Q775" s="172">
        <v>2</v>
      </c>
      <c r="R775" s="172"/>
      <c r="S775" s="172"/>
      <c r="T775" s="183" t="s">
        <v>1170</v>
      </c>
      <c r="U775" s="184" t="s">
        <v>1550</v>
      </c>
      <c r="V775" s="185"/>
      <c r="W775" s="185"/>
      <c r="X775" s="187" t="s">
        <v>1401</v>
      </c>
      <c r="Y775" s="187" t="s">
        <v>1402</v>
      </c>
      <c r="Z775" s="187" t="s">
        <v>1323</v>
      </c>
      <c r="AA775" s="187" t="s">
        <v>1324</v>
      </c>
      <c r="AB775" s="187" t="s">
        <v>1393</v>
      </c>
      <c r="AC775" s="187" t="s">
        <v>49</v>
      </c>
      <c r="AD775" s="192" t="s">
        <v>1327</v>
      </c>
      <c r="AE775" s="69" t="s">
        <v>1403</v>
      </c>
      <c r="AF775" s="69" t="s">
        <v>1404</v>
      </c>
      <c r="AG775" s="69" t="s">
        <v>1323</v>
      </c>
      <c r="AH775" s="69" t="s">
        <v>1324</v>
      </c>
      <c r="AI775" s="69" t="s">
        <v>1393</v>
      </c>
      <c r="AJ775" s="69" t="s">
        <v>1405</v>
      </c>
      <c r="AK775" s="70" t="s">
        <v>1327</v>
      </c>
      <c r="AL775" s="171"/>
      <c r="AM775" s="215"/>
      <c r="AN775" s="215"/>
      <c r="AO775" s="215"/>
      <c r="AP775" s="215"/>
      <c r="AQ775" s="215"/>
      <c r="AR775" s="215"/>
      <c r="AS775" s="171" t="str">
        <f>VLOOKUP(G775,班级新表!B$2:N$124,13,FALSE())</f>
        <v>汇贤校区</v>
      </c>
    </row>
    <row r="776" ht="24" hidden="1" customHeight="1" spans="1:45">
      <c r="A776" s="170">
        <v>774</v>
      </c>
      <c r="B776" s="171" t="s">
        <v>247</v>
      </c>
      <c r="C776" s="171" t="str">
        <f>VLOOKUP(G776,班级新表!B$2:N$124,13,FALSE())</f>
        <v>汇贤校区</v>
      </c>
      <c r="D776" s="171" t="s">
        <v>223</v>
      </c>
      <c r="E776" s="172">
        <v>2022</v>
      </c>
      <c r="F776" s="171" t="s">
        <v>835</v>
      </c>
      <c r="G776" s="173" t="s">
        <v>366</v>
      </c>
      <c r="H776" s="171" t="s">
        <v>367</v>
      </c>
      <c r="I776" s="172" t="str">
        <f>VLOOKUP(G776,班级新表!B$2:G$124,6,FALSE())</f>
        <v>周小伟</v>
      </c>
      <c r="J776" s="172">
        <v>20</v>
      </c>
      <c r="K776" s="171" t="s">
        <v>649</v>
      </c>
      <c r="L776" s="171" t="s">
        <v>654</v>
      </c>
      <c r="M776" s="171" t="s">
        <v>651</v>
      </c>
      <c r="N776" s="171"/>
      <c r="O776" s="172" t="str">
        <f>VLOOKUP(G776,班级新表!B$2:O$124,14,FALSE())</f>
        <v>2-201</v>
      </c>
      <c r="P776" s="171" t="s">
        <v>911</v>
      </c>
      <c r="Q776" s="172">
        <v>2</v>
      </c>
      <c r="R776" s="172"/>
      <c r="S776" s="172"/>
      <c r="T776" s="183" t="s">
        <v>1172</v>
      </c>
      <c r="U776" s="184" t="s">
        <v>2006</v>
      </c>
      <c r="V776" s="185"/>
      <c r="W776" s="185" t="s">
        <v>1333</v>
      </c>
      <c r="X776" s="187"/>
      <c r="Y776" s="187"/>
      <c r="Z776" s="187"/>
      <c r="AA776" s="187"/>
      <c r="AB776" s="187"/>
      <c r="AC776" s="187"/>
      <c r="AD776" s="192"/>
      <c r="AE776" s="69"/>
      <c r="AF776" s="69"/>
      <c r="AG776" s="69"/>
      <c r="AH776" s="69"/>
      <c r="AI776" s="69"/>
      <c r="AJ776" s="69"/>
      <c r="AK776" s="70"/>
      <c r="AL776" s="171"/>
      <c r="AM776" s="215"/>
      <c r="AN776" s="215"/>
      <c r="AO776" s="215"/>
      <c r="AP776" s="215"/>
      <c r="AQ776" s="215"/>
      <c r="AR776" s="215"/>
      <c r="AS776" s="171" t="str">
        <f>VLOOKUP(G776,班级新表!B$2:N$124,13,FALSE())</f>
        <v>汇贤校区</v>
      </c>
    </row>
    <row r="777" ht="24" hidden="1" customHeight="1" spans="1:45">
      <c r="A777" s="170">
        <v>775</v>
      </c>
      <c r="B777" s="171" t="s">
        <v>247</v>
      </c>
      <c r="C777" s="171" t="str">
        <f>VLOOKUP(G777,班级新表!B$2:N$124,13,FALSE())</f>
        <v>汇贤校区</v>
      </c>
      <c r="D777" s="171" t="s">
        <v>223</v>
      </c>
      <c r="E777" s="172">
        <v>2022</v>
      </c>
      <c r="F777" s="171" t="s">
        <v>835</v>
      </c>
      <c r="G777" s="173" t="s">
        <v>366</v>
      </c>
      <c r="H777" s="171" t="s">
        <v>367</v>
      </c>
      <c r="I777" s="172" t="str">
        <f>VLOOKUP(G777,班级新表!B$2:G$124,6,FALSE())</f>
        <v>周小伟</v>
      </c>
      <c r="J777" s="172">
        <v>20</v>
      </c>
      <c r="K777" s="171" t="s">
        <v>657</v>
      </c>
      <c r="L777" s="171" t="s">
        <v>729</v>
      </c>
      <c r="M777" s="171" t="s">
        <v>651</v>
      </c>
      <c r="N777" s="171"/>
      <c r="O777" s="172" t="str">
        <f>VLOOKUP(G777,班级新表!B$2:O$124,14,FALSE())</f>
        <v>2-201</v>
      </c>
      <c r="P777" s="171" t="s">
        <v>915</v>
      </c>
      <c r="Q777" s="172">
        <v>4</v>
      </c>
      <c r="R777" s="172"/>
      <c r="S777" s="172"/>
      <c r="T777" s="183" t="s">
        <v>1161</v>
      </c>
      <c r="U777" s="287" t="s">
        <v>1559</v>
      </c>
      <c r="V777" s="185"/>
      <c r="W777" s="185"/>
      <c r="X777" s="186">
        <v>9787313108470</v>
      </c>
      <c r="Y777" s="201" t="s">
        <v>1433</v>
      </c>
      <c r="Z777" s="201" t="s">
        <v>1434</v>
      </c>
      <c r="AA777" s="201" t="s">
        <v>1435</v>
      </c>
      <c r="AB777" s="201">
        <v>201901</v>
      </c>
      <c r="AC777" s="201">
        <v>68.6</v>
      </c>
      <c r="AD777" s="192" t="s">
        <v>1340</v>
      </c>
      <c r="AE777" s="69"/>
      <c r="AF777" s="69"/>
      <c r="AG777" s="69"/>
      <c r="AH777" s="69"/>
      <c r="AI777" s="69"/>
      <c r="AJ777" s="69"/>
      <c r="AK777" s="70"/>
      <c r="AL777" s="171"/>
      <c r="AM777" s="215"/>
      <c r="AN777" s="215"/>
      <c r="AO777" s="215"/>
      <c r="AP777" s="215"/>
      <c r="AQ777" s="215"/>
      <c r="AR777" s="215"/>
      <c r="AS777" s="171" t="str">
        <f>VLOOKUP(G777,班级新表!B$2:N$124,13,FALSE())</f>
        <v>汇贤校区</v>
      </c>
    </row>
    <row r="778" ht="24" customHeight="1" spans="1:45">
      <c r="A778" s="170">
        <v>776</v>
      </c>
      <c r="B778" s="171" t="s">
        <v>247</v>
      </c>
      <c r="C778" s="171" t="str">
        <f>VLOOKUP(G778,班级新表!B$2:N$124,13,FALSE())</f>
        <v>汇贤校区</v>
      </c>
      <c r="D778" s="171" t="s">
        <v>223</v>
      </c>
      <c r="E778" s="172">
        <v>2022</v>
      </c>
      <c r="F778" s="171" t="s">
        <v>835</v>
      </c>
      <c r="G778" s="173" t="s">
        <v>366</v>
      </c>
      <c r="H778" s="171" t="s">
        <v>367</v>
      </c>
      <c r="I778" s="172" t="str">
        <f>VLOOKUP(G778,班级新表!B$2:G$124,6,FALSE())</f>
        <v>周小伟</v>
      </c>
      <c r="J778" s="172">
        <v>20</v>
      </c>
      <c r="K778" s="171" t="s">
        <v>657</v>
      </c>
      <c r="L778" s="171" t="s">
        <v>729</v>
      </c>
      <c r="M778" s="171" t="s">
        <v>651</v>
      </c>
      <c r="N778" s="171"/>
      <c r="O778" s="172" t="str">
        <f>VLOOKUP(G778,班级新表!B$2:O$124,14,FALSE())</f>
        <v>2-201</v>
      </c>
      <c r="P778" s="171" t="s">
        <v>1085</v>
      </c>
      <c r="Q778" s="172">
        <v>2</v>
      </c>
      <c r="R778" s="172"/>
      <c r="S778" s="172"/>
      <c r="T778" s="183" t="s">
        <v>1162</v>
      </c>
      <c r="U778" s="275" t="s">
        <v>1775</v>
      </c>
      <c r="V778" s="185"/>
      <c r="W778" s="185"/>
      <c r="X778" s="196" t="s">
        <v>1963</v>
      </c>
      <c r="Y778" s="201" t="s">
        <v>1036</v>
      </c>
      <c r="Z778" s="201" t="s">
        <v>1939</v>
      </c>
      <c r="AA778" s="201" t="s">
        <v>1964</v>
      </c>
      <c r="AB778" s="196" t="s">
        <v>1965</v>
      </c>
      <c r="AC778" s="187" t="s">
        <v>1966</v>
      </c>
      <c r="AD778" s="193" t="s">
        <v>1371</v>
      </c>
      <c r="AE778" s="77" t="s">
        <v>1967</v>
      </c>
      <c r="AF778" s="71" t="s">
        <v>1968</v>
      </c>
      <c r="AG778" s="71" t="s">
        <v>1939</v>
      </c>
      <c r="AH778" s="71" t="s">
        <v>1969</v>
      </c>
      <c r="AI778" s="77" t="s">
        <v>1941</v>
      </c>
      <c r="AJ778" s="69" t="s">
        <v>1970</v>
      </c>
      <c r="AK778" s="73" t="s">
        <v>1371</v>
      </c>
      <c r="AL778" s="171"/>
      <c r="AM778" s="215"/>
      <c r="AN778" s="215"/>
      <c r="AO778" s="215"/>
      <c r="AP778" s="215"/>
      <c r="AQ778" s="215"/>
      <c r="AR778" s="215"/>
      <c r="AS778" s="171" t="str">
        <f>VLOOKUP(G778,班级新表!B$2:N$124,13,FALSE())</f>
        <v>汇贤校区</v>
      </c>
    </row>
    <row r="779" ht="24" hidden="1" customHeight="1" spans="1:45">
      <c r="A779" s="170">
        <v>777</v>
      </c>
      <c r="B779" s="171" t="s">
        <v>247</v>
      </c>
      <c r="C779" s="171" t="str">
        <f>VLOOKUP(G779,班级新表!B$2:N$124,13,FALSE())</f>
        <v>汇贤校区</v>
      </c>
      <c r="D779" s="171" t="s">
        <v>223</v>
      </c>
      <c r="E779" s="172">
        <v>2022</v>
      </c>
      <c r="F779" s="171" t="s">
        <v>835</v>
      </c>
      <c r="G779" s="173" t="s">
        <v>366</v>
      </c>
      <c r="H779" s="171" t="s">
        <v>367</v>
      </c>
      <c r="I779" s="172" t="str">
        <f>VLOOKUP(G779,班级新表!B$2:G$124,6,FALSE())</f>
        <v>周小伟</v>
      </c>
      <c r="J779" s="172">
        <v>20</v>
      </c>
      <c r="K779" s="171" t="s">
        <v>657</v>
      </c>
      <c r="L779" s="171" t="s">
        <v>762</v>
      </c>
      <c r="M779" s="171" t="s">
        <v>651</v>
      </c>
      <c r="N779" s="171"/>
      <c r="O779" s="172" t="str">
        <f>VLOOKUP(G779,班级新表!B$2:O$124,14,FALSE())</f>
        <v>2-201</v>
      </c>
      <c r="P779" s="171" t="s">
        <v>1086</v>
      </c>
      <c r="Q779" s="172">
        <v>4</v>
      </c>
      <c r="R779" s="172"/>
      <c r="S779" s="172"/>
      <c r="T779" s="183" t="s">
        <v>1162</v>
      </c>
      <c r="U779" s="274" t="s">
        <v>302</v>
      </c>
      <c r="V779" s="185"/>
      <c r="W779" s="185"/>
      <c r="X779" s="193">
        <v>9787522301778</v>
      </c>
      <c r="Y779" s="210" t="s">
        <v>1086</v>
      </c>
      <c r="Z779" s="210" t="s">
        <v>1787</v>
      </c>
      <c r="AA779" s="210" t="s">
        <v>2024</v>
      </c>
      <c r="AB779" s="193" t="s">
        <v>2025</v>
      </c>
      <c r="AC779" s="187" t="s">
        <v>2026</v>
      </c>
      <c r="AD779" s="193" t="s">
        <v>1371</v>
      </c>
      <c r="AE779" s="69"/>
      <c r="AF779" s="69"/>
      <c r="AG779" s="69"/>
      <c r="AH779" s="69"/>
      <c r="AI779" s="69"/>
      <c r="AJ779" s="69"/>
      <c r="AK779" s="70"/>
      <c r="AL779" s="171"/>
      <c r="AM779" s="215"/>
      <c r="AN779" s="215"/>
      <c r="AO779" s="215"/>
      <c r="AP779" s="215"/>
      <c r="AQ779" s="215"/>
      <c r="AR779" s="215"/>
      <c r="AS779" s="171" t="str">
        <f>VLOOKUP(G779,班级新表!B$2:N$124,13,FALSE())</f>
        <v>汇贤校区</v>
      </c>
    </row>
    <row r="780" ht="24" hidden="1" customHeight="1" spans="1:45">
      <c r="A780" s="170">
        <v>778</v>
      </c>
      <c r="B780" s="171" t="s">
        <v>247</v>
      </c>
      <c r="C780" s="171" t="str">
        <f>VLOOKUP(G780,班级新表!B$2:N$124,13,FALSE())</f>
        <v>汇贤校区</v>
      </c>
      <c r="D780" s="171" t="s">
        <v>223</v>
      </c>
      <c r="E780" s="172">
        <v>2022</v>
      </c>
      <c r="F780" s="171" t="s">
        <v>835</v>
      </c>
      <c r="G780" s="173" t="s">
        <v>366</v>
      </c>
      <c r="H780" s="171" t="s">
        <v>367</v>
      </c>
      <c r="I780" s="172" t="str">
        <f>VLOOKUP(G780,班级新表!B$2:G$124,6,FALSE())</f>
        <v>周小伟</v>
      </c>
      <c r="J780" s="172">
        <v>20</v>
      </c>
      <c r="K780" s="171" t="s">
        <v>657</v>
      </c>
      <c r="L780" s="171" t="s">
        <v>762</v>
      </c>
      <c r="M780" s="171" t="s">
        <v>651</v>
      </c>
      <c r="N780" s="171"/>
      <c r="O780" s="172" t="str">
        <f>VLOOKUP(G780,班级新表!B$2:O$124,14,FALSE())</f>
        <v>2-201</v>
      </c>
      <c r="P780" s="171" t="s">
        <v>1087</v>
      </c>
      <c r="Q780" s="172">
        <v>4</v>
      </c>
      <c r="R780" s="172"/>
      <c r="S780" s="172"/>
      <c r="T780" s="183" t="s">
        <v>1162</v>
      </c>
      <c r="U780" s="275" t="s">
        <v>343</v>
      </c>
      <c r="V780" s="185"/>
      <c r="W780" s="185"/>
      <c r="X780" s="187" t="s">
        <v>2027</v>
      </c>
      <c r="Y780" s="187" t="s">
        <v>2028</v>
      </c>
      <c r="Z780" s="187" t="s">
        <v>1316</v>
      </c>
      <c r="AA780" s="187" t="s">
        <v>2029</v>
      </c>
      <c r="AB780" s="187" t="s">
        <v>1941</v>
      </c>
      <c r="AC780" s="187" t="s">
        <v>1890</v>
      </c>
      <c r="AD780" s="192" t="s">
        <v>1371</v>
      </c>
      <c r="AE780" s="69"/>
      <c r="AF780" s="69"/>
      <c r="AG780" s="69"/>
      <c r="AH780" s="69"/>
      <c r="AI780" s="69"/>
      <c r="AJ780" s="69"/>
      <c r="AK780" s="70"/>
      <c r="AL780" s="171"/>
      <c r="AM780" s="215"/>
      <c r="AN780" s="215"/>
      <c r="AO780" s="215"/>
      <c r="AP780" s="215"/>
      <c r="AQ780" s="215"/>
      <c r="AR780" s="215"/>
      <c r="AS780" s="171" t="str">
        <f>VLOOKUP(G780,班级新表!B$2:N$124,13,FALSE())</f>
        <v>汇贤校区</v>
      </c>
    </row>
    <row r="781" ht="24" hidden="1" customHeight="1" spans="1:45">
      <c r="A781" s="170">
        <v>779</v>
      </c>
      <c r="B781" s="171" t="s">
        <v>247</v>
      </c>
      <c r="C781" s="171" t="str">
        <f>VLOOKUP(G781,班级新表!B$2:N$124,13,FALSE())</f>
        <v>汇贤校区</v>
      </c>
      <c r="D781" s="171" t="s">
        <v>223</v>
      </c>
      <c r="E781" s="172">
        <v>2022</v>
      </c>
      <c r="F781" s="171" t="s">
        <v>835</v>
      </c>
      <c r="G781" s="173" t="s">
        <v>366</v>
      </c>
      <c r="H781" s="171" t="s">
        <v>367</v>
      </c>
      <c r="I781" s="172" t="str">
        <f>VLOOKUP(G781,班级新表!B$2:G$124,6,FALSE())</f>
        <v>周小伟</v>
      </c>
      <c r="J781" s="172">
        <v>20</v>
      </c>
      <c r="K781" s="171" t="s">
        <v>657</v>
      </c>
      <c r="L781" s="171" t="s">
        <v>658</v>
      </c>
      <c r="M781" s="171" t="s">
        <v>651</v>
      </c>
      <c r="N781" s="171"/>
      <c r="O781" s="172" t="str">
        <f>VLOOKUP(G781,班级新表!B$2:O$124,14,FALSE())</f>
        <v>2-201</v>
      </c>
      <c r="P781" s="171" t="s">
        <v>844</v>
      </c>
      <c r="Q781" s="172">
        <v>2</v>
      </c>
      <c r="R781" s="172"/>
      <c r="S781" s="172"/>
      <c r="T781" s="183" t="s">
        <v>1162</v>
      </c>
      <c r="U781" s="245" t="s">
        <v>1936</v>
      </c>
      <c r="V781" s="185"/>
      <c r="W781" s="185"/>
      <c r="X781" s="187" t="s">
        <v>1937</v>
      </c>
      <c r="Y781" s="187" t="s">
        <v>2030</v>
      </c>
      <c r="Z781" s="187" t="s">
        <v>1939</v>
      </c>
      <c r="AA781" s="187" t="s">
        <v>1940</v>
      </c>
      <c r="AB781" s="187" t="s">
        <v>1941</v>
      </c>
      <c r="AC781" s="187" t="s">
        <v>1942</v>
      </c>
      <c r="AD781" s="193" t="s">
        <v>1371</v>
      </c>
      <c r="AE781" s="69"/>
      <c r="AF781" s="69"/>
      <c r="AG781" s="69"/>
      <c r="AH781" s="69"/>
      <c r="AI781" s="69"/>
      <c r="AJ781" s="69"/>
      <c r="AK781" s="70"/>
      <c r="AL781" s="171"/>
      <c r="AM781" s="215"/>
      <c r="AN781" s="215"/>
      <c r="AO781" s="215"/>
      <c r="AP781" s="215"/>
      <c r="AQ781" s="215"/>
      <c r="AR781" s="215"/>
      <c r="AS781" s="171" t="str">
        <f>VLOOKUP(G781,班级新表!B$2:N$124,13,FALSE())</f>
        <v>汇贤校区</v>
      </c>
    </row>
    <row r="782" ht="24" hidden="1" customHeight="1" spans="1:45">
      <c r="A782" s="170">
        <v>780</v>
      </c>
      <c r="B782" s="171" t="s">
        <v>247</v>
      </c>
      <c r="C782" s="171" t="str">
        <f>VLOOKUP(G782,班级新表!B$2:N$124,13,FALSE())</f>
        <v>汇贤校区</v>
      </c>
      <c r="D782" s="171" t="s">
        <v>223</v>
      </c>
      <c r="E782" s="172">
        <v>2022</v>
      </c>
      <c r="F782" s="171" t="s">
        <v>835</v>
      </c>
      <c r="G782" s="173" t="s">
        <v>366</v>
      </c>
      <c r="H782" s="171" t="s">
        <v>367</v>
      </c>
      <c r="I782" s="172" t="str">
        <f>VLOOKUP(G782,班级新表!B$2:G$124,6,FALSE())</f>
        <v>周小伟</v>
      </c>
      <c r="J782" s="172">
        <v>20</v>
      </c>
      <c r="K782" s="171" t="s">
        <v>657</v>
      </c>
      <c r="L782" s="171" t="s">
        <v>666</v>
      </c>
      <c r="M782" s="171" t="s">
        <v>651</v>
      </c>
      <c r="N782" s="171"/>
      <c r="O782" s="172" t="str">
        <f>VLOOKUP(G782,班级新表!B$2:O$124,14,FALSE())</f>
        <v>2-201</v>
      </c>
      <c r="P782" s="171" t="s">
        <v>1088</v>
      </c>
      <c r="Q782" s="172"/>
      <c r="R782" s="172">
        <v>1</v>
      </c>
      <c r="S782" s="172"/>
      <c r="T782" s="183"/>
      <c r="U782" s="184" t="s">
        <v>1343</v>
      </c>
      <c r="V782" s="185"/>
      <c r="W782" s="185" t="s">
        <v>1333</v>
      </c>
      <c r="X782" s="187"/>
      <c r="Y782" s="187"/>
      <c r="Z782" s="187"/>
      <c r="AA782" s="187"/>
      <c r="AB782" s="187"/>
      <c r="AC782" s="187"/>
      <c r="AD782" s="192"/>
      <c r="AE782" s="69"/>
      <c r="AF782" s="69"/>
      <c r="AG782" s="69"/>
      <c r="AH782" s="69"/>
      <c r="AI782" s="69"/>
      <c r="AJ782" s="69"/>
      <c r="AK782" s="70"/>
      <c r="AL782" s="171"/>
      <c r="AM782" s="215"/>
      <c r="AN782" s="215"/>
      <c r="AO782" s="215"/>
      <c r="AP782" s="215"/>
      <c r="AQ782" s="215"/>
      <c r="AR782" s="215"/>
      <c r="AS782" s="171" t="str">
        <f>VLOOKUP(G782,班级新表!B$2:N$124,13,FALSE())</f>
        <v>汇贤校区</v>
      </c>
    </row>
    <row r="783" ht="24" hidden="1" customHeight="1" spans="1:45">
      <c r="A783" s="170">
        <v>781</v>
      </c>
      <c r="B783" s="171" t="s">
        <v>247</v>
      </c>
      <c r="C783" s="171" t="str">
        <f>VLOOKUP(G783,班级新表!B$2:N$124,13,FALSE())</f>
        <v>汇贤校区</v>
      </c>
      <c r="D783" s="171" t="s">
        <v>223</v>
      </c>
      <c r="E783" s="172">
        <v>2022</v>
      </c>
      <c r="F783" s="171" t="s">
        <v>1109</v>
      </c>
      <c r="G783" s="173" t="s">
        <v>370</v>
      </c>
      <c r="H783" s="171" t="s">
        <v>371</v>
      </c>
      <c r="I783" s="172" t="str">
        <f>VLOOKUP(G783,班级新表!B$2:G$124,6,FALSE())</f>
        <v>张金元</v>
      </c>
      <c r="J783" s="172">
        <v>16</v>
      </c>
      <c r="K783" s="171" t="s">
        <v>649</v>
      </c>
      <c r="L783" s="171" t="s">
        <v>650</v>
      </c>
      <c r="M783" s="171" t="s">
        <v>651</v>
      </c>
      <c r="N783" s="171"/>
      <c r="O783" s="172" t="str">
        <f>VLOOKUP(G783,班级新表!B$2:O$124,14,FALSE())</f>
        <v>2-204</v>
      </c>
      <c r="P783" s="171" t="s">
        <v>906</v>
      </c>
      <c r="Q783" s="172">
        <v>2</v>
      </c>
      <c r="R783" s="172"/>
      <c r="S783" s="172"/>
      <c r="T783" s="183" t="s">
        <v>1171</v>
      </c>
      <c r="U783" s="184" t="s">
        <v>326</v>
      </c>
      <c r="V783" s="185"/>
      <c r="W783" s="185"/>
      <c r="X783" s="186">
        <v>9787040566222</v>
      </c>
      <c r="Y783" s="201" t="s">
        <v>1315</v>
      </c>
      <c r="Z783" s="201" t="s">
        <v>1316</v>
      </c>
      <c r="AA783" s="201" t="s">
        <v>1317</v>
      </c>
      <c r="AB783" s="201" t="s">
        <v>1318</v>
      </c>
      <c r="AC783" s="201">
        <v>25</v>
      </c>
      <c r="AD783" s="192" t="s">
        <v>1319</v>
      </c>
      <c r="AE783" s="69"/>
      <c r="AF783" s="69"/>
      <c r="AG783" s="69"/>
      <c r="AH783" s="69"/>
      <c r="AI783" s="69"/>
      <c r="AJ783" s="69"/>
      <c r="AK783" s="70"/>
      <c r="AL783" s="171"/>
      <c r="AM783" s="215"/>
      <c r="AN783" s="215"/>
      <c r="AO783" s="215"/>
      <c r="AP783" s="215"/>
      <c r="AQ783" s="215"/>
      <c r="AR783" s="215"/>
      <c r="AS783" s="171" t="str">
        <f>VLOOKUP(G783,班级新表!B$2:N$124,13,FALSE())</f>
        <v>汇贤校区</v>
      </c>
    </row>
    <row r="784" ht="24" customHeight="1" spans="1:45">
      <c r="A784" s="170">
        <v>782</v>
      </c>
      <c r="B784" s="171" t="s">
        <v>247</v>
      </c>
      <c r="C784" s="171" t="str">
        <f>VLOOKUP(G784,班级新表!B$2:N$124,13,FALSE())</f>
        <v>汇贤校区</v>
      </c>
      <c r="D784" s="171" t="s">
        <v>223</v>
      </c>
      <c r="E784" s="172">
        <v>2022</v>
      </c>
      <c r="F784" s="171" t="s">
        <v>1109</v>
      </c>
      <c r="G784" s="173" t="s">
        <v>370</v>
      </c>
      <c r="H784" s="171" t="s">
        <v>371</v>
      </c>
      <c r="I784" s="172" t="str">
        <f>VLOOKUP(G784,班级新表!B$2:G$124,6,FALSE())</f>
        <v>张金元</v>
      </c>
      <c r="J784" s="172">
        <v>16</v>
      </c>
      <c r="K784" s="171" t="s">
        <v>649</v>
      </c>
      <c r="L784" s="171" t="s">
        <v>654</v>
      </c>
      <c r="M784" s="171" t="s">
        <v>651</v>
      </c>
      <c r="N784" s="171"/>
      <c r="O784" s="172" t="str">
        <f>VLOOKUP(G784,班级新表!B$2:O$124,14,FALSE())</f>
        <v>2-204</v>
      </c>
      <c r="P784" s="171" t="s">
        <v>907</v>
      </c>
      <c r="Q784" s="172">
        <v>2</v>
      </c>
      <c r="R784" s="172"/>
      <c r="S784" s="172"/>
      <c r="T784" s="183" t="s">
        <v>1168</v>
      </c>
      <c r="U784" s="184" t="s">
        <v>1637</v>
      </c>
      <c r="V784" s="185"/>
      <c r="W784" s="185"/>
      <c r="X784" s="78" t="s">
        <v>1744</v>
      </c>
      <c r="Y784" s="224" t="s">
        <v>1745</v>
      </c>
      <c r="Z784" s="187"/>
      <c r="AA784" s="78" t="s">
        <v>1746</v>
      </c>
      <c r="AB784" s="266">
        <v>44197</v>
      </c>
      <c r="AC784" s="78" t="s">
        <v>1747</v>
      </c>
      <c r="AD784" s="201" t="s">
        <v>1748</v>
      </c>
      <c r="AE784" s="78" t="s">
        <v>1749</v>
      </c>
      <c r="AF784" s="224" t="s">
        <v>1750</v>
      </c>
      <c r="AG784" s="201"/>
      <c r="AH784" s="78" t="s">
        <v>1746</v>
      </c>
      <c r="AI784" s="79">
        <v>44197</v>
      </c>
      <c r="AJ784" s="78" t="s">
        <v>1751</v>
      </c>
      <c r="AK784" s="80" t="s">
        <v>1752</v>
      </c>
      <c r="AL784" s="171"/>
      <c r="AM784" s="215"/>
      <c r="AN784" s="215"/>
      <c r="AO784" s="215"/>
      <c r="AP784" s="215"/>
      <c r="AQ784" s="215"/>
      <c r="AR784" s="215"/>
      <c r="AS784" s="171" t="str">
        <f>VLOOKUP(G784,班级新表!B$2:N$124,13,FALSE())</f>
        <v>汇贤校区</v>
      </c>
    </row>
    <row r="785" ht="24" customHeight="1" spans="1:45">
      <c r="A785" s="170">
        <v>783</v>
      </c>
      <c r="B785" s="171" t="s">
        <v>247</v>
      </c>
      <c r="C785" s="171" t="str">
        <f>VLOOKUP(G785,班级新表!B$2:N$124,13,FALSE())</f>
        <v>汇贤校区</v>
      </c>
      <c r="D785" s="171" t="s">
        <v>223</v>
      </c>
      <c r="E785" s="172">
        <v>2022</v>
      </c>
      <c r="F785" s="171" t="s">
        <v>1109</v>
      </c>
      <c r="G785" s="173" t="s">
        <v>370</v>
      </c>
      <c r="H785" s="171" t="s">
        <v>371</v>
      </c>
      <c r="I785" s="172" t="str">
        <f>VLOOKUP(G785,班级新表!B$2:G$124,6,FALSE())</f>
        <v>张金元</v>
      </c>
      <c r="J785" s="172">
        <v>16</v>
      </c>
      <c r="K785" s="171" t="s">
        <v>649</v>
      </c>
      <c r="L785" s="171" t="s">
        <v>654</v>
      </c>
      <c r="M785" s="171" t="s">
        <v>651</v>
      </c>
      <c r="N785" s="171"/>
      <c r="O785" s="172" t="str">
        <f>VLOOKUP(G785,班级新表!B$2:O$124,14,FALSE())</f>
        <v>2-204</v>
      </c>
      <c r="P785" s="171" t="s">
        <v>908</v>
      </c>
      <c r="Q785" s="172">
        <v>2</v>
      </c>
      <c r="R785" s="172"/>
      <c r="S785" s="172"/>
      <c r="T785" s="183" t="s">
        <v>1169</v>
      </c>
      <c r="U785" s="184" t="s">
        <v>1753</v>
      </c>
      <c r="V785" s="185"/>
      <c r="W785" s="185"/>
      <c r="X785" s="197">
        <v>9787549937189</v>
      </c>
      <c r="Y785" s="74" t="s">
        <v>1396</v>
      </c>
      <c r="Z785" s="74" t="s">
        <v>1323</v>
      </c>
      <c r="AA785" s="74" t="s">
        <v>1397</v>
      </c>
      <c r="AB785" s="74" t="s">
        <v>1398</v>
      </c>
      <c r="AC785" s="74">
        <v>17.5</v>
      </c>
      <c r="AD785" s="192" t="s">
        <v>1327</v>
      </c>
      <c r="AE785" s="197">
        <v>9787549937196</v>
      </c>
      <c r="AF785" s="74" t="s">
        <v>1399</v>
      </c>
      <c r="AG785" s="74" t="s">
        <v>1323</v>
      </c>
      <c r="AH785" s="74" t="s">
        <v>1397</v>
      </c>
      <c r="AI785" s="74" t="s">
        <v>1398</v>
      </c>
      <c r="AJ785" s="74">
        <v>14.3</v>
      </c>
      <c r="AK785" s="70" t="s">
        <v>1327</v>
      </c>
      <c r="AL785" s="171"/>
      <c r="AM785" s="215"/>
      <c r="AN785" s="215"/>
      <c r="AO785" s="215"/>
      <c r="AP785" s="215"/>
      <c r="AQ785" s="215"/>
      <c r="AR785" s="215"/>
      <c r="AS785" s="171" t="str">
        <f>VLOOKUP(G785,班级新表!B$2:N$124,13,FALSE())</f>
        <v>汇贤校区</v>
      </c>
    </row>
    <row r="786" ht="24" customHeight="1" spans="1:45">
      <c r="A786" s="170">
        <v>784</v>
      </c>
      <c r="B786" s="171" t="s">
        <v>247</v>
      </c>
      <c r="C786" s="171" t="str">
        <f>VLOOKUP(G786,班级新表!B$2:N$124,13,FALSE())</f>
        <v>汇贤校区</v>
      </c>
      <c r="D786" s="171" t="s">
        <v>223</v>
      </c>
      <c r="E786" s="172">
        <v>2022</v>
      </c>
      <c r="F786" s="171" t="s">
        <v>1109</v>
      </c>
      <c r="G786" s="173" t="s">
        <v>370</v>
      </c>
      <c r="H786" s="171" t="s">
        <v>371</v>
      </c>
      <c r="I786" s="172" t="str">
        <f>VLOOKUP(G786,班级新表!B$2:G$124,6,FALSE())</f>
        <v>张金元</v>
      </c>
      <c r="J786" s="172">
        <v>16</v>
      </c>
      <c r="K786" s="171" t="s">
        <v>649</v>
      </c>
      <c r="L786" s="171" t="s">
        <v>654</v>
      </c>
      <c r="M786" s="171" t="s">
        <v>651</v>
      </c>
      <c r="N786" s="171"/>
      <c r="O786" s="172" t="str">
        <f>VLOOKUP(G786,班级新表!B$2:O$124,14,FALSE())</f>
        <v>2-204</v>
      </c>
      <c r="P786" s="171" t="s">
        <v>909</v>
      </c>
      <c r="Q786" s="172">
        <v>2</v>
      </c>
      <c r="R786" s="172"/>
      <c r="S786" s="172"/>
      <c r="T786" s="183" t="s">
        <v>1170</v>
      </c>
      <c r="U786" s="184" t="s">
        <v>1844</v>
      </c>
      <c r="V786" s="185"/>
      <c r="W786" s="185"/>
      <c r="X786" s="187" t="s">
        <v>1401</v>
      </c>
      <c r="Y786" s="187" t="s">
        <v>1402</v>
      </c>
      <c r="Z786" s="187" t="s">
        <v>1323</v>
      </c>
      <c r="AA786" s="187" t="s">
        <v>1324</v>
      </c>
      <c r="AB786" s="187" t="s">
        <v>1393</v>
      </c>
      <c r="AC786" s="187" t="s">
        <v>49</v>
      </c>
      <c r="AD786" s="192" t="s">
        <v>1327</v>
      </c>
      <c r="AE786" s="69" t="s">
        <v>1403</v>
      </c>
      <c r="AF786" s="69" t="s">
        <v>1404</v>
      </c>
      <c r="AG786" s="69" t="s">
        <v>1323</v>
      </c>
      <c r="AH786" s="69" t="s">
        <v>1324</v>
      </c>
      <c r="AI786" s="69" t="s">
        <v>1393</v>
      </c>
      <c r="AJ786" s="69" t="s">
        <v>1405</v>
      </c>
      <c r="AK786" s="70" t="s">
        <v>1327</v>
      </c>
      <c r="AL786" s="171"/>
      <c r="AM786" s="215"/>
      <c r="AN786" s="215"/>
      <c r="AO786" s="215"/>
      <c r="AP786" s="215"/>
      <c r="AQ786" s="215"/>
      <c r="AR786" s="215"/>
      <c r="AS786" s="171" t="str">
        <f>VLOOKUP(G786,班级新表!B$2:N$124,13,FALSE())</f>
        <v>汇贤校区</v>
      </c>
    </row>
    <row r="787" ht="24" hidden="1" customHeight="1" spans="1:45">
      <c r="A787" s="170">
        <v>785</v>
      </c>
      <c r="B787" s="171" t="s">
        <v>247</v>
      </c>
      <c r="C787" s="171" t="str">
        <f>VLOOKUP(G787,班级新表!B$2:N$124,13,FALSE())</f>
        <v>汇贤校区</v>
      </c>
      <c r="D787" s="171" t="s">
        <v>223</v>
      </c>
      <c r="E787" s="172">
        <v>2022</v>
      </c>
      <c r="F787" s="171" t="s">
        <v>1109</v>
      </c>
      <c r="G787" s="173" t="s">
        <v>370</v>
      </c>
      <c r="H787" s="171" t="s">
        <v>371</v>
      </c>
      <c r="I787" s="172" t="str">
        <f>VLOOKUP(G787,班级新表!B$2:G$124,6,FALSE())</f>
        <v>张金元</v>
      </c>
      <c r="J787" s="172">
        <v>16</v>
      </c>
      <c r="K787" s="171" t="s">
        <v>649</v>
      </c>
      <c r="L787" s="171" t="s">
        <v>654</v>
      </c>
      <c r="M787" s="171" t="s">
        <v>651</v>
      </c>
      <c r="N787" s="171"/>
      <c r="O787" s="172" t="str">
        <f>VLOOKUP(G787,班级新表!B$2:O$124,14,FALSE())</f>
        <v>2-204</v>
      </c>
      <c r="P787" s="171" t="s">
        <v>911</v>
      </c>
      <c r="Q787" s="172">
        <v>2</v>
      </c>
      <c r="R787" s="172"/>
      <c r="S787" s="172"/>
      <c r="T787" s="183" t="s">
        <v>1172</v>
      </c>
      <c r="U787" s="184" t="s">
        <v>2006</v>
      </c>
      <c r="V787" s="185"/>
      <c r="W787" s="185" t="s">
        <v>1333</v>
      </c>
      <c r="X787" s="187"/>
      <c r="Y787" s="187"/>
      <c r="Z787" s="187"/>
      <c r="AA787" s="187"/>
      <c r="AB787" s="187"/>
      <c r="AC787" s="187"/>
      <c r="AD787" s="192"/>
      <c r="AE787" s="69"/>
      <c r="AF787" s="69"/>
      <c r="AG787" s="69"/>
      <c r="AH787" s="69"/>
      <c r="AI787" s="69"/>
      <c r="AJ787" s="69"/>
      <c r="AK787" s="70"/>
      <c r="AL787" s="171"/>
      <c r="AM787" s="215"/>
      <c r="AN787" s="215"/>
      <c r="AO787" s="215"/>
      <c r="AP787" s="215"/>
      <c r="AQ787" s="215"/>
      <c r="AR787" s="215"/>
      <c r="AS787" s="171" t="str">
        <f>VLOOKUP(G787,班级新表!B$2:N$124,13,FALSE())</f>
        <v>汇贤校区</v>
      </c>
    </row>
    <row r="788" ht="24" hidden="1" customHeight="1" spans="1:45">
      <c r="A788" s="170">
        <v>786</v>
      </c>
      <c r="B788" s="171" t="s">
        <v>247</v>
      </c>
      <c r="C788" s="171" t="str">
        <f>VLOOKUP(G788,班级新表!B$2:N$124,13,FALSE())</f>
        <v>汇贤校区</v>
      </c>
      <c r="D788" s="171" t="s">
        <v>223</v>
      </c>
      <c r="E788" s="172">
        <v>2022</v>
      </c>
      <c r="F788" s="171" t="s">
        <v>1109</v>
      </c>
      <c r="G788" s="173" t="s">
        <v>370</v>
      </c>
      <c r="H788" s="171" t="s">
        <v>371</v>
      </c>
      <c r="I788" s="172" t="str">
        <f>VLOOKUP(G788,班级新表!B$2:G$124,6,FALSE())</f>
        <v>张金元</v>
      </c>
      <c r="J788" s="172">
        <v>16</v>
      </c>
      <c r="K788" s="171" t="s">
        <v>657</v>
      </c>
      <c r="L788" s="171" t="s">
        <v>729</v>
      </c>
      <c r="M788" s="171" t="s">
        <v>651</v>
      </c>
      <c r="N788" s="171"/>
      <c r="O788" s="172" t="str">
        <f>VLOOKUP(G788,班级新表!B$2:O$124,14,FALSE())</f>
        <v>2-204</v>
      </c>
      <c r="P788" s="171" t="s">
        <v>1110</v>
      </c>
      <c r="Q788" s="172">
        <v>2</v>
      </c>
      <c r="R788" s="172"/>
      <c r="S788" s="172"/>
      <c r="T788" s="183" t="s">
        <v>1164</v>
      </c>
      <c r="U788" s="184" t="s">
        <v>1984</v>
      </c>
      <c r="V788" s="185"/>
      <c r="W788" s="185"/>
      <c r="X788" s="74" t="s">
        <v>2031</v>
      </c>
      <c r="Y788" s="78" t="s">
        <v>1110</v>
      </c>
      <c r="Z788" s="288" t="s">
        <v>1484</v>
      </c>
      <c r="AA788" s="74" t="s">
        <v>2032</v>
      </c>
      <c r="AB788" s="217" t="s">
        <v>2002</v>
      </c>
      <c r="AC788" s="187"/>
      <c r="AD788" s="192"/>
      <c r="AE788" s="69"/>
      <c r="AF788" s="69"/>
      <c r="AG788" s="69"/>
      <c r="AH788" s="69"/>
      <c r="AI788" s="69"/>
      <c r="AJ788" s="69"/>
      <c r="AK788" s="70"/>
      <c r="AL788" s="171"/>
      <c r="AM788" s="215"/>
      <c r="AN788" s="215"/>
      <c r="AO788" s="215"/>
      <c r="AP788" s="215"/>
      <c r="AQ788" s="215"/>
      <c r="AR788" s="215"/>
      <c r="AS788" s="171" t="str">
        <f>VLOOKUP(G788,班级新表!B$2:N$124,13,FALSE())</f>
        <v>汇贤校区</v>
      </c>
    </row>
    <row r="789" ht="24" hidden="1" customHeight="1" spans="1:45">
      <c r="A789" s="170">
        <v>787</v>
      </c>
      <c r="B789" s="171" t="s">
        <v>247</v>
      </c>
      <c r="C789" s="171" t="str">
        <f>VLOOKUP(G789,班级新表!B$2:N$124,13,FALSE())</f>
        <v>汇贤校区</v>
      </c>
      <c r="D789" s="171" t="s">
        <v>223</v>
      </c>
      <c r="E789" s="172">
        <v>2022</v>
      </c>
      <c r="F789" s="171" t="s">
        <v>1109</v>
      </c>
      <c r="G789" s="173" t="s">
        <v>370</v>
      </c>
      <c r="H789" s="171" t="s">
        <v>371</v>
      </c>
      <c r="I789" s="172" t="str">
        <f>VLOOKUP(G789,班级新表!B$2:G$124,6,FALSE())</f>
        <v>张金元</v>
      </c>
      <c r="J789" s="172">
        <v>16</v>
      </c>
      <c r="K789" s="171" t="s">
        <v>657</v>
      </c>
      <c r="L789" s="171" t="s">
        <v>729</v>
      </c>
      <c r="M789" s="171" t="s">
        <v>651</v>
      </c>
      <c r="N789" s="171"/>
      <c r="O789" s="172" t="str">
        <f>VLOOKUP(G789,班级新表!B$2:O$124,14,FALSE())</f>
        <v>2-204</v>
      </c>
      <c r="P789" s="171" t="s">
        <v>1111</v>
      </c>
      <c r="Q789" s="220">
        <v>1</v>
      </c>
      <c r="R789" s="172"/>
      <c r="S789" s="172"/>
      <c r="T789" s="183" t="s">
        <v>1164</v>
      </c>
      <c r="U789" s="296" t="s">
        <v>1984</v>
      </c>
      <c r="V789" s="185"/>
      <c r="W789" s="185"/>
      <c r="X789" s="187" t="s">
        <v>2033</v>
      </c>
      <c r="Y789" s="187"/>
      <c r="Z789" s="187"/>
      <c r="AA789" s="187"/>
      <c r="AB789" s="187"/>
      <c r="AC789" s="187"/>
      <c r="AD789" s="192"/>
      <c r="AE789" s="69"/>
      <c r="AF789" s="69"/>
      <c r="AG789" s="69"/>
      <c r="AH789" s="69"/>
      <c r="AI789" s="69"/>
      <c r="AJ789" s="69"/>
      <c r="AK789" s="70"/>
      <c r="AL789" s="171"/>
      <c r="AM789" s="215"/>
      <c r="AN789" s="215"/>
      <c r="AO789" s="215"/>
      <c r="AP789" s="215"/>
      <c r="AQ789" s="215"/>
      <c r="AR789" s="215"/>
      <c r="AS789" s="171" t="str">
        <f>VLOOKUP(G789,班级新表!B$2:N$124,13,FALSE())</f>
        <v>汇贤校区</v>
      </c>
    </row>
    <row r="790" ht="24" hidden="1" customHeight="1" spans="1:45">
      <c r="A790" s="170">
        <v>788</v>
      </c>
      <c r="B790" s="171" t="s">
        <v>247</v>
      </c>
      <c r="C790" s="171" t="str">
        <f>VLOOKUP(G790,班级新表!B$2:N$124,13,FALSE())</f>
        <v>汇贤校区</v>
      </c>
      <c r="D790" s="171" t="s">
        <v>223</v>
      </c>
      <c r="E790" s="172">
        <v>2022</v>
      </c>
      <c r="F790" s="171" t="s">
        <v>1109</v>
      </c>
      <c r="G790" s="173" t="s">
        <v>370</v>
      </c>
      <c r="H790" s="171" t="s">
        <v>371</v>
      </c>
      <c r="I790" s="172" t="str">
        <f>VLOOKUP(G790,班级新表!B$2:G$124,6,FALSE())</f>
        <v>张金元</v>
      </c>
      <c r="J790" s="172">
        <v>16</v>
      </c>
      <c r="K790" s="171" t="s">
        <v>657</v>
      </c>
      <c r="L790" s="171" t="s">
        <v>762</v>
      </c>
      <c r="M790" s="171" t="s">
        <v>651</v>
      </c>
      <c r="N790" s="171"/>
      <c r="O790" s="172" t="str">
        <f>VLOOKUP(G790,班级新表!B$2:O$124,14,FALSE())</f>
        <v>2-204</v>
      </c>
      <c r="P790" s="171" t="s">
        <v>1112</v>
      </c>
      <c r="Q790" s="172">
        <v>4</v>
      </c>
      <c r="R790" s="172"/>
      <c r="S790" s="172"/>
      <c r="T790" s="183" t="s">
        <v>1164</v>
      </c>
      <c r="U790" s="184" t="s">
        <v>1984</v>
      </c>
      <c r="V790" s="185"/>
      <c r="W790" s="185"/>
      <c r="X790" s="74" t="s">
        <v>2034</v>
      </c>
      <c r="Y790" s="217" t="s">
        <v>2035</v>
      </c>
      <c r="Z790" s="288" t="s">
        <v>1484</v>
      </c>
      <c r="AA790" s="74" t="s">
        <v>2036</v>
      </c>
      <c r="AB790" s="217" t="s">
        <v>2002</v>
      </c>
      <c r="AC790" s="187"/>
      <c r="AD790" s="192"/>
      <c r="AE790" s="69"/>
      <c r="AF790" s="69"/>
      <c r="AG790" s="69"/>
      <c r="AH790" s="69"/>
      <c r="AI790" s="69"/>
      <c r="AJ790" s="69"/>
      <c r="AK790" s="70"/>
      <c r="AL790" s="171"/>
      <c r="AM790" s="215"/>
      <c r="AN790" s="215"/>
      <c r="AO790" s="215"/>
      <c r="AP790" s="215"/>
      <c r="AQ790" s="215"/>
      <c r="AR790" s="215"/>
      <c r="AS790" s="171" t="str">
        <f>VLOOKUP(G790,班级新表!B$2:N$124,13,FALSE())</f>
        <v>汇贤校区</v>
      </c>
    </row>
    <row r="791" ht="24" hidden="1" customHeight="1" spans="1:45">
      <c r="A791" s="170">
        <v>789</v>
      </c>
      <c r="B791" s="171" t="s">
        <v>247</v>
      </c>
      <c r="C791" s="171" t="str">
        <f>VLOOKUP(G791,班级新表!B$2:N$124,13,FALSE())</f>
        <v>汇贤校区</v>
      </c>
      <c r="D791" s="171" t="s">
        <v>223</v>
      </c>
      <c r="E791" s="172">
        <v>2022</v>
      </c>
      <c r="F791" s="171" t="s">
        <v>1109</v>
      </c>
      <c r="G791" s="173" t="s">
        <v>370</v>
      </c>
      <c r="H791" s="171" t="s">
        <v>371</v>
      </c>
      <c r="I791" s="172" t="str">
        <f>VLOOKUP(G791,班级新表!B$2:G$124,6,FALSE())</f>
        <v>张金元</v>
      </c>
      <c r="J791" s="172">
        <v>16</v>
      </c>
      <c r="K791" s="171" t="s">
        <v>657</v>
      </c>
      <c r="L791" s="171" t="s">
        <v>762</v>
      </c>
      <c r="M791" s="171" t="s">
        <v>651</v>
      </c>
      <c r="N791" s="171"/>
      <c r="O791" s="172" t="str">
        <f>VLOOKUP(G791,班级新表!B$2:O$124,14,FALSE())</f>
        <v>2-204</v>
      </c>
      <c r="P791" s="171" t="s">
        <v>1113</v>
      </c>
      <c r="Q791" s="172">
        <v>4</v>
      </c>
      <c r="R791" s="172"/>
      <c r="S791" s="172"/>
      <c r="T791" s="183" t="s">
        <v>1164</v>
      </c>
      <c r="U791" s="184" t="s">
        <v>357</v>
      </c>
      <c r="V791" s="185"/>
      <c r="W791" s="185"/>
      <c r="X791" s="74" t="s">
        <v>2037</v>
      </c>
      <c r="Y791" s="217" t="s">
        <v>2038</v>
      </c>
      <c r="Z791" s="288" t="s">
        <v>1484</v>
      </c>
      <c r="AA791" s="217" t="s">
        <v>1997</v>
      </c>
      <c r="AB791" s="217" t="s">
        <v>1998</v>
      </c>
      <c r="AC791" s="187"/>
      <c r="AD791" s="192"/>
      <c r="AE791" s="69"/>
      <c r="AF791" s="69"/>
      <c r="AG791" s="69"/>
      <c r="AH791" s="69"/>
      <c r="AI791" s="69"/>
      <c r="AJ791" s="69"/>
      <c r="AK791" s="70"/>
      <c r="AL791" s="171"/>
      <c r="AM791" s="215"/>
      <c r="AN791" s="215"/>
      <c r="AO791" s="215"/>
      <c r="AP791" s="215"/>
      <c r="AQ791" s="215"/>
      <c r="AR791" s="215"/>
      <c r="AS791" s="171" t="str">
        <f>VLOOKUP(G791,班级新表!B$2:N$124,13,FALSE())</f>
        <v>汇贤校区</v>
      </c>
    </row>
    <row r="792" ht="24" hidden="1" customHeight="1" spans="1:45">
      <c r="A792" s="170">
        <v>790</v>
      </c>
      <c r="B792" s="171" t="s">
        <v>247</v>
      </c>
      <c r="C792" s="171" t="str">
        <f>VLOOKUP(G792,班级新表!B$2:N$124,13,FALSE())</f>
        <v>汇贤校区</v>
      </c>
      <c r="D792" s="171" t="s">
        <v>223</v>
      </c>
      <c r="E792" s="172">
        <v>2022</v>
      </c>
      <c r="F792" s="171" t="s">
        <v>1109</v>
      </c>
      <c r="G792" s="173" t="s">
        <v>370</v>
      </c>
      <c r="H792" s="171" t="s">
        <v>371</v>
      </c>
      <c r="I792" s="172" t="str">
        <f>VLOOKUP(G792,班级新表!B$2:G$124,6,FALSE())</f>
        <v>张金元</v>
      </c>
      <c r="J792" s="172">
        <v>16</v>
      </c>
      <c r="K792" s="171" t="s">
        <v>657</v>
      </c>
      <c r="L792" s="171" t="s">
        <v>762</v>
      </c>
      <c r="M792" s="171" t="s">
        <v>651</v>
      </c>
      <c r="N792" s="171"/>
      <c r="O792" s="172" t="str">
        <f>VLOOKUP(G792,班级新表!B$2:O$124,14,FALSE())</f>
        <v>2-204</v>
      </c>
      <c r="P792" s="171" t="s">
        <v>1114</v>
      </c>
      <c r="Q792" s="172">
        <v>4</v>
      </c>
      <c r="R792" s="172"/>
      <c r="S792" s="172"/>
      <c r="T792" s="183" t="s">
        <v>1164</v>
      </c>
      <c r="U792" s="184" t="s">
        <v>357</v>
      </c>
      <c r="V792" s="185"/>
      <c r="W792" s="185"/>
      <c r="X792" s="288">
        <v>9787568915977</v>
      </c>
      <c r="Y792" s="288" t="s">
        <v>1114</v>
      </c>
      <c r="Z792" s="288" t="s">
        <v>1989</v>
      </c>
      <c r="AA792" s="301" t="s">
        <v>2039</v>
      </c>
      <c r="AB792" s="223"/>
      <c r="AC792" s="187"/>
      <c r="AD792" s="192"/>
      <c r="AE792" s="69"/>
      <c r="AF792" s="69"/>
      <c r="AG792" s="69"/>
      <c r="AH792" s="69"/>
      <c r="AI792" s="69"/>
      <c r="AJ792" s="69"/>
      <c r="AK792" s="70"/>
      <c r="AL792" s="171"/>
      <c r="AM792" s="215"/>
      <c r="AN792" s="215"/>
      <c r="AO792" s="215"/>
      <c r="AP792" s="215"/>
      <c r="AQ792" s="215"/>
      <c r="AR792" s="215"/>
      <c r="AS792" s="171" t="str">
        <f>VLOOKUP(G792,班级新表!B$2:N$124,13,FALSE())</f>
        <v>汇贤校区</v>
      </c>
    </row>
    <row r="793" ht="24" hidden="1" customHeight="1" spans="1:45">
      <c r="A793" s="170">
        <v>791</v>
      </c>
      <c r="B793" s="171" t="s">
        <v>247</v>
      </c>
      <c r="C793" s="171" t="str">
        <f>VLOOKUP(G793,班级新表!B$2:N$124,13,FALSE())</f>
        <v>汇贤校区</v>
      </c>
      <c r="D793" s="171" t="s">
        <v>223</v>
      </c>
      <c r="E793" s="172">
        <v>2022</v>
      </c>
      <c r="F793" s="171" t="s">
        <v>1109</v>
      </c>
      <c r="G793" s="173" t="s">
        <v>370</v>
      </c>
      <c r="H793" s="171" t="s">
        <v>371</v>
      </c>
      <c r="I793" s="172" t="str">
        <f>VLOOKUP(G793,班级新表!B$2:G$124,6,FALSE())</f>
        <v>张金元</v>
      </c>
      <c r="J793" s="172">
        <v>16</v>
      </c>
      <c r="K793" s="171" t="s">
        <v>657</v>
      </c>
      <c r="L793" s="171" t="s">
        <v>658</v>
      </c>
      <c r="M793" s="171" t="s">
        <v>651</v>
      </c>
      <c r="N793" s="171"/>
      <c r="O793" s="172" t="str">
        <f>VLOOKUP(G793,班级新表!B$2:O$124,14,FALSE())</f>
        <v>2-204</v>
      </c>
      <c r="P793" s="171" t="s">
        <v>1115</v>
      </c>
      <c r="Q793" s="220">
        <v>1</v>
      </c>
      <c r="R793" s="172"/>
      <c r="S793" s="172"/>
      <c r="T793" s="183" t="s">
        <v>1164</v>
      </c>
      <c r="U793" s="250" t="s">
        <v>1984</v>
      </c>
      <c r="V793" s="185"/>
      <c r="W793" s="185"/>
      <c r="X793" s="74" t="s">
        <v>2040</v>
      </c>
      <c r="Y793" s="78" t="s">
        <v>1115</v>
      </c>
      <c r="Z793" s="288" t="s">
        <v>1484</v>
      </c>
      <c r="AA793" s="74" t="s">
        <v>2001</v>
      </c>
      <c r="AB793" s="217" t="s">
        <v>1998</v>
      </c>
      <c r="AC793" s="187"/>
      <c r="AD793" s="192"/>
      <c r="AE793" s="69"/>
      <c r="AF793" s="69"/>
      <c r="AG793" s="69"/>
      <c r="AH793" s="69"/>
      <c r="AI793" s="69"/>
      <c r="AJ793" s="69"/>
      <c r="AK793" s="70"/>
      <c r="AL793" s="171"/>
      <c r="AM793" s="215"/>
      <c r="AN793" s="215"/>
      <c r="AO793" s="215"/>
      <c r="AP793" s="215"/>
      <c r="AQ793" s="215"/>
      <c r="AR793" s="215"/>
      <c r="AS793" s="171" t="str">
        <f>VLOOKUP(G793,班级新表!B$2:N$124,13,FALSE())</f>
        <v>汇贤校区</v>
      </c>
    </row>
    <row r="794" ht="24" hidden="1" customHeight="1" spans="1:45">
      <c r="A794" s="170">
        <v>792</v>
      </c>
      <c r="B794" s="171" t="s">
        <v>247</v>
      </c>
      <c r="C794" s="171" t="str">
        <f>VLOOKUP(G794,班级新表!B$2:N$124,13,FALSE())</f>
        <v>汇贤校区</v>
      </c>
      <c r="D794" s="171" t="s">
        <v>223</v>
      </c>
      <c r="E794" s="172">
        <v>2022</v>
      </c>
      <c r="F794" s="171" t="s">
        <v>1109</v>
      </c>
      <c r="G794" s="173" t="s">
        <v>370</v>
      </c>
      <c r="H794" s="171" t="s">
        <v>371</v>
      </c>
      <c r="I794" s="172" t="str">
        <f>VLOOKUP(G794,班级新表!B$2:G$124,6,FALSE())</f>
        <v>张金元</v>
      </c>
      <c r="J794" s="172">
        <v>16</v>
      </c>
      <c r="K794" s="171" t="s">
        <v>657</v>
      </c>
      <c r="L794" s="171" t="s">
        <v>658</v>
      </c>
      <c r="M794" s="171" t="s">
        <v>659</v>
      </c>
      <c r="N794" s="171"/>
      <c r="O794" s="172" t="str">
        <f>VLOOKUP(G794,班级新表!B$2:O$124,14,FALSE())</f>
        <v>2-204</v>
      </c>
      <c r="P794" s="171" t="s">
        <v>1116</v>
      </c>
      <c r="Q794" s="172">
        <v>2</v>
      </c>
      <c r="R794" s="172"/>
      <c r="S794" s="172"/>
      <c r="T794" s="183" t="s">
        <v>1164</v>
      </c>
      <c r="U794" s="184" t="s">
        <v>1984</v>
      </c>
      <c r="V794" s="185"/>
      <c r="W794" s="185"/>
      <c r="X794" s="187" t="s">
        <v>2033</v>
      </c>
      <c r="Y794" s="187"/>
      <c r="Z794" s="187"/>
      <c r="AA794" s="187"/>
      <c r="AB794" s="187"/>
      <c r="AC794" s="187"/>
      <c r="AD794" s="192"/>
      <c r="AE794" s="69"/>
      <c r="AF794" s="69"/>
      <c r="AG794" s="69"/>
      <c r="AH794" s="69"/>
      <c r="AI794" s="69"/>
      <c r="AJ794" s="69"/>
      <c r="AK794" s="70"/>
      <c r="AL794" s="171"/>
      <c r="AM794" s="215"/>
      <c r="AN794" s="215"/>
      <c r="AO794" s="215"/>
      <c r="AP794" s="215"/>
      <c r="AQ794" s="215"/>
      <c r="AR794" s="215"/>
      <c r="AS794" s="171" t="str">
        <f>VLOOKUP(G794,班级新表!B$2:N$124,13,FALSE())</f>
        <v>汇贤校区</v>
      </c>
    </row>
    <row r="795" ht="24" hidden="1" customHeight="1" spans="1:45">
      <c r="A795" s="170">
        <v>793</v>
      </c>
      <c r="B795" s="171" t="s">
        <v>247</v>
      </c>
      <c r="C795" s="171" t="str">
        <f>VLOOKUP(G795,班级新表!B$2:N$124,13,FALSE())</f>
        <v>汇贤校区</v>
      </c>
      <c r="D795" s="171" t="s">
        <v>223</v>
      </c>
      <c r="E795" s="172">
        <v>2022</v>
      </c>
      <c r="F795" s="171" t="s">
        <v>1109</v>
      </c>
      <c r="G795" s="173" t="s">
        <v>370</v>
      </c>
      <c r="H795" s="171" t="s">
        <v>371</v>
      </c>
      <c r="I795" s="172" t="str">
        <f>VLOOKUP(G795,班级新表!B$2:G$124,6,FALSE())</f>
        <v>张金元</v>
      </c>
      <c r="J795" s="172">
        <v>16</v>
      </c>
      <c r="K795" s="171" t="s">
        <v>657</v>
      </c>
      <c r="L795" s="171" t="s">
        <v>666</v>
      </c>
      <c r="M795" s="171" t="s">
        <v>651</v>
      </c>
      <c r="N795" s="171"/>
      <c r="O795" s="172" t="str">
        <f>VLOOKUP(G795,班级新表!B$2:O$124,14,FALSE())</f>
        <v>2-204</v>
      </c>
      <c r="P795" s="171" t="s">
        <v>1117</v>
      </c>
      <c r="Q795" s="172"/>
      <c r="R795" s="172">
        <v>2</v>
      </c>
      <c r="S795" s="172"/>
      <c r="T795" s="183" t="s">
        <v>1164</v>
      </c>
      <c r="U795" s="184" t="s">
        <v>1984</v>
      </c>
      <c r="V795" s="185"/>
      <c r="W795" s="185" t="s">
        <v>1333</v>
      </c>
      <c r="X795" s="187"/>
      <c r="Y795" s="187"/>
      <c r="Z795" s="187"/>
      <c r="AA795" s="187"/>
      <c r="AB795" s="187"/>
      <c r="AC795" s="187"/>
      <c r="AD795" s="192"/>
      <c r="AE795" s="69"/>
      <c r="AF795" s="69"/>
      <c r="AG795" s="69"/>
      <c r="AH795" s="69"/>
      <c r="AI795" s="69"/>
      <c r="AJ795" s="69"/>
      <c r="AK795" s="70"/>
      <c r="AL795" s="171"/>
      <c r="AM795" s="215"/>
      <c r="AN795" s="215"/>
      <c r="AO795" s="215"/>
      <c r="AP795" s="215"/>
      <c r="AQ795" s="215"/>
      <c r="AR795" s="215"/>
      <c r="AS795" s="171" t="str">
        <f>VLOOKUP(G795,班级新表!B$2:N$124,13,FALSE())</f>
        <v>汇贤校区</v>
      </c>
    </row>
    <row r="796" ht="24" customHeight="1" spans="1:45">
      <c r="A796" s="170">
        <v>794</v>
      </c>
      <c r="B796" s="171" t="s">
        <v>247</v>
      </c>
      <c r="C796" s="171" t="str">
        <f>VLOOKUP(G796,班级新表!B$2:N$124,13,FALSE())</f>
        <v>北环西路校区</v>
      </c>
      <c r="D796" s="171" t="s">
        <v>128</v>
      </c>
      <c r="E796" s="172">
        <v>2021</v>
      </c>
      <c r="F796" s="171" t="s">
        <v>885</v>
      </c>
      <c r="G796" s="173" t="s">
        <v>258</v>
      </c>
      <c r="H796" s="171" t="s">
        <v>259</v>
      </c>
      <c r="I796" s="172" t="str">
        <f>VLOOKUP(G796,班级新表!B$2:G$124,6,FALSE())</f>
        <v>于秀琴</v>
      </c>
      <c r="J796" s="172">
        <v>29</v>
      </c>
      <c r="K796" s="171" t="s">
        <v>649</v>
      </c>
      <c r="L796" s="171" t="s">
        <v>650</v>
      </c>
      <c r="M796" s="171" t="s">
        <v>651</v>
      </c>
      <c r="N796" s="171"/>
      <c r="O796" s="172" t="str">
        <f>VLOOKUP(G796,班级新表!B$2:O$124,14,FALSE())</f>
        <v>1号楼204</v>
      </c>
      <c r="P796" s="171" t="s">
        <v>836</v>
      </c>
      <c r="Q796" s="220">
        <v>1</v>
      </c>
      <c r="R796" s="172"/>
      <c r="S796" s="172"/>
      <c r="T796" s="183" t="s">
        <v>1171</v>
      </c>
      <c r="U796" s="184" t="s">
        <v>1666</v>
      </c>
      <c r="V796" s="185"/>
      <c r="W796" s="185"/>
      <c r="X796" s="186">
        <v>9787040544374</v>
      </c>
      <c r="Y796" s="201" t="s">
        <v>1452</v>
      </c>
      <c r="Z796" s="201" t="s">
        <v>1316</v>
      </c>
      <c r="AA796" s="201" t="s">
        <v>1453</v>
      </c>
      <c r="AB796" s="201" t="s">
        <v>1454</v>
      </c>
      <c r="AC796" s="201">
        <v>23.5</v>
      </c>
      <c r="AD796" s="192" t="s">
        <v>1319</v>
      </c>
      <c r="AE796" s="208">
        <v>9787040553086</v>
      </c>
      <c r="AF796" s="71" t="s">
        <v>1455</v>
      </c>
      <c r="AG796" s="71" t="s">
        <v>1316</v>
      </c>
      <c r="AH796" s="71" t="s">
        <v>1456</v>
      </c>
      <c r="AI796" s="71">
        <v>202012</v>
      </c>
      <c r="AJ796" s="71">
        <v>35</v>
      </c>
      <c r="AK796" s="70" t="s">
        <v>1319</v>
      </c>
      <c r="AL796" s="171"/>
      <c r="AM796" s="215"/>
      <c r="AN796" s="215"/>
      <c r="AO796" s="215"/>
      <c r="AP796" s="215"/>
      <c r="AQ796" s="215"/>
      <c r="AR796" s="215"/>
      <c r="AS796" s="171" t="str">
        <f>VLOOKUP(G796,班级新表!B$2:N$124,13,FALSE())</f>
        <v>北环西路校区</v>
      </c>
    </row>
    <row r="797" ht="24" customHeight="1" spans="1:45">
      <c r="A797" s="170">
        <v>795</v>
      </c>
      <c r="B797" s="171" t="s">
        <v>247</v>
      </c>
      <c r="C797" s="171" t="str">
        <f>VLOOKUP(G797,班级新表!B$2:N$124,13,FALSE())</f>
        <v>北环西路校区</v>
      </c>
      <c r="D797" s="171" t="s">
        <v>128</v>
      </c>
      <c r="E797" s="172">
        <v>2021</v>
      </c>
      <c r="F797" s="171" t="s">
        <v>885</v>
      </c>
      <c r="G797" s="173" t="s">
        <v>258</v>
      </c>
      <c r="H797" s="171" t="s">
        <v>259</v>
      </c>
      <c r="I797" s="172" t="str">
        <f>VLOOKUP(G797,班级新表!B$2:G$124,6,FALSE())</f>
        <v>于秀琴</v>
      </c>
      <c r="J797" s="172">
        <v>29</v>
      </c>
      <c r="K797" s="171" t="s">
        <v>649</v>
      </c>
      <c r="L797" s="171" t="s">
        <v>654</v>
      </c>
      <c r="M797" s="171" t="s">
        <v>651</v>
      </c>
      <c r="N797" s="171"/>
      <c r="O797" s="172" t="str">
        <f>VLOOKUP(G797,班级新表!B$2:O$124,14,FALSE())</f>
        <v>1号楼204</v>
      </c>
      <c r="P797" s="171" t="s">
        <v>837</v>
      </c>
      <c r="Q797" s="172">
        <v>3</v>
      </c>
      <c r="R797" s="172"/>
      <c r="S797" s="172"/>
      <c r="T797" s="183" t="s">
        <v>1168</v>
      </c>
      <c r="U797" s="184" t="s">
        <v>513</v>
      </c>
      <c r="V797" s="185"/>
      <c r="W797" s="185" t="s">
        <v>1333</v>
      </c>
      <c r="X797" s="187"/>
      <c r="Y797" s="187"/>
      <c r="Z797" s="187"/>
      <c r="AA797" s="187"/>
      <c r="AB797" s="187"/>
      <c r="AC797" s="187"/>
      <c r="AD797" s="192"/>
      <c r="AE797" s="208">
        <v>9787549915132</v>
      </c>
      <c r="AF797" s="71" t="s">
        <v>1459</v>
      </c>
      <c r="AG797" s="71" t="s">
        <v>1323</v>
      </c>
      <c r="AH797" s="71" t="s">
        <v>1392</v>
      </c>
      <c r="AI797" s="71" t="s">
        <v>1460</v>
      </c>
      <c r="AJ797" s="71">
        <v>21.1</v>
      </c>
      <c r="AK797" s="70" t="s">
        <v>1327</v>
      </c>
      <c r="AL797" s="171"/>
      <c r="AM797" s="215"/>
      <c r="AN797" s="215"/>
      <c r="AO797" s="215"/>
      <c r="AP797" s="215"/>
      <c r="AQ797" s="215"/>
      <c r="AR797" s="215"/>
      <c r="AS797" s="171" t="str">
        <f>VLOOKUP(G797,班级新表!B$2:N$124,13,FALSE())</f>
        <v>北环西路校区</v>
      </c>
    </row>
    <row r="798" ht="24" customHeight="1" spans="1:45">
      <c r="A798" s="170">
        <v>796</v>
      </c>
      <c r="B798" s="171" t="s">
        <v>247</v>
      </c>
      <c r="C798" s="171" t="str">
        <f>VLOOKUP(G798,班级新表!B$2:N$124,13,FALSE())</f>
        <v>北环西路校区</v>
      </c>
      <c r="D798" s="171" t="s">
        <v>128</v>
      </c>
      <c r="E798" s="172">
        <v>2021</v>
      </c>
      <c r="F798" s="171" t="s">
        <v>885</v>
      </c>
      <c r="G798" s="173" t="s">
        <v>258</v>
      </c>
      <c r="H798" s="171" t="s">
        <v>259</v>
      </c>
      <c r="I798" s="172" t="str">
        <f>VLOOKUP(G798,班级新表!B$2:G$124,6,FALSE())</f>
        <v>于秀琴</v>
      </c>
      <c r="J798" s="172">
        <v>29</v>
      </c>
      <c r="K798" s="171" t="s">
        <v>649</v>
      </c>
      <c r="L798" s="171" t="s">
        <v>654</v>
      </c>
      <c r="M798" s="171" t="s">
        <v>651</v>
      </c>
      <c r="N798" s="171"/>
      <c r="O798" s="172" t="str">
        <f>VLOOKUP(G798,班级新表!B$2:O$124,14,FALSE())</f>
        <v>1号楼204</v>
      </c>
      <c r="P798" s="171" t="s">
        <v>838</v>
      </c>
      <c r="Q798" s="172">
        <v>3</v>
      </c>
      <c r="R798" s="172"/>
      <c r="S798" s="172"/>
      <c r="T798" s="183" t="s">
        <v>1169</v>
      </c>
      <c r="U798" s="184" t="s">
        <v>2041</v>
      </c>
      <c r="V798" s="185"/>
      <c r="W798" s="185"/>
      <c r="X798" s="197">
        <v>9787549924110</v>
      </c>
      <c r="Y798" s="74" t="s">
        <v>1462</v>
      </c>
      <c r="Z798" s="201" t="s">
        <v>1323</v>
      </c>
      <c r="AA798" s="74" t="s">
        <v>1397</v>
      </c>
      <c r="AB798" s="74" t="s">
        <v>1463</v>
      </c>
      <c r="AC798" s="74">
        <v>15.8</v>
      </c>
      <c r="AD798" s="192" t="s">
        <v>1327</v>
      </c>
      <c r="AE798" s="197">
        <v>9787549924097</v>
      </c>
      <c r="AF798" s="74" t="s">
        <v>1464</v>
      </c>
      <c r="AG798" s="71" t="s">
        <v>1323</v>
      </c>
      <c r="AH798" s="74" t="s">
        <v>1397</v>
      </c>
      <c r="AI798" s="74" t="s">
        <v>1463</v>
      </c>
      <c r="AJ798" s="74">
        <v>11.6</v>
      </c>
      <c r="AK798" s="70" t="s">
        <v>1327</v>
      </c>
      <c r="AL798" s="171"/>
      <c r="AM798" s="215"/>
      <c r="AN798" s="215"/>
      <c r="AO798" s="215"/>
      <c r="AP798" s="215"/>
      <c r="AQ798" s="215"/>
      <c r="AR798" s="215"/>
      <c r="AS798" s="171" t="str">
        <f>VLOOKUP(G798,班级新表!B$2:N$124,13,FALSE())</f>
        <v>北环西路校区</v>
      </c>
    </row>
    <row r="799" ht="24" customHeight="1" spans="1:45">
      <c r="A799" s="170">
        <v>797</v>
      </c>
      <c r="B799" s="171" t="s">
        <v>247</v>
      </c>
      <c r="C799" s="171" t="str">
        <f>VLOOKUP(G799,班级新表!B$2:N$124,13,FALSE())</f>
        <v>北环西路校区</v>
      </c>
      <c r="D799" s="171" t="s">
        <v>128</v>
      </c>
      <c r="E799" s="172">
        <v>2021</v>
      </c>
      <c r="F799" s="171" t="s">
        <v>885</v>
      </c>
      <c r="G799" s="173" t="s">
        <v>258</v>
      </c>
      <c r="H799" s="171" t="s">
        <v>259</v>
      </c>
      <c r="I799" s="172" t="str">
        <f>VLOOKUP(G799,班级新表!B$2:G$124,6,FALSE())</f>
        <v>于秀琴</v>
      </c>
      <c r="J799" s="172">
        <v>29</v>
      </c>
      <c r="K799" s="171" t="s">
        <v>649</v>
      </c>
      <c r="L799" s="171" t="s">
        <v>654</v>
      </c>
      <c r="M799" s="171" t="s">
        <v>651</v>
      </c>
      <c r="N799" s="171"/>
      <c r="O799" s="172" t="str">
        <f>VLOOKUP(G799,班级新表!B$2:O$124,14,FALSE())</f>
        <v>1号楼204</v>
      </c>
      <c r="P799" s="171" t="s">
        <v>839</v>
      </c>
      <c r="Q799" s="172">
        <v>3</v>
      </c>
      <c r="R799" s="172"/>
      <c r="S799" s="172"/>
      <c r="T799" s="183" t="s">
        <v>1170</v>
      </c>
      <c r="U799" s="184" t="s">
        <v>2042</v>
      </c>
      <c r="V799" s="185"/>
      <c r="W799" s="185"/>
      <c r="X799" s="187" t="s">
        <v>1465</v>
      </c>
      <c r="Y799" s="187" t="s">
        <v>1466</v>
      </c>
      <c r="Z799" s="187" t="s">
        <v>1323</v>
      </c>
      <c r="AA799" s="187" t="s">
        <v>1324</v>
      </c>
      <c r="AB799" s="187" t="s">
        <v>1458</v>
      </c>
      <c r="AC799" s="187" t="s">
        <v>49</v>
      </c>
      <c r="AD799" s="192" t="s">
        <v>1327</v>
      </c>
      <c r="AE799" s="69" t="s">
        <v>1597</v>
      </c>
      <c r="AF799" s="69" t="s">
        <v>1598</v>
      </c>
      <c r="AG799" s="69" t="s">
        <v>1323</v>
      </c>
      <c r="AH799" s="69" t="s">
        <v>1324</v>
      </c>
      <c r="AI799" s="69" t="s">
        <v>1460</v>
      </c>
      <c r="AJ799" s="69" t="s">
        <v>1599</v>
      </c>
      <c r="AK799" s="70" t="s">
        <v>1327</v>
      </c>
      <c r="AL799" s="171"/>
      <c r="AM799" s="215"/>
      <c r="AN799" s="215"/>
      <c r="AO799" s="215"/>
      <c r="AP799" s="215"/>
      <c r="AQ799" s="215"/>
      <c r="AR799" s="215"/>
      <c r="AS799" s="171" t="str">
        <f>VLOOKUP(G799,班级新表!B$2:N$124,13,FALSE())</f>
        <v>北环西路校区</v>
      </c>
    </row>
    <row r="800" ht="24" hidden="1" customHeight="1" spans="1:45">
      <c r="A800" s="170">
        <v>798</v>
      </c>
      <c r="B800" s="171" t="s">
        <v>247</v>
      </c>
      <c r="C800" s="171" t="str">
        <f>VLOOKUP(G800,班级新表!B$2:N$124,13,FALSE())</f>
        <v>北环西路校区</v>
      </c>
      <c r="D800" s="171" t="s">
        <v>128</v>
      </c>
      <c r="E800" s="172">
        <v>2021</v>
      </c>
      <c r="F800" s="171" t="s">
        <v>885</v>
      </c>
      <c r="G800" s="173" t="s">
        <v>258</v>
      </c>
      <c r="H800" s="171" t="s">
        <v>259</v>
      </c>
      <c r="I800" s="172" t="str">
        <f>VLOOKUP(G800,班级新表!B$2:G$124,6,FALSE())</f>
        <v>于秀琴</v>
      </c>
      <c r="J800" s="172">
        <v>29</v>
      </c>
      <c r="K800" s="171" t="s">
        <v>649</v>
      </c>
      <c r="L800" s="171" t="s">
        <v>654</v>
      </c>
      <c r="M800" s="171" t="s">
        <v>651</v>
      </c>
      <c r="N800" s="171"/>
      <c r="O800" s="172" t="str">
        <f>VLOOKUP(G800,班级新表!B$2:O$124,14,FALSE())</f>
        <v>1号楼204</v>
      </c>
      <c r="P800" s="171" t="s">
        <v>840</v>
      </c>
      <c r="Q800" s="172">
        <v>2</v>
      </c>
      <c r="R800" s="172"/>
      <c r="S800" s="172"/>
      <c r="T800" s="183" t="s">
        <v>1172</v>
      </c>
      <c r="U800" s="184" t="s">
        <v>260</v>
      </c>
      <c r="V800" s="185"/>
      <c r="W800" s="185"/>
      <c r="X800" s="196">
        <v>9787549915163</v>
      </c>
      <c r="Y800" s="201" t="s">
        <v>1457</v>
      </c>
      <c r="Z800" s="201" t="s">
        <v>1323</v>
      </c>
      <c r="AA800" s="201" t="s">
        <v>1392</v>
      </c>
      <c r="AB800" s="201" t="s">
        <v>1458</v>
      </c>
      <c r="AC800" s="201">
        <v>24.4</v>
      </c>
      <c r="AD800" s="192" t="s">
        <v>1327</v>
      </c>
      <c r="AE800" s="69"/>
      <c r="AF800" s="69"/>
      <c r="AG800" s="69"/>
      <c r="AH800" s="69"/>
      <c r="AI800" s="69"/>
      <c r="AJ800" s="69"/>
      <c r="AK800" s="70"/>
      <c r="AL800" s="171"/>
      <c r="AM800" s="215"/>
      <c r="AN800" s="215"/>
      <c r="AO800" s="215"/>
      <c r="AP800" s="215"/>
      <c r="AQ800" s="215"/>
      <c r="AR800" s="215"/>
      <c r="AS800" s="171" t="str">
        <f>VLOOKUP(G800,班级新表!B$2:N$124,13,FALSE())</f>
        <v>北环西路校区</v>
      </c>
    </row>
    <row r="801" ht="24" hidden="1" customHeight="1" spans="1:45">
      <c r="A801" s="170">
        <v>799</v>
      </c>
      <c r="B801" s="171" t="s">
        <v>247</v>
      </c>
      <c r="C801" s="171" t="str">
        <f>VLOOKUP(G801,班级新表!B$2:N$124,13,FALSE())</f>
        <v>北环西路校区</v>
      </c>
      <c r="D801" s="171" t="s">
        <v>128</v>
      </c>
      <c r="E801" s="172">
        <v>2021</v>
      </c>
      <c r="F801" s="171" t="s">
        <v>885</v>
      </c>
      <c r="G801" s="173" t="s">
        <v>258</v>
      </c>
      <c r="H801" s="171" t="s">
        <v>259</v>
      </c>
      <c r="I801" s="172" t="str">
        <f>VLOOKUP(G801,班级新表!B$2:G$124,6,FALSE())</f>
        <v>于秀琴</v>
      </c>
      <c r="J801" s="172">
        <v>29</v>
      </c>
      <c r="K801" s="171" t="s">
        <v>649</v>
      </c>
      <c r="L801" s="171" t="s">
        <v>654</v>
      </c>
      <c r="M801" s="171" t="s">
        <v>651</v>
      </c>
      <c r="N801" s="171"/>
      <c r="O801" s="172" t="str">
        <f>VLOOKUP(G801,班级新表!B$2:O$124,14,FALSE())</f>
        <v>1号楼204</v>
      </c>
      <c r="P801" s="171" t="s">
        <v>841</v>
      </c>
      <c r="Q801" s="220">
        <v>1</v>
      </c>
      <c r="R801" s="172"/>
      <c r="S801" s="172"/>
      <c r="T801" s="183" t="s">
        <v>1171</v>
      </c>
      <c r="U801" s="184" t="s">
        <v>218</v>
      </c>
      <c r="V801" s="185"/>
      <c r="W801" s="185"/>
      <c r="X801" s="186">
        <v>9787107151057</v>
      </c>
      <c r="Y801" s="201" t="s">
        <v>1471</v>
      </c>
      <c r="Z801" s="201" t="s">
        <v>1472</v>
      </c>
      <c r="AA801" s="201" t="s">
        <v>1473</v>
      </c>
      <c r="AB801" s="201" t="s">
        <v>1454</v>
      </c>
      <c r="AC801" s="201">
        <v>21</v>
      </c>
      <c r="AD801" s="192" t="s">
        <v>1319</v>
      </c>
      <c r="AE801" s="69"/>
      <c r="AF801" s="69"/>
      <c r="AG801" s="69"/>
      <c r="AH801" s="69"/>
      <c r="AI801" s="69"/>
      <c r="AJ801" s="69"/>
      <c r="AK801" s="70"/>
      <c r="AL801" s="171"/>
      <c r="AM801" s="215"/>
      <c r="AN801" s="215"/>
      <c r="AO801" s="215"/>
      <c r="AP801" s="215"/>
      <c r="AQ801" s="215"/>
      <c r="AR801" s="215"/>
      <c r="AS801" s="171" t="str">
        <f>VLOOKUP(G801,班级新表!B$2:N$124,13,FALSE())</f>
        <v>北环西路校区</v>
      </c>
    </row>
    <row r="802" ht="24" hidden="1" customHeight="1" spans="1:45">
      <c r="A802" s="170">
        <v>800</v>
      </c>
      <c r="B802" s="171" t="s">
        <v>247</v>
      </c>
      <c r="C802" s="171" t="str">
        <f>VLOOKUP(G802,班级新表!B$2:N$124,13,FALSE())</f>
        <v>北环西路校区</v>
      </c>
      <c r="D802" s="171" t="s">
        <v>128</v>
      </c>
      <c r="E802" s="172">
        <v>2021</v>
      </c>
      <c r="F802" s="171" t="s">
        <v>885</v>
      </c>
      <c r="G802" s="173" t="s">
        <v>258</v>
      </c>
      <c r="H802" s="171" t="s">
        <v>259</v>
      </c>
      <c r="I802" s="172" t="str">
        <f>VLOOKUP(G802,班级新表!B$2:G$124,6,FALSE())</f>
        <v>于秀琴</v>
      </c>
      <c r="J802" s="172">
        <v>29</v>
      </c>
      <c r="K802" s="171" t="s">
        <v>649</v>
      </c>
      <c r="L802" s="171" t="s">
        <v>654</v>
      </c>
      <c r="M802" s="171" t="s">
        <v>651</v>
      </c>
      <c r="N802" s="171"/>
      <c r="O802" s="172" t="str">
        <f>VLOOKUP(G802,班级新表!B$2:O$124,14,FALSE())</f>
        <v>1号楼204</v>
      </c>
      <c r="P802" s="171" t="s">
        <v>842</v>
      </c>
      <c r="Q802" s="172">
        <v>1</v>
      </c>
      <c r="R802" s="172"/>
      <c r="S802" s="172"/>
      <c r="T802" s="183" t="s">
        <v>1171</v>
      </c>
      <c r="U802" s="249" t="s">
        <v>1650</v>
      </c>
      <c r="V802" s="185"/>
      <c r="W802" s="185"/>
      <c r="X802" s="239">
        <v>9787040554076</v>
      </c>
      <c r="Y802" s="210" t="s">
        <v>1651</v>
      </c>
      <c r="Z802" s="210" t="s">
        <v>1316</v>
      </c>
      <c r="AA802" s="210" t="s">
        <v>1652</v>
      </c>
      <c r="AB802" s="193" t="s">
        <v>1653</v>
      </c>
      <c r="AC802" s="202">
        <v>29.5</v>
      </c>
      <c r="AD802" s="192" t="s">
        <v>1340</v>
      </c>
      <c r="AE802" s="69"/>
      <c r="AF802" s="69"/>
      <c r="AG802" s="69"/>
      <c r="AH802" s="69"/>
      <c r="AI802" s="69"/>
      <c r="AJ802" s="69"/>
      <c r="AK802" s="70"/>
      <c r="AL802" s="171"/>
      <c r="AM802" s="215"/>
      <c r="AN802" s="215"/>
      <c r="AO802" s="215"/>
      <c r="AP802" s="215"/>
      <c r="AQ802" s="215"/>
      <c r="AR802" s="215"/>
      <c r="AS802" s="171" t="str">
        <f>VLOOKUP(G802,班级新表!B$2:N$124,13,FALSE())</f>
        <v>北环西路校区</v>
      </c>
    </row>
    <row r="803" ht="24" hidden="1" customHeight="1" spans="1:45">
      <c r="A803" s="170">
        <v>801</v>
      </c>
      <c r="B803" s="171" t="s">
        <v>247</v>
      </c>
      <c r="C803" s="171" t="str">
        <f>VLOOKUP(G803,班级新表!B$2:N$124,13,FALSE())</f>
        <v>北环西路校区</v>
      </c>
      <c r="D803" s="171" t="s">
        <v>128</v>
      </c>
      <c r="E803" s="172">
        <v>2021</v>
      </c>
      <c r="F803" s="171" t="s">
        <v>885</v>
      </c>
      <c r="G803" s="173" t="s">
        <v>258</v>
      </c>
      <c r="H803" s="171" t="s">
        <v>259</v>
      </c>
      <c r="I803" s="172" t="str">
        <f>VLOOKUP(G803,班级新表!B$2:G$124,6,FALSE())</f>
        <v>于秀琴</v>
      </c>
      <c r="J803" s="172">
        <v>29</v>
      </c>
      <c r="K803" s="171" t="s">
        <v>649</v>
      </c>
      <c r="L803" s="171" t="s">
        <v>654</v>
      </c>
      <c r="M803" s="171" t="s">
        <v>659</v>
      </c>
      <c r="N803" s="171"/>
      <c r="O803" s="172" t="str">
        <f>VLOOKUP(G803,班级新表!B$2:O$124,14,FALSE())</f>
        <v>1号楼204</v>
      </c>
      <c r="P803" s="171" t="s">
        <v>860</v>
      </c>
      <c r="Q803" s="172">
        <v>1</v>
      </c>
      <c r="R803" s="172"/>
      <c r="S803" s="172"/>
      <c r="T803" s="183" t="s">
        <v>1164</v>
      </c>
      <c r="U803" s="184" t="s">
        <v>1702</v>
      </c>
      <c r="V803" s="185"/>
      <c r="W803" s="185"/>
      <c r="X803" s="217" t="s">
        <v>2043</v>
      </c>
      <c r="Y803" s="217" t="s">
        <v>860</v>
      </c>
      <c r="Z803" s="217" t="s">
        <v>1840</v>
      </c>
      <c r="AA803" s="223"/>
      <c r="AB803" s="217" t="s">
        <v>1983</v>
      </c>
      <c r="AC803" s="187"/>
      <c r="AD803" s="192"/>
      <c r="AE803" s="69"/>
      <c r="AF803" s="69"/>
      <c r="AG803" s="69"/>
      <c r="AH803" s="69"/>
      <c r="AI803" s="69"/>
      <c r="AJ803" s="69"/>
      <c r="AK803" s="70"/>
      <c r="AL803" s="171"/>
      <c r="AM803" s="215"/>
      <c r="AN803" s="215"/>
      <c r="AO803" s="215"/>
      <c r="AP803" s="215"/>
      <c r="AQ803" s="215"/>
      <c r="AR803" s="215"/>
      <c r="AS803" s="171" t="str">
        <f>VLOOKUP(G803,班级新表!B$2:N$124,13,FALSE())</f>
        <v>北环西路校区</v>
      </c>
    </row>
    <row r="804" ht="24" hidden="1" customHeight="1" spans="1:45">
      <c r="A804" s="170">
        <v>802</v>
      </c>
      <c r="B804" s="171" t="s">
        <v>247</v>
      </c>
      <c r="C804" s="171" t="str">
        <f>VLOOKUP(G804,班级新表!B$2:N$124,13,FALSE())</f>
        <v>北环西路校区</v>
      </c>
      <c r="D804" s="171" t="s">
        <v>128</v>
      </c>
      <c r="E804" s="172">
        <v>2021</v>
      </c>
      <c r="F804" s="171" t="s">
        <v>885</v>
      </c>
      <c r="G804" s="173" t="s">
        <v>258</v>
      </c>
      <c r="H804" s="171" t="s">
        <v>259</v>
      </c>
      <c r="I804" s="172" t="str">
        <f>VLOOKUP(G804,班级新表!B$2:G$124,6,FALSE())</f>
        <v>于秀琴</v>
      </c>
      <c r="J804" s="172">
        <v>29</v>
      </c>
      <c r="K804" s="171" t="s">
        <v>657</v>
      </c>
      <c r="L804" s="171" t="s">
        <v>729</v>
      </c>
      <c r="M804" s="171" t="s">
        <v>651</v>
      </c>
      <c r="N804" s="171"/>
      <c r="O804" s="172" t="str">
        <f>VLOOKUP(G804,班级新表!B$2:O$124,14,FALSE())</f>
        <v>1号楼204</v>
      </c>
      <c r="P804" s="171" t="s">
        <v>886</v>
      </c>
      <c r="Q804" s="172">
        <v>2</v>
      </c>
      <c r="R804" s="172"/>
      <c r="S804" s="172"/>
      <c r="T804" s="183"/>
      <c r="U804" s="250" t="s">
        <v>2044</v>
      </c>
      <c r="V804" s="185"/>
      <c r="W804" s="185"/>
      <c r="X804" s="288" t="s">
        <v>2020</v>
      </c>
      <c r="Y804" s="288" t="s">
        <v>1105</v>
      </c>
      <c r="Z804" s="288" t="s">
        <v>2007</v>
      </c>
      <c r="AA804" s="295"/>
      <c r="AB804" s="293" t="s">
        <v>2021</v>
      </c>
      <c r="AC804" s="187"/>
      <c r="AD804" s="192"/>
      <c r="AE804" s="69"/>
      <c r="AF804" s="69"/>
      <c r="AG804" s="69"/>
      <c r="AH804" s="69"/>
      <c r="AI804" s="69"/>
      <c r="AJ804" s="69"/>
      <c r="AK804" s="70"/>
      <c r="AL804" s="171"/>
      <c r="AM804" s="215"/>
      <c r="AN804" s="215"/>
      <c r="AO804" s="215"/>
      <c r="AP804" s="215"/>
      <c r="AQ804" s="215"/>
      <c r="AR804" s="215"/>
      <c r="AS804" s="171" t="str">
        <f>VLOOKUP(G804,班级新表!B$2:N$124,13,FALSE())</f>
        <v>北环西路校区</v>
      </c>
    </row>
    <row r="805" ht="24" hidden="1" customHeight="1" spans="1:45">
      <c r="A805" s="170">
        <v>803</v>
      </c>
      <c r="B805" s="171" t="s">
        <v>247</v>
      </c>
      <c r="C805" s="171" t="str">
        <f>VLOOKUP(G805,班级新表!B$2:N$124,13,FALSE())</f>
        <v>北环西路校区</v>
      </c>
      <c r="D805" s="171" t="s">
        <v>128</v>
      </c>
      <c r="E805" s="172">
        <v>2021</v>
      </c>
      <c r="F805" s="171" t="s">
        <v>885</v>
      </c>
      <c r="G805" s="173" t="s">
        <v>258</v>
      </c>
      <c r="H805" s="171" t="s">
        <v>259</v>
      </c>
      <c r="I805" s="172" t="str">
        <f>VLOOKUP(G805,班级新表!B$2:G$124,6,FALSE())</f>
        <v>于秀琴</v>
      </c>
      <c r="J805" s="172">
        <v>29</v>
      </c>
      <c r="K805" s="171" t="s">
        <v>657</v>
      </c>
      <c r="L805" s="171" t="s">
        <v>729</v>
      </c>
      <c r="M805" s="171" t="s">
        <v>651</v>
      </c>
      <c r="N805" s="171"/>
      <c r="O805" s="172" t="str">
        <f>VLOOKUP(G805,班级新表!B$2:O$124,14,FALSE())</f>
        <v>1号楼204</v>
      </c>
      <c r="P805" s="171" t="s">
        <v>887</v>
      </c>
      <c r="Q805" s="172">
        <v>2</v>
      </c>
      <c r="R805" s="172"/>
      <c r="S805" s="172"/>
      <c r="T805" s="183" t="s">
        <v>1164</v>
      </c>
      <c r="U805" s="184" t="s">
        <v>2014</v>
      </c>
      <c r="V805" s="185"/>
      <c r="W805" s="185"/>
      <c r="X805" s="288" t="s">
        <v>2022</v>
      </c>
      <c r="Y805" s="288" t="s">
        <v>1106</v>
      </c>
      <c r="Z805" s="288" t="s">
        <v>2007</v>
      </c>
      <c r="AA805" s="295"/>
      <c r="AB805" s="293" t="s">
        <v>2002</v>
      </c>
      <c r="AC805" s="187"/>
      <c r="AD805" s="192"/>
      <c r="AE805" s="69"/>
      <c r="AF805" s="69"/>
      <c r="AG805" s="69"/>
      <c r="AH805" s="69"/>
      <c r="AI805" s="69"/>
      <c r="AJ805" s="69"/>
      <c r="AK805" s="70"/>
      <c r="AL805" s="171"/>
      <c r="AM805" s="215"/>
      <c r="AN805" s="215"/>
      <c r="AO805" s="215"/>
      <c r="AP805" s="215"/>
      <c r="AQ805" s="215"/>
      <c r="AR805" s="215"/>
      <c r="AS805" s="171" t="str">
        <f>VLOOKUP(G805,班级新表!B$2:N$124,13,FALSE())</f>
        <v>北环西路校区</v>
      </c>
    </row>
    <row r="806" ht="24" hidden="1" customHeight="1" spans="1:45">
      <c r="A806" s="170">
        <v>804</v>
      </c>
      <c r="B806" s="171" t="s">
        <v>247</v>
      </c>
      <c r="C806" s="171" t="str">
        <f>VLOOKUP(G806,班级新表!B$2:N$124,13,FALSE())</f>
        <v>北环西路校区</v>
      </c>
      <c r="D806" s="171" t="s">
        <v>128</v>
      </c>
      <c r="E806" s="172">
        <v>2021</v>
      </c>
      <c r="F806" s="171" t="s">
        <v>885</v>
      </c>
      <c r="G806" s="173" t="s">
        <v>258</v>
      </c>
      <c r="H806" s="171" t="s">
        <v>259</v>
      </c>
      <c r="I806" s="172" t="str">
        <f>VLOOKUP(G806,班级新表!B$2:G$124,6,FALSE())</f>
        <v>于秀琴</v>
      </c>
      <c r="J806" s="172">
        <v>29</v>
      </c>
      <c r="K806" s="171" t="s">
        <v>657</v>
      </c>
      <c r="L806" s="171" t="s">
        <v>658</v>
      </c>
      <c r="M806" s="171" t="s">
        <v>651</v>
      </c>
      <c r="N806" s="171"/>
      <c r="O806" s="172" t="str">
        <f>VLOOKUP(G806,班级新表!B$2:O$124,14,FALSE())</f>
        <v>1号楼204</v>
      </c>
      <c r="P806" s="171" t="s">
        <v>862</v>
      </c>
      <c r="Q806" s="172">
        <v>2</v>
      </c>
      <c r="R806" s="172"/>
      <c r="S806" s="172"/>
      <c r="T806" s="183"/>
      <c r="U806" s="184" t="s">
        <v>272</v>
      </c>
      <c r="V806" s="185"/>
      <c r="W806" s="185" t="s">
        <v>1333</v>
      </c>
      <c r="X806" s="223"/>
      <c r="Y806" s="223"/>
      <c r="Z806" s="223"/>
      <c r="AA806" s="223"/>
      <c r="AB806" s="223"/>
      <c r="AC806" s="187"/>
      <c r="AD806" s="192"/>
      <c r="AE806" s="69"/>
      <c r="AF806" s="69"/>
      <c r="AG806" s="69"/>
      <c r="AH806" s="69"/>
      <c r="AI806" s="69"/>
      <c r="AJ806" s="69"/>
      <c r="AK806" s="70"/>
      <c r="AL806" s="171"/>
      <c r="AM806" s="215"/>
      <c r="AN806" s="215"/>
      <c r="AO806" s="215"/>
      <c r="AP806" s="215"/>
      <c r="AQ806" s="215"/>
      <c r="AR806" s="215"/>
      <c r="AS806" s="171" t="str">
        <f>VLOOKUP(G806,班级新表!B$2:N$124,13,FALSE())</f>
        <v>北环西路校区</v>
      </c>
    </row>
    <row r="807" ht="24" hidden="1" customHeight="1" spans="1:45">
      <c r="A807" s="170">
        <v>805</v>
      </c>
      <c r="B807" s="171" t="s">
        <v>247</v>
      </c>
      <c r="C807" s="171" t="str">
        <f>VLOOKUP(G807,班级新表!B$2:N$124,13,FALSE())</f>
        <v>北环西路校区</v>
      </c>
      <c r="D807" s="171" t="s">
        <v>128</v>
      </c>
      <c r="E807" s="172">
        <v>2021</v>
      </c>
      <c r="F807" s="171" t="s">
        <v>885</v>
      </c>
      <c r="G807" s="173" t="s">
        <v>258</v>
      </c>
      <c r="H807" s="171" t="s">
        <v>259</v>
      </c>
      <c r="I807" s="172" t="str">
        <f>VLOOKUP(G807,班级新表!B$2:G$124,6,FALSE())</f>
        <v>于秀琴</v>
      </c>
      <c r="J807" s="172">
        <v>29</v>
      </c>
      <c r="K807" s="171" t="s">
        <v>657</v>
      </c>
      <c r="L807" s="171" t="s">
        <v>658</v>
      </c>
      <c r="M807" s="171" t="s">
        <v>651</v>
      </c>
      <c r="N807" s="171"/>
      <c r="O807" s="172" t="str">
        <f>VLOOKUP(G807,班级新表!B$2:O$124,14,FALSE())</f>
        <v>1号楼204</v>
      </c>
      <c r="P807" s="171" t="s">
        <v>888</v>
      </c>
      <c r="Q807" s="172">
        <v>3</v>
      </c>
      <c r="R807" s="172"/>
      <c r="S807" s="172"/>
      <c r="T807" s="183" t="s">
        <v>1164</v>
      </c>
      <c r="U807" s="184" t="s">
        <v>2045</v>
      </c>
      <c r="V807" s="185"/>
      <c r="W807" s="185"/>
      <c r="X807" s="217" t="s">
        <v>2046</v>
      </c>
      <c r="Y807" s="217" t="s">
        <v>888</v>
      </c>
      <c r="Z807" s="217" t="s">
        <v>1410</v>
      </c>
      <c r="AA807" s="217" t="s">
        <v>2047</v>
      </c>
      <c r="AB807" s="224"/>
      <c r="AC807" s="187"/>
      <c r="AD807" s="192"/>
      <c r="AE807" s="69"/>
      <c r="AF807" s="69"/>
      <c r="AG807" s="69"/>
      <c r="AH807" s="69"/>
      <c r="AI807" s="69"/>
      <c r="AJ807" s="69"/>
      <c r="AK807" s="70"/>
      <c r="AL807" s="171"/>
      <c r="AM807" s="215"/>
      <c r="AN807" s="215"/>
      <c r="AO807" s="215"/>
      <c r="AP807" s="215"/>
      <c r="AQ807" s="215"/>
      <c r="AR807" s="215"/>
      <c r="AS807" s="171" t="str">
        <f>VLOOKUP(G807,班级新表!B$2:N$124,13,FALSE())</f>
        <v>北环西路校区</v>
      </c>
    </row>
    <row r="808" ht="24" hidden="1" customHeight="1" spans="1:45">
      <c r="A808" s="170">
        <v>806</v>
      </c>
      <c r="B808" s="171" t="s">
        <v>247</v>
      </c>
      <c r="C808" s="171" t="str">
        <f>VLOOKUP(G808,班级新表!B$2:N$124,13,FALSE())</f>
        <v>北环西路校区</v>
      </c>
      <c r="D808" s="171" t="s">
        <v>128</v>
      </c>
      <c r="E808" s="172">
        <v>2021</v>
      </c>
      <c r="F808" s="171" t="s">
        <v>885</v>
      </c>
      <c r="G808" s="173" t="s">
        <v>258</v>
      </c>
      <c r="H808" s="171" t="s">
        <v>259</v>
      </c>
      <c r="I808" s="172" t="str">
        <f>VLOOKUP(G808,班级新表!B$2:G$124,6,FALSE())</f>
        <v>于秀琴</v>
      </c>
      <c r="J808" s="172">
        <v>29</v>
      </c>
      <c r="K808" s="171" t="s">
        <v>657</v>
      </c>
      <c r="L808" s="171" t="s">
        <v>658</v>
      </c>
      <c r="M808" s="171" t="s">
        <v>651</v>
      </c>
      <c r="N808" s="171"/>
      <c r="O808" s="172" t="str">
        <f>VLOOKUP(G808,班级新表!B$2:O$124,14,FALSE())</f>
        <v>1号楼204</v>
      </c>
      <c r="P808" s="171" t="s">
        <v>889</v>
      </c>
      <c r="Q808" s="172">
        <v>2</v>
      </c>
      <c r="R808" s="172"/>
      <c r="S808" s="172"/>
      <c r="T808" s="183" t="s">
        <v>1164</v>
      </c>
      <c r="U808" s="184" t="s">
        <v>2045</v>
      </c>
      <c r="V808" s="185"/>
      <c r="W808" s="185"/>
      <c r="X808" s="217" t="s">
        <v>2048</v>
      </c>
      <c r="Y808" s="302" t="s">
        <v>2049</v>
      </c>
      <c r="Z808" s="217" t="s">
        <v>2050</v>
      </c>
      <c r="AA808" s="217" t="s">
        <v>2051</v>
      </c>
      <c r="AB808" s="224"/>
      <c r="AC808" s="187"/>
      <c r="AD808" s="192"/>
      <c r="AE808" s="69"/>
      <c r="AF808" s="69"/>
      <c r="AG808" s="69"/>
      <c r="AH808" s="69"/>
      <c r="AI808" s="69"/>
      <c r="AJ808" s="69"/>
      <c r="AK808" s="70"/>
      <c r="AL808" s="171"/>
      <c r="AM808" s="215"/>
      <c r="AN808" s="215"/>
      <c r="AO808" s="215"/>
      <c r="AP808" s="215"/>
      <c r="AQ808" s="215"/>
      <c r="AR808" s="215"/>
      <c r="AS808" s="171" t="str">
        <f>VLOOKUP(G808,班级新表!B$2:N$124,13,FALSE())</f>
        <v>北环西路校区</v>
      </c>
    </row>
    <row r="809" ht="24" hidden="1" customHeight="1" spans="1:45">
      <c r="A809" s="170">
        <v>807</v>
      </c>
      <c r="B809" s="171" t="s">
        <v>247</v>
      </c>
      <c r="C809" s="171" t="str">
        <f>VLOOKUP(G809,班级新表!B$2:N$124,13,FALSE())</f>
        <v>北环西路校区</v>
      </c>
      <c r="D809" s="171" t="s">
        <v>128</v>
      </c>
      <c r="E809" s="172">
        <v>2021</v>
      </c>
      <c r="F809" s="171" t="s">
        <v>885</v>
      </c>
      <c r="G809" s="173" t="s">
        <v>258</v>
      </c>
      <c r="H809" s="171" t="s">
        <v>259</v>
      </c>
      <c r="I809" s="172" t="str">
        <f>VLOOKUP(G809,班级新表!B$2:G$124,6,FALSE())</f>
        <v>于秀琴</v>
      </c>
      <c r="J809" s="172">
        <v>29</v>
      </c>
      <c r="K809" s="171" t="s">
        <v>657</v>
      </c>
      <c r="L809" s="171" t="s">
        <v>658</v>
      </c>
      <c r="M809" s="171" t="s">
        <v>651</v>
      </c>
      <c r="N809" s="171"/>
      <c r="O809" s="172" t="str">
        <f>VLOOKUP(G809,班级新表!B$2:O$124,14,FALSE())</f>
        <v>1号楼204</v>
      </c>
      <c r="P809" s="171" t="s">
        <v>743</v>
      </c>
      <c r="Q809" s="172">
        <v>2</v>
      </c>
      <c r="R809" s="172"/>
      <c r="S809" s="172"/>
      <c r="T809" s="183"/>
      <c r="U809" s="184" t="s">
        <v>2014</v>
      </c>
      <c r="V809" s="185"/>
      <c r="W809" s="185" t="s">
        <v>1333</v>
      </c>
      <c r="X809" s="187"/>
      <c r="Y809" s="187"/>
      <c r="Z809" s="187"/>
      <c r="AA809" s="187"/>
      <c r="AB809" s="187"/>
      <c r="AC809" s="187"/>
      <c r="AD809" s="192"/>
      <c r="AE809" s="69"/>
      <c r="AF809" s="69"/>
      <c r="AG809" s="69"/>
      <c r="AH809" s="69"/>
      <c r="AI809" s="69"/>
      <c r="AJ809" s="69"/>
      <c r="AK809" s="70"/>
      <c r="AL809" s="171"/>
      <c r="AM809" s="215"/>
      <c r="AN809" s="215"/>
      <c r="AO809" s="215"/>
      <c r="AP809" s="215"/>
      <c r="AQ809" s="215"/>
      <c r="AR809" s="215"/>
      <c r="AS809" s="171" t="str">
        <f>VLOOKUP(G809,班级新表!B$2:N$124,13,FALSE())</f>
        <v>北环西路校区</v>
      </c>
    </row>
    <row r="810" ht="24" hidden="1" customHeight="1" spans="1:45">
      <c r="A810" s="170">
        <v>808</v>
      </c>
      <c r="B810" s="171" t="s">
        <v>247</v>
      </c>
      <c r="C810" s="171" t="str">
        <f>VLOOKUP(G810,班级新表!B$2:N$124,13,FALSE())</f>
        <v>北环西路校区</v>
      </c>
      <c r="D810" s="171" t="s">
        <v>128</v>
      </c>
      <c r="E810" s="172">
        <v>2021</v>
      </c>
      <c r="F810" s="171" t="s">
        <v>885</v>
      </c>
      <c r="G810" s="173" t="s">
        <v>258</v>
      </c>
      <c r="H810" s="171" t="s">
        <v>259</v>
      </c>
      <c r="I810" s="172" t="str">
        <f>VLOOKUP(G810,班级新表!B$2:G$124,6,FALSE())</f>
        <v>于秀琴</v>
      </c>
      <c r="J810" s="172">
        <v>29</v>
      </c>
      <c r="K810" s="171" t="s">
        <v>657</v>
      </c>
      <c r="L810" s="171" t="s">
        <v>666</v>
      </c>
      <c r="M810" s="171" t="s">
        <v>651</v>
      </c>
      <c r="N810" s="171"/>
      <c r="O810" s="172" t="str">
        <f>VLOOKUP(G810,班级新表!B$2:O$124,14,FALSE())</f>
        <v>1号楼204</v>
      </c>
      <c r="P810" s="171" t="s">
        <v>890</v>
      </c>
      <c r="Q810" s="172"/>
      <c r="R810" s="172">
        <v>1</v>
      </c>
      <c r="S810" s="172"/>
      <c r="T810" s="183" t="s">
        <v>1164</v>
      </c>
      <c r="U810" s="184" t="s">
        <v>2045</v>
      </c>
      <c r="V810" s="185"/>
      <c r="W810" s="185" t="s">
        <v>1333</v>
      </c>
      <c r="X810" s="187"/>
      <c r="Y810" s="187"/>
      <c r="Z810" s="187"/>
      <c r="AA810" s="187"/>
      <c r="AB810" s="187"/>
      <c r="AC810" s="187"/>
      <c r="AD810" s="192"/>
      <c r="AE810" s="69"/>
      <c r="AF810" s="69"/>
      <c r="AG810" s="69"/>
      <c r="AH810" s="69"/>
      <c r="AI810" s="69"/>
      <c r="AJ810" s="69"/>
      <c r="AK810" s="70"/>
      <c r="AL810" s="171"/>
      <c r="AM810" s="215"/>
      <c r="AN810" s="215"/>
      <c r="AO810" s="215"/>
      <c r="AP810" s="215"/>
      <c r="AQ810" s="215"/>
      <c r="AR810" s="215"/>
      <c r="AS810" s="171" t="str">
        <f>VLOOKUP(G810,班级新表!B$2:N$124,13,FALSE())</f>
        <v>北环西路校区</v>
      </c>
    </row>
    <row r="811" ht="24" hidden="1" customHeight="1" spans="1:45">
      <c r="A811" s="170">
        <v>809</v>
      </c>
      <c r="B811" s="171" t="s">
        <v>247</v>
      </c>
      <c r="C811" s="171" t="str">
        <f>VLOOKUP(G811,班级新表!B$2:N$124,13,FALSE())</f>
        <v>北环西路校区</v>
      </c>
      <c r="D811" s="171" t="s">
        <v>128</v>
      </c>
      <c r="E811" s="172">
        <v>2021</v>
      </c>
      <c r="F811" s="171" t="s">
        <v>885</v>
      </c>
      <c r="G811" s="173" t="s">
        <v>258</v>
      </c>
      <c r="H811" s="171" t="s">
        <v>259</v>
      </c>
      <c r="I811" s="172" t="str">
        <f>VLOOKUP(G811,班级新表!B$2:G$124,6,FALSE())</f>
        <v>于秀琴</v>
      </c>
      <c r="J811" s="172">
        <v>29</v>
      </c>
      <c r="K811" s="171" t="s">
        <v>657</v>
      </c>
      <c r="L811" s="171" t="s">
        <v>666</v>
      </c>
      <c r="M811" s="171" t="s">
        <v>651</v>
      </c>
      <c r="N811" s="171"/>
      <c r="O811" s="172" t="str">
        <f>VLOOKUP(G811,班级新表!B$2:O$124,14,FALSE())</f>
        <v>1号楼204</v>
      </c>
      <c r="P811" s="171" t="s">
        <v>745</v>
      </c>
      <c r="Q811" s="172"/>
      <c r="R811" s="172">
        <v>1</v>
      </c>
      <c r="S811" s="172"/>
      <c r="T811" s="183" t="s">
        <v>1164</v>
      </c>
      <c r="U811" s="184" t="s">
        <v>2045</v>
      </c>
      <c r="V811" s="185"/>
      <c r="W811" s="185" t="s">
        <v>1333</v>
      </c>
      <c r="X811" s="187"/>
      <c r="Y811" s="187"/>
      <c r="Z811" s="187"/>
      <c r="AA811" s="187"/>
      <c r="AB811" s="187"/>
      <c r="AC811" s="187"/>
      <c r="AD811" s="192"/>
      <c r="AE811" s="69"/>
      <c r="AF811" s="69"/>
      <c r="AG811" s="69"/>
      <c r="AH811" s="69"/>
      <c r="AI811" s="69"/>
      <c r="AJ811" s="69"/>
      <c r="AK811" s="70"/>
      <c r="AL811" s="171"/>
      <c r="AM811" s="215"/>
      <c r="AN811" s="215"/>
      <c r="AO811" s="215"/>
      <c r="AP811" s="215"/>
      <c r="AQ811" s="215"/>
      <c r="AR811" s="215"/>
      <c r="AS811" s="171" t="str">
        <f>VLOOKUP(G811,班级新表!B$2:N$124,13,FALSE())</f>
        <v>北环西路校区</v>
      </c>
    </row>
    <row r="812" ht="24" hidden="1" customHeight="1" spans="1:45">
      <c r="A812" s="170">
        <v>810</v>
      </c>
      <c r="B812" s="171" t="s">
        <v>247</v>
      </c>
      <c r="C812" s="171" t="str">
        <f>VLOOKUP(G812,班级新表!B$2:N$124,13,FALSE())</f>
        <v>北环西路校区</v>
      </c>
      <c r="D812" s="171" t="s">
        <v>128</v>
      </c>
      <c r="E812" s="172">
        <v>2021</v>
      </c>
      <c r="F812" s="171" t="s">
        <v>885</v>
      </c>
      <c r="G812" s="173" t="s">
        <v>258</v>
      </c>
      <c r="H812" s="171" t="s">
        <v>259</v>
      </c>
      <c r="I812" s="172" t="str">
        <f>VLOOKUP(G812,班级新表!B$2:G$124,6,FALSE())</f>
        <v>于秀琴</v>
      </c>
      <c r="J812" s="172">
        <v>29</v>
      </c>
      <c r="K812" s="171" t="s">
        <v>657</v>
      </c>
      <c r="L812" s="171" t="s">
        <v>666</v>
      </c>
      <c r="M812" s="171" t="s">
        <v>651</v>
      </c>
      <c r="N812" s="171"/>
      <c r="O812" s="172" t="str">
        <f>VLOOKUP(G812,班级新表!B$2:O$124,14,FALSE())</f>
        <v>1号楼204</v>
      </c>
      <c r="P812" s="171" t="s">
        <v>866</v>
      </c>
      <c r="Q812" s="172"/>
      <c r="R812" s="172">
        <v>1</v>
      </c>
      <c r="S812" s="172"/>
      <c r="T812" s="183" t="s">
        <v>1164</v>
      </c>
      <c r="U812" s="184" t="s">
        <v>2014</v>
      </c>
      <c r="V812" s="185"/>
      <c r="W812" s="185" t="s">
        <v>1333</v>
      </c>
      <c r="X812" s="187"/>
      <c r="Y812" s="187"/>
      <c r="Z812" s="187"/>
      <c r="AA812" s="187"/>
      <c r="AB812" s="187"/>
      <c r="AC812" s="187"/>
      <c r="AD812" s="192"/>
      <c r="AE812" s="69"/>
      <c r="AF812" s="69"/>
      <c r="AG812" s="69"/>
      <c r="AH812" s="69"/>
      <c r="AI812" s="69"/>
      <c r="AJ812" s="69"/>
      <c r="AK812" s="70"/>
      <c r="AL812" s="171"/>
      <c r="AM812" s="215"/>
      <c r="AN812" s="215"/>
      <c r="AO812" s="215"/>
      <c r="AP812" s="215"/>
      <c r="AQ812" s="215"/>
      <c r="AR812" s="215"/>
      <c r="AS812" s="171" t="str">
        <f>VLOOKUP(G812,班级新表!B$2:N$124,13,FALSE())</f>
        <v>北环西路校区</v>
      </c>
    </row>
    <row r="813" ht="24" customHeight="1" spans="1:45">
      <c r="A813" s="170">
        <v>811</v>
      </c>
      <c r="B813" s="244" t="s">
        <v>247</v>
      </c>
      <c r="C813" s="171" t="str">
        <f>VLOOKUP(G813,班级新表!B$2:N$124,13,FALSE())</f>
        <v>北环西路校区</v>
      </c>
      <c r="D813" s="244" t="s">
        <v>128</v>
      </c>
      <c r="E813" s="245">
        <v>2021</v>
      </c>
      <c r="F813" s="244" t="s">
        <v>2052</v>
      </c>
      <c r="G813" s="246" t="s">
        <v>261</v>
      </c>
      <c r="H813" s="244" t="s">
        <v>262</v>
      </c>
      <c r="I813" s="172" t="str">
        <f>VLOOKUP(G813,班级新表!B$2:G$124,6,FALSE())</f>
        <v>韩守金</v>
      </c>
      <c r="J813" s="268">
        <v>17</v>
      </c>
      <c r="K813" s="171" t="s">
        <v>649</v>
      </c>
      <c r="L813" s="171" t="s">
        <v>650</v>
      </c>
      <c r="M813" s="171" t="s">
        <v>651</v>
      </c>
      <c r="N813" s="171"/>
      <c r="O813" s="172" t="str">
        <f>VLOOKUP(G813,班级新表!B$2:O$124,14,FALSE())</f>
        <v>1号楼303</v>
      </c>
      <c r="P813" s="244" t="s">
        <v>836</v>
      </c>
      <c r="Q813" s="220">
        <v>1</v>
      </c>
      <c r="R813" s="248"/>
      <c r="S813" s="172"/>
      <c r="T813" s="183" t="s">
        <v>1171</v>
      </c>
      <c r="U813" s="184" t="s">
        <v>1666</v>
      </c>
      <c r="V813" s="185"/>
      <c r="W813" s="185"/>
      <c r="X813" s="186">
        <v>9787040544374</v>
      </c>
      <c r="Y813" s="201" t="s">
        <v>1452</v>
      </c>
      <c r="Z813" s="201" t="s">
        <v>1316</v>
      </c>
      <c r="AA813" s="201" t="s">
        <v>1453</v>
      </c>
      <c r="AB813" s="201" t="s">
        <v>1454</v>
      </c>
      <c r="AC813" s="201">
        <v>23.5</v>
      </c>
      <c r="AD813" s="192" t="s">
        <v>1319</v>
      </c>
      <c r="AE813" s="208">
        <v>9787040553086</v>
      </c>
      <c r="AF813" s="71" t="s">
        <v>1455</v>
      </c>
      <c r="AG813" s="71" t="s">
        <v>1316</v>
      </c>
      <c r="AH813" s="71" t="s">
        <v>1456</v>
      </c>
      <c r="AI813" s="71">
        <v>202012</v>
      </c>
      <c r="AJ813" s="71">
        <v>35</v>
      </c>
      <c r="AK813" s="70" t="s">
        <v>1319</v>
      </c>
      <c r="AL813" s="171"/>
      <c r="AM813" s="215"/>
      <c r="AN813" s="215"/>
      <c r="AO813" s="215"/>
      <c r="AP813" s="215"/>
      <c r="AQ813" s="215"/>
      <c r="AR813" s="215"/>
      <c r="AS813" s="171" t="str">
        <f>VLOOKUP(G813,班级新表!B$2:N$124,13,FALSE())</f>
        <v>北环西路校区</v>
      </c>
    </row>
    <row r="814" ht="24" customHeight="1" spans="1:45">
      <c r="A814" s="170">
        <v>812</v>
      </c>
      <c r="B814" s="244" t="s">
        <v>247</v>
      </c>
      <c r="C814" s="171" t="str">
        <f>VLOOKUP(G814,班级新表!B$2:N$124,13,FALSE())</f>
        <v>北环西路校区</v>
      </c>
      <c r="D814" s="244" t="s">
        <v>128</v>
      </c>
      <c r="E814" s="245">
        <v>2021</v>
      </c>
      <c r="F814" s="244" t="s">
        <v>2052</v>
      </c>
      <c r="G814" s="246" t="s">
        <v>261</v>
      </c>
      <c r="H814" s="244" t="s">
        <v>262</v>
      </c>
      <c r="I814" s="172" t="str">
        <f>VLOOKUP(G814,班级新表!B$2:G$124,6,FALSE())</f>
        <v>韩守金</v>
      </c>
      <c r="J814" s="268">
        <v>17</v>
      </c>
      <c r="K814" s="171" t="s">
        <v>649</v>
      </c>
      <c r="L814" s="171" t="s">
        <v>654</v>
      </c>
      <c r="M814" s="171" t="s">
        <v>651</v>
      </c>
      <c r="N814" s="171"/>
      <c r="O814" s="172" t="str">
        <f>VLOOKUP(G814,班级新表!B$2:O$124,14,FALSE())</f>
        <v>1号楼303</v>
      </c>
      <c r="P814" s="244" t="s">
        <v>837</v>
      </c>
      <c r="Q814" s="245">
        <v>3</v>
      </c>
      <c r="R814" s="248"/>
      <c r="S814" s="172"/>
      <c r="T814" s="183" t="s">
        <v>1168</v>
      </c>
      <c r="U814" s="184" t="s">
        <v>481</v>
      </c>
      <c r="V814" s="185"/>
      <c r="W814" s="185"/>
      <c r="X814" s="196">
        <v>9787549915163</v>
      </c>
      <c r="Y814" s="201" t="s">
        <v>1457</v>
      </c>
      <c r="Z814" s="201" t="s">
        <v>1323</v>
      </c>
      <c r="AA814" s="201" t="s">
        <v>1392</v>
      </c>
      <c r="AB814" s="201" t="s">
        <v>1458</v>
      </c>
      <c r="AC814" s="201">
        <v>24.4</v>
      </c>
      <c r="AD814" s="192" t="s">
        <v>1327</v>
      </c>
      <c r="AE814" s="208">
        <v>9787549915132</v>
      </c>
      <c r="AF814" s="71" t="s">
        <v>1459</v>
      </c>
      <c r="AG814" s="71" t="s">
        <v>1323</v>
      </c>
      <c r="AH814" s="71" t="s">
        <v>1392</v>
      </c>
      <c r="AI814" s="71" t="s">
        <v>1460</v>
      </c>
      <c r="AJ814" s="71">
        <v>21.1</v>
      </c>
      <c r="AK814" s="70" t="s">
        <v>1327</v>
      </c>
      <c r="AL814" s="171"/>
      <c r="AM814" s="215"/>
      <c r="AN814" s="215"/>
      <c r="AO814" s="215"/>
      <c r="AP814" s="215"/>
      <c r="AQ814" s="215"/>
      <c r="AR814" s="215"/>
      <c r="AS814" s="171" t="str">
        <f>VLOOKUP(G814,班级新表!B$2:N$124,13,FALSE())</f>
        <v>北环西路校区</v>
      </c>
    </row>
    <row r="815" ht="24" customHeight="1" spans="1:45">
      <c r="A815" s="170">
        <v>813</v>
      </c>
      <c r="B815" s="244" t="s">
        <v>247</v>
      </c>
      <c r="C815" s="171" t="str">
        <f>VLOOKUP(G815,班级新表!B$2:N$124,13,FALSE())</f>
        <v>北环西路校区</v>
      </c>
      <c r="D815" s="244" t="s">
        <v>128</v>
      </c>
      <c r="E815" s="245">
        <v>2021</v>
      </c>
      <c r="F815" s="244" t="s">
        <v>2052</v>
      </c>
      <c r="G815" s="246" t="s">
        <v>261</v>
      </c>
      <c r="H815" s="244" t="s">
        <v>262</v>
      </c>
      <c r="I815" s="172" t="str">
        <f>VLOOKUP(G815,班级新表!B$2:G$124,6,FALSE())</f>
        <v>韩守金</v>
      </c>
      <c r="J815" s="268">
        <v>17</v>
      </c>
      <c r="K815" s="171" t="s">
        <v>649</v>
      </c>
      <c r="L815" s="171" t="s">
        <v>654</v>
      </c>
      <c r="M815" s="171" t="s">
        <v>651</v>
      </c>
      <c r="N815" s="171"/>
      <c r="O815" s="172" t="str">
        <f>VLOOKUP(G815,班级新表!B$2:O$124,14,FALSE())</f>
        <v>1号楼303</v>
      </c>
      <c r="P815" s="244" t="s">
        <v>838</v>
      </c>
      <c r="Q815" s="245">
        <v>3</v>
      </c>
      <c r="R815" s="248"/>
      <c r="S815" s="172"/>
      <c r="T815" s="183" t="s">
        <v>1169</v>
      </c>
      <c r="U815" s="184" t="s">
        <v>2041</v>
      </c>
      <c r="V815" s="185"/>
      <c r="W815" s="185"/>
      <c r="X815" s="197">
        <v>9787549924110</v>
      </c>
      <c r="Y815" s="74" t="s">
        <v>1462</v>
      </c>
      <c r="Z815" s="201" t="s">
        <v>1323</v>
      </c>
      <c r="AA815" s="74" t="s">
        <v>1397</v>
      </c>
      <c r="AB815" s="74" t="s">
        <v>1463</v>
      </c>
      <c r="AC815" s="74">
        <v>15.8</v>
      </c>
      <c r="AD815" s="192" t="s">
        <v>1327</v>
      </c>
      <c r="AE815" s="197">
        <v>9787549924097</v>
      </c>
      <c r="AF815" s="74" t="s">
        <v>1464</v>
      </c>
      <c r="AG815" s="71" t="s">
        <v>1323</v>
      </c>
      <c r="AH815" s="74" t="s">
        <v>1397</v>
      </c>
      <c r="AI815" s="74" t="s">
        <v>1463</v>
      </c>
      <c r="AJ815" s="74">
        <v>11.6</v>
      </c>
      <c r="AK815" s="70" t="s">
        <v>1327</v>
      </c>
      <c r="AL815" s="171"/>
      <c r="AM815" s="215"/>
      <c r="AN815" s="215"/>
      <c r="AO815" s="215"/>
      <c r="AP815" s="215"/>
      <c r="AQ815" s="215"/>
      <c r="AR815" s="215"/>
      <c r="AS815" s="171" t="str">
        <f>VLOOKUP(G815,班级新表!B$2:N$124,13,FALSE())</f>
        <v>北环西路校区</v>
      </c>
    </row>
    <row r="816" ht="24" customHeight="1" spans="1:45">
      <c r="A816" s="170">
        <v>814</v>
      </c>
      <c r="B816" s="244" t="s">
        <v>247</v>
      </c>
      <c r="C816" s="171" t="str">
        <f>VLOOKUP(G816,班级新表!B$2:N$124,13,FALSE())</f>
        <v>北环西路校区</v>
      </c>
      <c r="D816" s="244" t="s">
        <v>128</v>
      </c>
      <c r="E816" s="245">
        <v>2021</v>
      </c>
      <c r="F816" s="244" t="s">
        <v>2052</v>
      </c>
      <c r="G816" s="246" t="s">
        <v>261</v>
      </c>
      <c r="H816" s="244" t="s">
        <v>262</v>
      </c>
      <c r="I816" s="172" t="str">
        <f>VLOOKUP(G816,班级新表!B$2:G$124,6,FALSE())</f>
        <v>韩守金</v>
      </c>
      <c r="J816" s="268">
        <v>17</v>
      </c>
      <c r="K816" s="171" t="s">
        <v>649</v>
      </c>
      <c r="L816" s="171" t="s">
        <v>654</v>
      </c>
      <c r="M816" s="171" t="s">
        <v>651</v>
      </c>
      <c r="N816" s="171"/>
      <c r="O816" s="172" t="str">
        <f>VLOOKUP(G816,班级新表!B$2:O$124,14,FALSE())</f>
        <v>1号楼303</v>
      </c>
      <c r="P816" s="244" t="s">
        <v>839</v>
      </c>
      <c r="Q816" s="245">
        <v>3</v>
      </c>
      <c r="R816" s="248"/>
      <c r="S816" s="172"/>
      <c r="T816" s="183" t="s">
        <v>1170</v>
      </c>
      <c r="U816" s="184" t="s">
        <v>2053</v>
      </c>
      <c r="V816" s="185"/>
      <c r="W816" s="185"/>
      <c r="X816" s="187" t="s">
        <v>1465</v>
      </c>
      <c r="Y816" s="187" t="s">
        <v>1466</v>
      </c>
      <c r="Z816" s="187" t="s">
        <v>1323</v>
      </c>
      <c r="AA816" s="187" t="s">
        <v>1324</v>
      </c>
      <c r="AB816" s="187" t="s">
        <v>1458</v>
      </c>
      <c r="AC816" s="187" t="s">
        <v>49</v>
      </c>
      <c r="AD816" s="192" t="s">
        <v>1327</v>
      </c>
      <c r="AE816" s="69" t="s">
        <v>1597</v>
      </c>
      <c r="AF816" s="69" t="s">
        <v>1598</v>
      </c>
      <c r="AG816" s="69" t="s">
        <v>1323</v>
      </c>
      <c r="AH816" s="69" t="s">
        <v>1324</v>
      </c>
      <c r="AI816" s="69" t="s">
        <v>1460</v>
      </c>
      <c r="AJ816" s="69" t="s">
        <v>1599</v>
      </c>
      <c r="AK816" s="70" t="s">
        <v>1327</v>
      </c>
      <c r="AL816" s="171"/>
      <c r="AM816" s="215"/>
      <c r="AN816" s="215"/>
      <c r="AO816" s="215"/>
      <c r="AP816" s="215"/>
      <c r="AQ816" s="215"/>
      <c r="AR816" s="215"/>
      <c r="AS816" s="171" t="str">
        <f>VLOOKUP(G816,班级新表!B$2:N$124,13,FALSE())</f>
        <v>北环西路校区</v>
      </c>
    </row>
    <row r="817" ht="24" hidden="1" customHeight="1" spans="1:45">
      <c r="A817" s="170">
        <v>815</v>
      </c>
      <c r="B817" s="244" t="s">
        <v>247</v>
      </c>
      <c r="C817" s="171" t="str">
        <f>VLOOKUP(G817,班级新表!B$2:N$124,13,FALSE())</f>
        <v>北环西路校区</v>
      </c>
      <c r="D817" s="244" t="s">
        <v>128</v>
      </c>
      <c r="E817" s="245">
        <v>2021</v>
      </c>
      <c r="F817" s="244" t="s">
        <v>2052</v>
      </c>
      <c r="G817" s="246" t="s">
        <v>261</v>
      </c>
      <c r="H817" s="244" t="s">
        <v>262</v>
      </c>
      <c r="I817" s="172" t="str">
        <f>VLOOKUP(G817,班级新表!B$2:G$124,6,FALSE())</f>
        <v>韩守金</v>
      </c>
      <c r="J817" s="268">
        <v>17</v>
      </c>
      <c r="K817" s="171" t="s">
        <v>649</v>
      </c>
      <c r="L817" s="171" t="s">
        <v>654</v>
      </c>
      <c r="M817" s="171" t="s">
        <v>651</v>
      </c>
      <c r="N817" s="171"/>
      <c r="O817" s="172" t="str">
        <f>VLOOKUP(G817,班级新表!B$2:O$124,14,FALSE())</f>
        <v>1号楼303</v>
      </c>
      <c r="P817" s="244" t="s">
        <v>840</v>
      </c>
      <c r="Q817" s="245">
        <v>2</v>
      </c>
      <c r="R817" s="248"/>
      <c r="S817" s="172"/>
      <c r="T817" s="183" t="s">
        <v>1172</v>
      </c>
      <c r="U817" s="184" t="s">
        <v>260</v>
      </c>
      <c r="V817" s="185"/>
      <c r="W817" s="185" t="s">
        <v>1333</v>
      </c>
      <c r="X817" s="187"/>
      <c r="Y817" s="187"/>
      <c r="Z817" s="187"/>
      <c r="AA817" s="187"/>
      <c r="AB817" s="187"/>
      <c r="AC817" s="187"/>
      <c r="AD817" s="192"/>
      <c r="AE817" s="69"/>
      <c r="AF817" s="69"/>
      <c r="AG817" s="69"/>
      <c r="AH817" s="69"/>
      <c r="AI817" s="69"/>
      <c r="AJ817" s="69"/>
      <c r="AK817" s="70"/>
      <c r="AL817" s="171"/>
      <c r="AM817" s="215"/>
      <c r="AN817" s="215"/>
      <c r="AO817" s="215"/>
      <c r="AP817" s="215"/>
      <c r="AQ817" s="215"/>
      <c r="AR817" s="215"/>
      <c r="AS817" s="171" t="str">
        <f>VLOOKUP(G817,班级新表!B$2:N$124,13,FALSE())</f>
        <v>北环西路校区</v>
      </c>
    </row>
    <row r="818" ht="24" hidden="1" customHeight="1" spans="1:45">
      <c r="A818" s="170">
        <v>816</v>
      </c>
      <c r="B818" s="244" t="s">
        <v>247</v>
      </c>
      <c r="C818" s="171" t="str">
        <f>VLOOKUP(G818,班级新表!B$2:N$124,13,FALSE())</f>
        <v>北环西路校区</v>
      </c>
      <c r="D818" s="244" t="s">
        <v>128</v>
      </c>
      <c r="E818" s="245">
        <v>2021</v>
      </c>
      <c r="F818" s="244" t="s">
        <v>2052</v>
      </c>
      <c r="G818" s="246" t="s">
        <v>261</v>
      </c>
      <c r="H818" s="244" t="s">
        <v>262</v>
      </c>
      <c r="I818" s="172" t="str">
        <f>VLOOKUP(G818,班级新表!B$2:G$124,6,FALSE())</f>
        <v>韩守金</v>
      </c>
      <c r="J818" s="268">
        <v>17</v>
      </c>
      <c r="K818" s="171" t="s">
        <v>649</v>
      </c>
      <c r="L818" s="171" t="s">
        <v>654</v>
      </c>
      <c r="M818" s="171" t="s">
        <v>651</v>
      </c>
      <c r="N818" s="171"/>
      <c r="O818" s="172" t="str">
        <f>VLOOKUP(G818,班级新表!B$2:O$124,14,FALSE())</f>
        <v>1号楼303</v>
      </c>
      <c r="P818" s="244" t="s">
        <v>841</v>
      </c>
      <c r="Q818" s="220">
        <v>1</v>
      </c>
      <c r="R818" s="248"/>
      <c r="S818" s="172"/>
      <c r="T818" s="183" t="s">
        <v>1171</v>
      </c>
      <c r="U818" s="184" t="s">
        <v>218</v>
      </c>
      <c r="V818" s="185"/>
      <c r="W818" s="185"/>
      <c r="X818" s="186">
        <v>9787107151057</v>
      </c>
      <c r="Y818" s="201" t="s">
        <v>1471</v>
      </c>
      <c r="Z818" s="201" t="s">
        <v>1472</v>
      </c>
      <c r="AA818" s="201" t="s">
        <v>1473</v>
      </c>
      <c r="AB818" s="201" t="s">
        <v>1454</v>
      </c>
      <c r="AC818" s="201">
        <v>21</v>
      </c>
      <c r="AD818" s="192" t="s">
        <v>1319</v>
      </c>
      <c r="AE818" s="69"/>
      <c r="AF818" s="69"/>
      <c r="AG818" s="69"/>
      <c r="AH818" s="69"/>
      <c r="AI818" s="69"/>
      <c r="AJ818" s="69"/>
      <c r="AK818" s="70"/>
      <c r="AL818" s="171"/>
      <c r="AM818" s="215"/>
      <c r="AN818" s="215"/>
      <c r="AO818" s="215"/>
      <c r="AP818" s="215"/>
      <c r="AQ818" s="215"/>
      <c r="AR818" s="215"/>
      <c r="AS818" s="171" t="str">
        <f>VLOOKUP(G818,班级新表!B$2:N$124,13,FALSE())</f>
        <v>北环西路校区</v>
      </c>
    </row>
    <row r="819" ht="24" hidden="1" customHeight="1" spans="1:45">
      <c r="A819" s="170">
        <v>817</v>
      </c>
      <c r="B819" s="244" t="s">
        <v>247</v>
      </c>
      <c r="C819" s="171" t="str">
        <f>VLOOKUP(G819,班级新表!B$2:N$124,13,FALSE())</f>
        <v>北环西路校区</v>
      </c>
      <c r="D819" s="244" t="s">
        <v>128</v>
      </c>
      <c r="E819" s="245">
        <v>2021</v>
      </c>
      <c r="F819" s="244" t="s">
        <v>2052</v>
      </c>
      <c r="G819" s="246" t="s">
        <v>261</v>
      </c>
      <c r="H819" s="244" t="s">
        <v>262</v>
      </c>
      <c r="I819" s="172" t="str">
        <f>VLOOKUP(G819,班级新表!B$2:G$124,6,FALSE())</f>
        <v>韩守金</v>
      </c>
      <c r="J819" s="268">
        <v>17</v>
      </c>
      <c r="K819" s="171" t="s">
        <v>649</v>
      </c>
      <c r="L819" s="171" t="s">
        <v>654</v>
      </c>
      <c r="M819" s="171" t="s">
        <v>651</v>
      </c>
      <c r="N819" s="171"/>
      <c r="O819" s="172" t="str">
        <f>VLOOKUP(G819,班级新表!B$2:O$124,14,FALSE())</f>
        <v>1号楼303</v>
      </c>
      <c r="P819" s="244" t="s">
        <v>842</v>
      </c>
      <c r="Q819" s="245">
        <v>1</v>
      </c>
      <c r="R819" s="248"/>
      <c r="S819" s="172"/>
      <c r="T819" s="183" t="s">
        <v>1171</v>
      </c>
      <c r="U819" s="249" t="s">
        <v>1650</v>
      </c>
      <c r="V819" s="185"/>
      <c r="W819" s="185"/>
      <c r="X819" s="239">
        <v>9787040554076</v>
      </c>
      <c r="Y819" s="210" t="s">
        <v>1651</v>
      </c>
      <c r="Z819" s="210" t="s">
        <v>1316</v>
      </c>
      <c r="AA819" s="210" t="s">
        <v>1652</v>
      </c>
      <c r="AB819" s="193" t="s">
        <v>1653</v>
      </c>
      <c r="AC819" s="202">
        <v>29.5</v>
      </c>
      <c r="AD819" s="192" t="s">
        <v>1340</v>
      </c>
      <c r="AE819" s="69"/>
      <c r="AF819" s="69"/>
      <c r="AG819" s="69"/>
      <c r="AH819" s="69"/>
      <c r="AI819" s="69"/>
      <c r="AJ819" s="69"/>
      <c r="AK819" s="70"/>
      <c r="AL819" s="171"/>
      <c r="AM819" s="215"/>
      <c r="AN819" s="215"/>
      <c r="AO819" s="215"/>
      <c r="AP819" s="215"/>
      <c r="AQ819" s="215"/>
      <c r="AR819" s="215"/>
      <c r="AS819" s="171" t="str">
        <f>VLOOKUP(G819,班级新表!B$2:N$124,13,FALSE())</f>
        <v>北环西路校区</v>
      </c>
    </row>
    <row r="820" ht="24" hidden="1" customHeight="1" spans="1:45">
      <c r="A820" s="170">
        <v>818</v>
      </c>
      <c r="B820" s="244" t="s">
        <v>247</v>
      </c>
      <c r="C820" s="171" t="str">
        <f>VLOOKUP(G820,班级新表!B$2:N$124,13,FALSE())</f>
        <v>北环西路校区</v>
      </c>
      <c r="D820" s="244" t="s">
        <v>128</v>
      </c>
      <c r="E820" s="245">
        <v>2021</v>
      </c>
      <c r="F820" s="244" t="s">
        <v>2052</v>
      </c>
      <c r="G820" s="246" t="s">
        <v>261</v>
      </c>
      <c r="H820" s="244" t="s">
        <v>262</v>
      </c>
      <c r="I820" s="172" t="str">
        <f>VLOOKUP(G820,班级新表!B$2:G$124,6,FALSE())</f>
        <v>韩守金</v>
      </c>
      <c r="J820" s="268">
        <v>17</v>
      </c>
      <c r="K820" s="171" t="s">
        <v>649</v>
      </c>
      <c r="L820" s="171" t="s">
        <v>654</v>
      </c>
      <c r="M820" s="171" t="s">
        <v>651</v>
      </c>
      <c r="N820" s="171"/>
      <c r="O820" s="172" t="str">
        <f>VLOOKUP(G820,班级新表!B$2:O$124,14,FALSE())</f>
        <v>1号楼303</v>
      </c>
      <c r="P820" s="244" t="s">
        <v>860</v>
      </c>
      <c r="Q820" s="245">
        <v>1</v>
      </c>
      <c r="R820" s="248"/>
      <c r="S820" s="172"/>
      <c r="T820" s="183" t="s">
        <v>1164</v>
      </c>
      <c r="U820" s="184" t="s">
        <v>1702</v>
      </c>
      <c r="V820" s="185"/>
      <c r="W820" s="185"/>
      <c r="X820" s="217" t="s">
        <v>2043</v>
      </c>
      <c r="Y820" s="217" t="s">
        <v>860</v>
      </c>
      <c r="Z820" s="217" t="s">
        <v>1840</v>
      </c>
      <c r="AA820" s="223"/>
      <c r="AB820" s="217" t="s">
        <v>1983</v>
      </c>
      <c r="AC820" s="187"/>
      <c r="AD820" s="192"/>
      <c r="AE820" s="69"/>
      <c r="AF820" s="69"/>
      <c r="AG820" s="69"/>
      <c r="AH820" s="69"/>
      <c r="AI820" s="69"/>
      <c r="AJ820" s="69"/>
      <c r="AK820" s="70"/>
      <c r="AL820" s="171"/>
      <c r="AM820" s="215"/>
      <c r="AN820" s="215"/>
      <c r="AO820" s="215"/>
      <c r="AP820" s="215"/>
      <c r="AQ820" s="215"/>
      <c r="AR820" s="215"/>
      <c r="AS820" s="171" t="str">
        <f>VLOOKUP(G820,班级新表!B$2:N$124,13,FALSE())</f>
        <v>北环西路校区</v>
      </c>
    </row>
    <row r="821" ht="24" hidden="1" customHeight="1" spans="1:45">
      <c r="A821" s="170">
        <v>819</v>
      </c>
      <c r="B821" s="244" t="s">
        <v>247</v>
      </c>
      <c r="C821" s="171" t="str">
        <f>VLOOKUP(G821,班级新表!B$2:N$124,13,FALSE())</f>
        <v>北环西路校区</v>
      </c>
      <c r="D821" s="244" t="s">
        <v>128</v>
      </c>
      <c r="E821" s="245">
        <v>2021</v>
      </c>
      <c r="F821" s="244" t="s">
        <v>2052</v>
      </c>
      <c r="G821" s="246" t="s">
        <v>261</v>
      </c>
      <c r="H821" s="244" t="s">
        <v>262</v>
      </c>
      <c r="I821" s="172" t="str">
        <f>VLOOKUP(G821,班级新表!B$2:G$124,6,FALSE())</f>
        <v>韩守金</v>
      </c>
      <c r="J821" s="268">
        <v>17</v>
      </c>
      <c r="K821" s="171" t="s">
        <v>657</v>
      </c>
      <c r="L821" s="171" t="s">
        <v>658</v>
      </c>
      <c r="M821" s="171" t="s">
        <v>651</v>
      </c>
      <c r="N821" s="171"/>
      <c r="O821" s="172" t="str">
        <f>VLOOKUP(G821,班级新表!B$2:O$124,14,FALSE())</f>
        <v>1号楼303</v>
      </c>
      <c r="P821" s="244" t="s">
        <v>861</v>
      </c>
      <c r="Q821" s="245">
        <v>2</v>
      </c>
      <c r="R821" s="248"/>
      <c r="S821" s="172"/>
      <c r="T821" s="183" t="s">
        <v>1164</v>
      </c>
      <c r="U821" s="297" t="s">
        <v>2045</v>
      </c>
      <c r="V821" s="185"/>
      <c r="W821" s="185"/>
      <c r="X821" s="298" t="s">
        <v>2054</v>
      </c>
      <c r="Y821" s="207" t="s">
        <v>2055</v>
      </c>
      <c r="Z821" s="207" t="s">
        <v>2056</v>
      </c>
      <c r="AA821" s="207" t="s">
        <v>2057</v>
      </c>
      <c r="AB821" s="224"/>
      <c r="AC821" s="187"/>
      <c r="AD821" s="192"/>
      <c r="AE821" s="69"/>
      <c r="AF821" s="69"/>
      <c r="AG821" s="69"/>
      <c r="AH821" s="69"/>
      <c r="AI821" s="69"/>
      <c r="AJ821" s="69"/>
      <c r="AK821" s="70"/>
      <c r="AL821" s="171"/>
      <c r="AM821" s="215"/>
      <c r="AN821" s="215"/>
      <c r="AO821" s="215"/>
      <c r="AP821" s="215"/>
      <c r="AQ821" s="215"/>
      <c r="AR821" s="215"/>
      <c r="AS821" s="171" t="str">
        <f>VLOOKUP(G821,班级新表!B$2:N$124,13,FALSE())</f>
        <v>北环西路校区</v>
      </c>
    </row>
    <row r="822" ht="24" hidden="1" customHeight="1" spans="1:45">
      <c r="A822" s="170">
        <v>820</v>
      </c>
      <c r="B822" s="244" t="s">
        <v>247</v>
      </c>
      <c r="C822" s="171" t="str">
        <f>VLOOKUP(G822,班级新表!B$2:N$124,13,FALSE())</f>
        <v>北环西路校区</v>
      </c>
      <c r="D822" s="244" t="s">
        <v>128</v>
      </c>
      <c r="E822" s="245">
        <v>2021</v>
      </c>
      <c r="F822" s="244" t="s">
        <v>2052</v>
      </c>
      <c r="G822" s="246" t="s">
        <v>261</v>
      </c>
      <c r="H822" s="244" t="s">
        <v>262</v>
      </c>
      <c r="I822" s="172" t="str">
        <f>VLOOKUP(G822,班级新表!B$2:G$124,6,FALSE())</f>
        <v>韩守金</v>
      </c>
      <c r="J822" s="268">
        <v>17</v>
      </c>
      <c r="K822" s="171" t="s">
        <v>657</v>
      </c>
      <c r="L822" s="171" t="s">
        <v>658</v>
      </c>
      <c r="M822" s="171" t="s">
        <v>651</v>
      </c>
      <c r="N822" s="171"/>
      <c r="O822" s="172" t="str">
        <f>VLOOKUP(G822,班级新表!B$2:O$124,14,FALSE())</f>
        <v>1号楼303</v>
      </c>
      <c r="P822" s="244" t="s">
        <v>862</v>
      </c>
      <c r="Q822" s="245">
        <v>2</v>
      </c>
      <c r="R822" s="248"/>
      <c r="S822" s="172"/>
      <c r="T822" s="183" t="s">
        <v>1164</v>
      </c>
      <c r="U822" s="184" t="s">
        <v>272</v>
      </c>
      <c r="V822" s="185"/>
      <c r="W822" s="185" t="s">
        <v>1333</v>
      </c>
      <c r="X822" s="223"/>
      <c r="Y822" s="223"/>
      <c r="Z822" s="223"/>
      <c r="AA822" s="223"/>
      <c r="AB822" s="223"/>
      <c r="AC822" s="187"/>
      <c r="AD822" s="192"/>
      <c r="AE822" s="69"/>
      <c r="AF822" s="69"/>
      <c r="AG822" s="69"/>
      <c r="AH822" s="69"/>
      <c r="AI822" s="69"/>
      <c r="AJ822" s="69"/>
      <c r="AK822" s="70"/>
      <c r="AL822" s="171"/>
      <c r="AM822" s="215"/>
      <c r="AN822" s="215"/>
      <c r="AO822" s="215"/>
      <c r="AP822" s="215"/>
      <c r="AQ822" s="215"/>
      <c r="AR822" s="215"/>
      <c r="AS822" s="171" t="str">
        <f>VLOOKUP(G822,班级新表!B$2:N$124,13,FALSE())</f>
        <v>北环西路校区</v>
      </c>
    </row>
    <row r="823" ht="24" hidden="1" customHeight="1" spans="1:45">
      <c r="A823" s="170">
        <v>821</v>
      </c>
      <c r="B823" s="244" t="s">
        <v>247</v>
      </c>
      <c r="C823" s="171" t="str">
        <f>VLOOKUP(G823,班级新表!B$2:N$124,13,FALSE())</f>
        <v>北环西路校区</v>
      </c>
      <c r="D823" s="244" t="s">
        <v>128</v>
      </c>
      <c r="E823" s="245">
        <v>2021</v>
      </c>
      <c r="F823" s="244" t="s">
        <v>2052</v>
      </c>
      <c r="G823" s="246" t="s">
        <v>261</v>
      </c>
      <c r="H823" s="244" t="s">
        <v>262</v>
      </c>
      <c r="I823" s="172" t="str">
        <f>VLOOKUP(G823,班级新表!B$2:G$124,6,FALSE())</f>
        <v>韩守金</v>
      </c>
      <c r="J823" s="268">
        <v>17</v>
      </c>
      <c r="K823" s="171" t="s">
        <v>657</v>
      </c>
      <c r="L823" s="171" t="s">
        <v>658</v>
      </c>
      <c r="M823" s="171" t="s">
        <v>651</v>
      </c>
      <c r="N823" s="171"/>
      <c r="O823" s="172" t="str">
        <f>VLOOKUP(G823,班级新表!B$2:O$124,14,FALSE())</f>
        <v>1号楼303</v>
      </c>
      <c r="P823" s="244" t="s">
        <v>863</v>
      </c>
      <c r="Q823" s="245">
        <v>2</v>
      </c>
      <c r="R823" s="248"/>
      <c r="S823" s="172"/>
      <c r="T823" s="183" t="s">
        <v>1164</v>
      </c>
      <c r="U823" s="297" t="s">
        <v>2017</v>
      </c>
      <c r="V823" s="185"/>
      <c r="W823" s="185"/>
      <c r="X823" s="299">
        <v>9787040340617</v>
      </c>
      <c r="Y823" s="299" t="s">
        <v>978</v>
      </c>
      <c r="Z823" s="299" t="s">
        <v>1316</v>
      </c>
      <c r="AA823" s="217" t="s">
        <v>2058</v>
      </c>
      <c r="AB823" s="217" t="s">
        <v>1983</v>
      </c>
      <c r="AC823" s="187"/>
      <c r="AD823" s="192"/>
      <c r="AE823" s="69"/>
      <c r="AF823" s="69"/>
      <c r="AG823" s="69"/>
      <c r="AH823" s="69"/>
      <c r="AI823" s="69"/>
      <c r="AJ823" s="69"/>
      <c r="AK823" s="70"/>
      <c r="AL823" s="171"/>
      <c r="AM823" s="215"/>
      <c r="AN823" s="215"/>
      <c r="AO823" s="215"/>
      <c r="AP823" s="215"/>
      <c r="AQ823" s="215"/>
      <c r="AR823" s="215"/>
      <c r="AS823" s="171" t="str">
        <f>VLOOKUP(G823,班级新表!B$2:N$124,13,FALSE())</f>
        <v>北环西路校区</v>
      </c>
    </row>
    <row r="824" ht="24" hidden="1" customHeight="1" spans="1:45">
      <c r="A824" s="170">
        <v>822</v>
      </c>
      <c r="B824" s="244" t="s">
        <v>247</v>
      </c>
      <c r="C824" s="171" t="str">
        <f>VLOOKUP(G824,班级新表!B$2:N$124,13,FALSE())</f>
        <v>北环西路校区</v>
      </c>
      <c r="D824" s="244" t="s">
        <v>128</v>
      </c>
      <c r="E824" s="245">
        <v>2021</v>
      </c>
      <c r="F824" s="244" t="s">
        <v>2052</v>
      </c>
      <c r="G824" s="246" t="s">
        <v>261</v>
      </c>
      <c r="H824" s="244" t="s">
        <v>262</v>
      </c>
      <c r="I824" s="172" t="str">
        <f>VLOOKUP(G824,班级新表!B$2:G$124,6,FALSE())</f>
        <v>韩守金</v>
      </c>
      <c r="J824" s="268">
        <v>17</v>
      </c>
      <c r="K824" s="171" t="s">
        <v>657</v>
      </c>
      <c r="L824" s="171" t="s">
        <v>658</v>
      </c>
      <c r="M824" s="171" t="s">
        <v>651</v>
      </c>
      <c r="N824" s="171"/>
      <c r="O824" s="172" t="str">
        <f>VLOOKUP(G824,班级新表!B$2:O$124,14,FALSE())</f>
        <v>1号楼303</v>
      </c>
      <c r="P824" s="244" t="s">
        <v>864</v>
      </c>
      <c r="Q824" s="245">
        <v>2</v>
      </c>
      <c r="R824" s="248"/>
      <c r="S824" s="172"/>
      <c r="T824" s="183" t="s">
        <v>1164</v>
      </c>
      <c r="U824" s="184" t="s">
        <v>2045</v>
      </c>
      <c r="V824" s="185"/>
      <c r="W824" s="185"/>
      <c r="X824" s="288" t="s">
        <v>2059</v>
      </c>
      <c r="Y824" s="288" t="s">
        <v>979</v>
      </c>
      <c r="Z824" s="288" t="s">
        <v>1316</v>
      </c>
      <c r="AA824" s="291" t="s">
        <v>2060</v>
      </c>
      <c r="AB824" s="291" t="s">
        <v>1983</v>
      </c>
      <c r="AC824" s="187"/>
      <c r="AD824" s="192"/>
      <c r="AE824" s="69"/>
      <c r="AF824" s="69"/>
      <c r="AG824" s="69"/>
      <c r="AH824" s="69"/>
      <c r="AI824" s="69"/>
      <c r="AJ824" s="69"/>
      <c r="AK824" s="70"/>
      <c r="AL824" s="171"/>
      <c r="AM824" s="215"/>
      <c r="AN824" s="215"/>
      <c r="AO824" s="215"/>
      <c r="AP824" s="215"/>
      <c r="AQ824" s="215"/>
      <c r="AR824" s="215"/>
      <c r="AS824" s="171" t="str">
        <f>VLOOKUP(G824,班级新表!B$2:N$124,13,FALSE())</f>
        <v>北环西路校区</v>
      </c>
    </row>
    <row r="825" ht="24" hidden="1" customHeight="1" spans="1:45">
      <c r="A825" s="170">
        <v>823</v>
      </c>
      <c r="B825" s="244" t="s">
        <v>247</v>
      </c>
      <c r="C825" s="171" t="str">
        <f>VLOOKUP(G825,班级新表!B$2:N$124,13,FALSE())</f>
        <v>北环西路校区</v>
      </c>
      <c r="D825" s="244" t="s">
        <v>128</v>
      </c>
      <c r="E825" s="245">
        <v>2021</v>
      </c>
      <c r="F825" s="244" t="s">
        <v>2052</v>
      </c>
      <c r="G825" s="246" t="s">
        <v>261</v>
      </c>
      <c r="H825" s="244" t="s">
        <v>262</v>
      </c>
      <c r="I825" s="172" t="str">
        <f>VLOOKUP(G825,班级新表!B$2:G$124,6,FALSE())</f>
        <v>韩守金</v>
      </c>
      <c r="J825" s="268">
        <v>17</v>
      </c>
      <c r="K825" s="171" t="s">
        <v>657</v>
      </c>
      <c r="L825" s="171" t="s">
        <v>658</v>
      </c>
      <c r="M825" s="171" t="s">
        <v>651</v>
      </c>
      <c r="N825" s="171"/>
      <c r="O825" s="172" t="str">
        <f>VLOOKUP(G825,班级新表!B$2:O$124,14,FALSE())</f>
        <v>1号楼303</v>
      </c>
      <c r="P825" s="244" t="s">
        <v>865</v>
      </c>
      <c r="Q825" s="245">
        <v>2</v>
      </c>
      <c r="R825" s="248"/>
      <c r="S825" s="172"/>
      <c r="T825" s="183" t="s">
        <v>1164</v>
      </c>
      <c r="U825" s="184" t="s">
        <v>2045</v>
      </c>
      <c r="V825" s="185"/>
      <c r="W825" s="185"/>
      <c r="X825" s="300" t="s">
        <v>2061</v>
      </c>
      <c r="Y825" s="288" t="s">
        <v>980</v>
      </c>
      <c r="Z825" s="288" t="s">
        <v>1316</v>
      </c>
      <c r="AA825" s="302" t="s">
        <v>2062</v>
      </c>
      <c r="AB825" s="291" t="s">
        <v>1983</v>
      </c>
      <c r="AC825" s="187"/>
      <c r="AD825" s="192"/>
      <c r="AE825" s="69"/>
      <c r="AF825" s="69"/>
      <c r="AG825" s="69"/>
      <c r="AH825" s="69"/>
      <c r="AI825" s="69"/>
      <c r="AJ825" s="69"/>
      <c r="AK825" s="70"/>
      <c r="AL825" s="171"/>
      <c r="AM825" s="215"/>
      <c r="AN825" s="215"/>
      <c r="AO825" s="215"/>
      <c r="AP825" s="215"/>
      <c r="AQ825" s="215"/>
      <c r="AR825" s="215"/>
      <c r="AS825" s="171" t="str">
        <f>VLOOKUP(G825,班级新表!B$2:N$124,13,FALSE())</f>
        <v>北环西路校区</v>
      </c>
    </row>
    <row r="826" ht="24" hidden="1" customHeight="1" spans="1:45">
      <c r="A826" s="170">
        <v>824</v>
      </c>
      <c r="B826" s="244" t="s">
        <v>247</v>
      </c>
      <c r="C826" s="171" t="str">
        <f>VLOOKUP(G826,班级新表!B$2:N$124,13,FALSE())</f>
        <v>北环西路校区</v>
      </c>
      <c r="D826" s="244" t="s">
        <v>128</v>
      </c>
      <c r="E826" s="245">
        <v>2021</v>
      </c>
      <c r="F826" s="244" t="s">
        <v>2052</v>
      </c>
      <c r="G826" s="246" t="s">
        <v>261</v>
      </c>
      <c r="H826" s="244" t="s">
        <v>262</v>
      </c>
      <c r="I826" s="172" t="str">
        <f>VLOOKUP(G826,班级新表!B$2:G$124,6,FALSE())</f>
        <v>韩守金</v>
      </c>
      <c r="J826" s="268">
        <v>17</v>
      </c>
      <c r="K826" s="171" t="s">
        <v>657</v>
      </c>
      <c r="L826" s="171" t="s">
        <v>658</v>
      </c>
      <c r="M826" s="171" t="s">
        <v>651</v>
      </c>
      <c r="N826" s="171"/>
      <c r="O826" s="172" t="str">
        <f>VLOOKUP(G826,班级新表!B$2:O$124,14,FALSE())</f>
        <v>1号楼303</v>
      </c>
      <c r="P826" s="244" t="s">
        <v>743</v>
      </c>
      <c r="Q826" s="220">
        <v>2</v>
      </c>
      <c r="R826" s="248"/>
      <c r="S826" s="172"/>
      <c r="T826" s="183" t="s">
        <v>1164</v>
      </c>
      <c r="U826" s="184" t="s">
        <v>2014</v>
      </c>
      <c r="V826" s="185"/>
      <c r="W826" s="185" t="s">
        <v>1333</v>
      </c>
      <c r="X826" s="187"/>
      <c r="Y826" s="187"/>
      <c r="Z826" s="187"/>
      <c r="AA826" s="187"/>
      <c r="AB826" s="187"/>
      <c r="AC826" s="187"/>
      <c r="AD826" s="192"/>
      <c r="AE826" s="69"/>
      <c r="AF826" s="69"/>
      <c r="AG826" s="69"/>
      <c r="AH826" s="69"/>
      <c r="AI826" s="69"/>
      <c r="AJ826" s="69"/>
      <c r="AK826" s="70"/>
      <c r="AL826" s="171"/>
      <c r="AM826" s="215"/>
      <c r="AN826" s="215"/>
      <c r="AO826" s="215"/>
      <c r="AP826" s="215"/>
      <c r="AQ826" s="215"/>
      <c r="AR826" s="215"/>
      <c r="AS826" s="171" t="str">
        <f>VLOOKUP(G826,班级新表!B$2:N$124,13,FALSE())</f>
        <v>北环西路校区</v>
      </c>
    </row>
    <row r="827" ht="24" hidden="1" customHeight="1" spans="1:45">
      <c r="A827" s="170">
        <v>825</v>
      </c>
      <c r="B827" s="244" t="s">
        <v>247</v>
      </c>
      <c r="C827" s="171" t="str">
        <f>VLOOKUP(G827,班级新表!B$2:N$124,13,FALSE())</f>
        <v>北环西路校区</v>
      </c>
      <c r="D827" s="244" t="s">
        <v>128</v>
      </c>
      <c r="E827" s="245">
        <v>2021</v>
      </c>
      <c r="F827" s="244" t="s">
        <v>2052</v>
      </c>
      <c r="G827" s="246" t="s">
        <v>261</v>
      </c>
      <c r="H827" s="244" t="s">
        <v>262</v>
      </c>
      <c r="I827" s="172" t="str">
        <f>VLOOKUP(G827,班级新表!B$2:G$124,6,FALSE())</f>
        <v>韩守金</v>
      </c>
      <c r="J827" s="268">
        <v>17</v>
      </c>
      <c r="K827" s="171" t="s">
        <v>657</v>
      </c>
      <c r="L827" s="171" t="s">
        <v>666</v>
      </c>
      <c r="M827" s="171" t="s">
        <v>651</v>
      </c>
      <c r="N827" s="171"/>
      <c r="O827" s="172" t="str">
        <f>VLOOKUP(G827,班级新表!B$2:O$124,14,FALSE())</f>
        <v>1号楼303</v>
      </c>
      <c r="P827" s="244" t="s">
        <v>745</v>
      </c>
      <c r="Q827" s="248"/>
      <c r="R827" s="245">
        <v>1</v>
      </c>
      <c r="S827" s="172"/>
      <c r="T827" s="183" t="s">
        <v>1164</v>
      </c>
      <c r="U827" s="184" t="s">
        <v>2017</v>
      </c>
      <c r="V827" s="185"/>
      <c r="W827" s="185" t="s">
        <v>1333</v>
      </c>
      <c r="X827" s="187"/>
      <c r="Y827" s="187"/>
      <c r="Z827" s="187"/>
      <c r="AA827" s="187"/>
      <c r="AB827" s="187"/>
      <c r="AC827" s="187"/>
      <c r="AD827" s="192"/>
      <c r="AE827" s="69"/>
      <c r="AF827" s="69"/>
      <c r="AG827" s="69"/>
      <c r="AH827" s="69"/>
      <c r="AI827" s="69"/>
      <c r="AJ827" s="69"/>
      <c r="AK827" s="70"/>
      <c r="AL827" s="171"/>
      <c r="AM827" s="215"/>
      <c r="AN827" s="215"/>
      <c r="AO827" s="215"/>
      <c r="AP827" s="215"/>
      <c r="AQ827" s="215"/>
      <c r="AR827" s="215"/>
      <c r="AS827" s="171" t="str">
        <f>VLOOKUP(G827,班级新表!B$2:N$124,13,FALSE())</f>
        <v>北环西路校区</v>
      </c>
    </row>
    <row r="828" ht="24" hidden="1" customHeight="1" spans="1:45">
      <c r="A828" s="170">
        <v>826</v>
      </c>
      <c r="B828" s="244" t="s">
        <v>247</v>
      </c>
      <c r="C828" s="171" t="str">
        <f>VLOOKUP(G828,班级新表!B$2:N$124,13,FALSE())</f>
        <v>北环西路校区</v>
      </c>
      <c r="D828" s="244" t="s">
        <v>128</v>
      </c>
      <c r="E828" s="245">
        <v>2021</v>
      </c>
      <c r="F828" s="244" t="s">
        <v>2052</v>
      </c>
      <c r="G828" s="246" t="s">
        <v>261</v>
      </c>
      <c r="H828" s="244" t="s">
        <v>262</v>
      </c>
      <c r="I828" s="172" t="str">
        <f>VLOOKUP(G828,班级新表!B$2:G$124,6,FALSE())</f>
        <v>韩守金</v>
      </c>
      <c r="J828" s="268">
        <v>17</v>
      </c>
      <c r="K828" s="171" t="s">
        <v>657</v>
      </c>
      <c r="L828" s="171" t="s">
        <v>666</v>
      </c>
      <c r="M828" s="171" t="s">
        <v>651</v>
      </c>
      <c r="N828" s="171"/>
      <c r="O828" s="172" t="str">
        <f>VLOOKUP(G828,班级新表!B$2:O$124,14,FALSE())</f>
        <v>1号楼303</v>
      </c>
      <c r="P828" s="244" t="s">
        <v>866</v>
      </c>
      <c r="Q828" s="248"/>
      <c r="R828" s="245">
        <v>1</v>
      </c>
      <c r="S828" s="172"/>
      <c r="T828" s="183" t="s">
        <v>1164</v>
      </c>
      <c r="U828" s="184" t="s">
        <v>2014</v>
      </c>
      <c r="V828" s="185"/>
      <c r="W828" s="185" t="s">
        <v>1333</v>
      </c>
      <c r="X828" s="187"/>
      <c r="Y828" s="187"/>
      <c r="Z828" s="187"/>
      <c r="AA828" s="187"/>
      <c r="AB828" s="187"/>
      <c r="AC828" s="187"/>
      <c r="AD828" s="192"/>
      <c r="AE828" s="69"/>
      <c r="AF828" s="69"/>
      <c r="AG828" s="69"/>
      <c r="AH828" s="69"/>
      <c r="AI828" s="69"/>
      <c r="AJ828" s="69"/>
      <c r="AK828" s="70"/>
      <c r="AL828" s="171"/>
      <c r="AM828" s="215"/>
      <c r="AN828" s="215"/>
      <c r="AO828" s="215"/>
      <c r="AP828" s="215"/>
      <c r="AQ828" s="215"/>
      <c r="AR828" s="215"/>
      <c r="AS828" s="171" t="str">
        <f>VLOOKUP(G828,班级新表!B$2:N$124,13,FALSE())</f>
        <v>北环西路校区</v>
      </c>
    </row>
    <row r="829" ht="24" customHeight="1" spans="1:45">
      <c r="A829" s="170">
        <v>827</v>
      </c>
      <c r="B829" s="171" t="s">
        <v>247</v>
      </c>
      <c r="C829" s="171" t="str">
        <f>VLOOKUP(G829,班级新表!B$2:N$124,13,FALSE())</f>
        <v>北环西路校区</v>
      </c>
      <c r="D829" s="171" t="s">
        <v>128</v>
      </c>
      <c r="E829" s="172">
        <v>2021</v>
      </c>
      <c r="F829" s="171" t="s">
        <v>885</v>
      </c>
      <c r="G829" s="173" t="s">
        <v>265</v>
      </c>
      <c r="H829" s="171" t="s">
        <v>266</v>
      </c>
      <c r="I829" s="172" t="str">
        <f>VLOOKUP(G829,班级新表!B$2:G$124,6,FALSE())</f>
        <v>韩守金</v>
      </c>
      <c r="J829" s="172">
        <v>17</v>
      </c>
      <c r="K829" s="171" t="s">
        <v>649</v>
      </c>
      <c r="L829" s="171" t="s">
        <v>650</v>
      </c>
      <c r="M829" s="171" t="s">
        <v>651</v>
      </c>
      <c r="N829" s="171"/>
      <c r="O829" s="172" t="str">
        <f>VLOOKUP(G829,班级新表!B$2:O$124,14,FALSE())</f>
        <v>1号楼303</v>
      </c>
      <c r="P829" s="177" t="s">
        <v>836</v>
      </c>
      <c r="Q829" s="188">
        <v>2</v>
      </c>
      <c r="R829" s="188"/>
      <c r="S829" s="188" t="s">
        <v>1359</v>
      </c>
      <c r="T829" s="189"/>
      <c r="U829" s="190"/>
      <c r="V829" s="185"/>
      <c r="W829" s="185"/>
      <c r="X829" s="186">
        <v>9787040544374</v>
      </c>
      <c r="Y829" s="201" t="s">
        <v>1452</v>
      </c>
      <c r="Z829" s="201" t="s">
        <v>1316</v>
      </c>
      <c r="AA829" s="201" t="s">
        <v>1453</v>
      </c>
      <c r="AB829" s="201" t="s">
        <v>1454</v>
      </c>
      <c r="AC829" s="201">
        <v>23.5</v>
      </c>
      <c r="AD829" s="192" t="s">
        <v>1319</v>
      </c>
      <c r="AE829" s="208">
        <v>9787040553086</v>
      </c>
      <c r="AF829" s="71" t="s">
        <v>1455</v>
      </c>
      <c r="AG829" s="71" t="s">
        <v>1316</v>
      </c>
      <c r="AH829" s="71" t="s">
        <v>1456</v>
      </c>
      <c r="AI829" s="71">
        <v>202012</v>
      </c>
      <c r="AJ829" s="71">
        <v>35</v>
      </c>
      <c r="AK829" s="70" t="s">
        <v>1319</v>
      </c>
      <c r="AL829" s="171"/>
      <c r="AM829" s="215"/>
      <c r="AN829" s="215"/>
      <c r="AO829" s="215"/>
      <c r="AP829" s="215"/>
      <c r="AQ829" s="215"/>
      <c r="AR829" s="215"/>
      <c r="AS829" s="171" t="str">
        <f>VLOOKUP(G829,班级新表!B$2:N$124,13,FALSE())</f>
        <v>北环西路校区</v>
      </c>
    </row>
    <row r="830" ht="24" customHeight="1" spans="1:45">
      <c r="A830" s="170">
        <v>828</v>
      </c>
      <c r="B830" s="171" t="s">
        <v>247</v>
      </c>
      <c r="C830" s="171" t="str">
        <f>VLOOKUP(G830,班级新表!B$2:N$124,13,FALSE())</f>
        <v>北环西路校区</v>
      </c>
      <c r="D830" s="171" t="s">
        <v>128</v>
      </c>
      <c r="E830" s="172">
        <v>2021</v>
      </c>
      <c r="F830" s="171" t="s">
        <v>885</v>
      </c>
      <c r="G830" s="173" t="s">
        <v>265</v>
      </c>
      <c r="H830" s="171" t="s">
        <v>266</v>
      </c>
      <c r="I830" s="172" t="str">
        <f>VLOOKUP(G830,班级新表!B$2:G$124,6,FALSE())</f>
        <v>韩守金</v>
      </c>
      <c r="J830" s="172">
        <v>17</v>
      </c>
      <c r="K830" s="171" t="s">
        <v>649</v>
      </c>
      <c r="L830" s="171" t="s">
        <v>654</v>
      </c>
      <c r="M830" s="171" t="s">
        <v>651</v>
      </c>
      <c r="N830" s="171"/>
      <c r="O830" s="172" t="str">
        <f>VLOOKUP(G830,班级新表!B$2:O$124,14,FALSE())</f>
        <v>1号楼303</v>
      </c>
      <c r="P830" s="177" t="s">
        <v>837</v>
      </c>
      <c r="Q830" s="188">
        <v>3</v>
      </c>
      <c r="R830" s="188"/>
      <c r="S830" s="188" t="s">
        <v>1359</v>
      </c>
      <c r="T830" s="189"/>
      <c r="U830" s="190"/>
      <c r="V830" s="185"/>
      <c r="W830" s="185"/>
      <c r="X830" s="196">
        <v>9787549915163</v>
      </c>
      <c r="Y830" s="201" t="s">
        <v>1457</v>
      </c>
      <c r="Z830" s="201" t="s">
        <v>1323</v>
      </c>
      <c r="AA830" s="201" t="s">
        <v>1392</v>
      </c>
      <c r="AB830" s="201" t="s">
        <v>1458</v>
      </c>
      <c r="AC830" s="201">
        <v>24.4</v>
      </c>
      <c r="AD830" s="192" t="s">
        <v>1327</v>
      </c>
      <c r="AE830" s="208">
        <v>9787549915132</v>
      </c>
      <c r="AF830" s="71" t="s">
        <v>1459</v>
      </c>
      <c r="AG830" s="71" t="s">
        <v>1323</v>
      </c>
      <c r="AH830" s="71" t="s">
        <v>1392</v>
      </c>
      <c r="AI830" s="71" t="s">
        <v>1460</v>
      </c>
      <c r="AJ830" s="71">
        <v>21.1</v>
      </c>
      <c r="AK830" s="70" t="s">
        <v>1327</v>
      </c>
      <c r="AL830" s="171"/>
      <c r="AM830" s="215"/>
      <c r="AN830" s="215"/>
      <c r="AO830" s="215"/>
      <c r="AP830" s="215"/>
      <c r="AQ830" s="215"/>
      <c r="AR830" s="215"/>
      <c r="AS830" s="171" t="str">
        <f>VLOOKUP(G830,班级新表!B$2:N$124,13,FALSE())</f>
        <v>北环西路校区</v>
      </c>
    </row>
    <row r="831" ht="24" customHeight="1" spans="1:45">
      <c r="A831" s="170">
        <v>829</v>
      </c>
      <c r="B831" s="171" t="s">
        <v>247</v>
      </c>
      <c r="C831" s="171" t="str">
        <f>VLOOKUP(G831,班级新表!B$2:N$124,13,FALSE())</f>
        <v>北环西路校区</v>
      </c>
      <c r="D831" s="171" t="s">
        <v>128</v>
      </c>
      <c r="E831" s="172">
        <v>2021</v>
      </c>
      <c r="F831" s="171" t="s">
        <v>885</v>
      </c>
      <c r="G831" s="173" t="s">
        <v>265</v>
      </c>
      <c r="H831" s="171" t="s">
        <v>266</v>
      </c>
      <c r="I831" s="172" t="str">
        <f>VLOOKUP(G831,班级新表!B$2:G$124,6,FALSE())</f>
        <v>韩守金</v>
      </c>
      <c r="J831" s="172">
        <v>17</v>
      </c>
      <c r="K831" s="171" t="s">
        <v>649</v>
      </c>
      <c r="L831" s="171" t="s">
        <v>654</v>
      </c>
      <c r="M831" s="171" t="s">
        <v>651</v>
      </c>
      <c r="N831" s="171"/>
      <c r="O831" s="172" t="str">
        <f>VLOOKUP(G831,班级新表!B$2:O$124,14,FALSE())</f>
        <v>1号楼303</v>
      </c>
      <c r="P831" s="177" t="s">
        <v>838</v>
      </c>
      <c r="Q831" s="188">
        <v>3</v>
      </c>
      <c r="R831" s="188"/>
      <c r="S831" s="188" t="s">
        <v>1359</v>
      </c>
      <c r="T831" s="189"/>
      <c r="U831" s="190"/>
      <c r="V831" s="185"/>
      <c r="W831" s="185"/>
      <c r="X831" s="197">
        <v>9787549924110</v>
      </c>
      <c r="Y831" s="74" t="s">
        <v>1462</v>
      </c>
      <c r="Z831" s="201" t="s">
        <v>1323</v>
      </c>
      <c r="AA831" s="74" t="s">
        <v>1397</v>
      </c>
      <c r="AB831" s="74" t="s">
        <v>1463</v>
      </c>
      <c r="AC831" s="74">
        <v>15.8</v>
      </c>
      <c r="AD831" s="192" t="s">
        <v>1327</v>
      </c>
      <c r="AE831" s="197">
        <v>9787549924097</v>
      </c>
      <c r="AF831" s="74" t="s">
        <v>1464</v>
      </c>
      <c r="AG831" s="71" t="s">
        <v>1323</v>
      </c>
      <c r="AH831" s="74" t="s">
        <v>1397</v>
      </c>
      <c r="AI831" s="74" t="s">
        <v>1463</v>
      </c>
      <c r="AJ831" s="74">
        <v>11.6</v>
      </c>
      <c r="AK831" s="70" t="s">
        <v>1327</v>
      </c>
      <c r="AL831" s="171"/>
      <c r="AM831" s="215"/>
      <c r="AN831" s="215"/>
      <c r="AO831" s="215"/>
      <c r="AP831" s="215"/>
      <c r="AQ831" s="215"/>
      <c r="AR831" s="215"/>
      <c r="AS831" s="171" t="str">
        <f>VLOOKUP(G831,班级新表!B$2:N$124,13,FALSE())</f>
        <v>北环西路校区</v>
      </c>
    </row>
    <row r="832" ht="24" customHeight="1" spans="1:45">
      <c r="A832" s="170">
        <v>830</v>
      </c>
      <c r="B832" s="171" t="s">
        <v>247</v>
      </c>
      <c r="C832" s="171" t="str">
        <f>VLOOKUP(G832,班级新表!B$2:N$124,13,FALSE())</f>
        <v>北环西路校区</v>
      </c>
      <c r="D832" s="171" t="s">
        <v>128</v>
      </c>
      <c r="E832" s="172">
        <v>2021</v>
      </c>
      <c r="F832" s="171" t="s">
        <v>885</v>
      </c>
      <c r="G832" s="173" t="s">
        <v>265</v>
      </c>
      <c r="H832" s="171" t="s">
        <v>266</v>
      </c>
      <c r="I832" s="172" t="str">
        <f>VLOOKUP(G832,班级新表!B$2:G$124,6,FALSE())</f>
        <v>韩守金</v>
      </c>
      <c r="J832" s="172">
        <v>17</v>
      </c>
      <c r="K832" s="171" t="s">
        <v>649</v>
      </c>
      <c r="L832" s="171" t="s">
        <v>654</v>
      </c>
      <c r="M832" s="171" t="s">
        <v>651</v>
      </c>
      <c r="N832" s="171"/>
      <c r="O832" s="172" t="str">
        <f>VLOOKUP(G832,班级新表!B$2:O$124,14,FALSE())</f>
        <v>1号楼303</v>
      </c>
      <c r="P832" s="177" t="s">
        <v>839</v>
      </c>
      <c r="Q832" s="188">
        <v>3</v>
      </c>
      <c r="R832" s="188"/>
      <c r="S832" s="188" t="s">
        <v>1359</v>
      </c>
      <c r="T832" s="189"/>
      <c r="U832" s="190"/>
      <c r="V832" s="185"/>
      <c r="W832" s="185"/>
      <c r="X832" s="187" t="s">
        <v>1465</v>
      </c>
      <c r="Y832" s="187" t="s">
        <v>1466</v>
      </c>
      <c r="Z832" s="187" t="s">
        <v>1323</v>
      </c>
      <c r="AA832" s="187" t="s">
        <v>1324</v>
      </c>
      <c r="AB832" s="187" t="s">
        <v>1458</v>
      </c>
      <c r="AC832" s="187" t="s">
        <v>49</v>
      </c>
      <c r="AD832" s="192" t="s">
        <v>1327</v>
      </c>
      <c r="AE832" s="69" t="s">
        <v>1597</v>
      </c>
      <c r="AF832" s="69" t="s">
        <v>1598</v>
      </c>
      <c r="AG832" s="69" t="s">
        <v>1323</v>
      </c>
      <c r="AH832" s="69" t="s">
        <v>1324</v>
      </c>
      <c r="AI832" s="69" t="s">
        <v>1460</v>
      </c>
      <c r="AJ832" s="69" t="s">
        <v>1599</v>
      </c>
      <c r="AK832" s="70" t="s">
        <v>1327</v>
      </c>
      <c r="AL832" s="171"/>
      <c r="AM832" s="215"/>
      <c r="AN832" s="215"/>
      <c r="AO832" s="215"/>
      <c r="AP832" s="215"/>
      <c r="AQ832" s="215"/>
      <c r="AR832" s="215"/>
      <c r="AS832" s="171" t="str">
        <f>VLOOKUP(G832,班级新表!B$2:N$124,13,FALSE())</f>
        <v>北环西路校区</v>
      </c>
    </row>
    <row r="833" ht="24" hidden="1" customHeight="1" spans="1:45">
      <c r="A833" s="170">
        <v>831</v>
      </c>
      <c r="B833" s="171" t="s">
        <v>247</v>
      </c>
      <c r="C833" s="171" t="str">
        <f>VLOOKUP(G833,班级新表!B$2:N$124,13,FALSE())</f>
        <v>北环西路校区</v>
      </c>
      <c r="D833" s="171" t="s">
        <v>128</v>
      </c>
      <c r="E833" s="172">
        <v>2021</v>
      </c>
      <c r="F833" s="171" t="s">
        <v>885</v>
      </c>
      <c r="G833" s="173" t="s">
        <v>265</v>
      </c>
      <c r="H833" s="171" t="s">
        <v>266</v>
      </c>
      <c r="I833" s="172" t="str">
        <f>VLOOKUP(G833,班级新表!B$2:G$124,6,FALSE())</f>
        <v>韩守金</v>
      </c>
      <c r="J833" s="172">
        <v>17</v>
      </c>
      <c r="K833" s="171" t="s">
        <v>649</v>
      </c>
      <c r="L833" s="171" t="s">
        <v>654</v>
      </c>
      <c r="M833" s="171" t="s">
        <v>651</v>
      </c>
      <c r="N833" s="171"/>
      <c r="O833" s="172" t="str">
        <f>VLOOKUP(G833,班级新表!B$2:O$124,14,FALSE())</f>
        <v>1号楼303</v>
      </c>
      <c r="P833" s="177" t="s">
        <v>840</v>
      </c>
      <c r="Q833" s="191">
        <v>2</v>
      </c>
      <c r="R833" s="188"/>
      <c r="S833" s="188" t="s">
        <v>1359</v>
      </c>
      <c r="T833" s="189"/>
      <c r="U833" s="190"/>
      <c r="V833" s="185"/>
      <c r="W833" s="185" t="s">
        <v>1333</v>
      </c>
      <c r="X833" s="187"/>
      <c r="Y833" s="187"/>
      <c r="Z833" s="187"/>
      <c r="AA833" s="187"/>
      <c r="AB833" s="187"/>
      <c r="AC833" s="187"/>
      <c r="AD833" s="192"/>
      <c r="AE833" s="69"/>
      <c r="AF833" s="69"/>
      <c r="AG833" s="69"/>
      <c r="AH833" s="69"/>
      <c r="AI833" s="69"/>
      <c r="AJ833" s="69"/>
      <c r="AK833" s="70"/>
      <c r="AL833" s="171"/>
      <c r="AM833" s="215"/>
      <c r="AN833" s="215"/>
      <c r="AO833" s="215"/>
      <c r="AP833" s="215"/>
      <c r="AQ833" s="215"/>
      <c r="AR833" s="215"/>
      <c r="AS833" s="171" t="str">
        <f>VLOOKUP(G833,班级新表!B$2:N$124,13,FALSE())</f>
        <v>北环西路校区</v>
      </c>
    </row>
    <row r="834" ht="24" hidden="1" customHeight="1" spans="1:45">
      <c r="A834" s="170">
        <v>832</v>
      </c>
      <c r="B834" s="171" t="s">
        <v>247</v>
      </c>
      <c r="C834" s="171" t="str">
        <f>VLOOKUP(G834,班级新表!B$2:N$124,13,FALSE())</f>
        <v>北环西路校区</v>
      </c>
      <c r="D834" s="171" t="s">
        <v>128</v>
      </c>
      <c r="E834" s="172">
        <v>2021</v>
      </c>
      <c r="F834" s="171" t="s">
        <v>885</v>
      </c>
      <c r="G834" s="173" t="s">
        <v>265</v>
      </c>
      <c r="H834" s="171" t="s">
        <v>266</v>
      </c>
      <c r="I834" s="172" t="str">
        <f>VLOOKUP(G834,班级新表!B$2:G$124,6,FALSE())</f>
        <v>韩守金</v>
      </c>
      <c r="J834" s="172">
        <v>17</v>
      </c>
      <c r="K834" s="171" t="s">
        <v>649</v>
      </c>
      <c r="L834" s="171" t="s">
        <v>654</v>
      </c>
      <c r="M834" s="171" t="s">
        <v>651</v>
      </c>
      <c r="N834" s="171"/>
      <c r="O834" s="172" t="str">
        <f>VLOOKUP(G834,班级新表!B$2:O$124,14,FALSE())</f>
        <v>1号楼303</v>
      </c>
      <c r="P834" s="177" t="s">
        <v>841</v>
      </c>
      <c r="Q834" s="188">
        <v>2</v>
      </c>
      <c r="R834" s="188"/>
      <c r="S834" s="188" t="s">
        <v>1359</v>
      </c>
      <c r="T834" s="189"/>
      <c r="U834" s="190"/>
      <c r="V834" s="185"/>
      <c r="W834" s="185"/>
      <c r="X834" s="186">
        <v>9787107151057</v>
      </c>
      <c r="Y834" s="201" t="s">
        <v>1471</v>
      </c>
      <c r="Z834" s="201" t="s">
        <v>1472</v>
      </c>
      <c r="AA834" s="201" t="s">
        <v>1473</v>
      </c>
      <c r="AB834" s="201" t="s">
        <v>1454</v>
      </c>
      <c r="AC834" s="201">
        <v>21</v>
      </c>
      <c r="AD834" s="192" t="s">
        <v>1319</v>
      </c>
      <c r="AE834" s="69"/>
      <c r="AF834" s="69"/>
      <c r="AG834" s="69"/>
      <c r="AH834" s="69"/>
      <c r="AI834" s="69"/>
      <c r="AJ834" s="69"/>
      <c r="AK834" s="70"/>
      <c r="AL834" s="171"/>
      <c r="AM834" s="215"/>
      <c r="AN834" s="215"/>
      <c r="AO834" s="215"/>
      <c r="AP834" s="215"/>
      <c r="AQ834" s="215"/>
      <c r="AR834" s="215"/>
      <c r="AS834" s="171" t="str">
        <f>VLOOKUP(G834,班级新表!B$2:N$124,13,FALSE())</f>
        <v>北环西路校区</v>
      </c>
    </row>
    <row r="835" ht="24" hidden="1" customHeight="1" spans="1:45">
      <c r="A835" s="170">
        <v>833</v>
      </c>
      <c r="B835" s="171" t="s">
        <v>247</v>
      </c>
      <c r="C835" s="171" t="str">
        <f>VLOOKUP(G835,班级新表!B$2:N$124,13,FALSE())</f>
        <v>北环西路校区</v>
      </c>
      <c r="D835" s="171" t="s">
        <v>128</v>
      </c>
      <c r="E835" s="172">
        <v>2021</v>
      </c>
      <c r="F835" s="171" t="s">
        <v>885</v>
      </c>
      <c r="G835" s="173" t="s">
        <v>265</v>
      </c>
      <c r="H835" s="171" t="s">
        <v>266</v>
      </c>
      <c r="I835" s="172" t="str">
        <f>VLOOKUP(G835,班级新表!B$2:G$124,6,FALSE())</f>
        <v>韩守金</v>
      </c>
      <c r="J835" s="172">
        <v>17</v>
      </c>
      <c r="K835" s="171" t="s">
        <v>649</v>
      </c>
      <c r="L835" s="171" t="s">
        <v>654</v>
      </c>
      <c r="M835" s="171" t="s">
        <v>651</v>
      </c>
      <c r="N835" s="171"/>
      <c r="O835" s="172" t="str">
        <f>VLOOKUP(G835,班级新表!B$2:O$124,14,FALSE())</f>
        <v>1号楼303</v>
      </c>
      <c r="P835" s="177" t="s">
        <v>842</v>
      </c>
      <c r="Q835" s="188">
        <v>1</v>
      </c>
      <c r="R835" s="188"/>
      <c r="S835" s="188" t="s">
        <v>1359</v>
      </c>
      <c r="T835" s="189"/>
      <c r="U835" s="190"/>
      <c r="V835" s="185"/>
      <c r="W835" s="185"/>
      <c r="X835" s="239">
        <v>9787040554076</v>
      </c>
      <c r="Y835" s="210" t="s">
        <v>1651</v>
      </c>
      <c r="Z835" s="210" t="s">
        <v>1316</v>
      </c>
      <c r="AA835" s="210" t="s">
        <v>1652</v>
      </c>
      <c r="AB835" s="193" t="s">
        <v>1653</v>
      </c>
      <c r="AC835" s="202">
        <v>29.5</v>
      </c>
      <c r="AD835" s="192" t="s">
        <v>1340</v>
      </c>
      <c r="AE835" s="69"/>
      <c r="AF835" s="69"/>
      <c r="AG835" s="69"/>
      <c r="AH835" s="69"/>
      <c r="AI835" s="69"/>
      <c r="AJ835" s="69"/>
      <c r="AK835" s="70"/>
      <c r="AL835" s="171"/>
      <c r="AM835" s="215"/>
      <c r="AN835" s="215"/>
      <c r="AO835" s="215"/>
      <c r="AP835" s="215"/>
      <c r="AQ835" s="215"/>
      <c r="AR835" s="215"/>
      <c r="AS835" s="171" t="str">
        <f>VLOOKUP(G835,班级新表!B$2:N$124,13,FALSE())</f>
        <v>北环西路校区</v>
      </c>
    </row>
    <row r="836" ht="24" hidden="1" customHeight="1" spans="1:45">
      <c r="A836" s="170">
        <v>834</v>
      </c>
      <c r="B836" s="171" t="s">
        <v>247</v>
      </c>
      <c r="C836" s="171" t="str">
        <f>VLOOKUP(G836,班级新表!B$2:N$124,13,FALSE())</f>
        <v>北环西路校区</v>
      </c>
      <c r="D836" s="171" t="s">
        <v>128</v>
      </c>
      <c r="E836" s="172">
        <v>2021</v>
      </c>
      <c r="F836" s="171" t="s">
        <v>885</v>
      </c>
      <c r="G836" s="173" t="s">
        <v>265</v>
      </c>
      <c r="H836" s="171" t="s">
        <v>266</v>
      </c>
      <c r="I836" s="172" t="str">
        <f>VLOOKUP(G836,班级新表!B$2:G$124,6,FALSE())</f>
        <v>韩守金</v>
      </c>
      <c r="J836" s="172">
        <v>17</v>
      </c>
      <c r="K836" s="171" t="s">
        <v>649</v>
      </c>
      <c r="L836" s="171" t="s">
        <v>654</v>
      </c>
      <c r="M836" s="171" t="s">
        <v>659</v>
      </c>
      <c r="N836" s="171"/>
      <c r="O836" s="172" t="str">
        <f>VLOOKUP(G836,班级新表!B$2:O$124,14,FALSE())</f>
        <v>1号楼303</v>
      </c>
      <c r="P836" s="177" t="s">
        <v>860</v>
      </c>
      <c r="Q836" s="188">
        <v>1</v>
      </c>
      <c r="R836" s="188"/>
      <c r="S836" s="188" t="s">
        <v>1359</v>
      </c>
      <c r="T836" s="189"/>
      <c r="U836" s="190"/>
      <c r="V836" s="185"/>
      <c r="W836" s="185"/>
      <c r="X836" s="217" t="s">
        <v>2043</v>
      </c>
      <c r="Y836" s="217" t="s">
        <v>860</v>
      </c>
      <c r="Z836" s="217" t="s">
        <v>1840</v>
      </c>
      <c r="AA836" s="223"/>
      <c r="AB836" s="217" t="s">
        <v>1983</v>
      </c>
      <c r="AC836" s="187"/>
      <c r="AD836" s="192"/>
      <c r="AE836" s="69"/>
      <c r="AF836" s="69"/>
      <c r="AG836" s="69"/>
      <c r="AH836" s="69"/>
      <c r="AI836" s="69"/>
      <c r="AJ836" s="69"/>
      <c r="AK836" s="70"/>
      <c r="AL836" s="171"/>
      <c r="AM836" s="215"/>
      <c r="AN836" s="215"/>
      <c r="AO836" s="215"/>
      <c r="AP836" s="215"/>
      <c r="AQ836" s="215"/>
      <c r="AR836" s="215"/>
      <c r="AS836" s="171" t="str">
        <f>VLOOKUP(G836,班级新表!B$2:N$124,13,FALSE())</f>
        <v>北环西路校区</v>
      </c>
    </row>
    <row r="837" ht="24" hidden="1" customHeight="1" spans="1:45">
      <c r="A837" s="170">
        <v>835</v>
      </c>
      <c r="B837" s="171" t="s">
        <v>247</v>
      </c>
      <c r="C837" s="171" t="str">
        <f>VLOOKUP(G837,班级新表!B$2:N$124,13,FALSE())</f>
        <v>北环西路校区</v>
      </c>
      <c r="D837" s="171" t="s">
        <v>128</v>
      </c>
      <c r="E837" s="172">
        <v>2021</v>
      </c>
      <c r="F837" s="171" t="s">
        <v>885</v>
      </c>
      <c r="G837" s="173" t="s">
        <v>265</v>
      </c>
      <c r="H837" s="171" t="s">
        <v>266</v>
      </c>
      <c r="I837" s="172" t="str">
        <f>VLOOKUP(G837,班级新表!B$2:G$124,6,FALSE())</f>
        <v>韩守金</v>
      </c>
      <c r="J837" s="172">
        <v>17</v>
      </c>
      <c r="K837" s="171" t="s">
        <v>657</v>
      </c>
      <c r="L837" s="171" t="s">
        <v>729</v>
      </c>
      <c r="M837" s="171" t="s">
        <v>651</v>
      </c>
      <c r="N837" s="171"/>
      <c r="O837" s="172" t="str">
        <f>VLOOKUP(G837,班级新表!B$2:O$124,14,FALSE())</f>
        <v>1号楼303</v>
      </c>
      <c r="P837" s="171" t="s">
        <v>886</v>
      </c>
      <c r="Q837" s="172">
        <v>2</v>
      </c>
      <c r="R837" s="172"/>
      <c r="S837" s="172"/>
      <c r="T837" s="183"/>
      <c r="U837" s="250" t="s">
        <v>2044</v>
      </c>
      <c r="V837" s="185"/>
      <c r="W837" s="185"/>
      <c r="X837" s="288" t="s">
        <v>2020</v>
      </c>
      <c r="Y837" s="288" t="s">
        <v>1105</v>
      </c>
      <c r="Z837" s="288" t="s">
        <v>2007</v>
      </c>
      <c r="AA837" s="295"/>
      <c r="AB837" s="293" t="s">
        <v>2021</v>
      </c>
      <c r="AC837" s="187"/>
      <c r="AD837" s="192"/>
      <c r="AE837" s="69"/>
      <c r="AF837" s="69"/>
      <c r="AG837" s="69"/>
      <c r="AH837" s="69"/>
      <c r="AI837" s="69"/>
      <c r="AJ837" s="69"/>
      <c r="AK837" s="70"/>
      <c r="AL837" s="171"/>
      <c r="AM837" s="215"/>
      <c r="AN837" s="215"/>
      <c r="AO837" s="215"/>
      <c r="AP837" s="215"/>
      <c r="AQ837" s="215"/>
      <c r="AR837" s="215"/>
      <c r="AS837" s="171" t="str">
        <f>VLOOKUP(G837,班级新表!B$2:N$124,13,FALSE())</f>
        <v>北环西路校区</v>
      </c>
    </row>
    <row r="838" ht="24" hidden="1" customHeight="1" spans="1:45">
      <c r="A838" s="170">
        <v>836</v>
      </c>
      <c r="B838" s="171" t="s">
        <v>247</v>
      </c>
      <c r="C838" s="171" t="str">
        <f>VLOOKUP(G838,班级新表!B$2:N$124,13,FALSE())</f>
        <v>北环西路校区</v>
      </c>
      <c r="D838" s="171" t="s">
        <v>128</v>
      </c>
      <c r="E838" s="172">
        <v>2021</v>
      </c>
      <c r="F838" s="171" t="s">
        <v>885</v>
      </c>
      <c r="G838" s="173" t="s">
        <v>265</v>
      </c>
      <c r="H838" s="171" t="s">
        <v>266</v>
      </c>
      <c r="I838" s="172" t="str">
        <f>VLOOKUP(G838,班级新表!B$2:G$124,6,FALSE())</f>
        <v>韩守金</v>
      </c>
      <c r="J838" s="172">
        <v>17</v>
      </c>
      <c r="K838" s="171" t="s">
        <v>657</v>
      </c>
      <c r="L838" s="171" t="s">
        <v>729</v>
      </c>
      <c r="M838" s="171" t="s">
        <v>651</v>
      </c>
      <c r="N838" s="171"/>
      <c r="O838" s="172" t="str">
        <f>VLOOKUP(G838,班级新表!B$2:O$124,14,FALSE())</f>
        <v>1号楼303</v>
      </c>
      <c r="P838" s="171" t="s">
        <v>887</v>
      </c>
      <c r="Q838" s="172">
        <v>2</v>
      </c>
      <c r="R838" s="172"/>
      <c r="S838" s="172"/>
      <c r="T838" s="183" t="s">
        <v>1164</v>
      </c>
      <c r="U838" s="184" t="s">
        <v>2014</v>
      </c>
      <c r="V838" s="185"/>
      <c r="W838" s="185"/>
      <c r="X838" s="288" t="s">
        <v>2022</v>
      </c>
      <c r="Y838" s="288" t="s">
        <v>1106</v>
      </c>
      <c r="Z838" s="288" t="s">
        <v>2007</v>
      </c>
      <c r="AA838" s="295"/>
      <c r="AB838" s="293" t="s">
        <v>2002</v>
      </c>
      <c r="AC838" s="187"/>
      <c r="AD838" s="192"/>
      <c r="AE838" s="69"/>
      <c r="AF838" s="69"/>
      <c r="AG838" s="69"/>
      <c r="AH838" s="69"/>
      <c r="AI838" s="69"/>
      <c r="AJ838" s="69"/>
      <c r="AK838" s="70"/>
      <c r="AL838" s="171"/>
      <c r="AM838" s="215"/>
      <c r="AN838" s="215"/>
      <c r="AO838" s="215"/>
      <c r="AP838" s="215"/>
      <c r="AQ838" s="215"/>
      <c r="AR838" s="215"/>
      <c r="AS838" s="171" t="str">
        <f>VLOOKUP(G838,班级新表!B$2:N$124,13,FALSE())</f>
        <v>北环西路校区</v>
      </c>
    </row>
    <row r="839" ht="24" hidden="1" customHeight="1" spans="1:45">
      <c r="A839" s="170">
        <v>837</v>
      </c>
      <c r="B839" s="171" t="s">
        <v>247</v>
      </c>
      <c r="C839" s="171" t="str">
        <f>VLOOKUP(G839,班级新表!B$2:N$124,13,FALSE())</f>
        <v>北环西路校区</v>
      </c>
      <c r="D839" s="171" t="s">
        <v>128</v>
      </c>
      <c r="E839" s="172">
        <v>2021</v>
      </c>
      <c r="F839" s="171" t="s">
        <v>885</v>
      </c>
      <c r="G839" s="173" t="s">
        <v>265</v>
      </c>
      <c r="H839" s="171" t="s">
        <v>266</v>
      </c>
      <c r="I839" s="172" t="str">
        <f>VLOOKUP(G839,班级新表!B$2:G$124,6,FALSE())</f>
        <v>韩守金</v>
      </c>
      <c r="J839" s="172">
        <v>17</v>
      </c>
      <c r="K839" s="171" t="s">
        <v>657</v>
      </c>
      <c r="L839" s="171" t="s">
        <v>658</v>
      </c>
      <c r="M839" s="171" t="s">
        <v>651</v>
      </c>
      <c r="N839" s="171"/>
      <c r="O839" s="172" t="str">
        <f>VLOOKUP(G839,班级新表!B$2:O$124,14,FALSE())</f>
        <v>1号楼303</v>
      </c>
      <c r="P839" s="303" t="s">
        <v>862</v>
      </c>
      <c r="Q839" s="304">
        <v>2</v>
      </c>
      <c r="R839" s="304"/>
      <c r="S839" s="304" t="s">
        <v>1359</v>
      </c>
      <c r="T839" s="305"/>
      <c r="U839" s="306"/>
      <c r="V839" s="185"/>
      <c r="W839" s="185" t="s">
        <v>1333</v>
      </c>
      <c r="X839" s="223"/>
      <c r="Y839" s="223"/>
      <c r="Z839" s="223"/>
      <c r="AA839" s="223"/>
      <c r="AB839" s="223"/>
      <c r="AC839" s="187"/>
      <c r="AD839" s="192"/>
      <c r="AE839" s="69"/>
      <c r="AF839" s="69"/>
      <c r="AG839" s="69"/>
      <c r="AH839" s="69"/>
      <c r="AI839" s="69"/>
      <c r="AJ839" s="69"/>
      <c r="AK839" s="70"/>
      <c r="AL839" s="171"/>
      <c r="AM839" s="215"/>
      <c r="AN839" s="215"/>
      <c r="AO839" s="215"/>
      <c r="AP839" s="215"/>
      <c r="AQ839" s="215"/>
      <c r="AR839" s="215"/>
      <c r="AS839" s="171" t="str">
        <f>VLOOKUP(G839,班级新表!B$2:N$124,13,FALSE())</f>
        <v>北环西路校区</v>
      </c>
    </row>
    <row r="840" ht="24" hidden="1" customHeight="1" spans="1:45">
      <c r="A840" s="170">
        <v>838</v>
      </c>
      <c r="B840" s="171" t="s">
        <v>247</v>
      </c>
      <c r="C840" s="171" t="str">
        <f>VLOOKUP(G840,班级新表!B$2:N$124,13,FALSE())</f>
        <v>北环西路校区</v>
      </c>
      <c r="D840" s="171" t="s">
        <v>128</v>
      </c>
      <c r="E840" s="172">
        <v>2021</v>
      </c>
      <c r="F840" s="171" t="s">
        <v>885</v>
      </c>
      <c r="G840" s="173" t="s">
        <v>265</v>
      </c>
      <c r="H840" s="171" t="s">
        <v>266</v>
      </c>
      <c r="I840" s="172" t="str">
        <f>VLOOKUP(G840,班级新表!B$2:G$124,6,FALSE())</f>
        <v>韩守金</v>
      </c>
      <c r="J840" s="172">
        <v>17</v>
      </c>
      <c r="K840" s="171" t="s">
        <v>657</v>
      </c>
      <c r="L840" s="171" t="s">
        <v>658</v>
      </c>
      <c r="M840" s="171" t="s">
        <v>651</v>
      </c>
      <c r="N840" s="171"/>
      <c r="O840" s="172" t="str">
        <f>VLOOKUP(G840,班级新表!B$2:O$124,14,FALSE())</f>
        <v>1号楼303</v>
      </c>
      <c r="P840" s="171" t="s">
        <v>888</v>
      </c>
      <c r="Q840" s="220">
        <v>2</v>
      </c>
      <c r="R840" s="172"/>
      <c r="S840" s="172"/>
      <c r="T840" s="183" t="s">
        <v>1164</v>
      </c>
      <c r="U840" s="184" t="s">
        <v>2045</v>
      </c>
      <c r="V840" s="185"/>
      <c r="W840" s="185"/>
      <c r="X840" s="217" t="s">
        <v>2046</v>
      </c>
      <c r="Y840" s="217" t="s">
        <v>888</v>
      </c>
      <c r="Z840" s="217" t="s">
        <v>1410</v>
      </c>
      <c r="AA840" s="217" t="s">
        <v>2047</v>
      </c>
      <c r="AB840" s="224"/>
      <c r="AC840" s="187"/>
      <c r="AD840" s="192"/>
      <c r="AE840" s="69"/>
      <c r="AF840" s="69"/>
      <c r="AG840" s="69"/>
      <c r="AH840" s="69"/>
      <c r="AI840" s="69"/>
      <c r="AJ840" s="69"/>
      <c r="AK840" s="70"/>
      <c r="AL840" s="171"/>
      <c r="AM840" s="215"/>
      <c r="AN840" s="215"/>
      <c r="AO840" s="215"/>
      <c r="AP840" s="215"/>
      <c r="AQ840" s="215"/>
      <c r="AR840" s="215"/>
      <c r="AS840" s="171" t="str">
        <f>VLOOKUP(G840,班级新表!B$2:N$124,13,FALSE())</f>
        <v>北环西路校区</v>
      </c>
    </row>
    <row r="841" ht="24" hidden="1" customHeight="1" spans="1:45">
      <c r="A841" s="170">
        <v>839</v>
      </c>
      <c r="B841" s="171" t="s">
        <v>247</v>
      </c>
      <c r="C841" s="171" t="str">
        <f>VLOOKUP(G841,班级新表!B$2:N$124,13,FALSE())</f>
        <v>北环西路校区</v>
      </c>
      <c r="D841" s="171" t="s">
        <v>128</v>
      </c>
      <c r="E841" s="172">
        <v>2021</v>
      </c>
      <c r="F841" s="171" t="s">
        <v>885</v>
      </c>
      <c r="G841" s="173" t="s">
        <v>265</v>
      </c>
      <c r="H841" s="171" t="s">
        <v>266</v>
      </c>
      <c r="I841" s="172" t="str">
        <f>VLOOKUP(G841,班级新表!B$2:G$124,6,FALSE())</f>
        <v>韩守金</v>
      </c>
      <c r="J841" s="172">
        <v>17</v>
      </c>
      <c r="K841" s="171" t="s">
        <v>657</v>
      </c>
      <c r="L841" s="171" t="s">
        <v>658</v>
      </c>
      <c r="M841" s="171" t="s">
        <v>651</v>
      </c>
      <c r="N841" s="171"/>
      <c r="O841" s="172" t="str">
        <f>VLOOKUP(G841,班级新表!B$2:O$124,14,FALSE())</f>
        <v>1号楼303</v>
      </c>
      <c r="P841" s="171" t="s">
        <v>889</v>
      </c>
      <c r="Q841" s="172">
        <v>2</v>
      </c>
      <c r="R841" s="172"/>
      <c r="S841" s="172"/>
      <c r="T841" s="183" t="s">
        <v>1164</v>
      </c>
      <c r="U841" s="184" t="s">
        <v>2045</v>
      </c>
      <c r="V841" s="185"/>
      <c r="W841" s="185"/>
      <c r="X841" s="217" t="s">
        <v>2048</v>
      </c>
      <c r="Y841" s="302" t="s">
        <v>2049</v>
      </c>
      <c r="Z841" s="217" t="s">
        <v>2050</v>
      </c>
      <c r="AA841" s="217" t="s">
        <v>2051</v>
      </c>
      <c r="AB841" s="224"/>
      <c r="AC841" s="187"/>
      <c r="AD841" s="192"/>
      <c r="AE841" s="69"/>
      <c r="AF841" s="69"/>
      <c r="AG841" s="69"/>
      <c r="AH841" s="69"/>
      <c r="AI841" s="69"/>
      <c r="AJ841" s="69"/>
      <c r="AK841" s="70"/>
      <c r="AL841" s="171"/>
      <c r="AM841" s="215"/>
      <c r="AN841" s="215"/>
      <c r="AO841" s="215"/>
      <c r="AP841" s="215"/>
      <c r="AQ841" s="215"/>
      <c r="AR841" s="215"/>
      <c r="AS841" s="171" t="str">
        <f>VLOOKUP(G841,班级新表!B$2:N$124,13,FALSE())</f>
        <v>北环西路校区</v>
      </c>
    </row>
    <row r="842" ht="24" hidden="1" customHeight="1" spans="1:45">
      <c r="A842" s="170">
        <v>840</v>
      </c>
      <c r="B842" s="171" t="s">
        <v>247</v>
      </c>
      <c r="C842" s="171" t="str">
        <f>VLOOKUP(G842,班级新表!B$2:N$124,13,FALSE())</f>
        <v>北环西路校区</v>
      </c>
      <c r="D842" s="171" t="s">
        <v>128</v>
      </c>
      <c r="E842" s="172">
        <v>2021</v>
      </c>
      <c r="F842" s="171" t="s">
        <v>885</v>
      </c>
      <c r="G842" s="173" t="s">
        <v>265</v>
      </c>
      <c r="H842" s="171" t="s">
        <v>266</v>
      </c>
      <c r="I842" s="172" t="str">
        <f>VLOOKUP(G842,班级新表!B$2:G$124,6,FALSE())</f>
        <v>韩守金</v>
      </c>
      <c r="J842" s="172">
        <v>17</v>
      </c>
      <c r="K842" s="171" t="s">
        <v>657</v>
      </c>
      <c r="L842" s="171" t="s">
        <v>658</v>
      </c>
      <c r="M842" s="171" t="s">
        <v>651</v>
      </c>
      <c r="N842" s="171"/>
      <c r="O842" s="172" t="str">
        <f>VLOOKUP(G842,班级新表!B$2:O$124,14,FALSE())</f>
        <v>1号楼303</v>
      </c>
      <c r="P842" s="171" t="s">
        <v>743</v>
      </c>
      <c r="Q842" s="172">
        <v>2</v>
      </c>
      <c r="R842" s="172"/>
      <c r="S842" s="172"/>
      <c r="T842" s="183" t="s">
        <v>1164</v>
      </c>
      <c r="U842" s="184" t="s">
        <v>2014</v>
      </c>
      <c r="V842" s="185"/>
      <c r="W842" s="185" t="s">
        <v>1333</v>
      </c>
      <c r="X842" s="187"/>
      <c r="Y842" s="187"/>
      <c r="Z842" s="187"/>
      <c r="AA842" s="187"/>
      <c r="AB842" s="187"/>
      <c r="AC842" s="187"/>
      <c r="AD842" s="192"/>
      <c r="AE842" s="69"/>
      <c r="AF842" s="69"/>
      <c r="AG842" s="69"/>
      <c r="AH842" s="69"/>
      <c r="AI842" s="69"/>
      <c r="AJ842" s="69"/>
      <c r="AK842" s="70"/>
      <c r="AL842" s="171"/>
      <c r="AM842" s="215"/>
      <c r="AN842" s="215"/>
      <c r="AO842" s="215"/>
      <c r="AP842" s="215"/>
      <c r="AQ842" s="215"/>
      <c r="AR842" s="215"/>
      <c r="AS842" s="171" t="str">
        <f>VLOOKUP(G842,班级新表!B$2:N$124,13,FALSE())</f>
        <v>北环西路校区</v>
      </c>
    </row>
    <row r="843" ht="24" hidden="1" customHeight="1" spans="1:45">
      <c r="A843" s="170">
        <v>841</v>
      </c>
      <c r="B843" s="171" t="s">
        <v>247</v>
      </c>
      <c r="C843" s="171" t="str">
        <f>VLOOKUP(G843,班级新表!B$2:N$124,13,FALSE())</f>
        <v>北环西路校区</v>
      </c>
      <c r="D843" s="171" t="s">
        <v>128</v>
      </c>
      <c r="E843" s="172">
        <v>2021</v>
      </c>
      <c r="F843" s="171" t="s">
        <v>885</v>
      </c>
      <c r="G843" s="173" t="s">
        <v>265</v>
      </c>
      <c r="H843" s="171" t="s">
        <v>266</v>
      </c>
      <c r="I843" s="172" t="str">
        <f>VLOOKUP(G843,班级新表!B$2:G$124,6,FALSE())</f>
        <v>韩守金</v>
      </c>
      <c r="J843" s="172">
        <v>17</v>
      </c>
      <c r="K843" s="171" t="s">
        <v>657</v>
      </c>
      <c r="L843" s="171" t="s">
        <v>666</v>
      </c>
      <c r="M843" s="171" t="s">
        <v>651</v>
      </c>
      <c r="N843" s="171"/>
      <c r="O843" s="172" t="str">
        <f>VLOOKUP(G843,班级新表!B$2:O$124,14,FALSE())</f>
        <v>1号楼303</v>
      </c>
      <c r="P843" s="171" t="s">
        <v>890</v>
      </c>
      <c r="Q843" s="172"/>
      <c r="R843" s="172">
        <v>1</v>
      </c>
      <c r="S843" s="172"/>
      <c r="T843" s="183" t="s">
        <v>1164</v>
      </c>
      <c r="U843" s="184" t="s">
        <v>2045</v>
      </c>
      <c r="V843" s="185"/>
      <c r="W843" s="185" t="s">
        <v>1333</v>
      </c>
      <c r="X843" s="187"/>
      <c r="Y843" s="187"/>
      <c r="Z843" s="187"/>
      <c r="AA843" s="187"/>
      <c r="AB843" s="187"/>
      <c r="AC843" s="187"/>
      <c r="AD843" s="192"/>
      <c r="AE843" s="69"/>
      <c r="AF843" s="69"/>
      <c r="AG843" s="69"/>
      <c r="AH843" s="69"/>
      <c r="AI843" s="69"/>
      <c r="AJ843" s="69"/>
      <c r="AK843" s="70"/>
      <c r="AL843" s="171"/>
      <c r="AM843" s="215"/>
      <c r="AN843" s="215"/>
      <c r="AO843" s="215"/>
      <c r="AP843" s="215"/>
      <c r="AQ843" s="215"/>
      <c r="AR843" s="215"/>
      <c r="AS843" s="171" t="str">
        <f>VLOOKUP(G843,班级新表!B$2:N$124,13,FALSE())</f>
        <v>北环西路校区</v>
      </c>
    </row>
    <row r="844" ht="24" hidden="1" customHeight="1" spans="1:45">
      <c r="A844" s="170">
        <v>842</v>
      </c>
      <c r="B844" s="171" t="s">
        <v>247</v>
      </c>
      <c r="C844" s="171" t="str">
        <f>VLOOKUP(G844,班级新表!B$2:N$124,13,FALSE())</f>
        <v>北环西路校区</v>
      </c>
      <c r="D844" s="171" t="s">
        <v>128</v>
      </c>
      <c r="E844" s="172">
        <v>2021</v>
      </c>
      <c r="F844" s="171" t="s">
        <v>885</v>
      </c>
      <c r="G844" s="173" t="s">
        <v>265</v>
      </c>
      <c r="H844" s="171" t="s">
        <v>266</v>
      </c>
      <c r="I844" s="172" t="str">
        <f>VLOOKUP(G844,班级新表!B$2:G$124,6,FALSE())</f>
        <v>韩守金</v>
      </c>
      <c r="J844" s="172">
        <v>17</v>
      </c>
      <c r="K844" s="171" t="s">
        <v>657</v>
      </c>
      <c r="L844" s="171" t="s">
        <v>666</v>
      </c>
      <c r="M844" s="171" t="s">
        <v>651</v>
      </c>
      <c r="N844" s="171"/>
      <c r="O844" s="172" t="str">
        <f>VLOOKUP(G844,班级新表!B$2:O$124,14,FALSE())</f>
        <v>1号楼303</v>
      </c>
      <c r="P844" s="303" t="s">
        <v>745</v>
      </c>
      <c r="Q844" s="304"/>
      <c r="R844" s="304">
        <v>1</v>
      </c>
      <c r="S844" s="304" t="s">
        <v>1359</v>
      </c>
      <c r="T844" s="305"/>
      <c r="U844" s="306"/>
      <c r="V844" s="185"/>
      <c r="W844" s="185" t="s">
        <v>1333</v>
      </c>
      <c r="X844" s="187"/>
      <c r="Y844" s="187"/>
      <c r="Z844" s="187"/>
      <c r="AA844" s="187"/>
      <c r="AB844" s="187"/>
      <c r="AC844" s="187"/>
      <c r="AD844" s="192"/>
      <c r="AE844" s="69"/>
      <c r="AF844" s="69"/>
      <c r="AG844" s="69"/>
      <c r="AH844" s="69"/>
      <c r="AI844" s="69"/>
      <c r="AJ844" s="69"/>
      <c r="AK844" s="70"/>
      <c r="AL844" s="171"/>
      <c r="AM844" s="215"/>
      <c r="AN844" s="215"/>
      <c r="AO844" s="215"/>
      <c r="AP844" s="215"/>
      <c r="AQ844" s="215"/>
      <c r="AR844" s="215"/>
      <c r="AS844" s="171" t="str">
        <f>VLOOKUP(G844,班级新表!B$2:N$124,13,FALSE())</f>
        <v>北环西路校区</v>
      </c>
    </row>
    <row r="845" ht="24" hidden="1" customHeight="1" spans="1:45">
      <c r="A845" s="170">
        <v>843</v>
      </c>
      <c r="B845" s="171" t="s">
        <v>247</v>
      </c>
      <c r="C845" s="171" t="str">
        <f>VLOOKUP(G845,班级新表!B$2:N$124,13,FALSE())</f>
        <v>北环西路校区</v>
      </c>
      <c r="D845" s="171" t="s">
        <v>128</v>
      </c>
      <c r="E845" s="172">
        <v>2021</v>
      </c>
      <c r="F845" s="171" t="s">
        <v>885</v>
      </c>
      <c r="G845" s="173" t="s">
        <v>265</v>
      </c>
      <c r="H845" s="171" t="s">
        <v>266</v>
      </c>
      <c r="I845" s="172" t="str">
        <f>VLOOKUP(G845,班级新表!B$2:G$124,6,FALSE())</f>
        <v>韩守金</v>
      </c>
      <c r="J845" s="172">
        <v>17</v>
      </c>
      <c r="K845" s="171" t="s">
        <v>657</v>
      </c>
      <c r="L845" s="171" t="s">
        <v>666</v>
      </c>
      <c r="M845" s="171" t="s">
        <v>651</v>
      </c>
      <c r="N845" s="171"/>
      <c r="O845" s="172" t="str">
        <f>VLOOKUP(G845,班级新表!B$2:O$124,14,FALSE())</f>
        <v>1号楼303</v>
      </c>
      <c r="P845" s="303" t="s">
        <v>866</v>
      </c>
      <c r="Q845" s="304"/>
      <c r="R845" s="304">
        <v>1</v>
      </c>
      <c r="S845" s="304" t="s">
        <v>1359</v>
      </c>
      <c r="T845" s="305"/>
      <c r="U845" s="306"/>
      <c r="V845" s="185"/>
      <c r="W845" s="185" t="s">
        <v>1333</v>
      </c>
      <c r="X845" s="187"/>
      <c r="Y845" s="187"/>
      <c r="Z845" s="187"/>
      <c r="AA845" s="187"/>
      <c r="AB845" s="187"/>
      <c r="AC845" s="187"/>
      <c r="AD845" s="192"/>
      <c r="AE845" s="69"/>
      <c r="AF845" s="69"/>
      <c r="AG845" s="69"/>
      <c r="AH845" s="69"/>
      <c r="AI845" s="69"/>
      <c r="AJ845" s="69"/>
      <c r="AK845" s="70"/>
      <c r="AL845" s="171"/>
      <c r="AM845" s="215"/>
      <c r="AN845" s="215"/>
      <c r="AO845" s="215"/>
      <c r="AP845" s="215"/>
      <c r="AQ845" s="215"/>
      <c r="AR845" s="215"/>
      <c r="AS845" s="171" t="str">
        <f>VLOOKUP(G845,班级新表!B$2:N$124,13,FALSE())</f>
        <v>北环西路校区</v>
      </c>
    </row>
    <row r="846" ht="24" customHeight="1" spans="1:45">
      <c r="A846" s="170">
        <v>844</v>
      </c>
      <c r="B846" s="171" t="s">
        <v>247</v>
      </c>
      <c r="C846" s="171" t="str">
        <f>VLOOKUP(G846,班级新表!B$2:N$124,13,FALSE())</f>
        <v>北环西路校区</v>
      </c>
      <c r="D846" s="171" t="s">
        <v>128</v>
      </c>
      <c r="E846" s="172">
        <v>2022</v>
      </c>
      <c r="F846" s="171" t="s">
        <v>885</v>
      </c>
      <c r="G846" s="173" t="s">
        <v>267</v>
      </c>
      <c r="H846" s="171" t="s">
        <v>268</v>
      </c>
      <c r="I846" s="172" t="str">
        <f>VLOOKUP(G846,班级新表!B$2:G$124,6,FALSE())</f>
        <v>胡小杰</v>
      </c>
      <c r="J846" s="172">
        <v>45</v>
      </c>
      <c r="K846" s="171" t="s">
        <v>649</v>
      </c>
      <c r="L846" s="171" t="s">
        <v>650</v>
      </c>
      <c r="M846" s="171" t="s">
        <v>651</v>
      </c>
      <c r="N846" s="171"/>
      <c r="O846" s="172" t="str">
        <f>VLOOKUP(G846,班级新表!B$2:O$124,14,FALSE())</f>
        <v>1号楼202</v>
      </c>
      <c r="P846" s="171" t="s">
        <v>906</v>
      </c>
      <c r="Q846" s="220">
        <v>1</v>
      </c>
      <c r="R846" s="172"/>
      <c r="S846" s="172"/>
      <c r="T846" s="183" t="s">
        <v>1171</v>
      </c>
      <c r="U846" s="184" t="s">
        <v>263</v>
      </c>
      <c r="V846" s="185"/>
      <c r="W846" s="185"/>
      <c r="X846" s="186">
        <v>9787107351877</v>
      </c>
      <c r="Y846" s="201" t="s">
        <v>1517</v>
      </c>
      <c r="Z846" s="201" t="s">
        <v>1472</v>
      </c>
      <c r="AA846" s="201" t="s">
        <v>1317</v>
      </c>
      <c r="AB846" s="201" t="s">
        <v>1454</v>
      </c>
      <c r="AC846" s="201">
        <v>23</v>
      </c>
      <c r="AD846" s="192" t="s">
        <v>1319</v>
      </c>
      <c r="AE846" s="208">
        <v>9787107353253</v>
      </c>
      <c r="AF846" s="71" t="s">
        <v>1518</v>
      </c>
      <c r="AG846" s="71" t="s">
        <v>1472</v>
      </c>
      <c r="AH846" s="71" t="s">
        <v>1317</v>
      </c>
      <c r="AI846" s="71">
        <v>201810</v>
      </c>
      <c r="AJ846" s="71">
        <v>30</v>
      </c>
      <c r="AK846" s="70" t="s">
        <v>1319</v>
      </c>
      <c r="AL846" s="171"/>
      <c r="AM846" s="215"/>
      <c r="AN846" s="215"/>
      <c r="AO846" s="215"/>
      <c r="AP846" s="215"/>
      <c r="AQ846" s="215"/>
      <c r="AR846" s="215"/>
      <c r="AS846" s="171" t="str">
        <f>VLOOKUP(G846,班级新表!B$2:N$124,13,FALSE())</f>
        <v>北环西路校区</v>
      </c>
    </row>
    <row r="847" ht="24" customHeight="1" spans="1:45">
      <c r="A847" s="170">
        <v>845</v>
      </c>
      <c r="B847" s="171" t="s">
        <v>247</v>
      </c>
      <c r="C847" s="171" t="str">
        <f>VLOOKUP(G847,班级新表!B$2:N$124,13,FALSE())</f>
        <v>北环西路校区</v>
      </c>
      <c r="D847" s="171" t="s">
        <v>128</v>
      </c>
      <c r="E847" s="172">
        <v>2022</v>
      </c>
      <c r="F847" s="171" t="s">
        <v>885</v>
      </c>
      <c r="G847" s="173" t="s">
        <v>267</v>
      </c>
      <c r="H847" s="171" t="s">
        <v>268</v>
      </c>
      <c r="I847" s="172" t="str">
        <f>VLOOKUP(G847,班级新表!B$2:G$124,6,FALSE())</f>
        <v>胡小杰</v>
      </c>
      <c r="J847" s="172">
        <v>45</v>
      </c>
      <c r="K847" s="171" t="s">
        <v>649</v>
      </c>
      <c r="L847" s="171" t="s">
        <v>654</v>
      </c>
      <c r="M847" s="171" t="s">
        <v>651</v>
      </c>
      <c r="N847" s="171"/>
      <c r="O847" s="172" t="str">
        <f>VLOOKUP(G847,班级新表!B$2:O$124,14,FALSE())</f>
        <v>1号楼202</v>
      </c>
      <c r="P847" s="171" t="s">
        <v>907</v>
      </c>
      <c r="Q847" s="172">
        <v>4</v>
      </c>
      <c r="R847" s="172"/>
      <c r="S847" s="172"/>
      <c r="T847" s="183" t="s">
        <v>1168</v>
      </c>
      <c r="U847" s="184" t="s">
        <v>459</v>
      </c>
      <c r="V847" s="185"/>
      <c r="W847" s="185"/>
      <c r="X847" s="186">
        <v>9787549906130</v>
      </c>
      <c r="Y847" s="201" t="s">
        <v>1520</v>
      </c>
      <c r="Z847" s="201" t="s">
        <v>1323</v>
      </c>
      <c r="AA847" s="201" t="s">
        <v>1392</v>
      </c>
      <c r="AB847" s="201">
        <v>201111</v>
      </c>
      <c r="AC847" s="201">
        <v>24.4</v>
      </c>
      <c r="AD847" s="192" t="s">
        <v>1327</v>
      </c>
      <c r="AE847" s="208">
        <v>9787549906239</v>
      </c>
      <c r="AF847" s="71" t="s">
        <v>1521</v>
      </c>
      <c r="AG847" s="71" t="s">
        <v>1323</v>
      </c>
      <c r="AH847" s="71" t="s">
        <v>1392</v>
      </c>
      <c r="AI847" s="71">
        <v>201111</v>
      </c>
      <c r="AJ847" s="71">
        <v>24.8</v>
      </c>
      <c r="AK847" s="70" t="s">
        <v>1327</v>
      </c>
      <c r="AL847" s="171"/>
      <c r="AM847" s="215"/>
      <c r="AN847" s="215"/>
      <c r="AO847" s="215"/>
      <c r="AP847" s="215"/>
      <c r="AQ847" s="215"/>
      <c r="AR847" s="215"/>
      <c r="AS847" s="171" t="str">
        <f>VLOOKUP(G847,班级新表!B$2:N$124,13,FALSE())</f>
        <v>北环西路校区</v>
      </c>
    </row>
    <row r="848" ht="24" hidden="1" customHeight="1" spans="1:45">
      <c r="A848" s="170">
        <v>846</v>
      </c>
      <c r="B848" s="171" t="s">
        <v>247</v>
      </c>
      <c r="C848" s="171" t="str">
        <f>VLOOKUP(G848,班级新表!B$2:N$124,13,FALSE())</f>
        <v>北环西路校区</v>
      </c>
      <c r="D848" s="171" t="s">
        <v>128</v>
      </c>
      <c r="E848" s="172">
        <v>2022</v>
      </c>
      <c r="F848" s="171" t="s">
        <v>885</v>
      </c>
      <c r="G848" s="173" t="s">
        <v>267</v>
      </c>
      <c r="H848" s="171" t="s">
        <v>268</v>
      </c>
      <c r="I848" s="172" t="str">
        <f>VLOOKUP(G848,班级新表!B$2:G$124,6,FALSE())</f>
        <v>胡小杰</v>
      </c>
      <c r="J848" s="172">
        <v>45</v>
      </c>
      <c r="K848" s="171" t="s">
        <v>649</v>
      </c>
      <c r="L848" s="171" t="s">
        <v>654</v>
      </c>
      <c r="M848" s="171" t="s">
        <v>651</v>
      </c>
      <c r="N848" s="171"/>
      <c r="O848" s="172" t="str">
        <f>VLOOKUP(G848,班级新表!B$2:O$124,14,FALSE())</f>
        <v>1号楼202</v>
      </c>
      <c r="P848" s="171" t="s">
        <v>908</v>
      </c>
      <c r="Q848" s="172">
        <v>3</v>
      </c>
      <c r="R848" s="172"/>
      <c r="S848" s="172"/>
      <c r="T848" s="183" t="s">
        <v>1169</v>
      </c>
      <c r="U848" s="184" t="s">
        <v>246</v>
      </c>
      <c r="V848" s="185"/>
      <c r="W848" s="185"/>
      <c r="X848" s="221">
        <v>9787040562606</v>
      </c>
      <c r="Y848" s="225" t="s">
        <v>1522</v>
      </c>
      <c r="Z848" s="225" t="s">
        <v>1523</v>
      </c>
      <c r="AA848" s="226" t="s">
        <v>1524</v>
      </c>
      <c r="AB848" s="187"/>
      <c r="AC848" s="187"/>
      <c r="AD848" s="192" t="s">
        <v>1319</v>
      </c>
      <c r="AE848" s="69"/>
      <c r="AF848" s="227" t="s">
        <v>1525</v>
      </c>
      <c r="AG848" s="225" t="s">
        <v>1523</v>
      </c>
      <c r="AH848" s="226" t="s">
        <v>1524</v>
      </c>
      <c r="AI848" s="69"/>
      <c r="AJ848" s="69"/>
      <c r="AK848" s="70" t="s">
        <v>1319</v>
      </c>
      <c r="AL848" s="171"/>
      <c r="AM848" s="215"/>
      <c r="AN848" s="215"/>
      <c r="AO848" s="215"/>
      <c r="AP848" s="215"/>
      <c r="AQ848" s="215"/>
      <c r="AR848" s="215"/>
      <c r="AS848" s="171" t="str">
        <f>VLOOKUP(G848,班级新表!B$2:N$124,13,FALSE())</f>
        <v>北环西路校区</v>
      </c>
    </row>
    <row r="849" ht="24" hidden="1" customHeight="1" spans="1:45">
      <c r="A849" s="170">
        <v>847</v>
      </c>
      <c r="B849" s="171" t="s">
        <v>247</v>
      </c>
      <c r="C849" s="171" t="str">
        <f>VLOOKUP(G849,班级新表!B$2:N$124,13,FALSE())</f>
        <v>北环西路校区</v>
      </c>
      <c r="D849" s="171" t="s">
        <v>128</v>
      </c>
      <c r="E849" s="172">
        <v>2022</v>
      </c>
      <c r="F849" s="171" t="s">
        <v>885</v>
      </c>
      <c r="G849" s="173" t="s">
        <v>267</v>
      </c>
      <c r="H849" s="171" t="s">
        <v>268</v>
      </c>
      <c r="I849" s="172" t="str">
        <f>VLOOKUP(G849,班级新表!B$2:G$124,6,FALSE())</f>
        <v>胡小杰</v>
      </c>
      <c r="J849" s="172">
        <v>45</v>
      </c>
      <c r="K849" s="171" t="s">
        <v>649</v>
      </c>
      <c r="L849" s="171" t="s">
        <v>654</v>
      </c>
      <c r="M849" s="171" t="s">
        <v>651</v>
      </c>
      <c r="N849" s="171"/>
      <c r="O849" s="172" t="str">
        <f>VLOOKUP(G849,班级新表!B$2:O$124,14,FALSE())</f>
        <v>1号楼202</v>
      </c>
      <c r="P849" s="171" t="s">
        <v>909</v>
      </c>
      <c r="Q849" s="172">
        <v>3</v>
      </c>
      <c r="R849" s="172"/>
      <c r="S849" s="172"/>
      <c r="T849" s="183" t="s">
        <v>1170</v>
      </c>
      <c r="U849" s="184" t="s">
        <v>494</v>
      </c>
      <c r="V849" s="185"/>
      <c r="W849" s="185"/>
      <c r="X849" s="187" t="s">
        <v>1611</v>
      </c>
      <c r="Y849" s="187" t="s">
        <v>1612</v>
      </c>
      <c r="Z849" s="187" t="s">
        <v>1523</v>
      </c>
      <c r="AA849" s="187" t="s">
        <v>1613</v>
      </c>
      <c r="AB849" s="187"/>
      <c r="AC849" s="187"/>
      <c r="AD849" s="192" t="s">
        <v>1371</v>
      </c>
      <c r="AE849" s="69"/>
      <c r="AF849" s="69" t="s">
        <v>1624</v>
      </c>
      <c r="AG849" s="69" t="s">
        <v>1523</v>
      </c>
      <c r="AH849" s="69" t="s">
        <v>1613</v>
      </c>
      <c r="AI849" s="69"/>
      <c r="AJ849" s="69"/>
      <c r="AK849" s="70" t="s">
        <v>1371</v>
      </c>
      <c r="AL849" s="171"/>
      <c r="AM849" s="215"/>
      <c r="AN849" s="215"/>
      <c r="AO849" s="215"/>
      <c r="AP849" s="215"/>
      <c r="AQ849" s="215"/>
      <c r="AR849" s="215"/>
      <c r="AS849" s="171" t="str">
        <f>VLOOKUP(G849,班级新表!B$2:N$124,13,FALSE())</f>
        <v>北环西路校区</v>
      </c>
    </row>
    <row r="850" ht="24" hidden="1" customHeight="1" spans="1:45">
      <c r="A850" s="170">
        <v>848</v>
      </c>
      <c r="B850" s="171" t="s">
        <v>247</v>
      </c>
      <c r="C850" s="171" t="str">
        <f>VLOOKUP(G850,班级新表!B$2:N$124,13,FALSE())</f>
        <v>北环西路校区</v>
      </c>
      <c r="D850" s="171" t="s">
        <v>128</v>
      </c>
      <c r="E850" s="172">
        <v>2022</v>
      </c>
      <c r="F850" s="171" t="s">
        <v>885</v>
      </c>
      <c r="G850" s="173" t="s">
        <v>267</v>
      </c>
      <c r="H850" s="171" t="s">
        <v>268</v>
      </c>
      <c r="I850" s="172" t="str">
        <f>VLOOKUP(G850,班级新表!B$2:G$124,6,FALSE())</f>
        <v>胡小杰</v>
      </c>
      <c r="J850" s="172">
        <v>45</v>
      </c>
      <c r="K850" s="171" t="s">
        <v>649</v>
      </c>
      <c r="L850" s="171" t="s">
        <v>654</v>
      </c>
      <c r="M850" s="171" t="s">
        <v>651</v>
      </c>
      <c r="N850" s="171"/>
      <c r="O850" s="172" t="str">
        <f>VLOOKUP(G850,班级新表!B$2:O$124,14,FALSE())</f>
        <v>1号楼202</v>
      </c>
      <c r="P850" s="171" t="s">
        <v>910</v>
      </c>
      <c r="Q850" s="172">
        <v>2</v>
      </c>
      <c r="R850" s="172"/>
      <c r="S850" s="172"/>
      <c r="T850" s="183" t="s">
        <v>1161</v>
      </c>
      <c r="U850" s="184" t="s">
        <v>2063</v>
      </c>
      <c r="V850" s="185"/>
      <c r="W850" s="185" t="s">
        <v>1333</v>
      </c>
      <c r="X850" s="187"/>
      <c r="Y850" s="187"/>
      <c r="Z850" s="187"/>
      <c r="AA850" s="187"/>
      <c r="AB850" s="187"/>
      <c r="AC850" s="187"/>
      <c r="AD850" s="192"/>
      <c r="AE850" s="69"/>
      <c r="AF850" s="69"/>
      <c r="AG850" s="69"/>
      <c r="AH850" s="69"/>
      <c r="AI850" s="69"/>
      <c r="AJ850" s="69"/>
      <c r="AK850" s="70"/>
      <c r="AL850" s="171"/>
      <c r="AM850" s="215"/>
      <c r="AN850" s="215"/>
      <c r="AO850" s="215"/>
      <c r="AP850" s="215"/>
      <c r="AQ850" s="215"/>
      <c r="AR850" s="215"/>
      <c r="AS850" s="171" t="str">
        <f>VLOOKUP(G850,班级新表!B$2:N$124,13,FALSE())</f>
        <v>北环西路校区</v>
      </c>
    </row>
    <row r="851" ht="24" hidden="1" customHeight="1" spans="1:45">
      <c r="A851" s="170">
        <v>849</v>
      </c>
      <c r="B851" s="171" t="s">
        <v>247</v>
      </c>
      <c r="C851" s="171" t="str">
        <f>VLOOKUP(G851,班级新表!B$2:N$124,13,FALSE())</f>
        <v>北环西路校区</v>
      </c>
      <c r="D851" s="171" t="s">
        <v>128</v>
      </c>
      <c r="E851" s="172">
        <v>2022</v>
      </c>
      <c r="F851" s="171" t="s">
        <v>885</v>
      </c>
      <c r="G851" s="173" t="s">
        <v>267</v>
      </c>
      <c r="H851" s="171" t="s">
        <v>268</v>
      </c>
      <c r="I851" s="172" t="str">
        <f>VLOOKUP(G851,班级新表!B$2:G$124,6,FALSE())</f>
        <v>胡小杰</v>
      </c>
      <c r="J851" s="172">
        <v>45</v>
      </c>
      <c r="K851" s="171" t="s">
        <v>649</v>
      </c>
      <c r="L851" s="171" t="s">
        <v>654</v>
      </c>
      <c r="M851" s="171" t="s">
        <v>651</v>
      </c>
      <c r="N851" s="171"/>
      <c r="O851" s="172" t="str">
        <f>VLOOKUP(G851,班级新表!B$2:O$124,14,FALSE())</f>
        <v>1号楼202</v>
      </c>
      <c r="P851" s="171" t="s">
        <v>911</v>
      </c>
      <c r="Q851" s="172">
        <v>2</v>
      </c>
      <c r="R851" s="172"/>
      <c r="S851" s="172"/>
      <c r="T851" s="183" t="s">
        <v>1172</v>
      </c>
      <c r="U851" s="184" t="s">
        <v>260</v>
      </c>
      <c r="V851" s="185"/>
      <c r="W851" s="185" t="s">
        <v>1333</v>
      </c>
      <c r="X851" s="187"/>
      <c r="Y851" s="187"/>
      <c r="Z851" s="187"/>
      <c r="AA851" s="187"/>
      <c r="AB851" s="187"/>
      <c r="AC851" s="187"/>
      <c r="AD851" s="192"/>
      <c r="AE851" s="69"/>
      <c r="AF851" s="69"/>
      <c r="AG851" s="69"/>
      <c r="AH851" s="69"/>
      <c r="AI851" s="69"/>
      <c r="AJ851" s="69"/>
      <c r="AK851" s="70"/>
      <c r="AL851" s="171"/>
      <c r="AM851" s="215"/>
      <c r="AN851" s="215"/>
      <c r="AO851" s="215"/>
      <c r="AP851" s="215"/>
      <c r="AQ851" s="215"/>
      <c r="AR851" s="215"/>
      <c r="AS851" s="171" t="str">
        <f>VLOOKUP(G851,班级新表!B$2:N$124,13,FALSE())</f>
        <v>北环西路校区</v>
      </c>
    </row>
    <row r="852" ht="24" hidden="1" customHeight="1" spans="1:45">
      <c r="A852" s="170">
        <v>850</v>
      </c>
      <c r="B852" s="171" t="s">
        <v>247</v>
      </c>
      <c r="C852" s="171" t="str">
        <f>VLOOKUP(G852,班级新表!B$2:N$124,13,FALSE())</f>
        <v>北环西路校区</v>
      </c>
      <c r="D852" s="171" t="s">
        <v>128</v>
      </c>
      <c r="E852" s="172">
        <v>2022</v>
      </c>
      <c r="F852" s="171" t="s">
        <v>885</v>
      </c>
      <c r="G852" s="173" t="s">
        <v>267</v>
      </c>
      <c r="H852" s="171" t="s">
        <v>268</v>
      </c>
      <c r="I852" s="172" t="str">
        <f>VLOOKUP(G852,班级新表!B$2:G$124,6,FALSE())</f>
        <v>胡小杰</v>
      </c>
      <c r="J852" s="172">
        <v>45</v>
      </c>
      <c r="K852" s="171" t="s">
        <v>649</v>
      </c>
      <c r="L852" s="171" t="s">
        <v>654</v>
      </c>
      <c r="M852" s="171" t="s">
        <v>651</v>
      </c>
      <c r="N852" s="171"/>
      <c r="O852" s="172" t="str">
        <f>VLOOKUP(G852,班级新表!B$2:O$124,14,FALSE())</f>
        <v>1号楼202</v>
      </c>
      <c r="P852" s="171" t="s">
        <v>841</v>
      </c>
      <c r="Q852" s="220">
        <v>1</v>
      </c>
      <c r="R852" s="172"/>
      <c r="S852" s="172"/>
      <c r="T852" s="183" t="s">
        <v>1171</v>
      </c>
      <c r="U852" s="184" t="s">
        <v>218</v>
      </c>
      <c r="V852" s="185"/>
      <c r="W852" s="185"/>
      <c r="X852" s="186">
        <v>9787107151057</v>
      </c>
      <c r="Y852" s="201" t="s">
        <v>1471</v>
      </c>
      <c r="Z852" s="201" t="s">
        <v>1472</v>
      </c>
      <c r="AA852" s="201" t="s">
        <v>1473</v>
      </c>
      <c r="AB852" s="201" t="s">
        <v>1454</v>
      </c>
      <c r="AC852" s="201">
        <v>21</v>
      </c>
      <c r="AD852" s="192" t="s">
        <v>1319</v>
      </c>
      <c r="AE852" s="69"/>
      <c r="AF852" s="69"/>
      <c r="AG852" s="69"/>
      <c r="AH852" s="69"/>
      <c r="AI852" s="69"/>
      <c r="AJ852" s="69"/>
      <c r="AK852" s="70"/>
      <c r="AL852" s="171"/>
      <c r="AM852" s="215"/>
      <c r="AN852" s="215"/>
      <c r="AO852" s="215"/>
      <c r="AP852" s="215"/>
      <c r="AQ852" s="215"/>
      <c r="AR852" s="215"/>
      <c r="AS852" s="171" t="str">
        <f>VLOOKUP(G852,班级新表!B$2:N$124,13,FALSE())</f>
        <v>北环西路校区</v>
      </c>
    </row>
    <row r="853" ht="24" hidden="1" customHeight="1" spans="1:45">
      <c r="A853" s="170">
        <v>851</v>
      </c>
      <c r="B853" s="171" t="s">
        <v>247</v>
      </c>
      <c r="C853" s="171" t="str">
        <f>VLOOKUP(G853,班级新表!B$2:N$124,13,FALSE())</f>
        <v>北环西路校区</v>
      </c>
      <c r="D853" s="171" t="s">
        <v>128</v>
      </c>
      <c r="E853" s="172">
        <v>2022</v>
      </c>
      <c r="F853" s="171" t="s">
        <v>885</v>
      </c>
      <c r="G853" s="173" t="s">
        <v>267</v>
      </c>
      <c r="H853" s="171" t="s">
        <v>268</v>
      </c>
      <c r="I853" s="172" t="str">
        <f>VLOOKUP(G853,班级新表!B$2:G$124,6,FALSE())</f>
        <v>胡小杰</v>
      </c>
      <c r="J853" s="172">
        <v>45</v>
      </c>
      <c r="K853" s="171" t="s">
        <v>649</v>
      </c>
      <c r="L853" s="171" t="s">
        <v>654</v>
      </c>
      <c r="M853" s="171" t="s">
        <v>759</v>
      </c>
      <c r="N853" s="171"/>
      <c r="O853" s="172" t="str">
        <f>VLOOKUP(G853,班级新表!B$2:O$124,14,FALSE())</f>
        <v>1号楼202</v>
      </c>
      <c r="P853" s="171" t="s">
        <v>913</v>
      </c>
      <c r="Q853" s="172">
        <v>1</v>
      </c>
      <c r="R853" s="172"/>
      <c r="S853" s="172"/>
      <c r="T853" s="183"/>
      <c r="U853" s="184" t="s">
        <v>439</v>
      </c>
      <c r="V853" s="185" t="s">
        <v>1590</v>
      </c>
      <c r="W853" s="185" t="s">
        <v>1333</v>
      </c>
      <c r="X853" s="187" t="s">
        <v>1474</v>
      </c>
      <c r="Y853" s="187" t="s">
        <v>1474</v>
      </c>
      <c r="Z853" s="187" t="s">
        <v>1474</v>
      </c>
      <c r="AA853" s="187"/>
      <c r="AB853" s="187"/>
      <c r="AC853" s="187"/>
      <c r="AD853" s="192"/>
      <c r="AE853" s="69"/>
      <c r="AF853" s="69"/>
      <c r="AG853" s="69"/>
      <c r="AH853" s="69"/>
      <c r="AI853" s="69"/>
      <c r="AJ853" s="69"/>
      <c r="AK853" s="70"/>
      <c r="AL853" s="171"/>
      <c r="AM853" s="215"/>
      <c r="AN853" s="215"/>
      <c r="AO853" s="215"/>
      <c r="AP853" s="215"/>
      <c r="AQ853" s="215"/>
      <c r="AR853" s="215"/>
      <c r="AS853" s="171" t="str">
        <f>VLOOKUP(G853,班级新表!B$2:N$124,13,FALSE())</f>
        <v>北环西路校区</v>
      </c>
    </row>
    <row r="854" ht="24" hidden="1" customHeight="1" spans="1:45">
      <c r="A854" s="170">
        <v>852</v>
      </c>
      <c r="B854" s="171" t="s">
        <v>247</v>
      </c>
      <c r="C854" s="171" t="str">
        <f>VLOOKUP(G854,班级新表!B$2:N$124,13,FALSE())</f>
        <v>北环西路校区</v>
      </c>
      <c r="D854" s="171" t="s">
        <v>128</v>
      </c>
      <c r="E854" s="172">
        <v>2022</v>
      </c>
      <c r="F854" s="171" t="s">
        <v>885</v>
      </c>
      <c r="G854" s="173" t="s">
        <v>267</v>
      </c>
      <c r="H854" s="171" t="s">
        <v>268</v>
      </c>
      <c r="I854" s="172" t="str">
        <f>VLOOKUP(G854,班级新表!B$2:G$124,6,FALSE())</f>
        <v>胡小杰</v>
      </c>
      <c r="J854" s="172">
        <v>45</v>
      </c>
      <c r="K854" s="171" t="s">
        <v>657</v>
      </c>
      <c r="L854" s="171" t="s">
        <v>729</v>
      </c>
      <c r="M854" s="171" t="s">
        <v>651</v>
      </c>
      <c r="N854" s="171"/>
      <c r="O854" s="172" t="str">
        <f>VLOOKUP(G854,班级新表!B$2:O$124,14,FALSE())</f>
        <v>1号楼202</v>
      </c>
      <c r="P854" s="171" t="s">
        <v>941</v>
      </c>
      <c r="Q854" s="172">
        <v>2</v>
      </c>
      <c r="R854" s="172"/>
      <c r="S854" s="172"/>
      <c r="T854" s="183" t="s">
        <v>1164</v>
      </c>
      <c r="U854" s="184" t="s">
        <v>2010</v>
      </c>
      <c r="V854" s="185"/>
      <c r="W854" s="185"/>
      <c r="X854" s="307" t="s">
        <v>2064</v>
      </c>
      <c r="Y854" s="307" t="s">
        <v>975</v>
      </c>
      <c r="Z854" s="307" t="s">
        <v>1316</v>
      </c>
      <c r="AA854" s="223"/>
      <c r="AB854" s="217" t="s">
        <v>1998</v>
      </c>
      <c r="AC854" s="187"/>
      <c r="AD854" s="192"/>
      <c r="AE854" s="69"/>
      <c r="AF854" s="69"/>
      <c r="AG854" s="69"/>
      <c r="AH854" s="69"/>
      <c r="AI854" s="69"/>
      <c r="AJ854" s="69"/>
      <c r="AK854" s="70"/>
      <c r="AL854" s="171"/>
      <c r="AM854" s="215"/>
      <c r="AN854" s="215"/>
      <c r="AO854" s="215"/>
      <c r="AP854" s="215"/>
      <c r="AQ854" s="215"/>
      <c r="AR854" s="215"/>
      <c r="AS854" s="171" t="str">
        <f>VLOOKUP(G854,班级新表!B$2:N$124,13,FALSE())</f>
        <v>北环西路校区</v>
      </c>
    </row>
    <row r="855" ht="24" hidden="1" customHeight="1" spans="1:45">
      <c r="A855" s="170">
        <v>853</v>
      </c>
      <c r="B855" s="171" t="s">
        <v>247</v>
      </c>
      <c r="C855" s="171" t="str">
        <f>VLOOKUP(G855,班级新表!B$2:N$124,13,FALSE())</f>
        <v>北环西路校区</v>
      </c>
      <c r="D855" s="171" t="s">
        <v>128</v>
      </c>
      <c r="E855" s="172">
        <v>2022</v>
      </c>
      <c r="F855" s="171" t="s">
        <v>885</v>
      </c>
      <c r="G855" s="173" t="s">
        <v>267</v>
      </c>
      <c r="H855" s="171" t="s">
        <v>268</v>
      </c>
      <c r="I855" s="172" t="str">
        <f>VLOOKUP(G855,班级新表!B$2:G$124,6,FALSE())</f>
        <v>胡小杰</v>
      </c>
      <c r="J855" s="172">
        <v>45</v>
      </c>
      <c r="K855" s="171" t="s">
        <v>657</v>
      </c>
      <c r="L855" s="171" t="s">
        <v>729</v>
      </c>
      <c r="M855" s="171" t="s">
        <v>651</v>
      </c>
      <c r="N855" s="171"/>
      <c r="O855" s="172" t="str">
        <f>VLOOKUP(G855,班级新表!B$2:O$124,14,FALSE())</f>
        <v>1号楼202</v>
      </c>
      <c r="P855" s="171" t="s">
        <v>942</v>
      </c>
      <c r="Q855" s="220">
        <v>2</v>
      </c>
      <c r="R855" s="172"/>
      <c r="S855" s="172"/>
      <c r="T855" s="183" t="s">
        <v>1164</v>
      </c>
      <c r="U855" s="184" t="s">
        <v>2065</v>
      </c>
      <c r="V855" s="185"/>
      <c r="W855" s="185"/>
      <c r="X855" s="288">
        <v>9787313169662</v>
      </c>
      <c r="Y855" s="308" t="s">
        <v>2066</v>
      </c>
      <c r="Z855" s="308" t="s">
        <v>1434</v>
      </c>
      <c r="AA855" s="308" t="s">
        <v>1512</v>
      </c>
      <c r="AB855" s="223"/>
      <c r="AC855" s="187"/>
      <c r="AD855" s="192"/>
      <c r="AE855" s="69"/>
      <c r="AF855" s="69"/>
      <c r="AG855" s="69"/>
      <c r="AH855" s="69"/>
      <c r="AI855" s="69"/>
      <c r="AJ855" s="69"/>
      <c r="AK855" s="70"/>
      <c r="AL855" s="171"/>
      <c r="AM855" s="215"/>
      <c r="AN855" s="215"/>
      <c r="AO855" s="215"/>
      <c r="AP855" s="215"/>
      <c r="AQ855" s="215"/>
      <c r="AR855" s="215"/>
      <c r="AS855" s="171" t="str">
        <f>VLOOKUP(G855,班级新表!B$2:N$124,13,FALSE())</f>
        <v>北环西路校区</v>
      </c>
    </row>
    <row r="856" ht="24" hidden="1" customHeight="1" spans="1:45">
      <c r="A856" s="170">
        <v>854</v>
      </c>
      <c r="B856" s="171" t="s">
        <v>247</v>
      </c>
      <c r="C856" s="171" t="str">
        <f>VLOOKUP(G856,班级新表!B$2:N$124,13,FALSE())</f>
        <v>北环西路校区</v>
      </c>
      <c r="D856" s="171" t="s">
        <v>128</v>
      </c>
      <c r="E856" s="172">
        <v>2022</v>
      </c>
      <c r="F856" s="171" t="s">
        <v>885</v>
      </c>
      <c r="G856" s="173" t="s">
        <v>267</v>
      </c>
      <c r="H856" s="171" t="s">
        <v>268</v>
      </c>
      <c r="I856" s="172" t="str">
        <f>VLOOKUP(G856,班级新表!B$2:G$124,6,FALSE())</f>
        <v>胡小杰</v>
      </c>
      <c r="J856" s="172">
        <v>45</v>
      </c>
      <c r="K856" s="171" t="s">
        <v>657</v>
      </c>
      <c r="L856" s="171" t="s">
        <v>729</v>
      </c>
      <c r="M856" s="171" t="s">
        <v>651</v>
      </c>
      <c r="N856" s="171"/>
      <c r="O856" s="172" t="str">
        <f>VLOOKUP(G856,班级新表!B$2:O$124,14,FALSE())</f>
        <v>1号楼202</v>
      </c>
      <c r="P856" s="171" t="s">
        <v>943</v>
      </c>
      <c r="Q856" s="172">
        <v>2</v>
      </c>
      <c r="R856" s="172"/>
      <c r="S856" s="172"/>
      <c r="T856" s="183"/>
      <c r="U856" s="184" t="s">
        <v>272</v>
      </c>
      <c r="V856" s="185"/>
      <c r="W856" s="185"/>
      <c r="X856" s="288">
        <v>9787040542868</v>
      </c>
      <c r="Y856" s="288" t="s">
        <v>2067</v>
      </c>
      <c r="Z856" s="288" t="s">
        <v>1316</v>
      </c>
      <c r="AA856" s="302" t="s">
        <v>2068</v>
      </c>
      <c r="AB856" s="308" t="s">
        <v>1998</v>
      </c>
      <c r="AC856" s="187"/>
      <c r="AD856" s="192"/>
      <c r="AE856" s="69"/>
      <c r="AF856" s="69"/>
      <c r="AG856" s="69"/>
      <c r="AH856" s="69"/>
      <c r="AI856" s="69"/>
      <c r="AJ856" s="69"/>
      <c r="AK856" s="70"/>
      <c r="AL856" s="171"/>
      <c r="AM856" s="215"/>
      <c r="AN856" s="215"/>
      <c r="AO856" s="215"/>
      <c r="AP856" s="215"/>
      <c r="AQ856" s="215"/>
      <c r="AR856" s="215"/>
      <c r="AS856" s="171" t="str">
        <f>VLOOKUP(G856,班级新表!B$2:N$124,13,FALSE())</f>
        <v>北环西路校区</v>
      </c>
    </row>
    <row r="857" ht="24" hidden="1" customHeight="1" spans="1:45">
      <c r="A857" s="170">
        <v>855</v>
      </c>
      <c r="B857" s="171" t="s">
        <v>247</v>
      </c>
      <c r="C857" s="171" t="str">
        <f>VLOOKUP(G857,班级新表!B$2:N$124,13,FALSE())</f>
        <v>北环西路校区</v>
      </c>
      <c r="D857" s="171" t="s">
        <v>128</v>
      </c>
      <c r="E857" s="172">
        <v>2022</v>
      </c>
      <c r="F857" s="171" t="s">
        <v>885</v>
      </c>
      <c r="G857" s="173" t="s">
        <v>267</v>
      </c>
      <c r="H857" s="171" t="s">
        <v>268</v>
      </c>
      <c r="I857" s="172" t="str">
        <f>VLOOKUP(G857,班级新表!B$2:G$124,6,FALSE())</f>
        <v>胡小杰</v>
      </c>
      <c r="J857" s="172">
        <v>45</v>
      </c>
      <c r="K857" s="171" t="s">
        <v>657</v>
      </c>
      <c r="L857" s="171" t="s">
        <v>658</v>
      </c>
      <c r="M857" s="171" t="s">
        <v>651</v>
      </c>
      <c r="N857" s="171"/>
      <c r="O857" s="172" t="str">
        <f>VLOOKUP(G857,班级新表!B$2:O$124,14,FALSE())</f>
        <v>1号楼202</v>
      </c>
      <c r="P857" s="171" t="s">
        <v>944</v>
      </c>
      <c r="Q857" s="172">
        <v>2</v>
      </c>
      <c r="R857" s="172"/>
      <c r="S857" s="172"/>
      <c r="T857" s="183"/>
      <c r="U857" s="184" t="s">
        <v>272</v>
      </c>
      <c r="V857" s="185"/>
      <c r="W857" s="185" t="s">
        <v>1333</v>
      </c>
      <c r="X857" s="223"/>
      <c r="Y857" s="223"/>
      <c r="Z857" s="223"/>
      <c r="AA857" s="223"/>
      <c r="AB857" s="223"/>
      <c r="AC857" s="187"/>
      <c r="AD857" s="192"/>
      <c r="AE857" s="69"/>
      <c r="AF857" s="69"/>
      <c r="AG857" s="69"/>
      <c r="AH857" s="69"/>
      <c r="AI857" s="69"/>
      <c r="AJ857" s="69"/>
      <c r="AK857" s="70"/>
      <c r="AL857" s="171"/>
      <c r="AM857" s="215"/>
      <c r="AN857" s="215"/>
      <c r="AO857" s="215"/>
      <c r="AP857" s="215"/>
      <c r="AQ857" s="215"/>
      <c r="AR857" s="215"/>
      <c r="AS857" s="171" t="str">
        <f>VLOOKUP(G857,班级新表!B$2:N$124,13,FALSE())</f>
        <v>北环西路校区</v>
      </c>
    </row>
    <row r="858" ht="24" hidden="1" customHeight="1" spans="1:45">
      <c r="A858" s="170">
        <v>856</v>
      </c>
      <c r="B858" s="171" t="s">
        <v>247</v>
      </c>
      <c r="C858" s="171" t="str">
        <f>VLOOKUP(G858,班级新表!B$2:N$124,13,FALSE())</f>
        <v>北环西路校区</v>
      </c>
      <c r="D858" s="171" t="s">
        <v>128</v>
      </c>
      <c r="E858" s="172">
        <v>2022</v>
      </c>
      <c r="F858" s="171" t="s">
        <v>885</v>
      </c>
      <c r="G858" s="173" t="s">
        <v>267</v>
      </c>
      <c r="H858" s="171" t="s">
        <v>268</v>
      </c>
      <c r="I858" s="172" t="str">
        <f>VLOOKUP(G858,班级新表!B$2:G$124,6,FALSE())</f>
        <v>胡小杰</v>
      </c>
      <c r="J858" s="172">
        <v>45</v>
      </c>
      <c r="K858" s="171" t="s">
        <v>657</v>
      </c>
      <c r="L858" s="171" t="s">
        <v>658</v>
      </c>
      <c r="M858" s="171" t="s">
        <v>659</v>
      </c>
      <c r="N858" s="171"/>
      <c r="O858" s="172" t="str">
        <f>VLOOKUP(G858,班级新表!B$2:O$124,14,FALSE())</f>
        <v>1号楼202</v>
      </c>
      <c r="P858" s="171" t="s">
        <v>945</v>
      </c>
      <c r="Q858" s="172">
        <v>2</v>
      </c>
      <c r="R858" s="172"/>
      <c r="S858" s="172"/>
      <c r="T858" s="183" t="s">
        <v>1164</v>
      </c>
      <c r="U858" s="184" t="s">
        <v>2017</v>
      </c>
      <c r="V858" s="185"/>
      <c r="W858" s="185"/>
      <c r="X858" s="288" t="s">
        <v>2069</v>
      </c>
      <c r="Y858" s="288" t="s">
        <v>945</v>
      </c>
      <c r="Z858" s="288" t="s">
        <v>1316</v>
      </c>
      <c r="AA858" s="302" t="s">
        <v>2070</v>
      </c>
      <c r="AB858" s="291" t="s">
        <v>1998</v>
      </c>
      <c r="AC858" s="187"/>
      <c r="AD858" s="192"/>
      <c r="AE858" s="69"/>
      <c r="AF858" s="69"/>
      <c r="AG858" s="69"/>
      <c r="AH858" s="69"/>
      <c r="AI858" s="69"/>
      <c r="AJ858" s="69"/>
      <c r="AK858" s="70"/>
      <c r="AL858" s="171"/>
      <c r="AM858" s="215"/>
      <c r="AN858" s="215"/>
      <c r="AO858" s="215"/>
      <c r="AP858" s="215"/>
      <c r="AQ858" s="215"/>
      <c r="AR858" s="215"/>
      <c r="AS858" s="171" t="str">
        <f>VLOOKUP(G858,班级新表!B$2:N$124,13,FALSE())</f>
        <v>北环西路校区</v>
      </c>
    </row>
    <row r="859" ht="24" hidden="1" customHeight="1" spans="1:45">
      <c r="A859" s="170">
        <v>857</v>
      </c>
      <c r="B859" s="171" t="s">
        <v>247</v>
      </c>
      <c r="C859" s="171" t="str">
        <f>VLOOKUP(G859,班级新表!B$2:N$124,13,FALSE())</f>
        <v>北环西路校区</v>
      </c>
      <c r="D859" s="171" t="s">
        <v>128</v>
      </c>
      <c r="E859" s="172">
        <v>2022</v>
      </c>
      <c r="F859" s="171" t="s">
        <v>885</v>
      </c>
      <c r="G859" s="173" t="s">
        <v>267</v>
      </c>
      <c r="H859" s="171" t="s">
        <v>268</v>
      </c>
      <c r="I859" s="172" t="str">
        <f>VLOOKUP(G859,班级新表!B$2:G$124,6,FALSE())</f>
        <v>胡小杰</v>
      </c>
      <c r="J859" s="172">
        <v>45</v>
      </c>
      <c r="K859" s="171" t="s">
        <v>657</v>
      </c>
      <c r="L859" s="171" t="s">
        <v>666</v>
      </c>
      <c r="M859" s="171" t="s">
        <v>651</v>
      </c>
      <c r="N859" s="171"/>
      <c r="O859" s="172" t="str">
        <f>VLOOKUP(G859,班级新表!B$2:O$124,14,FALSE())</f>
        <v>1号楼202</v>
      </c>
      <c r="P859" s="171" t="s">
        <v>946</v>
      </c>
      <c r="Q859" s="172"/>
      <c r="R859" s="172">
        <v>2</v>
      </c>
      <c r="S859" s="172"/>
      <c r="T859" s="183"/>
      <c r="U859" s="184" t="s">
        <v>2010</v>
      </c>
      <c r="V859" s="185"/>
      <c r="W859" s="185" t="s">
        <v>1333</v>
      </c>
      <c r="X859" s="187"/>
      <c r="Y859" s="187"/>
      <c r="Z859" s="187"/>
      <c r="AA859" s="187"/>
      <c r="AB859" s="187"/>
      <c r="AC859" s="187"/>
      <c r="AD859" s="192"/>
      <c r="AE859" s="69"/>
      <c r="AF859" s="69"/>
      <c r="AG859" s="69"/>
      <c r="AH859" s="69"/>
      <c r="AI859" s="69"/>
      <c r="AJ859" s="69"/>
      <c r="AK859" s="70"/>
      <c r="AL859" s="171"/>
      <c r="AM859" s="215"/>
      <c r="AN859" s="215"/>
      <c r="AO859" s="215"/>
      <c r="AP859" s="215"/>
      <c r="AQ859" s="215"/>
      <c r="AR859" s="215"/>
      <c r="AS859" s="171" t="str">
        <f>VLOOKUP(G859,班级新表!B$2:N$124,13,FALSE())</f>
        <v>北环西路校区</v>
      </c>
    </row>
    <row r="860" ht="24" customHeight="1" spans="1:45">
      <c r="A860" s="170">
        <v>858</v>
      </c>
      <c r="B860" s="171" t="s">
        <v>247</v>
      </c>
      <c r="C860" s="171" t="str">
        <f>VLOOKUP(G860,班级新表!B$2:N$124,13,FALSE())</f>
        <v>北环西路校区</v>
      </c>
      <c r="D860" s="171" t="s">
        <v>271</v>
      </c>
      <c r="E860" s="172">
        <v>2021</v>
      </c>
      <c r="F860" s="171" t="s">
        <v>1138</v>
      </c>
      <c r="G860" s="173" t="s">
        <v>269</v>
      </c>
      <c r="H860" s="171" t="s">
        <v>270</v>
      </c>
      <c r="I860" s="172" t="str">
        <f>VLOOKUP(G860,班级新表!B$2:G$124,6,FALSE())</f>
        <v>李婷</v>
      </c>
      <c r="J860" s="172">
        <v>42</v>
      </c>
      <c r="K860" s="171" t="s">
        <v>649</v>
      </c>
      <c r="L860" s="171" t="s">
        <v>650</v>
      </c>
      <c r="M860" s="171" t="s">
        <v>651</v>
      </c>
      <c r="N860" s="171"/>
      <c r="O860" s="172" t="str">
        <f>VLOOKUP(G860,班级新表!B$2:O$124,14,FALSE())</f>
        <v>1号楼301</v>
      </c>
      <c r="P860" s="171" t="s">
        <v>836</v>
      </c>
      <c r="Q860" s="220">
        <v>1</v>
      </c>
      <c r="R860" s="172"/>
      <c r="S860" s="172"/>
      <c r="T860" s="183" t="s">
        <v>1171</v>
      </c>
      <c r="U860" s="184" t="s">
        <v>1666</v>
      </c>
      <c r="V860" s="185"/>
      <c r="W860" s="185"/>
      <c r="X860" s="186">
        <v>9787040544374</v>
      </c>
      <c r="Y860" s="201" t="s">
        <v>1452</v>
      </c>
      <c r="Z860" s="201" t="s">
        <v>1316</v>
      </c>
      <c r="AA860" s="201" t="s">
        <v>1453</v>
      </c>
      <c r="AB860" s="201" t="s">
        <v>1454</v>
      </c>
      <c r="AC860" s="201">
        <v>23.5</v>
      </c>
      <c r="AD860" s="192" t="s">
        <v>1319</v>
      </c>
      <c r="AE860" s="208">
        <v>9787040553086</v>
      </c>
      <c r="AF860" s="71" t="s">
        <v>1455</v>
      </c>
      <c r="AG860" s="71" t="s">
        <v>1316</v>
      </c>
      <c r="AH860" s="71" t="s">
        <v>1456</v>
      </c>
      <c r="AI860" s="71">
        <v>202012</v>
      </c>
      <c r="AJ860" s="71">
        <v>35</v>
      </c>
      <c r="AK860" s="70" t="s">
        <v>1319</v>
      </c>
      <c r="AL860" s="171"/>
      <c r="AM860" s="215"/>
      <c r="AN860" s="215"/>
      <c r="AO860" s="215"/>
      <c r="AP860" s="215"/>
      <c r="AQ860" s="215"/>
      <c r="AR860" s="215"/>
      <c r="AS860" s="171" t="str">
        <f>VLOOKUP(G860,班级新表!B$2:N$124,13,FALSE())</f>
        <v>北环西路校区</v>
      </c>
    </row>
    <row r="861" ht="24" customHeight="1" spans="1:45">
      <c r="A861" s="170">
        <v>859</v>
      </c>
      <c r="B861" s="171" t="s">
        <v>247</v>
      </c>
      <c r="C861" s="171" t="str">
        <f>VLOOKUP(G861,班级新表!B$2:N$124,13,FALSE())</f>
        <v>北环西路校区</v>
      </c>
      <c r="D861" s="171" t="s">
        <v>271</v>
      </c>
      <c r="E861" s="172">
        <v>2021</v>
      </c>
      <c r="F861" s="171" t="s">
        <v>1138</v>
      </c>
      <c r="G861" s="173" t="s">
        <v>269</v>
      </c>
      <c r="H861" s="171" t="s">
        <v>270</v>
      </c>
      <c r="I861" s="172" t="str">
        <f>VLOOKUP(G861,班级新表!B$2:G$124,6,FALSE())</f>
        <v>李婷</v>
      </c>
      <c r="J861" s="172">
        <v>42</v>
      </c>
      <c r="K861" s="171" t="s">
        <v>649</v>
      </c>
      <c r="L861" s="171" t="s">
        <v>654</v>
      </c>
      <c r="M861" s="171" t="s">
        <v>651</v>
      </c>
      <c r="N861" s="171"/>
      <c r="O861" s="172" t="str">
        <f>VLOOKUP(G861,班级新表!B$2:O$124,14,FALSE())</f>
        <v>1号楼301</v>
      </c>
      <c r="P861" s="171" t="s">
        <v>754</v>
      </c>
      <c r="Q861" s="172">
        <v>3</v>
      </c>
      <c r="R861" s="172"/>
      <c r="S861" s="172"/>
      <c r="T861" s="183" t="s">
        <v>1168</v>
      </c>
      <c r="U861" s="184" t="s">
        <v>2071</v>
      </c>
      <c r="V861" s="185"/>
      <c r="W861" s="185"/>
      <c r="X861" s="196">
        <v>9787549915163</v>
      </c>
      <c r="Y861" s="201" t="s">
        <v>1457</v>
      </c>
      <c r="Z861" s="201" t="s">
        <v>1323</v>
      </c>
      <c r="AA861" s="201" t="s">
        <v>1392</v>
      </c>
      <c r="AB861" s="201" t="s">
        <v>1458</v>
      </c>
      <c r="AC861" s="201">
        <v>24.4</v>
      </c>
      <c r="AD861" s="192" t="s">
        <v>1327</v>
      </c>
      <c r="AE861" s="208">
        <v>9787549915132</v>
      </c>
      <c r="AF861" s="71" t="s">
        <v>1459</v>
      </c>
      <c r="AG861" s="71" t="s">
        <v>1323</v>
      </c>
      <c r="AH861" s="71" t="s">
        <v>1392</v>
      </c>
      <c r="AI861" s="71" t="s">
        <v>1460</v>
      </c>
      <c r="AJ861" s="71">
        <v>21.1</v>
      </c>
      <c r="AK861" s="70" t="s">
        <v>1327</v>
      </c>
      <c r="AL861" s="171"/>
      <c r="AM861" s="215"/>
      <c r="AN861" s="215"/>
      <c r="AO861" s="215"/>
      <c r="AP861" s="215"/>
      <c r="AQ861" s="215"/>
      <c r="AR861" s="215"/>
      <c r="AS861" s="171" t="str">
        <f>VLOOKUP(G861,班级新表!B$2:N$124,13,FALSE())</f>
        <v>北环西路校区</v>
      </c>
    </row>
    <row r="862" ht="24" customHeight="1" spans="1:45">
      <c r="A862" s="170">
        <v>860</v>
      </c>
      <c r="B862" s="171" t="s">
        <v>247</v>
      </c>
      <c r="C862" s="171" t="str">
        <f>VLOOKUP(G862,班级新表!B$2:N$124,13,FALSE())</f>
        <v>北环西路校区</v>
      </c>
      <c r="D862" s="171" t="s">
        <v>271</v>
      </c>
      <c r="E862" s="172">
        <v>2021</v>
      </c>
      <c r="F862" s="171" t="s">
        <v>1138</v>
      </c>
      <c r="G862" s="173" t="s">
        <v>269</v>
      </c>
      <c r="H862" s="171" t="s">
        <v>270</v>
      </c>
      <c r="I862" s="172" t="str">
        <f>VLOOKUP(G862,班级新表!B$2:G$124,6,FALSE())</f>
        <v>李婷</v>
      </c>
      <c r="J862" s="172">
        <v>42</v>
      </c>
      <c r="K862" s="171" t="s">
        <v>649</v>
      </c>
      <c r="L862" s="171" t="s">
        <v>654</v>
      </c>
      <c r="M862" s="171" t="s">
        <v>651</v>
      </c>
      <c r="N862" s="171"/>
      <c r="O862" s="172" t="str">
        <f>VLOOKUP(G862,班级新表!B$2:O$124,14,FALSE())</f>
        <v>1号楼301</v>
      </c>
      <c r="P862" s="171" t="s">
        <v>755</v>
      </c>
      <c r="Q862" s="172">
        <v>3</v>
      </c>
      <c r="R862" s="172"/>
      <c r="S862" s="172"/>
      <c r="T862" s="183" t="s">
        <v>1169</v>
      </c>
      <c r="U862" s="184" t="s">
        <v>2041</v>
      </c>
      <c r="V862" s="185"/>
      <c r="W862" s="185"/>
      <c r="X862" s="197">
        <v>9787549924110</v>
      </c>
      <c r="Y862" s="74" t="s">
        <v>1462</v>
      </c>
      <c r="Z862" s="201" t="s">
        <v>1323</v>
      </c>
      <c r="AA862" s="74" t="s">
        <v>1397</v>
      </c>
      <c r="AB862" s="74" t="s">
        <v>1463</v>
      </c>
      <c r="AC862" s="74">
        <v>15.8</v>
      </c>
      <c r="AD862" s="192" t="s">
        <v>1327</v>
      </c>
      <c r="AE862" s="197">
        <v>9787549924097</v>
      </c>
      <c r="AF862" s="74" t="s">
        <v>1464</v>
      </c>
      <c r="AG862" s="71" t="s">
        <v>1323</v>
      </c>
      <c r="AH862" s="74" t="s">
        <v>1397</v>
      </c>
      <c r="AI862" s="74" t="s">
        <v>1463</v>
      </c>
      <c r="AJ862" s="74">
        <v>11.6</v>
      </c>
      <c r="AK862" s="70" t="s">
        <v>1327</v>
      </c>
      <c r="AL862" s="171"/>
      <c r="AM862" s="215"/>
      <c r="AN862" s="215"/>
      <c r="AO862" s="215"/>
      <c r="AP862" s="215"/>
      <c r="AQ862" s="215"/>
      <c r="AR862" s="215"/>
      <c r="AS862" s="171" t="str">
        <f>VLOOKUP(G862,班级新表!B$2:N$124,13,FALSE())</f>
        <v>北环西路校区</v>
      </c>
    </row>
    <row r="863" ht="24" customHeight="1" spans="1:45">
      <c r="A863" s="170">
        <v>861</v>
      </c>
      <c r="B863" s="171" t="s">
        <v>247</v>
      </c>
      <c r="C863" s="171" t="str">
        <f>VLOOKUP(G863,班级新表!B$2:N$124,13,FALSE())</f>
        <v>北环西路校区</v>
      </c>
      <c r="D863" s="171" t="s">
        <v>271</v>
      </c>
      <c r="E863" s="172">
        <v>2021</v>
      </c>
      <c r="F863" s="171" t="s">
        <v>1138</v>
      </c>
      <c r="G863" s="173" t="s">
        <v>269</v>
      </c>
      <c r="H863" s="171" t="s">
        <v>270</v>
      </c>
      <c r="I863" s="172" t="str">
        <f>VLOOKUP(G863,班级新表!B$2:G$124,6,FALSE())</f>
        <v>李婷</v>
      </c>
      <c r="J863" s="172">
        <v>42</v>
      </c>
      <c r="K863" s="171" t="s">
        <v>649</v>
      </c>
      <c r="L863" s="171" t="s">
        <v>654</v>
      </c>
      <c r="M863" s="171" t="s">
        <v>651</v>
      </c>
      <c r="N863" s="171"/>
      <c r="O863" s="172" t="str">
        <f>VLOOKUP(G863,班级新表!B$2:O$124,14,FALSE())</f>
        <v>1号楼301</v>
      </c>
      <c r="P863" s="171" t="s">
        <v>756</v>
      </c>
      <c r="Q863" s="172">
        <v>2</v>
      </c>
      <c r="R863" s="172"/>
      <c r="S863" s="172"/>
      <c r="T863" s="183" t="s">
        <v>1170</v>
      </c>
      <c r="U863" s="184" t="s">
        <v>2072</v>
      </c>
      <c r="V863" s="185"/>
      <c r="W863" s="185"/>
      <c r="X863" s="187" t="s">
        <v>1465</v>
      </c>
      <c r="Y863" s="187" t="s">
        <v>1466</v>
      </c>
      <c r="Z863" s="187" t="s">
        <v>1323</v>
      </c>
      <c r="AA863" s="187" t="s">
        <v>1324</v>
      </c>
      <c r="AB863" s="187" t="s">
        <v>1458</v>
      </c>
      <c r="AC863" s="187" t="s">
        <v>49</v>
      </c>
      <c r="AD863" s="192" t="s">
        <v>1327</v>
      </c>
      <c r="AE863" s="69" t="s">
        <v>1597</v>
      </c>
      <c r="AF863" s="69" t="s">
        <v>1598</v>
      </c>
      <c r="AG863" s="69" t="s">
        <v>1323</v>
      </c>
      <c r="AH863" s="69" t="s">
        <v>1324</v>
      </c>
      <c r="AI863" s="69" t="s">
        <v>1460</v>
      </c>
      <c r="AJ863" s="69" t="s">
        <v>1599</v>
      </c>
      <c r="AK863" s="70" t="s">
        <v>1327</v>
      </c>
      <c r="AL863" s="171"/>
      <c r="AM863" s="215"/>
      <c r="AN863" s="215"/>
      <c r="AO863" s="215"/>
      <c r="AP863" s="215"/>
      <c r="AQ863" s="215"/>
      <c r="AR863" s="215"/>
      <c r="AS863" s="171" t="str">
        <f>VLOOKUP(G863,班级新表!B$2:N$124,13,FALSE())</f>
        <v>北环西路校区</v>
      </c>
    </row>
    <row r="864" ht="24" hidden="1" customHeight="1" spans="1:45">
      <c r="A864" s="170">
        <v>862</v>
      </c>
      <c r="B864" s="171" t="s">
        <v>247</v>
      </c>
      <c r="C864" s="171" t="str">
        <f>VLOOKUP(G864,班级新表!B$2:N$124,13,FALSE())</f>
        <v>北环西路校区</v>
      </c>
      <c r="D864" s="171" t="s">
        <v>271</v>
      </c>
      <c r="E864" s="172">
        <v>2021</v>
      </c>
      <c r="F864" s="171" t="s">
        <v>1138</v>
      </c>
      <c r="G864" s="173" t="s">
        <v>269</v>
      </c>
      <c r="H864" s="171" t="s">
        <v>270</v>
      </c>
      <c r="I864" s="172" t="str">
        <f>VLOOKUP(G864,班级新表!B$2:G$124,6,FALSE())</f>
        <v>李婷</v>
      </c>
      <c r="J864" s="172">
        <v>42</v>
      </c>
      <c r="K864" s="171" t="s">
        <v>649</v>
      </c>
      <c r="L864" s="171" t="s">
        <v>654</v>
      </c>
      <c r="M864" s="171" t="s">
        <v>651</v>
      </c>
      <c r="N864" s="171"/>
      <c r="O864" s="172" t="str">
        <f>VLOOKUP(G864,班级新表!B$2:O$124,14,FALSE())</f>
        <v>1号楼301</v>
      </c>
      <c r="P864" s="171" t="s">
        <v>758</v>
      </c>
      <c r="Q864" s="172">
        <v>2</v>
      </c>
      <c r="R864" s="172"/>
      <c r="S864" s="172"/>
      <c r="T864" s="183" t="s">
        <v>1172</v>
      </c>
      <c r="U864" s="184" t="s">
        <v>260</v>
      </c>
      <c r="V864" s="185"/>
      <c r="W864" s="185" t="s">
        <v>1333</v>
      </c>
      <c r="X864" s="187"/>
      <c r="Y864" s="187"/>
      <c r="Z864" s="187"/>
      <c r="AA864" s="187"/>
      <c r="AB864" s="187"/>
      <c r="AC864" s="187"/>
      <c r="AD864" s="192"/>
      <c r="AE864" s="69"/>
      <c r="AF864" s="69"/>
      <c r="AG864" s="69"/>
      <c r="AH864" s="69"/>
      <c r="AI864" s="69"/>
      <c r="AJ864" s="69"/>
      <c r="AK864" s="70"/>
      <c r="AL864" s="171"/>
      <c r="AM864" s="215"/>
      <c r="AN864" s="215"/>
      <c r="AO864" s="215"/>
      <c r="AP864" s="215"/>
      <c r="AQ864" s="215"/>
      <c r="AR864" s="215"/>
      <c r="AS864" s="171" t="str">
        <f>VLOOKUP(G864,班级新表!B$2:N$124,13,FALSE())</f>
        <v>北环西路校区</v>
      </c>
    </row>
    <row r="865" ht="24" hidden="1" customHeight="1" spans="1:45">
      <c r="A865" s="170">
        <v>863</v>
      </c>
      <c r="B865" s="171" t="s">
        <v>247</v>
      </c>
      <c r="C865" s="171" t="str">
        <f>VLOOKUP(G865,班级新表!B$2:N$124,13,FALSE())</f>
        <v>北环西路校区</v>
      </c>
      <c r="D865" s="171" t="s">
        <v>271</v>
      </c>
      <c r="E865" s="172">
        <v>2021</v>
      </c>
      <c r="F865" s="171" t="s">
        <v>1138</v>
      </c>
      <c r="G865" s="173" t="s">
        <v>269</v>
      </c>
      <c r="H865" s="171" t="s">
        <v>270</v>
      </c>
      <c r="I865" s="172" t="str">
        <f>VLOOKUP(G865,班级新表!B$2:G$124,6,FALSE())</f>
        <v>李婷</v>
      </c>
      <c r="J865" s="172">
        <v>42</v>
      </c>
      <c r="K865" s="171" t="s">
        <v>649</v>
      </c>
      <c r="L865" s="171" t="s">
        <v>654</v>
      </c>
      <c r="M865" s="171" t="s">
        <v>651</v>
      </c>
      <c r="N865" s="171"/>
      <c r="O865" s="172" t="str">
        <f>VLOOKUP(G865,班级新表!B$2:O$124,14,FALSE())</f>
        <v>1号楼301</v>
      </c>
      <c r="P865" s="171" t="s">
        <v>766</v>
      </c>
      <c r="Q865" s="220">
        <v>1</v>
      </c>
      <c r="R865" s="172"/>
      <c r="S865" s="172"/>
      <c r="T865" s="183" t="s">
        <v>1171</v>
      </c>
      <c r="U865" s="184" t="s">
        <v>1343</v>
      </c>
      <c r="V865" s="185"/>
      <c r="W865" s="185"/>
      <c r="X865" s="186">
        <v>9787107151057</v>
      </c>
      <c r="Y865" s="201" t="s">
        <v>1471</v>
      </c>
      <c r="Z865" s="201" t="s">
        <v>1472</v>
      </c>
      <c r="AA865" s="201" t="s">
        <v>1473</v>
      </c>
      <c r="AB865" s="201" t="s">
        <v>1454</v>
      </c>
      <c r="AC865" s="201">
        <v>21</v>
      </c>
      <c r="AD865" s="192" t="s">
        <v>1319</v>
      </c>
      <c r="AE865" s="69"/>
      <c r="AF865" s="69"/>
      <c r="AG865" s="69"/>
      <c r="AH865" s="69"/>
      <c r="AI865" s="69"/>
      <c r="AJ865" s="69"/>
      <c r="AK865" s="70"/>
      <c r="AL865" s="171"/>
      <c r="AM865" s="215"/>
      <c r="AN865" s="215"/>
      <c r="AO865" s="215"/>
      <c r="AP865" s="215"/>
      <c r="AQ865" s="215"/>
      <c r="AR865" s="215"/>
      <c r="AS865" s="171" t="str">
        <f>VLOOKUP(G865,班级新表!B$2:N$124,13,FALSE())</f>
        <v>北环西路校区</v>
      </c>
    </row>
    <row r="866" ht="24" hidden="1" customHeight="1" spans="1:45">
      <c r="A866" s="170">
        <v>864</v>
      </c>
      <c r="B866" s="171" t="s">
        <v>247</v>
      </c>
      <c r="C866" s="171" t="str">
        <f>VLOOKUP(G866,班级新表!B$2:N$124,13,FALSE())</f>
        <v>北环西路校区</v>
      </c>
      <c r="D866" s="171" t="s">
        <v>271</v>
      </c>
      <c r="E866" s="172">
        <v>2021</v>
      </c>
      <c r="F866" s="171" t="s">
        <v>1138</v>
      </c>
      <c r="G866" s="173" t="s">
        <v>269</v>
      </c>
      <c r="H866" s="171" t="s">
        <v>270</v>
      </c>
      <c r="I866" s="172" t="str">
        <f>VLOOKUP(G866,班级新表!B$2:G$124,6,FALSE())</f>
        <v>李婷</v>
      </c>
      <c r="J866" s="172">
        <v>42</v>
      </c>
      <c r="K866" s="171" t="s">
        <v>649</v>
      </c>
      <c r="L866" s="171" t="s">
        <v>654</v>
      </c>
      <c r="M866" s="171" t="s">
        <v>651</v>
      </c>
      <c r="N866" s="171"/>
      <c r="O866" s="172" t="str">
        <f>VLOOKUP(G866,班级新表!B$2:O$124,14,FALSE())</f>
        <v>1号楼301</v>
      </c>
      <c r="P866" s="171" t="s">
        <v>913</v>
      </c>
      <c r="Q866" s="172">
        <v>2</v>
      </c>
      <c r="R866" s="172"/>
      <c r="S866" s="172"/>
      <c r="T866" s="183"/>
      <c r="U866" s="184" t="s">
        <v>439</v>
      </c>
      <c r="V866" s="185" t="s">
        <v>1590</v>
      </c>
      <c r="W866" s="185" t="s">
        <v>1333</v>
      </c>
      <c r="X866" s="187" t="s">
        <v>1474</v>
      </c>
      <c r="Y866" s="187" t="s">
        <v>1474</v>
      </c>
      <c r="Z866" s="187" t="s">
        <v>1474</v>
      </c>
      <c r="AA866" s="187"/>
      <c r="AB866" s="187"/>
      <c r="AC866" s="187"/>
      <c r="AD866" s="192"/>
      <c r="AE866" s="69"/>
      <c r="AF866" s="69"/>
      <c r="AG866" s="69"/>
      <c r="AH866" s="69"/>
      <c r="AI866" s="69"/>
      <c r="AJ866" s="69"/>
      <c r="AK866" s="70"/>
      <c r="AL866" s="171"/>
      <c r="AM866" s="215"/>
      <c r="AN866" s="215"/>
      <c r="AO866" s="215"/>
      <c r="AP866" s="215"/>
      <c r="AQ866" s="215"/>
      <c r="AR866" s="215"/>
      <c r="AS866" s="171" t="str">
        <f>VLOOKUP(G866,班级新表!B$2:N$124,13,FALSE())</f>
        <v>北环西路校区</v>
      </c>
    </row>
    <row r="867" ht="24" hidden="1" customHeight="1" spans="1:45">
      <c r="A867" s="170">
        <v>865</v>
      </c>
      <c r="B867" s="171" t="s">
        <v>247</v>
      </c>
      <c r="C867" s="171" t="str">
        <f>VLOOKUP(G867,班级新表!B$2:N$124,13,FALSE())</f>
        <v>北环西路校区</v>
      </c>
      <c r="D867" s="171" t="s">
        <v>271</v>
      </c>
      <c r="E867" s="172">
        <v>2021</v>
      </c>
      <c r="F867" s="171" t="s">
        <v>1138</v>
      </c>
      <c r="G867" s="173" t="s">
        <v>269</v>
      </c>
      <c r="H867" s="171" t="s">
        <v>270</v>
      </c>
      <c r="I867" s="172" t="str">
        <f>VLOOKUP(G867,班级新表!B$2:G$124,6,FALSE())</f>
        <v>李婷</v>
      </c>
      <c r="J867" s="172">
        <v>42</v>
      </c>
      <c r="K867" s="171" t="s">
        <v>657</v>
      </c>
      <c r="L867" s="171" t="s">
        <v>729</v>
      </c>
      <c r="M867" s="171" t="s">
        <v>651</v>
      </c>
      <c r="N867" s="171"/>
      <c r="O867" s="172" t="str">
        <f>VLOOKUP(G867,班级新表!B$2:O$124,14,FALSE())</f>
        <v>1号楼301</v>
      </c>
      <c r="P867" s="171" t="s">
        <v>1139</v>
      </c>
      <c r="Q867" s="172">
        <v>2</v>
      </c>
      <c r="R867" s="172"/>
      <c r="S867" s="172"/>
      <c r="T867" s="183"/>
      <c r="U867" s="184" t="s">
        <v>296</v>
      </c>
      <c r="V867" s="185"/>
      <c r="W867" s="185"/>
      <c r="X867" s="288">
        <v>9787040463606</v>
      </c>
      <c r="Y867" s="288" t="s">
        <v>2073</v>
      </c>
      <c r="Z867" s="288" t="s">
        <v>1316</v>
      </c>
      <c r="AA867" s="293" t="s">
        <v>2074</v>
      </c>
      <c r="AB867" s="295"/>
      <c r="AC867" s="187"/>
      <c r="AD867" s="192"/>
      <c r="AE867" s="69"/>
      <c r="AF867" s="69"/>
      <c r="AG867" s="69"/>
      <c r="AH867" s="69"/>
      <c r="AI867" s="69"/>
      <c r="AJ867" s="69"/>
      <c r="AK867" s="70"/>
      <c r="AL867" s="171"/>
      <c r="AM867" s="215"/>
      <c r="AN867" s="215"/>
      <c r="AO867" s="215"/>
      <c r="AP867" s="215"/>
      <c r="AQ867" s="215"/>
      <c r="AR867" s="215"/>
      <c r="AS867" s="171" t="str">
        <f>VLOOKUP(G867,班级新表!B$2:N$124,13,FALSE())</f>
        <v>北环西路校区</v>
      </c>
    </row>
    <row r="868" ht="24" hidden="1" customHeight="1" spans="1:45">
      <c r="A868" s="170">
        <v>866</v>
      </c>
      <c r="B868" s="171" t="s">
        <v>247</v>
      </c>
      <c r="C868" s="171" t="str">
        <f>VLOOKUP(G868,班级新表!B$2:N$124,13,FALSE())</f>
        <v>北环西路校区</v>
      </c>
      <c r="D868" s="171" t="s">
        <v>271</v>
      </c>
      <c r="E868" s="172">
        <v>2021</v>
      </c>
      <c r="F868" s="171" t="s">
        <v>1138</v>
      </c>
      <c r="G868" s="173" t="s">
        <v>269</v>
      </c>
      <c r="H868" s="171" t="s">
        <v>270</v>
      </c>
      <c r="I868" s="172" t="str">
        <f>VLOOKUP(G868,班级新表!B$2:G$124,6,FALSE())</f>
        <v>李婷</v>
      </c>
      <c r="J868" s="172">
        <v>42</v>
      </c>
      <c r="K868" s="171" t="s">
        <v>657</v>
      </c>
      <c r="L868" s="171" t="s">
        <v>729</v>
      </c>
      <c r="M868" s="171" t="s">
        <v>651</v>
      </c>
      <c r="N868" s="171"/>
      <c r="O868" s="172" t="str">
        <f>VLOOKUP(G868,班级新表!B$2:O$124,14,FALSE())</f>
        <v>1号楼301</v>
      </c>
      <c r="P868" s="171" t="s">
        <v>1140</v>
      </c>
      <c r="Q868" s="172">
        <v>2</v>
      </c>
      <c r="R868" s="172"/>
      <c r="S868" s="172"/>
      <c r="T868" s="183"/>
      <c r="U868" s="184" t="s">
        <v>1699</v>
      </c>
      <c r="V868" s="185"/>
      <c r="W868" s="185"/>
      <c r="X868" s="288">
        <v>9787805538310</v>
      </c>
      <c r="Y868" s="288" t="s">
        <v>2075</v>
      </c>
      <c r="Z868" s="288" t="s">
        <v>2076</v>
      </c>
      <c r="AA868" s="295"/>
      <c r="AB868" s="295"/>
      <c r="AC868" s="187"/>
      <c r="AD868" s="192"/>
      <c r="AE868" s="69"/>
      <c r="AF868" s="69"/>
      <c r="AG868" s="69"/>
      <c r="AH868" s="69"/>
      <c r="AI868" s="69"/>
      <c r="AJ868" s="69"/>
      <c r="AK868" s="70"/>
      <c r="AL868" s="171"/>
      <c r="AM868" s="215"/>
      <c r="AN868" s="215"/>
      <c r="AO868" s="215"/>
      <c r="AP868" s="215"/>
      <c r="AQ868" s="215"/>
      <c r="AR868" s="215"/>
      <c r="AS868" s="171" t="str">
        <f>VLOOKUP(G868,班级新表!B$2:N$124,13,FALSE())</f>
        <v>北环西路校区</v>
      </c>
    </row>
    <row r="869" ht="24" hidden="1" customHeight="1" spans="1:45">
      <c r="A869" s="170">
        <v>867</v>
      </c>
      <c r="B869" s="171" t="s">
        <v>247</v>
      </c>
      <c r="C869" s="171" t="str">
        <f>VLOOKUP(G869,班级新表!B$2:N$124,13,FALSE())</f>
        <v>北环西路校区</v>
      </c>
      <c r="D869" s="171" t="s">
        <v>271</v>
      </c>
      <c r="E869" s="172">
        <v>2021</v>
      </c>
      <c r="F869" s="171" t="s">
        <v>1138</v>
      </c>
      <c r="G869" s="173" t="s">
        <v>269</v>
      </c>
      <c r="H869" s="171" t="s">
        <v>270</v>
      </c>
      <c r="I869" s="172" t="str">
        <f>VLOOKUP(G869,班级新表!B$2:G$124,6,FALSE())</f>
        <v>李婷</v>
      </c>
      <c r="J869" s="172">
        <v>42</v>
      </c>
      <c r="K869" s="171" t="s">
        <v>657</v>
      </c>
      <c r="L869" s="171" t="s">
        <v>729</v>
      </c>
      <c r="M869" s="171" t="s">
        <v>651</v>
      </c>
      <c r="N869" s="171"/>
      <c r="O869" s="172" t="str">
        <f>VLOOKUP(G869,班级新表!B$2:O$124,14,FALSE())</f>
        <v>1号楼301</v>
      </c>
      <c r="P869" s="171" t="s">
        <v>1141</v>
      </c>
      <c r="Q869" s="172">
        <v>2</v>
      </c>
      <c r="R869" s="172"/>
      <c r="S869" s="172"/>
      <c r="T869" s="183"/>
      <c r="U869" s="184" t="s">
        <v>2065</v>
      </c>
      <c r="V869" s="185"/>
      <c r="W869" s="185"/>
      <c r="X869" s="288">
        <v>9787121329890</v>
      </c>
      <c r="Y869" s="288" t="s">
        <v>2077</v>
      </c>
      <c r="Z869" s="288" t="s">
        <v>1361</v>
      </c>
      <c r="AA869" s="293" t="s">
        <v>2078</v>
      </c>
      <c r="AB869" s="295"/>
      <c r="AC869" s="187"/>
      <c r="AD869" s="192"/>
      <c r="AE869" s="69"/>
      <c r="AF869" s="69"/>
      <c r="AG869" s="69"/>
      <c r="AH869" s="69"/>
      <c r="AI869" s="69"/>
      <c r="AJ869" s="69"/>
      <c r="AK869" s="70"/>
      <c r="AL869" s="171"/>
      <c r="AM869" s="215"/>
      <c r="AN869" s="215"/>
      <c r="AO869" s="215"/>
      <c r="AP869" s="215"/>
      <c r="AQ869" s="215"/>
      <c r="AR869" s="215"/>
      <c r="AS869" s="171" t="str">
        <f>VLOOKUP(G869,班级新表!B$2:N$124,13,FALSE())</f>
        <v>北环西路校区</v>
      </c>
    </row>
    <row r="870" ht="24" hidden="1" customHeight="1" spans="1:45">
      <c r="A870" s="170">
        <v>868</v>
      </c>
      <c r="B870" s="171" t="s">
        <v>247</v>
      </c>
      <c r="C870" s="171" t="str">
        <f>VLOOKUP(G870,班级新表!B$2:N$124,13,FALSE())</f>
        <v>北环西路校区</v>
      </c>
      <c r="D870" s="171" t="s">
        <v>271</v>
      </c>
      <c r="E870" s="172">
        <v>2021</v>
      </c>
      <c r="F870" s="171" t="s">
        <v>1138</v>
      </c>
      <c r="G870" s="173" t="s">
        <v>269</v>
      </c>
      <c r="H870" s="171" t="s">
        <v>270</v>
      </c>
      <c r="I870" s="172" t="str">
        <f>VLOOKUP(G870,班级新表!B$2:G$124,6,FALSE())</f>
        <v>李婷</v>
      </c>
      <c r="J870" s="172">
        <v>42</v>
      </c>
      <c r="K870" s="171" t="s">
        <v>657</v>
      </c>
      <c r="L870" s="171" t="s">
        <v>729</v>
      </c>
      <c r="M870" s="171" t="s">
        <v>651</v>
      </c>
      <c r="N870" s="171"/>
      <c r="O870" s="172" t="str">
        <f>VLOOKUP(G870,班级新表!B$2:O$124,14,FALSE())</f>
        <v>1号楼301</v>
      </c>
      <c r="P870" s="171" t="s">
        <v>820</v>
      </c>
      <c r="Q870" s="172">
        <v>2</v>
      </c>
      <c r="R870" s="172"/>
      <c r="S870" s="172"/>
      <c r="T870" s="183" t="s">
        <v>1163</v>
      </c>
      <c r="U870" s="184" t="s">
        <v>2065</v>
      </c>
      <c r="V870" s="185"/>
      <c r="W870" s="185"/>
      <c r="X870" s="288">
        <v>9787040401486</v>
      </c>
      <c r="Y870" s="288" t="s">
        <v>2079</v>
      </c>
      <c r="Z870" s="288" t="s">
        <v>1316</v>
      </c>
      <c r="AA870" s="293" t="s">
        <v>2080</v>
      </c>
      <c r="AB870" s="295"/>
      <c r="AC870" s="187"/>
      <c r="AD870" s="192"/>
      <c r="AE870" s="69"/>
      <c r="AF870" s="69"/>
      <c r="AG870" s="69"/>
      <c r="AH870" s="69"/>
      <c r="AI870" s="69"/>
      <c r="AJ870" s="69"/>
      <c r="AK870" s="70"/>
      <c r="AL870" s="171"/>
      <c r="AM870" s="215"/>
      <c r="AN870" s="215"/>
      <c r="AO870" s="215"/>
      <c r="AP870" s="215"/>
      <c r="AQ870" s="215"/>
      <c r="AR870" s="215"/>
      <c r="AS870" s="171" t="str">
        <f>VLOOKUP(G870,班级新表!B$2:N$124,13,FALSE())</f>
        <v>北环西路校区</v>
      </c>
    </row>
    <row r="871" ht="24" hidden="1" customHeight="1" spans="1:45">
      <c r="A871" s="170">
        <v>869</v>
      </c>
      <c r="B871" s="171" t="s">
        <v>247</v>
      </c>
      <c r="C871" s="171" t="str">
        <f>VLOOKUP(G871,班级新表!B$2:N$124,13,FALSE())</f>
        <v>北环西路校区</v>
      </c>
      <c r="D871" s="171" t="s">
        <v>271</v>
      </c>
      <c r="E871" s="172">
        <v>2021</v>
      </c>
      <c r="F871" s="171" t="s">
        <v>1138</v>
      </c>
      <c r="G871" s="173" t="s">
        <v>269</v>
      </c>
      <c r="H871" s="171" t="s">
        <v>270</v>
      </c>
      <c r="I871" s="172" t="str">
        <f>VLOOKUP(G871,班级新表!B$2:G$124,6,FALSE())</f>
        <v>李婷</v>
      </c>
      <c r="J871" s="172">
        <v>42</v>
      </c>
      <c r="K871" s="171" t="s">
        <v>657</v>
      </c>
      <c r="L871" s="171" t="s">
        <v>729</v>
      </c>
      <c r="M871" s="171" t="s">
        <v>651</v>
      </c>
      <c r="N871" s="171"/>
      <c r="O871" s="172" t="str">
        <f>VLOOKUP(G871,班级新表!B$2:O$124,14,FALSE())</f>
        <v>1号楼301</v>
      </c>
      <c r="P871" s="171" t="s">
        <v>1142</v>
      </c>
      <c r="Q871" s="220">
        <v>2</v>
      </c>
      <c r="R871" s="172"/>
      <c r="S871" s="172"/>
      <c r="T871" s="183"/>
      <c r="U871" s="184" t="s">
        <v>272</v>
      </c>
      <c r="V871" s="185"/>
      <c r="W871" s="185"/>
      <c r="X871" s="288">
        <v>9787040323283</v>
      </c>
      <c r="Y871" s="288" t="s">
        <v>2081</v>
      </c>
      <c r="Z871" s="288" t="s">
        <v>1316</v>
      </c>
      <c r="AA871" s="293" t="s">
        <v>2082</v>
      </c>
      <c r="AB871" s="293" t="s">
        <v>1754</v>
      </c>
      <c r="AC871" s="187"/>
      <c r="AD871" s="192"/>
      <c r="AE871" s="69"/>
      <c r="AF871" s="69"/>
      <c r="AG871" s="69"/>
      <c r="AH871" s="69"/>
      <c r="AI871" s="69"/>
      <c r="AJ871" s="69"/>
      <c r="AK871" s="70"/>
      <c r="AL871" s="171"/>
      <c r="AM871" s="215"/>
      <c r="AN871" s="215"/>
      <c r="AO871" s="215"/>
      <c r="AP871" s="215"/>
      <c r="AQ871" s="215"/>
      <c r="AR871" s="215"/>
      <c r="AS871" s="171" t="str">
        <f>VLOOKUP(G871,班级新表!B$2:N$124,13,FALSE())</f>
        <v>北环西路校区</v>
      </c>
    </row>
    <row r="872" ht="24" hidden="1" customHeight="1" spans="1:45">
      <c r="A872" s="170">
        <v>870</v>
      </c>
      <c r="B872" s="171" t="s">
        <v>247</v>
      </c>
      <c r="C872" s="171" t="str">
        <f>VLOOKUP(G872,班级新表!B$2:N$124,13,FALSE())</f>
        <v>北环西路校区</v>
      </c>
      <c r="D872" s="171" t="s">
        <v>271</v>
      </c>
      <c r="E872" s="172">
        <v>2021</v>
      </c>
      <c r="F872" s="171" t="s">
        <v>1138</v>
      </c>
      <c r="G872" s="173" t="s">
        <v>269</v>
      </c>
      <c r="H872" s="171" t="s">
        <v>270</v>
      </c>
      <c r="I872" s="172" t="str">
        <f>VLOOKUP(G872,班级新表!B$2:G$124,6,FALSE())</f>
        <v>李婷</v>
      </c>
      <c r="J872" s="172">
        <v>42</v>
      </c>
      <c r="K872" s="171" t="s">
        <v>657</v>
      </c>
      <c r="L872" s="171" t="s">
        <v>658</v>
      </c>
      <c r="M872" s="171" t="s">
        <v>651</v>
      </c>
      <c r="N872" s="171"/>
      <c r="O872" s="172" t="str">
        <f>VLOOKUP(G872,班级新表!B$2:O$124,14,FALSE())</f>
        <v>1号楼301</v>
      </c>
      <c r="P872" s="171" t="s">
        <v>1143</v>
      </c>
      <c r="Q872" s="172">
        <v>2</v>
      </c>
      <c r="R872" s="172"/>
      <c r="S872" s="172"/>
      <c r="T872" s="183"/>
      <c r="U872" s="184" t="s">
        <v>1702</v>
      </c>
      <c r="V872" s="185"/>
      <c r="W872" s="185"/>
      <c r="X872" s="288">
        <v>9787313199041</v>
      </c>
      <c r="Y872" s="291" t="s">
        <v>2083</v>
      </c>
      <c r="Z872" s="291" t="s">
        <v>1434</v>
      </c>
      <c r="AA872" s="291" t="s">
        <v>2084</v>
      </c>
      <c r="AB872" s="295"/>
      <c r="AC872" s="187"/>
      <c r="AD872" s="192"/>
      <c r="AE872" s="69"/>
      <c r="AF872" s="69"/>
      <c r="AG872" s="69"/>
      <c r="AH872" s="69"/>
      <c r="AI872" s="69"/>
      <c r="AJ872" s="69"/>
      <c r="AK872" s="70"/>
      <c r="AL872" s="171"/>
      <c r="AM872" s="215"/>
      <c r="AN872" s="215"/>
      <c r="AO872" s="215"/>
      <c r="AP872" s="215"/>
      <c r="AQ872" s="215"/>
      <c r="AR872" s="215"/>
      <c r="AS872" s="171" t="str">
        <f>VLOOKUP(G872,班级新表!B$2:N$124,13,FALSE())</f>
        <v>北环西路校区</v>
      </c>
    </row>
    <row r="873" ht="24" hidden="1" customHeight="1" spans="1:45">
      <c r="A873" s="170">
        <v>871</v>
      </c>
      <c r="B873" s="171" t="s">
        <v>247</v>
      </c>
      <c r="C873" s="171" t="str">
        <f>VLOOKUP(G873,班级新表!B$2:N$124,13,FALSE())</f>
        <v>北环西路校区</v>
      </c>
      <c r="D873" s="171" t="s">
        <v>271</v>
      </c>
      <c r="E873" s="172">
        <v>2021</v>
      </c>
      <c r="F873" s="171" t="s">
        <v>1138</v>
      </c>
      <c r="G873" s="173" t="s">
        <v>269</v>
      </c>
      <c r="H873" s="171" t="s">
        <v>270</v>
      </c>
      <c r="I873" s="172" t="str">
        <f>VLOOKUP(G873,班级新表!B$2:G$124,6,FALSE())</f>
        <v>李婷</v>
      </c>
      <c r="J873" s="172">
        <v>42</v>
      </c>
      <c r="K873" s="171" t="s">
        <v>657</v>
      </c>
      <c r="L873" s="171" t="s">
        <v>666</v>
      </c>
      <c r="M873" s="171" t="s">
        <v>651</v>
      </c>
      <c r="N873" s="171"/>
      <c r="O873" s="172" t="str">
        <f>VLOOKUP(G873,班级新表!B$2:O$124,14,FALSE())</f>
        <v>1号楼301</v>
      </c>
      <c r="P873" s="171" t="s">
        <v>1144</v>
      </c>
      <c r="Q873" s="172"/>
      <c r="R873" s="172">
        <v>1</v>
      </c>
      <c r="S873" s="172"/>
      <c r="T873" s="183"/>
      <c r="U873" s="184" t="s">
        <v>1699</v>
      </c>
      <c r="V873" s="185"/>
      <c r="W873" s="185" t="s">
        <v>1333</v>
      </c>
      <c r="X873" s="187"/>
      <c r="Y873" s="187"/>
      <c r="Z873" s="187"/>
      <c r="AA873" s="187"/>
      <c r="AB873" s="187"/>
      <c r="AC873" s="187"/>
      <c r="AD873" s="192"/>
      <c r="AE873" s="69"/>
      <c r="AF873" s="69"/>
      <c r="AG873" s="69"/>
      <c r="AH873" s="69"/>
      <c r="AI873" s="69"/>
      <c r="AJ873" s="69"/>
      <c r="AK873" s="70"/>
      <c r="AL873" s="171"/>
      <c r="AM873" s="215"/>
      <c r="AN873" s="215"/>
      <c r="AO873" s="215"/>
      <c r="AP873" s="215"/>
      <c r="AQ873" s="215"/>
      <c r="AR873" s="215"/>
      <c r="AS873" s="171" t="str">
        <f>VLOOKUP(G873,班级新表!B$2:N$124,13,FALSE())</f>
        <v>北环西路校区</v>
      </c>
    </row>
    <row r="874" ht="24" hidden="1" customHeight="1" spans="1:45">
      <c r="A874" s="170">
        <v>872</v>
      </c>
      <c r="B874" s="171" t="s">
        <v>247</v>
      </c>
      <c r="C874" s="171" t="str">
        <f>VLOOKUP(G874,班级新表!B$2:N$124,13,FALSE())</f>
        <v>北环西路校区</v>
      </c>
      <c r="D874" s="171" t="s">
        <v>271</v>
      </c>
      <c r="E874" s="172">
        <v>2021</v>
      </c>
      <c r="F874" s="171" t="s">
        <v>1138</v>
      </c>
      <c r="G874" s="173" t="s">
        <v>269</v>
      </c>
      <c r="H874" s="171" t="s">
        <v>270</v>
      </c>
      <c r="I874" s="172" t="str">
        <f>VLOOKUP(G874,班级新表!B$2:G$124,6,FALSE())</f>
        <v>李婷</v>
      </c>
      <c r="J874" s="172">
        <v>42</v>
      </c>
      <c r="K874" s="171" t="s">
        <v>657</v>
      </c>
      <c r="L874" s="171" t="s">
        <v>666</v>
      </c>
      <c r="M874" s="171" t="s">
        <v>651</v>
      </c>
      <c r="N874" s="171"/>
      <c r="O874" s="172" t="str">
        <f>VLOOKUP(G874,班级新表!B$2:O$124,14,FALSE())</f>
        <v>1号楼301</v>
      </c>
      <c r="P874" s="171" t="s">
        <v>1145</v>
      </c>
      <c r="Q874" s="172"/>
      <c r="R874" s="172">
        <v>1</v>
      </c>
      <c r="S874" s="172"/>
      <c r="T874" s="183"/>
      <c r="U874" s="184" t="s">
        <v>2065</v>
      </c>
      <c r="V874" s="185"/>
      <c r="W874" s="185" t="s">
        <v>1333</v>
      </c>
      <c r="X874" s="187"/>
      <c r="Y874" s="187"/>
      <c r="Z874" s="187"/>
      <c r="AA874" s="187"/>
      <c r="AB874" s="187"/>
      <c r="AC874" s="187"/>
      <c r="AD874" s="192"/>
      <c r="AE874" s="69"/>
      <c r="AF874" s="69"/>
      <c r="AG874" s="69"/>
      <c r="AH874" s="69"/>
      <c r="AI874" s="69"/>
      <c r="AJ874" s="69"/>
      <c r="AK874" s="70"/>
      <c r="AL874" s="171"/>
      <c r="AM874" s="215"/>
      <c r="AN874" s="215"/>
      <c r="AO874" s="215"/>
      <c r="AP874" s="215"/>
      <c r="AQ874" s="215"/>
      <c r="AR874" s="215"/>
      <c r="AS874" s="171" t="str">
        <f>VLOOKUP(G874,班级新表!B$2:N$124,13,FALSE())</f>
        <v>北环西路校区</v>
      </c>
    </row>
    <row r="875" ht="24" hidden="1" customHeight="1" spans="1:45">
      <c r="A875" s="170">
        <v>873</v>
      </c>
      <c r="B875" s="171" t="s">
        <v>247</v>
      </c>
      <c r="C875" s="171" t="str">
        <f>VLOOKUP(G875,班级新表!B$2:N$124,13,FALSE())</f>
        <v>北环西路校区</v>
      </c>
      <c r="D875" s="171" t="s">
        <v>271</v>
      </c>
      <c r="E875" s="172">
        <v>2021</v>
      </c>
      <c r="F875" s="171" t="s">
        <v>1138</v>
      </c>
      <c r="G875" s="173" t="s">
        <v>269</v>
      </c>
      <c r="H875" s="171" t="s">
        <v>270</v>
      </c>
      <c r="I875" s="172" t="str">
        <f>VLOOKUP(G875,班级新表!B$2:G$124,6,FALSE())</f>
        <v>李婷</v>
      </c>
      <c r="J875" s="172">
        <v>42</v>
      </c>
      <c r="K875" s="171" t="s">
        <v>657</v>
      </c>
      <c r="L875" s="171" t="s">
        <v>666</v>
      </c>
      <c r="M875" s="171" t="s">
        <v>651</v>
      </c>
      <c r="N875" s="171"/>
      <c r="O875" s="172" t="str">
        <f>VLOOKUP(G875,班级新表!B$2:O$124,14,FALSE())</f>
        <v>1号楼301</v>
      </c>
      <c r="P875" s="171" t="s">
        <v>1146</v>
      </c>
      <c r="Q875" s="172"/>
      <c r="R875" s="172">
        <v>2</v>
      </c>
      <c r="S875" s="172"/>
      <c r="T875" s="183"/>
      <c r="U875" s="184" t="s">
        <v>272</v>
      </c>
      <c r="V875" s="185"/>
      <c r="W875" s="185" t="s">
        <v>1333</v>
      </c>
      <c r="X875" s="187"/>
      <c r="Y875" s="187"/>
      <c r="Z875" s="187"/>
      <c r="AA875" s="187"/>
      <c r="AB875" s="187"/>
      <c r="AC875" s="187"/>
      <c r="AD875" s="192"/>
      <c r="AE875" s="69"/>
      <c r="AF875" s="69"/>
      <c r="AG875" s="69"/>
      <c r="AH875" s="69"/>
      <c r="AI875" s="69"/>
      <c r="AJ875" s="69"/>
      <c r="AK875" s="70"/>
      <c r="AL875" s="171"/>
      <c r="AM875" s="215"/>
      <c r="AN875" s="215"/>
      <c r="AO875" s="215"/>
      <c r="AP875" s="215"/>
      <c r="AQ875" s="215"/>
      <c r="AR875" s="215"/>
      <c r="AS875" s="171" t="str">
        <f>VLOOKUP(G875,班级新表!B$2:N$124,13,FALSE())</f>
        <v>北环西路校区</v>
      </c>
    </row>
    <row r="876" ht="24" hidden="1" customHeight="1" spans="1:45">
      <c r="A876" s="170">
        <v>874</v>
      </c>
      <c r="B876" s="171" t="s">
        <v>247</v>
      </c>
      <c r="C876" s="171" t="str">
        <f>VLOOKUP(G876,班级新表!B$2:N$124,13,FALSE())</f>
        <v>北环西路校区</v>
      </c>
      <c r="D876" s="171" t="s">
        <v>271</v>
      </c>
      <c r="E876" s="172">
        <v>2021</v>
      </c>
      <c r="F876" s="171" t="s">
        <v>1138</v>
      </c>
      <c r="G876" s="173" t="s">
        <v>269</v>
      </c>
      <c r="H876" s="171" t="s">
        <v>270</v>
      </c>
      <c r="I876" s="172" t="str">
        <f>VLOOKUP(G876,班级新表!B$2:G$124,6,FALSE())</f>
        <v>李婷</v>
      </c>
      <c r="J876" s="172">
        <v>42</v>
      </c>
      <c r="K876" s="171" t="s">
        <v>657</v>
      </c>
      <c r="L876" s="171" t="s">
        <v>666</v>
      </c>
      <c r="M876" s="171" t="s">
        <v>651</v>
      </c>
      <c r="N876" s="171"/>
      <c r="O876" s="172" t="str">
        <f>VLOOKUP(G876,班级新表!B$2:O$124,14,FALSE())</f>
        <v>1号楼301</v>
      </c>
      <c r="P876" s="171" t="s">
        <v>1147</v>
      </c>
      <c r="Q876" s="172"/>
      <c r="R876" s="172">
        <v>1</v>
      </c>
      <c r="S876" s="172"/>
      <c r="T876" s="183"/>
      <c r="U876" s="184" t="s">
        <v>2017</v>
      </c>
      <c r="V876" s="185"/>
      <c r="W876" s="185"/>
      <c r="X876" s="217" t="s">
        <v>2085</v>
      </c>
      <c r="Y876" s="302" t="s">
        <v>2086</v>
      </c>
      <c r="Z876" s="78" t="s">
        <v>1484</v>
      </c>
      <c r="AA876" s="217" t="s">
        <v>2087</v>
      </c>
      <c r="AB876" s="187"/>
      <c r="AC876" s="187"/>
      <c r="AD876" s="192"/>
      <c r="AE876" s="69"/>
      <c r="AF876" s="69"/>
      <c r="AG876" s="69"/>
      <c r="AH876" s="69"/>
      <c r="AI876" s="69"/>
      <c r="AJ876" s="69"/>
      <c r="AK876" s="70"/>
      <c r="AL876" s="171"/>
      <c r="AM876" s="215"/>
      <c r="AN876" s="215"/>
      <c r="AO876" s="215"/>
      <c r="AP876" s="215"/>
      <c r="AQ876" s="215"/>
      <c r="AR876" s="215"/>
      <c r="AS876" s="171" t="str">
        <f>VLOOKUP(G876,班级新表!B$2:N$124,13,FALSE())</f>
        <v>北环西路校区</v>
      </c>
    </row>
    <row r="877" ht="24" customHeight="1" spans="1:45">
      <c r="A877" s="170">
        <v>875</v>
      </c>
      <c r="B877" s="171" t="s">
        <v>247</v>
      </c>
      <c r="C877" s="171" t="str">
        <f>VLOOKUP(G877,班级新表!B$2:N$124,13,FALSE())</f>
        <v>北环西路校区</v>
      </c>
      <c r="D877" s="171" t="s">
        <v>271</v>
      </c>
      <c r="E877" s="172">
        <v>2022</v>
      </c>
      <c r="F877" s="171" t="s">
        <v>1138</v>
      </c>
      <c r="G877" s="173" t="s">
        <v>274</v>
      </c>
      <c r="H877" s="171" t="s">
        <v>275</v>
      </c>
      <c r="I877" s="172" t="str">
        <f>VLOOKUP(G877,班级新表!B$2:G$124,6,FALSE())</f>
        <v>黄翠</v>
      </c>
      <c r="J877" s="172">
        <v>37</v>
      </c>
      <c r="K877" s="171" t="s">
        <v>649</v>
      </c>
      <c r="L877" s="171" t="s">
        <v>650</v>
      </c>
      <c r="M877" s="171" t="s">
        <v>651</v>
      </c>
      <c r="N877" s="171"/>
      <c r="O877" s="172" t="str">
        <f>VLOOKUP(G877,班级新表!B$2:O$124,14,FALSE())</f>
        <v>1号楼201</v>
      </c>
      <c r="P877" s="171" t="s">
        <v>906</v>
      </c>
      <c r="Q877" s="220">
        <v>1</v>
      </c>
      <c r="R877" s="172"/>
      <c r="S877" s="172"/>
      <c r="T877" s="183" t="s">
        <v>1171</v>
      </c>
      <c r="U877" s="184" t="s">
        <v>263</v>
      </c>
      <c r="V877" s="185"/>
      <c r="W877" s="185"/>
      <c r="X877" s="186">
        <v>9787107351877</v>
      </c>
      <c r="Y877" s="201" t="s">
        <v>1517</v>
      </c>
      <c r="Z877" s="201" t="s">
        <v>1472</v>
      </c>
      <c r="AA877" s="201" t="s">
        <v>1317</v>
      </c>
      <c r="AB877" s="201" t="s">
        <v>1454</v>
      </c>
      <c r="AC877" s="201">
        <v>23</v>
      </c>
      <c r="AD877" s="192" t="s">
        <v>1319</v>
      </c>
      <c r="AE877" s="208">
        <v>9787107353253</v>
      </c>
      <c r="AF877" s="71" t="s">
        <v>1518</v>
      </c>
      <c r="AG877" s="71" t="s">
        <v>1472</v>
      </c>
      <c r="AH877" s="71" t="s">
        <v>1317</v>
      </c>
      <c r="AI877" s="71">
        <v>201810</v>
      </c>
      <c r="AJ877" s="71">
        <v>30</v>
      </c>
      <c r="AK877" s="70" t="s">
        <v>1319</v>
      </c>
      <c r="AL877" s="171"/>
      <c r="AM877" s="215"/>
      <c r="AN877" s="215"/>
      <c r="AO877" s="215"/>
      <c r="AP877" s="215"/>
      <c r="AQ877" s="215"/>
      <c r="AR877" s="215"/>
      <c r="AS877" s="171" t="str">
        <f>VLOOKUP(G877,班级新表!B$2:N$124,13,FALSE())</f>
        <v>北环西路校区</v>
      </c>
    </row>
    <row r="878" ht="24" customHeight="1" spans="1:45">
      <c r="A878" s="170">
        <v>876</v>
      </c>
      <c r="B878" s="171" t="s">
        <v>247</v>
      </c>
      <c r="C878" s="171" t="str">
        <f>VLOOKUP(G878,班级新表!B$2:N$124,13,FALSE())</f>
        <v>北环西路校区</v>
      </c>
      <c r="D878" s="171" t="s">
        <v>271</v>
      </c>
      <c r="E878" s="172">
        <v>2022</v>
      </c>
      <c r="F878" s="171" t="s">
        <v>1138</v>
      </c>
      <c r="G878" s="173" t="s">
        <v>274</v>
      </c>
      <c r="H878" s="171" t="s">
        <v>275</v>
      </c>
      <c r="I878" s="172" t="str">
        <f>VLOOKUP(G878,班级新表!B$2:G$124,6,FALSE())</f>
        <v>黄翠</v>
      </c>
      <c r="J878" s="172">
        <v>37</v>
      </c>
      <c r="K878" s="171" t="s">
        <v>649</v>
      </c>
      <c r="L878" s="171" t="s">
        <v>654</v>
      </c>
      <c r="M878" s="171" t="s">
        <v>651</v>
      </c>
      <c r="N878" s="171"/>
      <c r="O878" s="172" t="str">
        <f>VLOOKUP(G878,班级新表!B$2:O$124,14,FALSE())</f>
        <v>1号楼201</v>
      </c>
      <c r="P878" s="171" t="s">
        <v>907</v>
      </c>
      <c r="Q878" s="172">
        <v>4</v>
      </c>
      <c r="R878" s="172"/>
      <c r="S878" s="172"/>
      <c r="T878" s="183" t="s">
        <v>1168</v>
      </c>
      <c r="U878" s="184" t="s">
        <v>2071</v>
      </c>
      <c r="V878" s="185"/>
      <c r="W878" s="185"/>
      <c r="X878" s="186">
        <v>9787549906130</v>
      </c>
      <c r="Y878" s="201" t="s">
        <v>1520</v>
      </c>
      <c r="Z878" s="201" t="s">
        <v>1323</v>
      </c>
      <c r="AA878" s="201" t="s">
        <v>1392</v>
      </c>
      <c r="AB878" s="201">
        <v>201111</v>
      </c>
      <c r="AC878" s="201">
        <v>24.4</v>
      </c>
      <c r="AD878" s="192" t="s">
        <v>1327</v>
      </c>
      <c r="AE878" s="208">
        <v>9787549906239</v>
      </c>
      <c r="AF878" s="71" t="s">
        <v>1521</v>
      </c>
      <c r="AG878" s="71" t="s">
        <v>1323</v>
      </c>
      <c r="AH878" s="71" t="s">
        <v>1392</v>
      </c>
      <c r="AI878" s="71">
        <v>201111</v>
      </c>
      <c r="AJ878" s="71">
        <v>24.8</v>
      </c>
      <c r="AK878" s="70" t="s">
        <v>1327</v>
      </c>
      <c r="AL878" s="171"/>
      <c r="AM878" s="215"/>
      <c r="AN878" s="215"/>
      <c r="AO878" s="215"/>
      <c r="AP878" s="215"/>
      <c r="AQ878" s="215"/>
      <c r="AR878" s="215"/>
      <c r="AS878" s="171" t="str">
        <f>VLOOKUP(G878,班级新表!B$2:N$124,13,FALSE())</f>
        <v>北环西路校区</v>
      </c>
    </row>
    <row r="879" ht="24" hidden="1" customHeight="1" spans="1:45">
      <c r="A879" s="170">
        <v>877</v>
      </c>
      <c r="B879" s="171" t="s">
        <v>247</v>
      </c>
      <c r="C879" s="171" t="str">
        <f>VLOOKUP(G879,班级新表!B$2:N$124,13,FALSE())</f>
        <v>北环西路校区</v>
      </c>
      <c r="D879" s="171" t="s">
        <v>271</v>
      </c>
      <c r="E879" s="172">
        <v>2022</v>
      </c>
      <c r="F879" s="171" t="s">
        <v>1138</v>
      </c>
      <c r="G879" s="173" t="s">
        <v>274</v>
      </c>
      <c r="H879" s="171" t="s">
        <v>275</v>
      </c>
      <c r="I879" s="172" t="str">
        <f>VLOOKUP(G879,班级新表!B$2:G$124,6,FALSE())</f>
        <v>黄翠</v>
      </c>
      <c r="J879" s="172">
        <v>37</v>
      </c>
      <c r="K879" s="171" t="s">
        <v>649</v>
      </c>
      <c r="L879" s="171" t="s">
        <v>654</v>
      </c>
      <c r="M879" s="171" t="s">
        <v>651</v>
      </c>
      <c r="N879" s="171"/>
      <c r="O879" s="172" t="str">
        <f>VLOOKUP(G879,班级新表!B$2:O$124,14,FALSE())</f>
        <v>1号楼201</v>
      </c>
      <c r="P879" s="171" t="s">
        <v>908</v>
      </c>
      <c r="Q879" s="172">
        <v>3</v>
      </c>
      <c r="R879" s="172"/>
      <c r="S879" s="172"/>
      <c r="T879" s="183" t="s">
        <v>1169</v>
      </c>
      <c r="U879" s="184" t="s">
        <v>2041</v>
      </c>
      <c r="V879" s="185"/>
      <c r="W879" s="185"/>
      <c r="X879" s="221">
        <v>9787040562606</v>
      </c>
      <c r="Y879" s="225" t="s">
        <v>1522</v>
      </c>
      <c r="Z879" s="225" t="s">
        <v>1523</v>
      </c>
      <c r="AA879" s="226" t="s">
        <v>1524</v>
      </c>
      <c r="AB879" s="187"/>
      <c r="AC879" s="187"/>
      <c r="AD879" s="192" t="s">
        <v>1319</v>
      </c>
      <c r="AE879" s="69"/>
      <c r="AF879" s="227" t="s">
        <v>1525</v>
      </c>
      <c r="AG879" s="225" t="s">
        <v>1523</v>
      </c>
      <c r="AH879" s="226" t="s">
        <v>1524</v>
      </c>
      <c r="AI879" s="69"/>
      <c r="AJ879" s="69"/>
      <c r="AK879" s="70" t="s">
        <v>1319</v>
      </c>
      <c r="AL879" s="171"/>
      <c r="AM879" s="215"/>
      <c r="AN879" s="215"/>
      <c r="AO879" s="215"/>
      <c r="AP879" s="215"/>
      <c r="AQ879" s="215"/>
      <c r="AR879" s="215"/>
      <c r="AS879" s="171" t="str">
        <f>VLOOKUP(G879,班级新表!B$2:N$124,13,FALSE())</f>
        <v>北环西路校区</v>
      </c>
    </row>
    <row r="880" ht="24" hidden="1" customHeight="1" spans="1:45">
      <c r="A880" s="170">
        <v>878</v>
      </c>
      <c r="B880" s="171" t="s">
        <v>247</v>
      </c>
      <c r="C880" s="171" t="str">
        <f>VLOOKUP(G880,班级新表!B$2:N$124,13,FALSE())</f>
        <v>北环西路校区</v>
      </c>
      <c r="D880" s="171" t="s">
        <v>271</v>
      </c>
      <c r="E880" s="172">
        <v>2022</v>
      </c>
      <c r="F880" s="171" t="s">
        <v>1138</v>
      </c>
      <c r="G880" s="173" t="s">
        <v>274</v>
      </c>
      <c r="H880" s="171" t="s">
        <v>275</v>
      </c>
      <c r="I880" s="172" t="str">
        <f>VLOOKUP(G880,班级新表!B$2:G$124,6,FALSE())</f>
        <v>黄翠</v>
      </c>
      <c r="J880" s="172">
        <v>37</v>
      </c>
      <c r="K880" s="171" t="s">
        <v>649</v>
      </c>
      <c r="L880" s="171" t="s">
        <v>654</v>
      </c>
      <c r="M880" s="171" t="s">
        <v>651</v>
      </c>
      <c r="N880" s="171"/>
      <c r="O880" s="172" t="str">
        <f>VLOOKUP(G880,班级新表!B$2:O$124,14,FALSE())</f>
        <v>1号楼201</v>
      </c>
      <c r="P880" s="171" t="s">
        <v>909</v>
      </c>
      <c r="Q880" s="172">
        <v>3</v>
      </c>
      <c r="R880" s="172"/>
      <c r="S880" s="172"/>
      <c r="T880" s="183" t="s">
        <v>1170</v>
      </c>
      <c r="U880" s="184" t="s">
        <v>508</v>
      </c>
      <c r="V880" s="185"/>
      <c r="W880" s="185"/>
      <c r="X880" s="187" t="s">
        <v>1611</v>
      </c>
      <c r="Y880" s="187" t="s">
        <v>1612</v>
      </c>
      <c r="Z880" s="187" t="s">
        <v>1523</v>
      </c>
      <c r="AA880" s="187" t="s">
        <v>1613</v>
      </c>
      <c r="AB880" s="187"/>
      <c r="AC880" s="187"/>
      <c r="AD880" s="192" t="s">
        <v>1371</v>
      </c>
      <c r="AE880" s="69"/>
      <c r="AF880" s="69" t="s">
        <v>1624</v>
      </c>
      <c r="AG880" s="69" t="s">
        <v>1523</v>
      </c>
      <c r="AH880" s="69" t="s">
        <v>1613</v>
      </c>
      <c r="AI880" s="69"/>
      <c r="AJ880" s="69"/>
      <c r="AK880" s="70" t="s">
        <v>1371</v>
      </c>
      <c r="AL880" s="171"/>
      <c r="AM880" s="215"/>
      <c r="AN880" s="215"/>
      <c r="AO880" s="215"/>
      <c r="AP880" s="215"/>
      <c r="AQ880" s="215"/>
      <c r="AR880" s="215"/>
      <c r="AS880" s="171" t="str">
        <f>VLOOKUP(G880,班级新表!B$2:N$124,13,FALSE())</f>
        <v>北环西路校区</v>
      </c>
    </row>
    <row r="881" ht="24" hidden="1" customHeight="1" spans="1:45">
      <c r="A881" s="170">
        <v>879</v>
      </c>
      <c r="B881" s="171" t="s">
        <v>247</v>
      </c>
      <c r="C881" s="171" t="str">
        <f>VLOOKUP(G881,班级新表!B$2:N$124,13,FALSE())</f>
        <v>北环西路校区</v>
      </c>
      <c r="D881" s="171" t="s">
        <v>271</v>
      </c>
      <c r="E881" s="172">
        <v>2022</v>
      </c>
      <c r="F881" s="171" t="s">
        <v>1138</v>
      </c>
      <c r="G881" s="173" t="s">
        <v>274</v>
      </c>
      <c r="H881" s="171" t="s">
        <v>275</v>
      </c>
      <c r="I881" s="172" t="str">
        <f>VLOOKUP(G881,班级新表!B$2:G$124,6,FALSE())</f>
        <v>黄翠</v>
      </c>
      <c r="J881" s="172">
        <v>37</v>
      </c>
      <c r="K881" s="171" t="s">
        <v>649</v>
      </c>
      <c r="L881" s="171" t="s">
        <v>654</v>
      </c>
      <c r="M881" s="171" t="s">
        <v>651</v>
      </c>
      <c r="N881" s="171"/>
      <c r="O881" s="172" t="str">
        <f>VLOOKUP(G881,班级新表!B$2:O$124,14,FALSE())</f>
        <v>1号楼201</v>
      </c>
      <c r="P881" s="171" t="s">
        <v>1066</v>
      </c>
      <c r="Q881" s="172">
        <v>2</v>
      </c>
      <c r="R881" s="172"/>
      <c r="S881" s="172"/>
      <c r="T881" s="183" t="s">
        <v>1161</v>
      </c>
      <c r="U881" s="184" t="s">
        <v>2088</v>
      </c>
      <c r="V881" s="185"/>
      <c r="W881" s="185" t="s">
        <v>1333</v>
      </c>
      <c r="X881" s="187"/>
      <c r="Y881" s="187"/>
      <c r="Z881" s="187"/>
      <c r="AA881" s="187"/>
      <c r="AB881" s="187"/>
      <c r="AC881" s="187"/>
      <c r="AD881" s="192"/>
      <c r="AE881" s="69"/>
      <c r="AF881" s="69"/>
      <c r="AG881" s="69"/>
      <c r="AH881" s="69"/>
      <c r="AI881" s="69"/>
      <c r="AJ881" s="69"/>
      <c r="AK881" s="70"/>
      <c r="AL881" s="171"/>
      <c r="AM881" s="215"/>
      <c r="AN881" s="215"/>
      <c r="AO881" s="215"/>
      <c r="AP881" s="215"/>
      <c r="AQ881" s="215"/>
      <c r="AR881" s="215"/>
      <c r="AS881" s="171" t="str">
        <f>VLOOKUP(G881,班级新表!B$2:N$124,13,FALSE())</f>
        <v>北环西路校区</v>
      </c>
    </row>
    <row r="882" ht="24" hidden="1" customHeight="1" spans="1:45">
      <c r="A882" s="170">
        <v>880</v>
      </c>
      <c r="B882" s="171" t="s">
        <v>247</v>
      </c>
      <c r="C882" s="171" t="str">
        <f>VLOOKUP(G882,班级新表!B$2:N$124,13,FALSE())</f>
        <v>北环西路校区</v>
      </c>
      <c r="D882" s="171" t="s">
        <v>271</v>
      </c>
      <c r="E882" s="172">
        <v>2022</v>
      </c>
      <c r="F882" s="171" t="s">
        <v>1138</v>
      </c>
      <c r="G882" s="173" t="s">
        <v>274</v>
      </c>
      <c r="H882" s="171" t="s">
        <v>275</v>
      </c>
      <c r="I882" s="172" t="str">
        <f>VLOOKUP(G882,班级新表!B$2:G$124,6,FALSE())</f>
        <v>黄翠</v>
      </c>
      <c r="J882" s="172">
        <v>37</v>
      </c>
      <c r="K882" s="171" t="s">
        <v>649</v>
      </c>
      <c r="L882" s="171" t="s">
        <v>654</v>
      </c>
      <c r="M882" s="171" t="s">
        <v>651</v>
      </c>
      <c r="N882" s="171"/>
      <c r="O882" s="172" t="str">
        <f>VLOOKUP(G882,班级新表!B$2:O$124,14,FALSE())</f>
        <v>1号楼201</v>
      </c>
      <c r="P882" s="171" t="s">
        <v>911</v>
      </c>
      <c r="Q882" s="172">
        <v>2</v>
      </c>
      <c r="R882" s="172"/>
      <c r="S882" s="172"/>
      <c r="T882" s="183" t="s">
        <v>1172</v>
      </c>
      <c r="U882" s="184" t="s">
        <v>260</v>
      </c>
      <c r="V882" s="185"/>
      <c r="W882" s="185" t="s">
        <v>1333</v>
      </c>
      <c r="X882" s="187"/>
      <c r="Y882" s="187"/>
      <c r="Z882" s="187"/>
      <c r="AA882" s="187"/>
      <c r="AB882" s="187"/>
      <c r="AC882" s="187"/>
      <c r="AD882" s="192"/>
      <c r="AE882" s="69"/>
      <c r="AF882" s="69"/>
      <c r="AG882" s="69"/>
      <c r="AH882" s="69"/>
      <c r="AI882" s="69"/>
      <c r="AJ882" s="69"/>
      <c r="AK882" s="70"/>
      <c r="AL882" s="171"/>
      <c r="AM882" s="215"/>
      <c r="AN882" s="215"/>
      <c r="AO882" s="215"/>
      <c r="AP882" s="215"/>
      <c r="AQ882" s="215"/>
      <c r="AR882" s="215"/>
      <c r="AS882" s="171" t="str">
        <f>VLOOKUP(G882,班级新表!B$2:N$124,13,FALSE())</f>
        <v>北环西路校区</v>
      </c>
    </row>
    <row r="883" ht="24" hidden="1" customHeight="1" spans="1:45">
      <c r="A883" s="170">
        <v>881</v>
      </c>
      <c r="B883" s="171" t="s">
        <v>247</v>
      </c>
      <c r="C883" s="171" t="str">
        <f>VLOOKUP(G883,班级新表!B$2:N$124,13,FALSE())</f>
        <v>北环西路校区</v>
      </c>
      <c r="D883" s="171" t="s">
        <v>271</v>
      </c>
      <c r="E883" s="172">
        <v>2022</v>
      </c>
      <c r="F883" s="171" t="s">
        <v>1138</v>
      </c>
      <c r="G883" s="173" t="s">
        <v>274</v>
      </c>
      <c r="H883" s="171" t="s">
        <v>275</v>
      </c>
      <c r="I883" s="172" t="str">
        <f>VLOOKUP(G883,班级新表!B$2:G$124,6,FALSE())</f>
        <v>黄翠</v>
      </c>
      <c r="J883" s="172">
        <v>37</v>
      </c>
      <c r="K883" s="171" t="s">
        <v>649</v>
      </c>
      <c r="L883" s="171" t="s">
        <v>654</v>
      </c>
      <c r="M883" s="171" t="s">
        <v>651</v>
      </c>
      <c r="N883" s="171"/>
      <c r="O883" s="172" t="str">
        <f>VLOOKUP(G883,班级新表!B$2:O$124,14,FALSE())</f>
        <v>1号楼201</v>
      </c>
      <c r="P883" s="171" t="s">
        <v>841</v>
      </c>
      <c r="Q883" s="220">
        <v>1</v>
      </c>
      <c r="R883" s="172"/>
      <c r="S883" s="172"/>
      <c r="T883" s="183" t="s">
        <v>1171</v>
      </c>
      <c r="U883" s="184" t="s">
        <v>1343</v>
      </c>
      <c r="V883" s="185"/>
      <c r="W883" s="185"/>
      <c r="X883" s="186">
        <v>9787107151057</v>
      </c>
      <c r="Y883" s="201" t="s">
        <v>1471</v>
      </c>
      <c r="Z883" s="201" t="s">
        <v>1472</v>
      </c>
      <c r="AA883" s="201" t="s">
        <v>1473</v>
      </c>
      <c r="AB883" s="201" t="s">
        <v>1454</v>
      </c>
      <c r="AC883" s="201">
        <v>21</v>
      </c>
      <c r="AD883" s="192" t="s">
        <v>1319</v>
      </c>
      <c r="AE883" s="69"/>
      <c r="AF883" s="69"/>
      <c r="AG883" s="69"/>
      <c r="AH883" s="69"/>
      <c r="AI883" s="69"/>
      <c r="AJ883" s="69"/>
      <c r="AK883" s="70"/>
      <c r="AL883" s="171"/>
      <c r="AM883" s="215"/>
      <c r="AN883" s="215"/>
      <c r="AO883" s="215"/>
      <c r="AP883" s="215"/>
      <c r="AQ883" s="215"/>
      <c r="AR883" s="215"/>
      <c r="AS883" s="171" t="str">
        <f>VLOOKUP(G883,班级新表!B$2:N$124,13,FALSE())</f>
        <v>北环西路校区</v>
      </c>
    </row>
    <row r="884" ht="24" hidden="1" customHeight="1" spans="1:45">
      <c r="A884" s="170">
        <v>882</v>
      </c>
      <c r="B884" s="171" t="s">
        <v>247</v>
      </c>
      <c r="C884" s="171" t="str">
        <f>VLOOKUP(G884,班级新表!B$2:N$124,13,FALSE())</f>
        <v>北环西路校区</v>
      </c>
      <c r="D884" s="171" t="s">
        <v>271</v>
      </c>
      <c r="E884" s="172">
        <v>2022</v>
      </c>
      <c r="F884" s="171" t="s">
        <v>1138</v>
      </c>
      <c r="G884" s="173" t="s">
        <v>274</v>
      </c>
      <c r="H884" s="171" t="s">
        <v>275</v>
      </c>
      <c r="I884" s="172" t="str">
        <f>VLOOKUP(G884,班级新表!B$2:G$124,6,FALSE())</f>
        <v>黄翠</v>
      </c>
      <c r="J884" s="172">
        <v>37</v>
      </c>
      <c r="K884" s="171" t="s">
        <v>657</v>
      </c>
      <c r="L884" s="171" t="s">
        <v>762</v>
      </c>
      <c r="M884" s="171" t="s">
        <v>651</v>
      </c>
      <c r="N884" s="171"/>
      <c r="O884" s="172" t="str">
        <f>VLOOKUP(G884,班级新表!B$2:O$124,14,FALSE())</f>
        <v>1号楼201</v>
      </c>
      <c r="P884" s="171" t="s">
        <v>1148</v>
      </c>
      <c r="Q884" s="172">
        <v>2</v>
      </c>
      <c r="R884" s="172"/>
      <c r="S884" s="172"/>
      <c r="T884" s="183"/>
      <c r="U884" s="184" t="s">
        <v>1699</v>
      </c>
      <c r="V884" s="185"/>
      <c r="W884" s="185"/>
      <c r="X884" s="288">
        <v>9787040463606</v>
      </c>
      <c r="Y884" s="288" t="s">
        <v>2073</v>
      </c>
      <c r="Z884" s="288" t="s">
        <v>1316</v>
      </c>
      <c r="AA884" s="293" t="s">
        <v>2074</v>
      </c>
      <c r="AB884" s="295"/>
      <c r="AC884" s="187"/>
      <c r="AD884" s="192"/>
      <c r="AE884" s="69"/>
      <c r="AF884" s="69"/>
      <c r="AG884" s="69"/>
      <c r="AH884" s="69"/>
      <c r="AI884" s="69"/>
      <c r="AJ884" s="69"/>
      <c r="AK884" s="70"/>
      <c r="AL884" s="171"/>
      <c r="AM884" s="215"/>
      <c r="AN884" s="215"/>
      <c r="AO884" s="215"/>
      <c r="AP884" s="215"/>
      <c r="AQ884" s="215"/>
      <c r="AR884" s="215"/>
      <c r="AS884" s="171" t="str">
        <f>VLOOKUP(G884,班级新表!B$2:N$124,13,FALSE())</f>
        <v>北环西路校区</v>
      </c>
    </row>
    <row r="885" ht="24" hidden="1" customHeight="1" spans="1:45">
      <c r="A885" s="170">
        <v>883</v>
      </c>
      <c r="B885" s="171" t="s">
        <v>247</v>
      </c>
      <c r="C885" s="171" t="str">
        <f>VLOOKUP(G885,班级新表!B$2:N$124,13,FALSE())</f>
        <v>北环西路校区</v>
      </c>
      <c r="D885" s="171" t="s">
        <v>271</v>
      </c>
      <c r="E885" s="172">
        <v>2022</v>
      </c>
      <c r="F885" s="171" t="s">
        <v>1138</v>
      </c>
      <c r="G885" s="173" t="s">
        <v>274</v>
      </c>
      <c r="H885" s="171" t="s">
        <v>275</v>
      </c>
      <c r="I885" s="172" t="str">
        <f>VLOOKUP(G885,班级新表!B$2:G$124,6,FALSE())</f>
        <v>黄翠</v>
      </c>
      <c r="J885" s="172">
        <v>37</v>
      </c>
      <c r="K885" s="171" t="s">
        <v>657</v>
      </c>
      <c r="L885" s="171" t="s">
        <v>762</v>
      </c>
      <c r="M885" s="171" t="s">
        <v>651</v>
      </c>
      <c r="N885" s="171"/>
      <c r="O885" s="172" t="str">
        <f>VLOOKUP(G885,班级新表!B$2:O$124,14,FALSE())</f>
        <v>1号楼201</v>
      </c>
      <c r="P885" s="171" t="s">
        <v>1149</v>
      </c>
      <c r="Q885" s="172">
        <v>2</v>
      </c>
      <c r="R885" s="172"/>
      <c r="S885" s="172"/>
      <c r="T885" s="183"/>
      <c r="U885" s="184" t="s">
        <v>2044</v>
      </c>
      <c r="V885" s="185"/>
      <c r="W885" s="185"/>
      <c r="X885" s="288">
        <v>9787040323283</v>
      </c>
      <c r="Y885" s="288" t="s">
        <v>2081</v>
      </c>
      <c r="Z885" s="288" t="s">
        <v>1316</v>
      </c>
      <c r="AA885" s="293" t="s">
        <v>2082</v>
      </c>
      <c r="AB885" s="293" t="s">
        <v>1998</v>
      </c>
      <c r="AC885" s="187"/>
      <c r="AD885" s="192"/>
      <c r="AE885" s="69"/>
      <c r="AF885" s="69"/>
      <c r="AG885" s="69"/>
      <c r="AH885" s="69"/>
      <c r="AI885" s="69"/>
      <c r="AJ885" s="69"/>
      <c r="AK885" s="70"/>
      <c r="AL885" s="171"/>
      <c r="AM885" s="215"/>
      <c r="AN885" s="215"/>
      <c r="AO885" s="215"/>
      <c r="AP885" s="215"/>
      <c r="AQ885" s="215"/>
      <c r="AR885" s="215"/>
      <c r="AS885" s="171" t="str">
        <f>VLOOKUP(G885,班级新表!B$2:N$124,13,FALSE())</f>
        <v>北环西路校区</v>
      </c>
    </row>
    <row r="886" ht="24" hidden="1" customHeight="1" spans="1:45">
      <c r="A886" s="170">
        <v>884</v>
      </c>
      <c r="B886" s="171" t="s">
        <v>247</v>
      </c>
      <c r="C886" s="171" t="str">
        <f>VLOOKUP(G886,班级新表!B$2:N$124,13,FALSE())</f>
        <v>北环西路校区</v>
      </c>
      <c r="D886" s="171" t="s">
        <v>271</v>
      </c>
      <c r="E886" s="172">
        <v>2022</v>
      </c>
      <c r="F886" s="171" t="s">
        <v>1138</v>
      </c>
      <c r="G886" s="173" t="s">
        <v>274</v>
      </c>
      <c r="H886" s="171" t="s">
        <v>275</v>
      </c>
      <c r="I886" s="172" t="str">
        <f>VLOOKUP(G886,班级新表!B$2:G$124,6,FALSE())</f>
        <v>黄翠</v>
      </c>
      <c r="J886" s="172">
        <v>37</v>
      </c>
      <c r="K886" s="171" t="s">
        <v>657</v>
      </c>
      <c r="L886" s="171" t="s">
        <v>762</v>
      </c>
      <c r="M886" s="171" t="s">
        <v>651</v>
      </c>
      <c r="N886" s="171"/>
      <c r="O886" s="172" t="str">
        <f>VLOOKUP(G886,班级新表!B$2:O$124,14,FALSE())</f>
        <v>1号楼201</v>
      </c>
      <c r="P886" s="171" t="s">
        <v>1150</v>
      </c>
      <c r="Q886" s="172">
        <v>2</v>
      </c>
      <c r="R886" s="172"/>
      <c r="S886" s="172"/>
      <c r="T886" s="183"/>
      <c r="U886" s="184" t="s">
        <v>2065</v>
      </c>
      <c r="V886" s="185"/>
      <c r="W886" s="185"/>
      <c r="X886" s="288">
        <v>9787040401486</v>
      </c>
      <c r="Y886" s="288" t="s">
        <v>2079</v>
      </c>
      <c r="Z886" s="288" t="s">
        <v>1316</v>
      </c>
      <c r="AA886" s="293" t="s">
        <v>2080</v>
      </c>
      <c r="AB886" s="295"/>
      <c r="AC886" s="187"/>
      <c r="AD886" s="192"/>
      <c r="AE886" s="69"/>
      <c r="AF886" s="69"/>
      <c r="AG886" s="69"/>
      <c r="AH886" s="69"/>
      <c r="AI886" s="69"/>
      <c r="AJ886" s="69"/>
      <c r="AK886" s="70"/>
      <c r="AL886" s="171"/>
      <c r="AM886" s="215"/>
      <c r="AN886" s="215"/>
      <c r="AO886" s="215"/>
      <c r="AP886" s="215"/>
      <c r="AQ886" s="215"/>
      <c r="AR886" s="215"/>
      <c r="AS886" s="171" t="str">
        <f>VLOOKUP(G886,班级新表!B$2:N$124,13,FALSE())</f>
        <v>北环西路校区</v>
      </c>
    </row>
    <row r="887" ht="24" hidden="1" customHeight="1" spans="1:45">
      <c r="A887" s="170">
        <v>885</v>
      </c>
      <c r="B887" s="171" t="s">
        <v>247</v>
      </c>
      <c r="C887" s="171" t="str">
        <f>VLOOKUP(G887,班级新表!B$2:N$124,13,FALSE())</f>
        <v>北环西路校区</v>
      </c>
      <c r="D887" s="171" t="s">
        <v>271</v>
      </c>
      <c r="E887" s="172">
        <v>2022</v>
      </c>
      <c r="F887" s="171" t="s">
        <v>1138</v>
      </c>
      <c r="G887" s="173" t="s">
        <v>274</v>
      </c>
      <c r="H887" s="171" t="s">
        <v>275</v>
      </c>
      <c r="I887" s="172" t="str">
        <f>VLOOKUP(G887,班级新表!B$2:G$124,6,FALSE())</f>
        <v>黄翠</v>
      </c>
      <c r="J887" s="172">
        <v>37</v>
      </c>
      <c r="K887" s="171" t="s">
        <v>657</v>
      </c>
      <c r="L887" s="171" t="s">
        <v>762</v>
      </c>
      <c r="M887" s="171" t="s">
        <v>651</v>
      </c>
      <c r="N887" s="171"/>
      <c r="O887" s="172" t="str">
        <f>VLOOKUP(G887,班级新表!B$2:O$124,14,FALSE())</f>
        <v>1号楼201</v>
      </c>
      <c r="P887" s="171" t="s">
        <v>1151</v>
      </c>
      <c r="Q887" s="172">
        <v>2</v>
      </c>
      <c r="R887" s="172"/>
      <c r="S887" s="172"/>
      <c r="T887" s="183"/>
      <c r="U887" s="184" t="s">
        <v>1699</v>
      </c>
      <c r="V887" s="185"/>
      <c r="W887" s="185"/>
      <c r="X887" s="288">
        <v>9787805538310</v>
      </c>
      <c r="Y887" s="288" t="s">
        <v>2075</v>
      </c>
      <c r="Z887" s="288" t="s">
        <v>2076</v>
      </c>
      <c r="AA887" s="295"/>
      <c r="AB887" s="295"/>
      <c r="AC887" s="187"/>
      <c r="AD887" s="192"/>
      <c r="AE887" s="69"/>
      <c r="AF887" s="69"/>
      <c r="AG887" s="69"/>
      <c r="AH887" s="69"/>
      <c r="AI887" s="69"/>
      <c r="AJ887" s="69"/>
      <c r="AK887" s="70"/>
      <c r="AL887" s="171"/>
      <c r="AM887" s="215"/>
      <c r="AN887" s="215"/>
      <c r="AO887" s="215"/>
      <c r="AP887" s="215"/>
      <c r="AQ887" s="215"/>
      <c r="AR887" s="215"/>
      <c r="AS887" s="171" t="str">
        <f>VLOOKUP(G887,班级新表!B$2:N$124,13,FALSE())</f>
        <v>北环西路校区</v>
      </c>
    </row>
    <row r="888" ht="24" hidden="1" customHeight="1" spans="1:45">
      <c r="A888" s="170">
        <v>886</v>
      </c>
      <c r="B888" s="171" t="s">
        <v>247</v>
      </c>
      <c r="C888" s="171" t="str">
        <f>VLOOKUP(G888,班级新表!B$2:N$124,13,FALSE())</f>
        <v>北环西路校区</v>
      </c>
      <c r="D888" s="171" t="s">
        <v>271</v>
      </c>
      <c r="E888" s="172">
        <v>2022</v>
      </c>
      <c r="F888" s="171" t="s">
        <v>1138</v>
      </c>
      <c r="G888" s="173" t="s">
        <v>274</v>
      </c>
      <c r="H888" s="171" t="s">
        <v>275</v>
      </c>
      <c r="I888" s="172" t="str">
        <f>VLOOKUP(G888,班级新表!B$2:G$124,6,FALSE())</f>
        <v>黄翠</v>
      </c>
      <c r="J888" s="172">
        <v>37</v>
      </c>
      <c r="K888" s="171" t="s">
        <v>657</v>
      </c>
      <c r="L888" s="171" t="s">
        <v>658</v>
      </c>
      <c r="M888" s="171" t="s">
        <v>651</v>
      </c>
      <c r="N888" s="171"/>
      <c r="O888" s="172" t="str">
        <f>VLOOKUP(G888,班级新表!B$2:O$124,14,FALSE())</f>
        <v>1号楼201</v>
      </c>
      <c r="P888" s="171" t="s">
        <v>1152</v>
      </c>
      <c r="Q888" s="172">
        <v>2</v>
      </c>
      <c r="R888" s="172"/>
      <c r="S888" s="172"/>
      <c r="T888" s="183"/>
      <c r="U888" s="184" t="s">
        <v>2065</v>
      </c>
      <c r="V888" s="185"/>
      <c r="W888" s="185"/>
      <c r="X888" s="288">
        <v>9787121329890</v>
      </c>
      <c r="Y888" s="288" t="s">
        <v>2077</v>
      </c>
      <c r="Z888" s="288" t="s">
        <v>1361</v>
      </c>
      <c r="AA888" s="293" t="s">
        <v>2078</v>
      </c>
      <c r="AB888" s="295"/>
      <c r="AC888" s="187"/>
      <c r="AD888" s="192"/>
      <c r="AE888" s="69"/>
      <c r="AF888" s="69"/>
      <c r="AG888" s="69"/>
      <c r="AH888" s="69"/>
      <c r="AI888" s="69"/>
      <c r="AJ888" s="69"/>
      <c r="AK888" s="70"/>
      <c r="AL888" s="171"/>
      <c r="AM888" s="215"/>
      <c r="AN888" s="215"/>
      <c r="AO888" s="215"/>
      <c r="AP888" s="215"/>
      <c r="AQ888" s="215"/>
      <c r="AR888" s="215"/>
      <c r="AS888" s="171" t="str">
        <f>VLOOKUP(G888,班级新表!B$2:N$124,13,FALSE())</f>
        <v>北环西路校区</v>
      </c>
    </row>
    <row r="889" ht="24" hidden="1" customHeight="1" spans="1:45">
      <c r="A889" s="170">
        <v>887</v>
      </c>
      <c r="B889" s="171" t="s">
        <v>247</v>
      </c>
      <c r="C889" s="171" t="str">
        <f>VLOOKUP(G889,班级新表!B$2:N$124,13,FALSE())</f>
        <v>北环西路校区</v>
      </c>
      <c r="D889" s="171" t="s">
        <v>271</v>
      </c>
      <c r="E889" s="172">
        <v>2022</v>
      </c>
      <c r="F889" s="171" t="s">
        <v>1138</v>
      </c>
      <c r="G889" s="173" t="s">
        <v>274</v>
      </c>
      <c r="H889" s="171" t="s">
        <v>275</v>
      </c>
      <c r="I889" s="172" t="str">
        <f>VLOOKUP(G889,班级新表!B$2:G$124,6,FALSE())</f>
        <v>黄翠</v>
      </c>
      <c r="J889" s="172">
        <v>37</v>
      </c>
      <c r="K889" s="171" t="s">
        <v>657</v>
      </c>
      <c r="L889" s="171" t="s">
        <v>658</v>
      </c>
      <c r="M889" s="171" t="s">
        <v>651</v>
      </c>
      <c r="N889" s="171"/>
      <c r="O889" s="172" t="str">
        <f>VLOOKUP(G889,班级新表!B$2:O$124,14,FALSE())</f>
        <v>1号楼201</v>
      </c>
      <c r="P889" s="171" t="s">
        <v>1153</v>
      </c>
      <c r="Q889" s="172">
        <v>2</v>
      </c>
      <c r="R889" s="172"/>
      <c r="S889" s="172"/>
      <c r="T889" s="183"/>
      <c r="U889" s="184" t="s">
        <v>1702</v>
      </c>
      <c r="V889" s="185"/>
      <c r="W889" s="185"/>
      <c r="X889" s="288">
        <v>9787303143405</v>
      </c>
      <c r="Y889" s="293" t="s">
        <v>2089</v>
      </c>
      <c r="Z889" s="291" t="s">
        <v>1579</v>
      </c>
      <c r="AA889" s="291" t="s">
        <v>2090</v>
      </c>
      <c r="AB889" s="293" t="s">
        <v>1998</v>
      </c>
      <c r="AC889" s="187"/>
      <c r="AD889" s="192"/>
      <c r="AE889" s="69"/>
      <c r="AF889" s="69"/>
      <c r="AG889" s="69"/>
      <c r="AH889" s="69"/>
      <c r="AI889" s="69"/>
      <c r="AJ889" s="69"/>
      <c r="AK889" s="70"/>
      <c r="AL889" s="171"/>
      <c r="AM889" s="215"/>
      <c r="AN889" s="215"/>
      <c r="AO889" s="215"/>
      <c r="AP889" s="215"/>
      <c r="AQ889" s="215"/>
      <c r="AR889" s="215"/>
      <c r="AS889" s="171" t="str">
        <f>VLOOKUP(G889,班级新表!B$2:N$124,13,FALSE())</f>
        <v>北环西路校区</v>
      </c>
    </row>
    <row r="890" ht="24" hidden="1" customHeight="1" spans="1:45">
      <c r="A890" s="170">
        <v>888</v>
      </c>
      <c r="B890" s="171" t="s">
        <v>247</v>
      </c>
      <c r="C890" s="171" t="str">
        <f>VLOOKUP(G890,班级新表!B$2:N$124,13,FALSE())</f>
        <v>北环西路校区</v>
      </c>
      <c r="D890" s="171" t="s">
        <v>271</v>
      </c>
      <c r="E890" s="172">
        <v>2022</v>
      </c>
      <c r="F890" s="171" t="s">
        <v>1138</v>
      </c>
      <c r="G890" s="173" t="s">
        <v>274</v>
      </c>
      <c r="H890" s="171" t="s">
        <v>275</v>
      </c>
      <c r="I890" s="172" t="str">
        <f>VLOOKUP(G890,班级新表!B$2:G$124,6,FALSE())</f>
        <v>黄翠</v>
      </c>
      <c r="J890" s="172">
        <v>37</v>
      </c>
      <c r="K890" s="171" t="s">
        <v>657</v>
      </c>
      <c r="L890" s="171" t="s">
        <v>666</v>
      </c>
      <c r="M890" s="171" t="s">
        <v>651</v>
      </c>
      <c r="N890" s="171"/>
      <c r="O890" s="172" t="str">
        <f>VLOOKUP(G890,班级新表!B$2:O$124,14,FALSE())</f>
        <v>1号楼201</v>
      </c>
      <c r="P890" s="171" t="s">
        <v>1154</v>
      </c>
      <c r="Q890" s="172"/>
      <c r="R890" s="172">
        <v>1</v>
      </c>
      <c r="S890" s="172"/>
      <c r="T890" s="183"/>
      <c r="U890" s="184" t="s">
        <v>2044</v>
      </c>
      <c r="V890" s="185"/>
      <c r="W890" s="185" t="s">
        <v>1333</v>
      </c>
      <c r="X890" s="187"/>
      <c r="Y890" s="187"/>
      <c r="Z890" s="187"/>
      <c r="AA890" s="187"/>
      <c r="AB890" s="187"/>
      <c r="AC890" s="187"/>
      <c r="AD890" s="192"/>
      <c r="AE890" s="69"/>
      <c r="AF890" s="69"/>
      <c r="AG890" s="69"/>
      <c r="AH890" s="69"/>
      <c r="AI890" s="69"/>
      <c r="AJ890" s="69"/>
      <c r="AK890" s="70"/>
      <c r="AL890" s="171"/>
      <c r="AM890" s="215"/>
      <c r="AN890" s="215"/>
      <c r="AO890" s="215"/>
      <c r="AP890" s="215"/>
      <c r="AQ890" s="215"/>
      <c r="AR890" s="215"/>
      <c r="AS890" s="171" t="str">
        <f>VLOOKUP(G890,班级新表!B$2:N$124,13,FALSE())</f>
        <v>北环西路校区</v>
      </c>
    </row>
    <row r="891" ht="24" hidden="1" customHeight="1" spans="1:45">
      <c r="A891" s="170">
        <v>889</v>
      </c>
      <c r="B891" s="171" t="s">
        <v>247</v>
      </c>
      <c r="C891" s="171" t="str">
        <f>VLOOKUP(G891,班级新表!B$2:N$124,13,FALSE())</f>
        <v>北环西路校区</v>
      </c>
      <c r="D891" s="171" t="s">
        <v>271</v>
      </c>
      <c r="E891" s="172">
        <v>2022</v>
      </c>
      <c r="F891" s="171" t="s">
        <v>1138</v>
      </c>
      <c r="G891" s="173" t="s">
        <v>274</v>
      </c>
      <c r="H891" s="171" t="s">
        <v>275</v>
      </c>
      <c r="I891" s="172" t="str">
        <f>VLOOKUP(G891,班级新表!B$2:G$124,6,FALSE())</f>
        <v>黄翠</v>
      </c>
      <c r="J891" s="172">
        <v>37</v>
      </c>
      <c r="K891" s="171" t="s">
        <v>657</v>
      </c>
      <c r="L891" s="171" t="s">
        <v>666</v>
      </c>
      <c r="M891" s="171" t="s">
        <v>651</v>
      </c>
      <c r="N891" s="171"/>
      <c r="O891" s="172" t="str">
        <f>VLOOKUP(G891,班级新表!B$2:O$124,14,FALSE())</f>
        <v>1号楼201</v>
      </c>
      <c r="P891" s="171" t="s">
        <v>1155</v>
      </c>
      <c r="Q891" s="172"/>
      <c r="R891" s="172">
        <v>1</v>
      </c>
      <c r="S891" s="172"/>
      <c r="T891" s="183"/>
      <c r="U891" s="184" t="s">
        <v>1699</v>
      </c>
      <c r="V891" s="185"/>
      <c r="W891" s="185" t="s">
        <v>1333</v>
      </c>
      <c r="X891" s="187"/>
      <c r="Y891" s="187"/>
      <c r="Z891" s="187"/>
      <c r="AA891" s="187"/>
      <c r="AB891" s="187"/>
      <c r="AC891" s="187"/>
      <c r="AD891" s="192"/>
      <c r="AE891" s="69"/>
      <c r="AF891" s="69"/>
      <c r="AG891" s="69"/>
      <c r="AH891" s="69"/>
      <c r="AI891" s="69"/>
      <c r="AJ891" s="69"/>
      <c r="AK891" s="70"/>
      <c r="AL891" s="171"/>
      <c r="AM891" s="215"/>
      <c r="AN891" s="215"/>
      <c r="AO891" s="215"/>
      <c r="AP891" s="215"/>
      <c r="AQ891" s="215"/>
      <c r="AR891" s="215"/>
      <c r="AS891" s="171" t="str">
        <f>VLOOKUP(G891,班级新表!B$2:N$124,13,FALSE())</f>
        <v>北环西路校区</v>
      </c>
    </row>
    <row r="892" ht="24" hidden="1" customHeight="1" spans="1:45">
      <c r="A892" s="170">
        <v>890</v>
      </c>
      <c r="B892" s="171" t="s">
        <v>247</v>
      </c>
      <c r="C892" s="171" t="str">
        <f>VLOOKUP(G892,班级新表!B$2:N$124,13,FALSE())</f>
        <v>北环西路校区</v>
      </c>
      <c r="D892" s="171" t="s">
        <v>271</v>
      </c>
      <c r="E892" s="172">
        <v>2022</v>
      </c>
      <c r="F892" s="171" t="s">
        <v>1138</v>
      </c>
      <c r="G892" s="173" t="s">
        <v>274</v>
      </c>
      <c r="H892" s="171" t="s">
        <v>275</v>
      </c>
      <c r="I892" s="172" t="str">
        <f>VLOOKUP(G892,班级新表!B$2:G$124,6,FALSE())</f>
        <v>黄翠</v>
      </c>
      <c r="J892" s="172">
        <v>37</v>
      </c>
      <c r="K892" s="171" t="s">
        <v>657</v>
      </c>
      <c r="L892" s="171" t="s">
        <v>666</v>
      </c>
      <c r="M892" s="171" t="s">
        <v>651</v>
      </c>
      <c r="N892" s="171"/>
      <c r="O892" s="172" t="str">
        <f>VLOOKUP(G892,班级新表!B$2:O$124,14,FALSE())</f>
        <v>1号楼201</v>
      </c>
      <c r="P892" s="171" t="s">
        <v>1156</v>
      </c>
      <c r="Q892" s="172"/>
      <c r="R892" s="172">
        <v>1</v>
      </c>
      <c r="S892" s="172"/>
      <c r="T892" s="183"/>
      <c r="U892" s="184" t="s">
        <v>1699</v>
      </c>
      <c r="V892" s="185"/>
      <c r="W892" s="185" t="s">
        <v>1333</v>
      </c>
      <c r="X892" s="187"/>
      <c r="Y892" s="187"/>
      <c r="Z892" s="187"/>
      <c r="AA892" s="187"/>
      <c r="AB892" s="187"/>
      <c r="AC892" s="187"/>
      <c r="AD892" s="192"/>
      <c r="AE892" s="69"/>
      <c r="AF892" s="69"/>
      <c r="AG892" s="69"/>
      <c r="AH892" s="69"/>
      <c r="AI892" s="69"/>
      <c r="AJ892" s="69"/>
      <c r="AK892" s="70"/>
      <c r="AL892" s="171"/>
      <c r="AM892" s="215"/>
      <c r="AN892" s="215"/>
      <c r="AO892" s="215"/>
      <c r="AP892" s="215"/>
      <c r="AQ892" s="215"/>
      <c r="AR892" s="215"/>
      <c r="AS892" s="171" t="str">
        <f>VLOOKUP(G892,班级新表!B$2:N$124,13,FALSE())</f>
        <v>北环西路校区</v>
      </c>
    </row>
    <row r="893" ht="24" hidden="1" customHeight="1" spans="1:45">
      <c r="A893" s="170">
        <v>891</v>
      </c>
      <c r="B893" s="171" t="s">
        <v>377</v>
      </c>
      <c r="C893" s="171" t="str">
        <f>VLOOKUP(G893,班级新表!B$2:N$124,13,FALSE())</f>
        <v>汇贤校区</v>
      </c>
      <c r="D893" s="171" t="s">
        <v>16</v>
      </c>
      <c r="E893" s="172">
        <v>2019</v>
      </c>
      <c r="F893" s="171" t="s">
        <v>671</v>
      </c>
      <c r="G893" s="173" t="s">
        <v>379</v>
      </c>
      <c r="H893" s="171" t="s">
        <v>380</v>
      </c>
      <c r="I893" s="172" t="str">
        <f>VLOOKUP(G893,班级新表!B$2:G$124,6,FALSE())</f>
        <v>王盛</v>
      </c>
      <c r="J893" s="172">
        <v>25</v>
      </c>
      <c r="K893" s="171" t="s">
        <v>649</v>
      </c>
      <c r="L893" s="171" t="s">
        <v>650</v>
      </c>
      <c r="M893" s="171" t="s">
        <v>651</v>
      </c>
      <c r="N893" s="171"/>
      <c r="O893" s="172" t="str">
        <f>VLOOKUP(G893,班级新表!B$2:O$124,14,FALSE())</f>
        <v>1-403</v>
      </c>
      <c r="P893" s="171" t="s">
        <v>652</v>
      </c>
      <c r="Q893" s="172">
        <v>2</v>
      </c>
      <c r="R893" s="172"/>
      <c r="S893" s="172"/>
      <c r="T893" s="183" t="s">
        <v>1171</v>
      </c>
      <c r="U893" s="184" t="s">
        <v>48</v>
      </c>
      <c r="V893" s="185"/>
      <c r="W893" s="185"/>
      <c r="X893" s="186">
        <v>9787040566222</v>
      </c>
      <c r="Y893" s="201" t="s">
        <v>1315</v>
      </c>
      <c r="Z893" s="201" t="s">
        <v>1316</v>
      </c>
      <c r="AA893" s="201" t="s">
        <v>1317</v>
      </c>
      <c r="AB893" s="201" t="s">
        <v>1318</v>
      </c>
      <c r="AC893" s="201">
        <v>25</v>
      </c>
      <c r="AD893" s="192" t="s">
        <v>1319</v>
      </c>
      <c r="AE893" s="69"/>
      <c r="AF893" s="69"/>
      <c r="AG893" s="69"/>
      <c r="AH893" s="69"/>
      <c r="AI893" s="69"/>
      <c r="AJ893" s="69"/>
      <c r="AK893" s="70"/>
      <c r="AL893" s="171"/>
      <c r="AM893" s="215"/>
      <c r="AN893" s="215"/>
      <c r="AO893" s="215"/>
      <c r="AP893" s="215"/>
      <c r="AQ893" s="215"/>
      <c r="AR893" s="215"/>
      <c r="AS893" s="171" t="str">
        <f>VLOOKUP(G893,班级新表!B$2:N$124,13,FALSE())</f>
        <v>汇贤校区</v>
      </c>
    </row>
    <row r="894" ht="24" hidden="1" customHeight="1" spans="1:45">
      <c r="A894" s="170">
        <v>892</v>
      </c>
      <c r="B894" s="171" t="s">
        <v>377</v>
      </c>
      <c r="C894" s="171" t="str">
        <f>VLOOKUP(G894,班级新表!B$2:N$124,13,FALSE())</f>
        <v>汇贤校区</v>
      </c>
      <c r="D894" s="171" t="s">
        <v>16</v>
      </c>
      <c r="E894" s="172">
        <v>2019</v>
      </c>
      <c r="F894" s="171" t="s">
        <v>671</v>
      </c>
      <c r="G894" s="173" t="s">
        <v>379</v>
      </c>
      <c r="H894" s="171" t="s">
        <v>380</v>
      </c>
      <c r="I894" s="172" t="str">
        <f>VLOOKUP(G894,班级新表!B$2:G$124,6,FALSE())</f>
        <v>王盛</v>
      </c>
      <c r="J894" s="172">
        <v>25</v>
      </c>
      <c r="K894" s="171" t="s">
        <v>649</v>
      </c>
      <c r="L894" s="171" t="s">
        <v>650</v>
      </c>
      <c r="M894" s="171" t="s">
        <v>651</v>
      </c>
      <c r="N894" s="171"/>
      <c r="O894" s="172" t="str">
        <f>VLOOKUP(G894,班级新表!B$2:O$124,14,FALSE())</f>
        <v>1-403</v>
      </c>
      <c r="P894" s="171" t="s">
        <v>653</v>
      </c>
      <c r="Q894" s="172">
        <v>0</v>
      </c>
      <c r="R894" s="172"/>
      <c r="S894" s="172"/>
      <c r="T894" s="183" t="s">
        <v>1171</v>
      </c>
      <c r="U894" s="184" t="s">
        <v>48</v>
      </c>
      <c r="V894" s="185"/>
      <c r="W894" s="185"/>
      <c r="X894" s="187" t="s">
        <v>1320</v>
      </c>
      <c r="Y894" s="187"/>
      <c r="Z894" s="187"/>
      <c r="AA894" s="187"/>
      <c r="AB894" s="187"/>
      <c r="AC894" s="187"/>
      <c r="AD894" s="192"/>
      <c r="AE894" s="69"/>
      <c r="AF894" s="69"/>
      <c r="AG894" s="69"/>
      <c r="AH894" s="69"/>
      <c r="AI894" s="69"/>
      <c r="AJ894" s="69"/>
      <c r="AK894" s="70"/>
      <c r="AL894" s="171"/>
      <c r="AM894" s="215"/>
      <c r="AN894" s="215"/>
      <c r="AO894" s="215"/>
      <c r="AP894" s="215"/>
      <c r="AQ894" s="215"/>
      <c r="AR894" s="215"/>
      <c r="AS894" s="171" t="str">
        <f>VLOOKUP(G894,班级新表!B$2:N$124,13,FALSE())</f>
        <v>汇贤校区</v>
      </c>
    </row>
    <row r="895" ht="24" hidden="1" customHeight="1" spans="1:45">
      <c r="A895" s="170">
        <v>893</v>
      </c>
      <c r="B895" s="171" t="s">
        <v>377</v>
      </c>
      <c r="C895" s="171" t="str">
        <f>VLOOKUP(G895,班级新表!B$2:N$124,13,FALSE())</f>
        <v>汇贤校区</v>
      </c>
      <c r="D895" s="171" t="s">
        <v>16</v>
      </c>
      <c r="E895" s="172">
        <v>2019</v>
      </c>
      <c r="F895" s="171" t="s">
        <v>671</v>
      </c>
      <c r="G895" s="173" t="s">
        <v>379</v>
      </c>
      <c r="H895" s="171" t="s">
        <v>380</v>
      </c>
      <c r="I895" s="172" t="str">
        <f>VLOOKUP(G895,班级新表!B$2:G$124,6,FALSE())</f>
        <v>王盛</v>
      </c>
      <c r="J895" s="172">
        <v>25</v>
      </c>
      <c r="K895" s="171" t="s">
        <v>649</v>
      </c>
      <c r="L895" s="171" t="s">
        <v>654</v>
      </c>
      <c r="M895" s="171" t="s">
        <v>651</v>
      </c>
      <c r="N895" s="171"/>
      <c r="O895" s="172" t="str">
        <f>VLOOKUP(G895,班级新表!B$2:O$124,14,FALSE())</f>
        <v>1-403</v>
      </c>
      <c r="P895" s="171" t="s">
        <v>655</v>
      </c>
      <c r="Q895" s="172">
        <v>2</v>
      </c>
      <c r="R895" s="172"/>
      <c r="S895" s="172"/>
      <c r="T895" s="183" t="s">
        <v>1170</v>
      </c>
      <c r="U895" s="184" t="s">
        <v>317</v>
      </c>
      <c r="V895" s="185"/>
      <c r="W895" s="185"/>
      <c r="X895" s="187" t="s">
        <v>1321</v>
      </c>
      <c r="Y895" s="187" t="s">
        <v>1322</v>
      </c>
      <c r="Z895" s="187" t="s">
        <v>1323</v>
      </c>
      <c r="AA895" s="187" t="s">
        <v>1324</v>
      </c>
      <c r="AB895" s="187" t="s">
        <v>1325</v>
      </c>
      <c r="AC895" s="187" t="s">
        <v>1326</v>
      </c>
      <c r="AD895" s="192" t="s">
        <v>1327</v>
      </c>
      <c r="AE895" s="69" t="s">
        <v>1328</v>
      </c>
      <c r="AF895" s="69" t="s">
        <v>1329</v>
      </c>
      <c r="AG895" s="69" t="s">
        <v>1323</v>
      </c>
      <c r="AH895" s="69" t="s">
        <v>1324</v>
      </c>
      <c r="AI895" s="69" t="s">
        <v>1330</v>
      </c>
      <c r="AJ895" s="69" t="s">
        <v>1331</v>
      </c>
      <c r="AK895" s="70" t="s">
        <v>1327</v>
      </c>
      <c r="AL895" s="171"/>
      <c r="AM895" s="215"/>
      <c r="AN895" s="215"/>
      <c r="AO895" s="215"/>
      <c r="AP895" s="215"/>
      <c r="AQ895" s="215"/>
      <c r="AR895" s="215"/>
      <c r="AS895" s="171" t="str">
        <f>VLOOKUP(G895,班级新表!B$2:N$124,13,FALSE())</f>
        <v>汇贤校区</v>
      </c>
    </row>
    <row r="896" ht="24" hidden="1" customHeight="1" spans="1:45">
      <c r="A896" s="170">
        <v>894</v>
      </c>
      <c r="B896" s="171" t="s">
        <v>377</v>
      </c>
      <c r="C896" s="171" t="str">
        <f>VLOOKUP(G896,班级新表!B$2:N$124,13,FALSE())</f>
        <v>汇贤校区</v>
      </c>
      <c r="D896" s="171" t="s">
        <v>16</v>
      </c>
      <c r="E896" s="172">
        <v>2019</v>
      </c>
      <c r="F896" s="171" t="s">
        <v>671</v>
      </c>
      <c r="G896" s="173" t="s">
        <v>379</v>
      </c>
      <c r="H896" s="171" t="s">
        <v>380</v>
      </c>
      <c r="I896" s="172" t="str">
        <f>VLOOKUP(G896,班级新表!B$2:G$124,6,FALSE())</f>
        <v>王盛</v>
      </c>
      <c r="J896" s="172">
        <v>25</v>
      </c>
      <c r="K896" s="171" t="s">
        <v>649</v>
      </c>
      <c r="L896" s="171" t="s">
        <v>654</v>
      </c>
      <c r="M896" s="171" t="s">
        <v>651</v>
      </c>
      <c r="N896" s="171"/>
      <c r="O896" s="172" t="str">
        <f>VLOOKUP(G896,班级新表!B$2:O$124,14,FALSE())</f>
        <v>1-403</v>
      </c>
      <c r="P896" s="171" t="s">
        <v>656</v>
      </c>
      <c r="Q896" s="172">
        <v>2</v>
      </c>
      <c r="R896" s="172"/>
      <c r="S896" s="172"/>
      <c r="T896" s="183" t="s">
        <v>1172</v>
      </c>
      <c r="U896" s="184" t="s">
        <v>1718</v>
      </c>
      <c r="V896" s="185"/>
      <c r="W896" s="185" t="s">
        <v>1333</v>
      </c>
      <c r="X896" s="187"/>
      <c r="Y896" s="187"/>
      <c r="Z896" s="187"/>
      <c r="AA896" s="187"/>
      <c r="AB896" s="187"/>
      <c r="AC896" s="187"/>
      <c r="AD896" s="192"/>
      <c r="AE896" s="69"/>
      <c r="AF896" s="69"/>
      <c r="AG896" s="69"/>
      <c r="AH896" s="69"/>
      <c r="AI896" s="69"/>
      <c r="AJ896" s="69"/>
      <c r="AK896" s="70"/>
      <c r="AL896" s="171"/>
      <c r="AM896" s="215"/>
      <c r="AN896" s="215"/>
      <c r="AO896" s="215"/>
      <c r="AP896" s="215"/>
      <c r="AQ896" s="215"/>
      <c r="AR896" s="215"/>
      <c r="AS896" s="171" t="str">
        <f>VLOOKUP(G896,班级新表!B$2:N$124,13,FALSE())</f>
        <v>汇贤校区</v>
      </c>
    </row>
    <row r="897" ht="24" hidden="1" customHeight="1" spans="1:45">
      <c r="A897" s="170">
        <v>895</v>
      </c>
      <c r="B897" s="171" t="s">
        <v>377</v>
      </c>
      <c r="C897" s="171" t="str">
        <f>VLOOKUP(G897,班级新表!B$2:N$124,13,FALSE())</f>
        <v>汇贤校区</v>
      </c>
      <c r="D897" s="171" t="s">
        <v>16</v>
      </c>
      <c r="E897" s="172">
        <v>2019</v>
      </c>
      <c r="F897" s="171" t="s">
        <v>671</v>
      </c>
      <c r="G897" s="173" t="s">
        <v>379</v>
      </c>
      <c r="H897" s="171" t="s">
        <v>380</v>
      </c>
      <c r="I897" s="172" t="str">
        <f>VLOOKUP(G897,班级新表!B$2:G$124,6,FALSE())</f>
        <v>王盛</v>
      </c>
      <c r="J897" s="172">
        <v>25</v>
      </c>
      <c r="K897" s="171" t="s">
        <v>657</v>
      </c>
      <c r="L897" s="171" t="s">
        <v>658</v>
      </c>
      <c r="M897" s="171" t="s">
        <v>659</v>
      </c>
      <c r="N897" s="171"/>
      <c r="O897" s="172" t="str">
        <f>VLOOKUP(G897,班级新表!B$2:O$124,14,FALSE())</f>
        <v>1-403</v>
      </c>
      <c r="P897" s="171" t="s">
        <v>672</v>
      </c>
      <c r="Q897" s="172">
        <v>4</v>
      </c>
      <c r="R897" s="172"/>
      <c r="S897" s="172"/>
      <c r="T897" s="183" t="s">
        <v>1162</v>
      </c>
      <c r="U897" s="184" t="s">
        <v>306</v>
      </c>
      <c r="V897" s="185"/>
      <c r="W897" s="185"/>
      <c r="X897" s="187" t="s">
        <v>2091</v>
      </c>
      <c r="Y897" s="187" t="s">
        <v>2092</v>
      </c>
      <c r="Z897" s="187" t="s">
        <v>2093</v>
      </c>
      <c r="AA897" s="187" t="s">
        <v>2094</v>
      </c>
      <c r="AB897" s="187" t="s">
        <v>2095</v>
      </c>
      <c r="AC897" s="187" t="s">
        <v>2096</v>
      </c>
      <c r="AD897" s="192"/>
      <c r="AE897" s="69"/>
      <c r="AF897" s="69"/>
      <c r="AG897" s="69"/>
      <c r="AH897" s="69"/>
      <c r="AI897" s="69"/>
      <c r="AJ897" s="69"/>
      <c r="AK897" s="70"/>
      <c r="AL897" s="171"/>
      <c r="AM897" s="215"/>
      <c r="AN897" s="215"/>
      <c r="AO897" s="215"/>
      <c r="AP897" s="215"/>
      <c r="AQ897" s="215"/>
      <c r="AR897" s="215"/>
      <c r="AS897" s="171" t="str">
        <f>VLOOKUP(G897,班级新表!B$2:N$124,13,FALSE())</f>
        <v>汇贤校区</v>
      </c>
    </row>
    <row r="898" ht="24" hidden="1" customHeight="1" spans="1:45">
      <c r="A898" s="170">
        <v>896</v>
      </c>
      <c r="B898" s="171" t="s">
        <v>377</v>
      </c>
      <c r="C898" s="171" t="str">
        <f>VLOOKUP(G898,班级新表!B$2:N$124,13,FALSE())</f>
        <v>汇贤校区</v>
      </c>
      <c r="D898" s="171" t="s">
        <v>16</v>
      </c>
      <c r="E898" s="172">
        <v>2019</v>
      </c>
      <c r="F898" s="171" t="s">
        <v>671</v>
      </c>
      <c r="G898" s="173" t="s">
        <v>379</v>
      </c>
      <c r="H898" s="171" t="s">
        <v>380</v>
      </c>
      <c r="I898" s="172" t="str">
        <f>VLOOKUP(G898,班级新表!B$2:G$124,6,FALSE())</f>
        <v>王盛</v>
      </c>
      <c r="J898" s="172">
        <v>25</v>
      </c>
      <c r="K898" s="171" t="s">
        <v>657</v>
      </c>
      <c r="L898" s="171" t="s">
        <v>658</v>
      </c>
      <c r="M898" s="171" t="s">
        <v>659</v>
      </c>
      <c r="N898" s="171"/>
      <c r="O898" s="172" t="str">
        <f>VLOOKUP(G898,班级新表!B$2:O$124,14,FALSE())</f>
        <v>1-403</v>
      </c>
      <c r="P898" s="171" t="s">
        <v>673</v>
      </c>
      <c r="Q898" s="172">
        <v>4</v>
      </c>
      <c r="R898" s="172"/>
      <c r="S898" s="172"/>
      <c r="T898" s="183" t="s">
        <v>1166</v>
      </c>
      <c r="U898" s="184" t="s">
        <v>384</v>
      </c>
      <c r="V898" s="185"/>
      <c r="W898" s="185"/>
      <c r="X898" s="193" t="s">
        <v>2097</v>
      </c>
      <c r="Y898" s="210" t="s">
        <v>2098</v>
      </c>
      <c r="Z898" s="210" t="s">
        <v>2099</v>
      </c>
      <c r="AA898" s="210" t="s">
        <v>2100</v>
      </c>
      <c r="AB898" s="210" t="s">
        <v>2101</v>
      </c>
      <c r="AC898" s="210">
        <v>59</v>
      </c>
      <c r="AD898" s="310"/>
      <c r="AE898" s="72" t="s">
        <v>2102</v>
      </c>
      <c r="AF898" s="263" t="s">
        <v>2103</v>
      </c>
      <c r="AG898" s="263" t="s">
        <v>2099</v>
      </c>
      <c r="AH898" s="263" t="s">
        <v>2100</v>
      </c>
      <c r="AI898" s="313">
        <v>40756</v>
      </c>
      <c r="AJ898" s="263">
        <v>18</v>
      </c>
      <c r="AK898" s="314"/>
      <c r="AL898" s="171"/>
      <c r="AM898" s="215"/>
      <c r="AN898" s="215"/>
      <c r="AO898" s="215"/>
      <c r="AP898" s="215"/>
      <c r="AQ898" s="215"/>
      <c r="AR898" s="215"/>
      <c r="AS898" s="171" t="str">
        <f>VLOOKUP(G898,班级新表!B$2:N$124,13,FALSE())</f>
        <v>汇贤校区</v>
      </c>
    </row>
    <row r="899" ht="24" hidden="1" customHeight="1" spans="1:45">
      <c r="A899" s="170">
        <v>897</v>
      </c>
      <c r="B899" s="171" t="s">
        <v>377</v>
      </c>
      <c r="C899" s="171" t="str">
        <f>VLOOKUP(G899,班级新表!B$2:N$124,13,FALSE())</f>
        <v>汇贤校区</v>
      </c>
      <c r="D899" s="171" t="s">
        <v>16</v>
      </c>
      <c r="E899" s="172">
        <v>2019</v>
      </c>
      <c r="F899" s="171" t="s">
        <v>671</v>
      </c>
      <c r="G899" s="173" t="s">
        <v>379</v>
      </c>
      <c r="H899" s="171" t="s">
        <v>380</v>
      </c>
      <c r="I899" s="172" t="str">
        <f>VLOOKUP(G899,班级新表!B$2:G$124,6,FALSE())</f>
        <v>王盛</v>
      </c>
      <c r="J899" s="172">
        <v>25</v>
      </c>
      <c r="K899" s="171" t="s">
        <v>657</v>
      </c>
      <c r="L899" s="171" t="s">
        <v>658</v>
      </c>
      <c r="M899" s="171" t="s">
        <v>659</v>
      </c>
      <c r="N899" s="171"/>
      <c r="O899" s="172" t="str">
        <f>VLOOKUP(G899,班级新表!B$2:O$124,14,FALSE())</f>
        <v>1-403</v>
      </c>
      <c r="P899" s="171" t="s">
        <v>674</v>
      </c>
      <c r="Q899" s="172">
        <v>3</v>
      </c>
      <c r="R899" s="172"/>
      <c r="S899" s="172"/>
      <c r="T899" s="183" t="s">
        <v>1162</v>
      </c>
      <c r="U899" s="184" t="s">
        <v>306</v>
      </c>
      <c r="V899" s="185"/>
      <c r="W899" s="185"/>
      <c r="X899" s="187" t="s">
        <v>2104</v>
      </c>
      <c r="Y899" s="187" t="s">
        <v>2105</v>
      </c>
      <c r="Z899" s="187" t="s">
        <v>2106</v>
      </c>
      <c r="AA899" s="187" t="s">
        <v>2107</v>
      </c>
      <c r="AB899" s="187" t="s">
        <v>2108</v>
      </c>
      <c r="AC899" s="187" t="s">
        <v>1571</v>
      </c>
      <c r="AD899" s="192"/>
      <c r="AE899" s="69"/>
      <c r="AF899" s="69"/>
      <c r="AG899" s="69"/>
      <c r="AH899" s="69"/>
      <c r="AI899" s="69"/>
      <c r="AJ899" s="69"/>
      <c r="AK899" s="70"/>
      <c r="AL899" s="171"/>
      <c r="AM899" s="215"/>
      <c r="AN899" s="215"/>
      <c r="AO899" s="215"/>
      <c r="AP899" s="215"/>
      <c r="AQ899" s="215"/>
      <c r="AR899" s="215"/>
      <c r="AS899" s="171" t="str">
        <f>VLOOKUP(G899,班级新表!B$2:N$124,13,FALSE())</f>
        <v>汇贤校区</v>
      </c>
    </row>
    <row r="900" ht="24" hidden="1" customHeight="1" spans="1:45">
      <c r="A900" s="170">
        <v>898</v>
      </c>
      <c r="B900" s="171" t="s">
        <v>377</v>
      </c>
      <c r="C900" s="171" t="str">
        <f>VLOOKUP(G900,班级新表!B$2:N$124,13,FALSE())</f>
        <v>汇贤校区</v>
      </c>
      <c r="D900" s="171" t="s">
        <v>16</v>
      </c>
      <c r="E900" s="172">
        <v>2019</v>
      </c>
      <c r="F900" s="171" t="s">
        <v>671</v>
      </c>
      <c r="G900" s="173" t="s">
        <v>379</v>
      </c>
      <c r="H900" s="171" t="s">
        <v>380</v>
      </c>
      <c r="I900" s="172" t="str">
        <f>VLOOKUP(G900,班级新表!B$2:G$124,6,FALSE())</f>
        <v>王盛</v>
      </c>
      <c r="J900" s="172">
        <v>25</v>
      </c>
      <c r="K900" s="171" t="s">
        <v>657</v>
      </c>
      <c r="L900" s="171" t="s">
        <v>658</v>
      </c>
      <c r="M900" s="171" t="s">
        <v>659</v>
      </c>
      <c r="N900" s="171"/>
      <c r="O900" s="172" t="str">
        <f>VLOOKUP(G900,班级新表!B$2:O$124,14,FALSE())</f>
        <v>1-403</v>
      </c>
      <c r="P900" s="171" t="s">
        <v>675</v>
      </c>
      <c r="Q900" s="172">
        <v>4</v>
      </c>
      <c r="R900" s="172"/>
      <c r="S900" s="172"/>
      <c r="T900" s="183" t="s">
        <v>1162</v>
      </c>
      <c r="U900" s="184" t="s">
        <v>1908</v>
      </c>
      <c r="V900" s="185"/>
      <c r="W900" s="185"/>
      <c r="X900" s="187" t="s">
        <v>2109</v>
      </c>
      <c r="Y900" s="187" t="s">
        <v>2110</v>
      </c>
      <c r="Z900" s="187" t="s">
        <v>2111</v>
      </c>
      <c r="AA900" s="187"/>
      <c r="AB900" s="187"/>
      <c r="AC900" s="187" t="s">
        <v>2112</v>
      </c>
      <c r="AD900" s="192"/>
      <c r="AE900" s="69"/>
      <c r="AF900" s="69"/>
      <c r="AG900" s="69"/>
      <c r="AH900" s="69"/>
      <c r="AI900" s="69"/>
      <c r="AJ900" s="69"/>
      <c r="AK900" s="70"/>
      <c r="AL900" s="171"/>
      <c r="AM900" s="215"/>
      <c r="AN900" s="215"/>
      <c r="AO900" s="215"/>
      <c r="AP900" s="215"/>
      <c r="AQ900" s="215"/>
      <c r="AR900" s="215"/>
      <c r="AS900" s="171" t="str">
        <f>VLOOKUP(G900,班级新表!B$2:N$124,13,FALSE())</f>
        <v>汇贤校区</v>
      </c>
    </row>
    <row r="901" ht="24" hidden="1" customHeight="1" spans="1:45">
      <c r="A901" s="170">
        <v>899</v>
      </c>
      <c r="B901" s="171" t="s">
        <v>377</v>
      </c>
      <c r="C901" s="171" t="str">
        <f>VLOOKUP(G901,班级新表!B$2:N$124,13,FALSE())</f>
        <v>汇贤校区</v>
      </c>
      <c r="D901" s="171" t="s">
        <v>16</v>
      </c>
      <c r="E901" s="172">
        <v>2019</v>
      </c>
      <c r="F901" s="171" t="s">
        <v>671</v>
      </c>
      <c r="G901" s="173" t="s">
        <v>379</v>
      </c>
      <c r="H901" s="171" t="s">
        <v>380</v>
      </c>
      <c r="I901" s="172" t="str">
        <f>VLOOKUP(G901,班级新表!B$2:G$124,6,FALSE())</f>
        <v>王盛</v>
      </c>
      <c r="J901" s="172">
        <v>25</v>
      </c>
      <c r="K901" s="171" t="s">
        <v>657</v>
      </c>
      <c r="L901" s="171" t="s">
        <v>658</v>
      </c>
      <c r="M901" s="171" t="s">
        <v>659</v>
      </c>
      <c r="N901" s="171"/>
      <c r="O901" s="172" t="str">
        <f>VLOOKUP(G901,班级新表!B$2:O$124,14,FALSE())</f>
        <v>1-403</v>
      </c>
      <c r="P901" s="171" t="s">
        <v>676</v>
      </c>
      <c r="Q901" s="172">
        <v>4</v>
      </c>
      <c r="R901" s="172"/>
      <c r="S901" s="172"/>
      <c r="T901" s="183" t="s">
        <v>1166</v>
      </c>
      <c r="U901" s="184" t="s">
        <v>376</v>
      </c>
      <c r="V901" s="185"/>
      <c r="W901" s="185"/>
      <c r="X901" s="193" t="s">
        <v>2113</v>
      </c>
      <c r="Y901" s="210" t="s">
        <v>676</v>
      </c>
      <c r="Z901" s="210" t="s">
        <v>2114</v>
      </c>
      <c r="AA901" s="210" t="s">
        <v>2115</v>
      </c>
      <c r="AB901" s="311">
        <v>40026</v>
      </c>
      <c r="AC901" s="210">
        <v>35</v>
      </c>
      <c r="AD901" s="210" t="s">
        <v>1371</v>
      </c>
      <c r="AE901" s="69"/>
      <c r="AF901" s="69"/>
      <c r="AG901" s="69"/>
      <c r="AH901" s="69"/>
      <c r="AI901" s="69"/>
      <c r="AJ901" s="69"/>
      <c r="AK901" s="70"/>
      <c r="AL901" s="171"/>
      <c r="AM901" s="215"/>
      <c r="AN901" s="215"/>
      <c r="AO901" s="215"/>
      <c r="AP901" s="215"/>
      <c r="AQ901" s="215"/>
      <c r="AR901" s="215"/>
      <c r="AS901" s="171" t="str">
        <f>VLOOKUP(G901,班级新表!B$2:N$124,13,FALSE())</f>
        <v>汇贤校区</v>
      </c>
    </row>
    <row r="902" ht="24" hidden="1" customHeight="1" spans="1:45">
      <c r="A902" s="170">
        <v>900</v>
      </c>
      <c r="B902" s="171" t="s">
        <v>377</v>
      </c>
      <c r="C902" s="171" t="str">
        <f>VLOOKUP(G902,班级新表!B$2:N$124,13,FALSE())</f>
        <v>汇贤校区</v>
      </c>
      <c r="D902" s="171" t="s">
        <v>16</v>
      </c>
      <c r="E902" s="172">
        <v>2019</v>
      </c>
      <c r="F902" s="171" t="s">
        <v>671</v>
      </c>
      <c r="G902" s="173" t="s">
        <v>379</v>
      </c>
      <c r="H902" s="171" t="s">
        <v>380</v>
      </c>
      <c r="I902" s="172" t="str">
        <f>VLOOKUP(G902,班级新表!B$2:G$124,6,FALSE())</f>
        <v>王盛</v>
      </c>
      <c r="J902" s="172">
        <v>25</v>
      </c>
      <c r="K902" s="171" t="s">
        <v>657</v>
      </c>
      <c r="L902" s="171" t="s">
        <v>658</v>
      </c>
      <c r="M902" s="171" t="s">
        <v>659</v>
      </c>
      <c r="N902" s="171"/>
      <c r="O902" s="172" t="str">
        <f>VLOOKUP(G902,班级新表!B$2:O$124,14,FALSE())</f>
        <v>1-403</v>
      </c>
      <c r="P902" s="171" t="s">
        <v>677</v>
      </c>
      <c r="Q902" s="172">
        <v>2</v>
      </c>
      <c r="R902" s="172"/>
      <c r="S902" s="172"/>
      <c r="T902" s="183" t="s">
        <v>1166</v>
      </c>
      <c r="U902" s="184" t="s">
        <v>391</v>
      </c>
      <c r="V902" s="185"/>
      <c r="W902" s="185"/>
      <c r="X902" s="187" t="s">
        <v>2116</v>
      </c>
      <c r="Y902" s="187" t="s">
        <v>2117</v>
      </c>
      <c r="Z902" s="187" t="s">
        <v>2099</v>
      </c>
      <c r="AA902" s="187" t="s">
        <v>2118</v>
      </c>
      <c r="AB902" s="187"/>
      <c r="AC902" s="187" t="s">
        <v>71</v>
      </c>
      <c r="AD902" s="192" t="s">
        <v>1340</v>
      </c>
      <c r="AE902" s="69"/>
      <c r="AF902" s="69"/>
      <c r="AG902" s="69"/>
      <c r="AH902" s="69"/>
      <c r="AI902" s="69"/>
      <c r="AJ902" s="69"/>
      <c r="AK902" s="70"/>
      <c r="AL902" s="171"/>
      <c r="AM902" s="215"/>
      <c r="AN902" s="215"/>
      <c r="AO902" s="215"/>
      <c r="AP902" s="215"/>
      <c r="AQ902" s="215"/>
      <c r="AR902" s="215"/>
      <c r="AS902" s="171" t="str">
        <f>VLOOKUP(G902,班级新表!B$2:N$124,13,FALSE())</f>
        <v>汇贤校区</v>
      </c>
    </row>
    <row r="903" ht="24" hidden="1" customHeight="1" spans="1:45">
      <c r="A903" s="170">
        <v>901</v>
      </c>
      <c r="B903" s="171" t="s">
        <v>377</v>
      </c>
      <c r="C903" s="171" t="str">
        <f>VLOOKUP(G903,班级新表!B$2:N$124,13,FALSE())</f>
        <v>汇贤校区</v>
      </c>
      <c r="D903" s="171" t="s">
        <v>16</v>
      </c>
      <c r="E903" s="172">
        <v>2019</v>
      </c>
      <c r="F903" s="171" t="s">
        <v>671</v>
      </c>
      <c r="G903" s="173" t="s">
        <v>379</v>
      </c>
      <c r="H903" s="171" t="s">
        <v>380</v>
      </c>
      <c r="I903" s="172" t="str">
        <f>VLOOKUP(G903,班级新表!B$2:G$124,6,FALSE())</f>
        <v>王盛</v>
      </c>
      <c r="J903" s="172">
        <v>25</v>
      </c>
      <c r="K903" s="171" t="s">
        <v>657</v>
      </c>
      <c r="L903" s="171" t="s">
        <v>666</v>
      </c>
      <c r="M903" s="171" t="s">
        <v>651</v>
      </c>
      <c r="N903" s="171"/>
      <c r="O903" s="172" t="str">
        <f>VLOOKUP(G903,班级新表!B$2:O$124,14,FALSE())</f>
        <v>1-403</v>
      </c>
      <c r="P903" s="171" t="s">
        <v>678</v>
      </c>
      <c r="Q903" s="172"/>
      <c r="R903" s="172">
        <v>4</v>
      </c>
      <c r="S903" s="172"/>
      <c r="T903" s="183"/>
      <c r="U903" s="184" t="s">
        <v>2119</v>
      </c>
      <c r="V903" s="185"/>
      <c r="W903" s="185" t="s">
        <v>1333</v>
      </c>
      <c r="X903" s="187"/>
      <c r="Y903" s="187"/>
      <c r="Z903" s="187"/>
      <c r="AA903" s="187"/>
      <c r="AB903" s="187"/>
      <c r="AC903" s="187"/>
      <c r="AD903" s="192"/>
      <c r="AE903" s="69"/>
      <c r="AF903" s="69"/>
      <c r="AG903" s="69"/>
      <c r="AH903" s="69"/>
      <c r="AI903" s="69"/>
      <c r="AJ903" s="69"/>
      <c r="AK903" s="70"/>
      <c r="AL903" s="171"/>
      <c r="AM903" s="215"/>
      <c r="AN903" s="215"/>
      <c r="AO903" s="215"/>
      <c r="AP903" s="215"/>
      <c r="AQ903" s="215"/>
      <c r="AR903" s="215"/>
      <c r="AS903" s="171" t="str">
        <f>VLOOKUP(G903,班级新表!B$2:N$124,13,FALSE())</f>
        <v>汇贤校区</v>
      </c>
    </row>
    <row r="904" ht="24" hidden="1" customHeight="1" spans="1:45">
      <c r="A904" s="170">
        <v>902</v>
      </c>
      <c r="B904" s="171" t="s">
        <v>377</v>
      </c>
      <c r="C904" s="171" t="str">
        <f>VLOOKUP(G904,班级新表!B$2:N$124,13,FALSE())</f>
        <v>汇贤校区</v>
      </c>
      <c r="D904" s="171" t="s">
        <v>16</v>
      </c>
      <c r="E904" s="172">
        <v>2020</v>
      </c>
      <c r="F904" s="171" t="s">
        <v>671</v>
      </c>
      <c r="G904" s="173" t="s">
        <v>382</v>
      </c>
      <c r="H904" s="171" t="s">
        <v>383</v>
      </c>
      <c r="I904" s="172" t="str">
        <f>VLOOKUP(G904,班级新表!B$2:G$124,6,FALSE())</f>
        <v>韩霞</v>
      </c>
      <c r="J904" s="172">
        <v>38</v>
      </c>
      <c r="K904" s="171" t="s">
        <v>649</v>
      </c>
      <c r="L904" s="171" t="s">
        <v>650</v>
      </c>
      <c r="M904" s="171" t="s">
        <v>651</v>
      </c>
      <c r="N904" s="171"/>
      <c r="O904" s="172" t="str">
        <f>VLOOKUP(G904,班级新表!B$2:O$124,14,FALSE())</f>
        <v>1-404</v>
      </c>
      <c r="P904" s="171" t="s">
        <v>708</v>
      </c>
      <c r="Q904" s="172">
        <v>2</v>
      </c>
      <c r="R904" s="172"/>
      <c r="S904" s="172"/>
      <c r="T904" s="183" t="s">
        <v>1171</v>
      </c>
      <c r="U904" s="184" t="s">
        <v>291</v>
      </c>
      <c r="V904" s="185"/>
      <c r="W904" s="185"/>
      <c r="X904" s="186">
        <v>9787305242212</v>
      </c>
      <c r="Y904" s="201" t="s">
        <v>1387</v>
      </c>
      <c r="Z904" s="201" t="s">
        <v>1388</v>
      </c>
      <c r="AA904" s="201" t="s">
        <v>1317</v>
      </c>
      <c r="AB904" s="201" t="s">
        <v>1389</v>
      </c>
      <c r="AC904" s="201">
        <v>58</v>
      </c>
      <c r="AD904" s="192" t="s">
        <v>1340</v>
      </c>
      <c r="AE904" s="69"/>
      <c r="AF904" s="69"/>
      <c r="AG904" s="69"/>
      <c r="AH904" s="69"/>
      <c r="AI904" s="69"/>
      <c r="AJ904" s="69"/>
      <c r="AK904" s="70"/>
      <c r="AL904" s="171"/>
      <c r="AM904" s="215"/>
      <c r="AN904" s="215"/>
      <c r="AO904" s="215"/>
      <c r="AP904" s="215"/>
      <c r="AQ904" s="215"/>
      <c r="AR904" s="215"/>
      <c r="AS904" s="171" t="str">
        <f>VLOOKUP(G904,班级新表!B$2:N$124,13,FALSE())</f>
        <v>汇贤校区</v>
      </c>
    </row>
    <row r="905" ht="24" hidden="1" customHeight="1" spans="1:45">
      <c r="A905" s="170">
        <v>903</v>
      </c>
      <c r="B905" s="171" t="s">
        <v>377</v>
      </c>
      <c r="C905" s="171" t="str">
        <f>VLOOKUP(G905,班级新表!B$2:N$124,13,FALSE())</f>
        <v>汇贤校区</v>
      </c>
      <c r="D905" s="171" t="s">
        <v>16</v>
      </c>
      <c r="E905" s="172">
        <v>2020</v>
      </c>
      <c r="F905" s="171" t="s">
        <v>671</v>
      </c>
      <c r="G905" s="173" t="s">
        <v>382</v>
      </c>
      <c r="H905" s="171" t="s">
        <v>383</v>
      </c>
      <c r="I905" s="172" t="str">
        <f>VLOOKUP(G905,班级新表!B$2:G$124,6,FALSE())</f>
        <v>韩霞</v>
      </c>
      <c r="J905" s="172">
        <v>38</v>
      </c>
      <c r="K905" s="171" t="s">
        <v>649</v>
      </c>
      <c r="L905" s="171" t="s">
        <v>654</v>
      </c>
      <c r="M905" s="171" t="s">
        <v>651</v>
      </c>
      <c r="N905" s="171"/>
      <c r="O905" s="172" t="str">
        <f>VLOOKUP(G905,班级新表!B$2:O$124,14,FALSE())</f>
        <v>1-404</v>
      </c>
      <c r="P905" s="171" t="s">
        <v>709</v>
      </c>
      <c r="Q905" s="172">
        <v>2</v>
      </c>
      <c r="R905" s="172"/>
      <c r="S905" s="172"/>
      <c r="T905" s="183" t="s">
        <v>1168</v>
      </c>
      <c r="U905" s="184" t="s">
        <v>1390</v>
      </c>
      <c r="V905" s="185"/>
      <c r="W905" s="185"/>
      <c r="X905" s="196">
        <v>9787549937219</v>
      </c>
      <c r="Y905" s="201" t="s">
        <v>1391</v>
      </c>
      <c r="Z905" s="201" t="s">
        <v>1323</v>
      </c>
      <c r="AA905" s="187" t="s">
        <v>1392</v>
      </c>
      <c r="AB905" s="201" t="s">
        <v>1393</v>
      </c>
      <c r="AC905" s="201">
        <v>17.5</v>
      </c>
      <c r="AD905" s="192" t="s">
        <v>1327</v>
      </c>
      <c r="AE905" s="208">
        <v>9787549937226</v>
      </c>
      <c r="AF905" s="71" t="s">
        <v>1394</v>
      </c>
      <c r="AG905" s="71" t="s">
        <v>1323</v>
      </c>
      <c r="AH905" s="71" t="s">
        <v>1392</v>
      </c>
      <c r="AI905" s="71" t="s">
        <v>1393</v>
      </c>
      <c r="AJ905" s="71">
        <v>17.3</v>
      </c>
      <c r="AK905" s="70" t="s">
        <v>1327</v>
      </c>
      <c r="AL905" s="171"/>
      <c r="AM905" s="215"/>
      <c r="AN905" s="215"/>
      <c r="AO905" s="215"/>
      <c r="AP905" s="215"/>
      <c r="AQ905" s="215"/>
      <c r="AR905" s="215"/>
      <c r="AS905" s="171" t="str">
        <f>VLOOKUP(G905,班级新表!B$2:N$124,13,FALSE())</f>
        <v>汇贤校区</v>
      </c>
    </row>
    <row r="906" ht="24" hidden="1" customHeight="1" spans="1:45">
      <c r="A906" s="170">
        <v>904</v>
      </c>
      <c r="B906" s="171" t="s">
        <v>377</v>
      </c>
      <c r="C906" s="171" t="str">
        <f>VLOOKUP(G906,班级新表!B$2:N$124,13,FALSE())</f>
        <v>汇贤校区</v>
      </c>
      <c r="D906" s="171" t="s">
        <v>16</v>
      </c>
      <c r="E906" s="172">
        <v>2020</v>
      </c>
      <c r="F906" s="171" t="s">
        <v>671</v>
      </c>
      <c r="G906" s="173" t="s">
        <v>382</v>
      </c>
      <c r="H906" s="171" t="s">
        <v>383</v>
      </c>
      <c r="I906" s="172" t="str">
        <f>VLOOKUP(G906,班级新表!B$2:G$124,6,FALSE())</f>
        <v>韩霞</v>
      </c>
      <c r="J906" s="172">
        <v>38</v>
      </c>
      <c r="K906" s="171" t="s">
        <v>649</v>
      </c>
      <c r="L906" s="171" t="s">
        <v>654</v>
      </c>
      <c r="M906" s="171" t="s">
        <v>651</v>
      </c>
      <c r="N906" s="171"/>
      <c r="O906" s="172" t="str">
        <f>VLOOKUP(G906,班级新表!B$2:O$124,14,FALSE())</f>
        <v>1-404</v>
      </c>
      <c r="P906" s="171" t="s">
        <v>710</v>
      </c>
      <c r="Q906" s="172">
        <v>2</v>
      </c>
      <c r="R906" s="172"/>
      <c r="S906" s="172"/>
      <c r="T906" s="183" t="s">
        <v>1169</v>
      </c>
      <c r="U906" s="184" t="s">
        <v>1678</v>
      </c>
      <c r="V906" s="185"/>
      <c r="W906" s="185"/>
      <c r="X906" s="197">
        <v>9787549937189</v>
      </c>
      <c r="Y906" s="74" t="s">
        <v>1396</v>
      </c>
      <c r="Z906" s="74" t="s">
        <v>1323</v>
      </c>
      <c r="AA906" s="74" t="s">
        <v>1397</v>
      </c>
      <c r="AB906" s="74" t="s">
        <v>1398</v>
      </c>
      <c r="AC906" s="74">
        <v>17.5</v>
      </c>
      <c r="AD906" s="192" t="s">
        <v>1327</v>
      </c>
      <c r="AE906" s="197">
        <v>9787549937196</v>
      </c>
      <c r="AF906" s="74" t="s">
        <v>1399</v>
      </c>
      <c r="AG906" s="74" t="s">
        <v>1323</v>
      </c>
      <c r="AH906" s="74" t="s">
        <v>1397</v>
      </c>
      <c r="AI906" s="74" t="s">
        <v>1398</v>
      </c>
      <c r="AJ906" s="74">
        <v>14.3</v>
      </c>
      <c r="AK906" s="70" t="s">
        <v>1327</v>
      </c>
      <c r="AL906" s="171"/>
      <c r="AM906" s="215"/>
      <c r="AN906" s="215"/>
      <c r="AO906" s="215"/>
      <c r="AP906" s="215"/>
      <c r="AQ906" s="215"/>
      <c r="AR906" s="215"/>
      <c r="AS906" s="171" t="str">
        <f>VLOOKUP(G906,班级新表!B$2:N$124,13,FALSE())</f>
        <v>汇贤校区</v>
      </c>
    </row>
    <row r="907" ht="24" hidden="1" customHeight="1" spans="1:45">
      <c r="A907" s="170">
        <v>905</v>
      </c>
      <c r="B907" s="171" t="s">
        <v>377</v>
      </c>
      <c r="C907" s="171" t="str">
        <f>VLOOKUP(G907,班级新表!B$2:N$124,13,FALSE())</f>
        <v>汇贤校区</v>
      </c>
      <c r="D907" s="171" t="s">
        <v>16</v>
      </c>
      <c r="E907" s="172">
        <v>2020</v>
      </c>
      <c r="F907" s="171" t="s">
        <v>671</v>
      </c>
      <c r="G907" s="173" t="s">
        <v>382</v>
      </c>
      <c r="H907" s="171" t="s">
        <v>383</v>
      </c>
      <c r="I907" s="172" t="str">
        <f>VLOOKUP(G907,班级新表!B$2:G$124,6,FALSE())</f>
        <v>韩霞</v>
      </c>
      <c r="J907" s="172">
        <v>38</v>
      </c>
      <c r="K907" s="171" t="s">
        <v>649</v>
      </c>
      <c r="L907" s="171" t="s">
        <v>654</v>
      </c>
      <c r="M907" s="171" t="s">
        <v>651</v>
      </c>
      <c r="N907" s="171"/>
      <c r="O907" s="172" t="str">
        <f>VLOOKUP(G907,班级新表!B$2:O$124,14,FALSE())</f>
        <v>1-404</v>
      </c>
      <c r="P907" s="171" t="s">
        <v>711</v>
      </c>
      <c r="Q907" s="172">
        <v>2</v>
      </c>
      <c r="R907" s="172"/>
      <c r="S907" s="172"/>
      <c r="T907" s="183" t="s">
        <v>1170</v>
      </c>
      <c r="U907" s="184" t="s">
        <v>1400</v>
      </c>
      <c r="V907" s="185"/>
      <c r="W907" s="185"/>
      <c r="X907" s="187" t="s">
        <v>1401</v>
      </c>
      <c r="Y907" s="187" t="s">
        <v>1402</v>
      </c>
      <c r="Z907" s="187" t="s">
        <v>1323</v>
      </c>
      <c r="AA907" s="187" t="s">
        <v>1324</v>
      </c>
      <c r="AB907" s="187" t="s">
        <v>1393</v>
      </c>
      <c r="AC907" s="187" t="s">
        <v>49</v>
      </c>
      <c r="AD907" s="192" t="s">
        <v>1327</v>
      </c>
      <c r="AE907" s="69" t="s">
        <v>1403</v>
      </c>
      <c r="AF907" s="69" t="s">
        <v>1404</v>
      </c>
      <c r="AG907" s="69" t="s">
        <v>1323</v>
      </c>
      <c r="AH907" s="69" t="s">
        <v>1324</v>
      </c>
      <c r="AI907" s="69" t="s">
        <v>1393</v>
      </c>
      <c r="AJ907" s="69" t="s">
        <v>1405</v>
      </c>
      <c r="AK907" s="70" t="s">
        <v>1327</v>
      </c>
      <c r="AL907" s="171"/>
      <c r="AM907" s="215"/>
      <c r="AN907" s="215"/>
      <c r="AO907" s="215"/>
      <c r="AP907" s="215"/>
      <c r="AQ907" s="215"/>
      <c r="AR907" s="215"/>
      <c r="AS907" s="171" t="str">
        <f>VLOOKUP(G907,班级新表!B$2:N$124,13,FALSE())</f>
        <v>汇贤校区</v>
      </c>
    </row>
    <row r="908" ht="24" hidden="1" customHeight="1" spans="1:45">
      <c r="A908" s="170">
        <v>906</v>
      </c>
      <c r="B908" s="171" t="s">
        <v>377</v>
      </c>
      <c r="C908" s="171" t="str">
        <f>VLOOKUP(G908,班级新表!B$2:N$124,13,FALSE())</f>
        <v>汇贤校区</v>
      </c>
      <c r="D908" s="171" t="s">
        <v>16</v>
      </c>
      <c r="E908" s="172">
        <v>2020</v>
      </c>
      <c r="F908" s="171" t="s">
        <v>671</v>
      </c>
      <c r="G908" s="173" t="s">
        <v>382</v>
      </c>
      <c r="H908" s="171" t="s">
        <v>383</v>
      </c>
      <c r="I908" s="172" t="str">
        <f>VLOOKUP(G908,班级新表!B$2:G$124,6,FALSE())</f>
        <v>韩霞</v>
      </c>
      <c r="J908" s="172">
        <v>38</v>
      </c>
      <c r="K908" s="171" t="s">
        <v>649</v>
      </c>
      <c r="L908" s="171" t="s">
        <v>654</v>
      </c>
      <c r="M908" s="171" t="s">
        <v>651</v>
      </c>
      <c r="N908" s="171"/>
      <c r="O908" s="172" t="str">
        <f>VLOOKUP(G908,班级新表!B$2:O$124,14,FALSE())</f>
        <v>1-404</v>
      </c>
      <c r="P908" s="171" t="s">
        <v>712</v>
      </c>
      <c r="Q908" s="172">
        <v>2</v>
      </c>
      <c r="R908" s="172"/>
      <c r="S908" s="172"/>
      <c r="T908" s="183" t="s">
        <v>1172</v>
      </c>
      <c r="U908" s="184" t="s">
        <v>394</v>
      </c>
      <c r="V908" s="185"/>
      <c r="W908" s="185" t="s">
        <v>1333</v>
      </c>
      <c r="X908" s="187"/>
      <c r="Y908" s="187"/>
      <c r="Z908" s="187"/>
      <c r="AA908" s="187"/>
      <c r="AB908" s="187"/>
      <c r="AC908" s="187"/>
      <c r="AD908" s="192"/>
      <c r="AE908" s="69"/>
      <c r="AF908" s="69"/>
      <c r="AG908" s="69"/>
      <c r="AH908" s="69"/>
      <c r="AI908" s="69"/>
      <c r="AJ908" s="69"/>
      <c r="AK908" s="70"/>
      <c r="AL908" s="171"/>
      <c r="AM908" s="215"/>
      <c r="AN908" s="215"/>
      <c r="AO908" s="215"/>
      <c r="AP908" s="215"/>
      <c r="AQ908" s="215"/>
      <c r="AR908" s="215"/>
      <c r="AS908" s="171" t="str">
        <f>VLOOKUP(G908,班级新表!B$2:N$124,13,FALSE())</f>
        <v>汇贤校区</v>
      </c>
    </row>
    <row r="909" ht="24" hidden="1" customHeight="1" spans="1:45">
      <c r="A909" s="170">
        <v>907</v>
      </c>
      <c r="B909" s="171" t="s">
        <v>377</v>
      </c>
      <c r="C909" s="171" t="str">
        <f>VLOOKUP(G909,班级新表!B$2:N$124,13,FALSE())</f>
        <v>汇贤校区</v>
      </c>
      <c r="D909" s="171" t="s">
        <v>16</v>
      </c>
      <c r="E909" s="172">
        <v>2020</v>
      </c>
      <c r="F909" s="171" t="s">
        <v>671</v>
      </c>
      <c r="G909" s="173" t="s">
        <v>382</v>
      </c>
      <c r="H909" s="171" t="s">
        <v>383</v>
      </c>
      <c r="I909" s="172" t="str">
        <f>VLOOKUP(G909,班级新表!B$2:G$124,6,FALSE())</f>
        <v>韩霞</v>
      </c>
      <c r="J909" s="172">
        <v>38</v>
      </c>
      <c r="K909" s="171" t="s">
        <v>649</v>
      </c>
      <c r="L909" s="171" t="s">
        <v>654</v>
      </c>
      <c r="M909" s="171" t="s">
        <v>659</v>
      </c>
      <c r="N909" s="171"/>
      <c r="O909" s="172" t="str">
        <f>VLOOKUP(G909,班级新表!B$2:O$124,14,FALSE())</f>
        <v>1-404</v>
      </c>
      <c r="P909" s="171" t="s">
        <v>713</v>
      </c>
      <c r="Q909" s="172">
        <v>1</v>
      </c>
      <c r="R909" s="172"/>
      <c r="S909" s="172"/>
      <c r="T909" s="183"/>
      <c r="U909" s="184" t="s">
        <v>1407</v>
      </c>
      <c r="V909" s="185"/>
      <c r="W909" s="185" t="s">
        <v>1333</v>
      </c>
      <c r="X909" s="187"/>
      <c r="Y909" s="187"/>
      <c r="Z909" s="187"/>
      <c r="AA909" s="187"/>
      <c r="AB909" s="187"/>
      <c r="AC909" s="187"/>
      <c r="AD909" s="192"/>
      <c r="AE909" s="69"/>
      <c r="AF909" s="69"/>
      <c r="AG909" s="69"/>
      <c r="AH909" s="69"/>
      <c r="AI909" s="69"/>
      <c r="AJ909" s="69"/>
      <c r="AK909" s="70"/>
      <c r="AL909" s="171"/>
      <c r="AM909" s="215"/>
      <c r="AN909" s="215"/>
      <c r="AO909" s="215"/>
      <c r="AP909" s="215"/>
      <c r="AQ909" s="215"/>
      <c r="AR909" s="215"/>
      <c r="AS909" s="171" t="str">
        <f>VLOOKUP(G909,班级新表!B$2:N$124,13,FALSE())</f>
        <v>汇贤校区</v>
      </c>
    </row>
    <row r="910" ht="24" hidden="1" customHeight="1" spans="1:45">
      <c r="A910" s="170">
        <v>908</v>
      </c>
      <c r="B910" s="171" t="s">
        <v>377</v>
      </c>
      <c r="C910" s="171" t="str">
        <f>VLOOKUP(G910,班级新表!B$2:N$124,13,FALSE())</f>
        <v>汇贤校区</v>
      </c>
      <c r="D910" s="171" t="s">
        <v>16</v>
      </c>
      <c r="E910" s="172">
        <v>2020</v>
      </c>
      <c r="F910" s="171" t="s">
        <v>671</v>
      </c>
      <c r="G910" s="173" t="s">
        <v>382</v>
      </c>
      <c r="H910" s="171" t="s">
        <v>383</v>
      </c>
      <c r="I910" s="172" t="str">
        <f>VLOOKUP(G910,班级新表!B$2:G$124,6,FALSE())</f>
        <v>韩霞</v>
      </c>
      <c r="J910" s="172">
        <v>38</v>
      </c>
      <c r="K910" s="171" t="s">
        <v>657</v>
      </c>
      <c r="L910" s="171" t="s">
        <v>658</v>
      </c>
      <c r="M910" s="171" t="s">
        <v>651</v>
      </c>
      <c r="N910" s="171"/>
      <c r="O910" s="172" t="str">
        <f>VLOOKUP(G910,班级新表!B$2:O$124,14,FALSE())</f>
        <v>1-404</v>
      </c>
      <c r="P910" s="171" t="s">
        <v>722</v>
      </c>
      <c r="Q910" s="172">
        <v>5</v>
      </c>
      <c r="R910" s="172"/>
      <c r="S910" s="172"/>
      <c r="T910" s="183" t="s">
        <v>1166</v>
      </c>
      <c r="U910" s="184" t="s">
        <v>376</v>
      </c>
      <c r="V910" s="185"/>
      <c r="W910" s="185"/>
      <c r="X910" s="193" t="s">
        <v>2120</v>
      </c>
      <c r="Y910" s="210" t="s">
        <v>2121</v>
      </c>
      <c r="Z910" s="210" t="s">
        <v>2122</v>
      </c>
      <c r="AA910" s="210" t="s">
        <v>2123</v>
      </c>
      <c r="AB910" s="311">
        <v>42186</v>
      </c>
      <c r="AC910" s="210">
        <v>45</v>
      </c>
      <c r="AD910" s="210" t="s">
        <v>1340</v>
      </c>
      <c r="AE910" s="69"/>
      <c r="AF910" s="69"/>
      <c r="AG910" s="69"/>
      <c r="AH910" s="69"/>
      <c r="AI910" s="69"/>
      <c r="AJ910" s="69"/>
      <c r="AK910" s="70"/>
      <c r="AL910" s="171"/>
      <c r="AM910" s="215"/>
      <c r="AN910" s="215"/>
      <c r="AO910" s="215"/>
      <c r="AP910" s="215"/>
      <c r="AQ910" s="215"/>
      <c r="AR910" s="215"/>
      <c r="AS910" s="171" t="str">
        <f>VLOOKUP(G910,班级新表!B$2:N$124,13,FALSE())</f>
        <v>汇贤校区</v>
      </c>
    </row>
    <row r="911" ht="24" hidden="1" customHeight="1" spans="1:45">
      <c r="A911" s="170">
        <v>909</v>
      </c>
      <c r="B911" s="171" t="s">
        <v>377</v>
      </c>
      <c r="C911" s="171" t="str">
        <f>VLOOKUP(G911,班级新表!B$2:N$124,13,FALSE())</f>
        <v>汇贤校区</v>
      </c>
      <c r="D911" s="171" t="s">
        <v>16</v>
      </c>
      <c r="E911" s="172">
        <v>2020</v>
      </c>
      <c r="F911" s="171" t="s">
        <v>671</v>
      </c>
      <c r="G911" s="173" t="s">
        <v>382</v>
      </c>
      <c r="H911" s="171" t="s">
        <v>383</v>
      </c>
      <c r="I911" s="172" t="str">
        <f>VLOOKUP(G911,班级新表!B$2:G$124,6,FALSE())</f>
        <v>韩霞</v>
      </c>
      <c r="J911" s="172">
        <v>38</v>
      </c>
      <c r="K911" s="171" t="s">
        <v>657</v>
      </c>
      <c r="L911" s="171" t="s">
        <v>658</v>
      </c>
      <c r="M911" s="171" t="s">
        <v>651</v>
      </c>
      <c r="N911" s="171"/>
      <c r="O911" s="172" t="str">
        <f>VLOOKUP(G911,班级新表!B$2:O$124,14,FALSE())</f>
        <v>1-404</v>
      </c>
      <c r="P911" s="171" t="s">
        <v>723</v>
      </c>
      <c r="Q911" s="172">
        <v>2</v>
      </c>
      <c r="R911" s="172"/>
      <c r="S911" s="172"/>
      <c r="T911" s="183" t="s">
        <v>1166</v>
      </c>
      <c r="U911" s="184" t="s">
        <v>376</v>
      </c>
      <c r="V911" s="185"/>
      <c r="W911" s="185"/>
      <c r="X911" s="193" t="s">
        <v>2124</v>
      </c>
      <c r="Y911" s="210" t="s">
        <v>723</v>
      </c>
      <c r="Z911" s="210" t="s">
        <v>2125</v>
      </c>
      <c r="AA911" s="210" t="s">
        <v>2126</v>
      </c>
      <c r="AB911" s="311">
        <v>44713</v>
      </c>
      <c r="AC911" s="210">
        <v>49</v>
      </c>
      <c r="AD911" s="210" t="s">
        <v>1340</v>
      </c>
      <c r="AE911" s="69"/>
      <c r="AF911" s="69"/>
      <c r="AG911" s="69"/>
      <c r="AH911" s="69"/>
      <c r="AI911" s="69"/>
      <c r="AJ911" s="69"/>
      <c r="AK911" s="70"/>
      <c r="AL911" s="171"/>
      <c r="AM911" s="215"/>
      <c r="AN911" s="215"/>
      <c r="AO911" s="215"/>
      <c r="AP911" s="215"/>
      <c r="AQ911" s="215"/>
      <c r="AR911" s="215"/>
      <c r="AS911" s="171" t="str">
        <f>VLOOKUP(G911,班级新表!B$2:N$124,13,FALSE())</f>
        <v>汇贤校区</v>
      </c>
    </row>
    <row r="912" ht="24" hidden="1" customHeight="1" spans="1:45">
      <c r="A912" s="170">
        <v>910</v>
      </c>
      <c r="B912" s="171" t="s">
        <v>377</v>
      </c>
      <c r="C912" s="171" t="str">
        <f>VLOOKUP(G912,班级新表!B$2:N$124,13,FALSE())</f>
        <v>汇贤校区</v>
      </c>
      <c r="D912" s="171" t="s">
        <v>16</v>
      </c>
      <c r="E912" s="172">
        <v>2020</v>
      </c>
      <c r="F912" s="171" t="s">
        <v>671</v>
      </c>
      <c r="G912" s="173" t="s">
        <v>382</v>
      </c>
      <c r="H912" s="171" t="s">
        <v>383</v>
      </c>
      <c r="I912" s="172" t="str">
        <f>VLOOKUP(G912,班级新表!B$2:G$124,6,FALSE())</f>
        <v>韩霞</v>
      </c>
      <c r="J912" s="172">
        <v>38</v>
      </c>
      <c r="K912" s="171" t="s">
        <v>657</v>
      </c>
      <c r="L912" s="171" t="s">
        <v>658</v>
      </c>
      <c r="M912" s="171" t="s">
        <v>651</v>
      </c>
      <c r="N912" s="171"/>
      <c r="O912" s="172" t="str">
        <f>VLOOKUP(G912,班级新表!B$2:O$124,14,FALSE())</f>
        <v>1-404</v>
      </c>
      <c r="P912" s="171" t="s">
        <v>724</v>
      </c>
      <c r="Q912" s="172">
        <v>3</v>
      </c>
      <c r="R912" s="172"/>
      <c r="S912" s="172"/>
      <c r="T912" s="183" t="s">
        <v>1166</v>
      </c>
      <c r="U912" s="184" t="s">
        <v>372</v>
      </c>
      <c r="V912" s="185"/>
      <c r="W912" s="185"/>
      <c r="X912" s="309" t="s">
        <v>2127</v>
      </c>
      <c r="Y912" s="312" t="s">
        <v>2128</v>
      </c>
      <c r="Z912" s="312" t="s">
        <v>2106</v>
      </c>
      <c r="AA912" s="312" t="s">
        <v>2129</v>
      </c>
      <c r="AB912" s="312">
        <v>201805</v>
      </c>
      <c r="AC912" s="312">
        <v>46</v>
      </c>
      <c r="AD912" s="192"/>
      <c r="AE912" s="69"/>
      <c r="AF912" s="69"/>
      <c r="AG912" s="69"/>
      <c r="AH912" s="69"/>
      <c r="AI912" s="69"/>
      <c r="AJ912" s="69"/>
      <c r="AK912" s="70"/>
      <c r="AL912" s="171"/>
      <c r="AM912" s="215"/>
      <c r="AN912" s="215"/>
      <c r="AO912" s="215"/>
      <c r="AP912" s="215"/>
      <c r="AQ912" s="215"/>
      <c r="AR912" s="215"/>
      <c r="AS912" s="171" t="str">
        <f>VLOOKUP(G912,班级新表!B$2:N$124,13,FALSE())</f>
        <v>汇贤校区</v>
      </c>
    </row>
    <row r="913" ht="24" hidden="1" customHeight="1" spans="1:45">
      <c r="A913" s="170">
        <v>911</v>
      </c>
      <c r="B913" s="171" t="s">
        <v>377</v>
      </c>
      <c r="C913" s="171" t="str">
        <f>VLOOKUP(G913,班级新表!B$2:N$124,13,FALSE())</f>
        <v>汇贤校区</v>
      </c>
      <c r="D913" s="171" t="s">
        <v>16</v>
      </c>
      <c r="E913" s="172">
        <v>2020</v>
      </c>
      <c r="F913" s="171" t="s">
        <v>671</v>
      </c>
      <c r="G913" s="173" t="s">
        <v>382</v>
      </c>
      <c r="H913" s="171" t="s">
        <v>383</v>
      </c>
      <c r="I913" s="172" t="str">
        <f>VLOOKUP(G913,班级新表!B$2:G$124,6,FALSE())</f>
        <v>韩霞</v>
      </c>
      <c r="J913" s="172">
        <v>38</v>
      </c>
      <c r="K913" s="171" t="s">
        <v>657</v>
      </c>
      <c r="L913" s="171" t="s">
        <v>658</v>
      </c>
      <c r="M913" s="171" t="s">
        <v>659</v>
      </c>
      <c r="N913" s="171"/>
      <c r="O913" s="172" t="str">
        <f>VLOOKUP(G913,班级新表!B$2:O$124,14,FALSE())</f>
        <v>1-404</v>
      </c>
      <c r="P913" s="171" t="s">
        <v>725</v>
      </c>
      <c r="Q913" s="172">
        <v>4</v>
      </c>
      <c r="R913" s="172"/>
      <c r="S913" s="172"/>
      <c r="T913" s="183" t="s">
        <v>1166</v>
      </c>
      <c r="U913" s="184" t="s">
        <v>384</v>
      </c>
      <c r="V913" s="185"/>
      <c r="W913" s="185"/>
      <c r="X913" s="193" t="s">
        <v>2130</v>
      </c>
      <c r="Y913" s="210" t="s">
        <v>2131</v>
      </c>
      <c r="Z913" s="210" t="s">
        <v>2099</v>
      </c>
      <c r="AA913" s="210" t="s">
        <v>2132</v>
      </c>
      <c r="AB913" s="210" t="s">
        <v>2133</v>
      </c>
      <c r="AC913" s="210">
        <v>39</v>
      </c>
      <c r="AD913" s="210" t="s">
        <v>1340</v>
      </c>
      <c r="AE913" s="69"/>
      <c r="AF913" s="69"/>
      <c r="AG913" s="69"/>
      <c r="AH913" s="69"/>
      <c r="AI913" s="69"/>
      <c r="AJ913" s="69"/>
      <c r="AK913" s="70"/>
      <c r="AL913" s="171"/>
      <c r="AM913" s="215"/>
      <c r="AN913" s="215"/>
      <c r="AO913" s="215"/>
      <c r="AP913" s="215"/>
      <c r="AQ913" s="215"/>
      <c r="AR913" s="215"/>
      <c r="AS913" s="171" t="str">
        <f>VLOOKUP(G913,班级新表!B$2:N$124,13,FALSE())</f>
        <v>汇贤校区</v>
      </c>
    </row>
    <row r="914" ht="24" hidden="1" customHeight="1" spans="1:45">
      <c r="A914" s="170">
        <v>912</v>
      </c>
      <c r="B914" s="171" t="s">
        <v>377</v>
      </c>
      <c r="C914" s="171" t="str">
        <f>VLOOKUP(G914,班级新表!B$2:N$124,13,FALSE())</f>
        <v>汇贤校区</v>
      </c>
      <c r="D914" s="171" t="s">
        <v>16</v>
      </c>
      <c r="E914" s="172">
        <v>2020</v>
      </c>
      <c r="F914" s="171" t="s">
        <v>671</v>
      </c>
      <c r="G914" s="173" t="s">
        <v>382</v>
      </c>
      <c r="H914" s="171" t="s">
        <v>383</v>
      </c>
      <c r="I914" s="172" t="str">
        <f>VLOOKUP(G914,班级新表!B$2:G$124,6,FALSE())</f>
        <v>韩霞</v>
      </c>
      <c r="J914" s="172">
        <v>38</v>
      </c>
      <c r="K914" s="171" t="s">
        <v>657</v>
      </c>
      <c r="L914" s="171" t="s">
        <v>666</v>
      </c>
      <c r="M914" s="171" t="s">
        <v>651</v>
      </c>
      <c r="N914" s="171"/>
      <c r="O914" s="172" t="str">
        <f>VLOOKUP(G914,班级新表!B$2:O$124,14,FALSE())</f>
        <v>1-404</v>
      </c>
      <c r="P914" s="171" t="s">
        <v>726</v>
      </c>
      <c r="Q914" s="172"/>
      <c r="R914" s="172">
        <v>2</v>
      </c>
      <c r="S914" s="172"/>
      <c r="T914" s="183"/>
      <c r="U914" s="184" t="s">
        <v>429</v>
      </c>
      <c r="V914" s="185"/>
      <c r="W914" s="185" t="s">
        <v>1333</v>
      </c>
      <c r="X914" s="187"/>
      <c r="Y914" s="187"/>
      <c r="Z914" s="187"/>
      <c r="AA914" s="187"/>
      <c r="AB914" s="187"/>
      <c r="AC914" s="187"/>
      <c r="AD914" s="192"/>
      <c r="AE914" s="69"/>
      <c r="AF914" s="69"/>
      <c r="AG914" s="69"/>
      <c r="AH914" s="69"/>
      <c r="AI914" s="69"/>
      <c r="AJ914" s="69"/>
      <c r="AK914" s="70"/>
      <c r="AL914" s="171"/>
      <c r="AM914" s="215"/>
      <c r="AN914" s="215"/>
      <c r="AO914" s="215"/>
      <c r="AP914" s="215"/>
      <c r="AQ914" s="215"/>
      <c r="AR914" s="215"/>
      <c r="AS914" s="171" t="str">
        <f>VLOOKUP(G914,班级新表!B$2:N$124,13,FALSE())</f>
        <v>汇贤校区</v>
      </c>
    </row>
    <row r="915" ht="24" hidden="1" customHeight="1" spans="1:45">
      <c r="A915" s="170">
        <v>913</v>
      </c>
      <c r="B915" s="171" t="s">
        <v>377</v>
      </c>
      <c r="C915" s="171" t="str">
        <f>VLOOKUP(G915,班级新表!B$2:N$124,13,FALSE())</f>
        <v>汇贤校区</v>
      </c>
      <c r="D915" s="171" t="s">
        <v>16</v>
      </c>
      <c r="E915" s="172">
        <v>2020</v>
      </c>
      <c r="F915" s="171" t="s">
        <v>671</v>
      </c>
      <c r="G915" s="173" t="s">
        <v>382</v>
      </c>
      <c r="H915" s="171" t="s">
        <v>383</v>
      </c>
      <c r="I915" s="172" t="str">
        <f>VLOOKUP(G915,班级新表!B$2:G$124,6,FALSE())</f>
        <v>韩霞</v>
      </c>
      <c r="J915" s="172">
        <v>38</v>
      </c>
      <c r="K915" s="171" t="s">
        <v>657</v>
      </c>
      <c r="L915" s="171" t="s">
        <v>666</v>
      </c>
      <c r="M915" s="171" t="s">
        <v>651</v>
      </c>
      <c r="N915" s="171"/>
      <c r="O915" s="172" t="str">
        <f>VLOOKUP(G915,班级新表!B$2:O$124,14,FALSE())</f>
        <v>1-404</v>
      </c>
      <c r="P915" s="171" t="s">
        <v>727</v>
      </c>
      <c r="Q915" s="172"/>
      <c r="R915" s="172">
        <v>2</v>
      </c>
      <c r="S915" s="172"/>
      <c r="T915" s="183" t="s">
        <v>1166</v>
      </c>
      <c r="U915" s="184" t="s">
        <v>2119</v>
      </c>
      <c r="V915" s="185"/>
      <c r="W915" s="185" t="s">
        <v>1333</v>
      </c>
      <c r="X915" s="187"/>
      <c r="Y915" s="187"/>
      <c r="Z915" s="187"/>
      <c r="AA915" s="187"/>
      <c r="AB915" s="187"/>
      <c r="AC915" s="187"/>
      <c r="AD915" s="192"/>
      <c r="AE915" s="69"/>
      <c r="AF915" s="69"/>
      <c r="AG915" s="69"/>
      <c r="AH915" s="69"/>
      <c r="AI915" s="69"/>
      <c r="AJ915" s="69"/>
      <c r="AK915" s="70"/>
      <c r="AL915" s="171"/>
      <c r="AM915" s="215"/>
      <c r="AN915" s="215"/>
      <c r="AO915" s="215"/>
      <c r="AP915" s="215"/>
      <c r="AQ915" s="215"/>
      <c r="AR915" s="215"/>
      <c r="AS915" s="171" t="str">
        <f>VLOOKUP(G915,班级新表!B$2:N$124,13,FALSE())</f>
        <v>汇贤校区</v>
      </c>
    </row>
    <row r="916" ht="24" hidden="1" customHeight="1" spans="1:45">
      <c r="A916" s="170">
        <v>914</v>
      </c>
      <c r="B916" s="171" t="s">
        <v>377</v>
      </c>
      <c r="C916" s="171" t="str">
        <f>VLOOKUP(G916,班级新表!B$2:N$124,13,FALSE())</f>
        <v>汇贤校区</v>
      </c>
      <c r="D916" s="171" t="s">
        <v>16</v>
      </c>
      <c r="E916" s="172">
        <v>2021</v>
      </c>
      <c r="F916" s="171" t="s">
        <v>671</v>
      </c>
      <c r="G916" s="173" t="s">
        <v>386</v>
      </c>
      <c r="H916" s="171" t="s">
        <v>387</v>
      </c>
      <c r="I916" s="172" t="str">
        <f>VLOOKUP(G916,班级新表!B$2:G$124,6,FALSE())</f>
        <v>袁妍妍</v>
      </c>
      <c r="J916" s="172">
        <v>28</v>
      </c>
      <c r="K916" s="171" t="s">
        <v>649</v>
      </c>
      <c r="L916" s="171" t="s">
        <v>650</v>
      </c>
      <c r="M916" s="171" t="s">
        <v>651</v>
      </c>
      <c r="N916" s="171"/>
      <c r="O916" s="172" t="str">
        <f>VLOOKUP(G916,班级新表!B$2:O$124,14,FALSE())</f>
        <v>1-303</v>
      </c>
      <c r="P916" s="171" t="s">
        <v>753</v>
      </c>
      <c r="Q916" s="172">
        <v>2</v>
      </c>
      <c r="R916" s="172"/>
      <c r="S916" s="172"/>
      <c r="T916" s="183" t="s">
        <v>1171</v>
      </c>
      <c r="U916" s="184" t="s">
        <v>1677</v>
      </c>
      <c r="V916" s="185"/>
      <c r="W916" s="185"/>
      <c r="X916" s="186">
        <v>9787040544374</v>
      </c>
      <c r="Y916" s="201" t="s">
        <v>1452</v>
      </c>
      <c r="Z916" s="201" t="s">
        <v>1316</v>
      </c>
      <c r="AA916" s="201" t="s">
        <v>1453</v>
      </c>
      <c r="AB916" s="201" t="s">
        <v>1454</v>
      </c>
      <c r="AC916" s="201">
        <v>23.5</v>
      </c>
      <c r="AD916" s="192" t="s">
        <v>1319</v>
      </c>
      <c r="AE916" s="208">
        <v>9787040553086</v>
      </c>
      <c r="AF916" s="71" t="s">
        <v>1455</v>
      </c>
      <c r="AG916" s="71" t="s">
        <v>1316</v>
      </c>
      <c r="AH916" s="71" t="s">
        <v>1456</v>
      </c>
      <c r="AI916" s="71">
        <v>202012</v>
      </c>
      <c r="AJ916" s="71">
        <v>35</v>
      </c>
      <c r="AK916" s="70" t="s">
        <v>1319</v>
      </c>
      <c r="AL916" s="171"/>
      <c r="AM916" s="215"/>
      <c r="AN916" s="215"/>
      <c r="AO916" s="215"/>
      <c r="AP916" s="215"/>
      <c r="AQ916" s="215"/>
      <c r="AR916" s="215"/>
      <c r="AS916" s="171" t="str">
        <f>VLOOKUP(G916,班级新表!B$2:N$124,13,FALSE())</f>
        <v>汇贤校区</v>
      </c>
    </row>
    <row r="917" ht="24" hidden="1" customHeight="1" spans="1:45">
      <c r="A917" s="170">
        <v>915</v>
      </c>
      <c r="B917" s="171" t="s">
        <v>377</v>
      </c>
      <c r="C917" s="171" t="str">
        <f>VLOOKUP(G917,班级新表!B$2:N$124,13,FALSE())</f>
        <v>汇贤校区</v>
      </c>
      <c r="D917" s="171" t="s">
        <v>16</v>
      </c>
      <c r="E917" s="172">
        <v>2021</v>
      </c>
      <c r="F917" s="171" t="s">
        <v>671</v>
      </c>
      <c r="G917" s="173" t="s">
        <v>386</v>
      </c>
      <c r="H917" s="171" t="s">
        <v>387</v>
      </c>
      <c r="I917" s="172" t="str">
        <f>VLOOKUP(G917,班级新表!B$2:G$124,6,FALSE())</f>
        <v>袁妍妍</v>
      </c>
      <c r="J917" s="172">
        <v>28</v>
      </c>
      <c r="K917" s="171" t="s">
        <v>649</v>
      </c>
      <c r="L917" s="171" t="s">
        <v>654</v>
      </c>
      <c r="M917" s="171" t="s">
        <v>651</v>
      </c>
      <c r="N917" s="171"/>
      <c r="O917" s="172" t="str">
        <f>VLOOKUP(G917,班级新表!B$2:O$124,14,FALSE())</f>
        <v>1-303</v>
      </c>
      <c r="P917" s="171" t="s">
        <v>754</v>
      </c>
      <c r="Q917" s="172">
        <v>2</v>
      </c>
      <c r="R917" s="172"/>
      <c r="S917" s="172"/>
      <c r="T917" s="183" t="s">
        <v>1168</v>
      </c>
      <c r="U917" s="184" t="s">
        <v>1866</v>
      </c>
      <c r="V917" s="185"/>
      <c r="W917" s="185"/>
      <c r="X917" s="196">
        <v>9787549915163</v>
      </c>
      <c r="Y917" s="201" t="s">
        <v>1457</v>
      </c>
      <c r="Z917" s="201" t="s">
        <v>1323</v>
      </c>
      <c r="AA917" s="201" t="s">
        <v>1392</v>
      </c>
      <c r="AB917" s="201" t="s">
        <v>1458</v>
      </c>
      <c r="AC917" s="201">
        <v>24.4</v>
      </c>
      <c r="AD917" s="192" t="s">
        <v>1327</v>
      </c>
      <c r="AE917" s="208">
        <v>9787549915132</v>
      </c>
      <c r="AF917" s="71" t="s">
        <v>1459</v>
      </c>
      <c r="AG917" s="71" t="s">
        <v>1323</v>
      </c>
      <c r="AH917" s="71" t="s">
        <v>1392</v>
      </c>
      <c r="AI917" s="71" t="s">
        <v>1460</v>
      </c>
      <c r="AJ917" s="71">
        <v>21.1</v>
      </c>
      <c r="AK917" s="70" t="s">
        <v>1327</v>
      </c>
      <c r="AL917" s="171"/>
      <c r="AM917" s="215"/>
      <c r="AN917" s="215"/>
      <c r="AO917" s="215"/>
      <c r="AP917" s="215"/>
      <c r="AQ917" s="215"/>
      <c r="AR917" s="215"/>
      <c r="AS917" s="171" t="str">
        <f>VLOOKUP(G917,班级新表!B$2:N$124,13,FALSE())</f>
        <v>汇贤校区</v>
      </c>
    </row>
    <row r="918" ht="24" hidden="1" customHeight="1" spans="1:45">
      <c r="A918" s="170">
        <v>916</v>
      </c>
      <c r="B918" s="171" t="s">
        <v>377</v>
      </c>
      <c r="C918" s="171" t="str">
        <f>VLOOKUP(G918,班级新表!B$2:N$124,13,FALSE())</f>
        <v>汇贤校区</v>
      </c>
      <c r="D918" s="171" t="s">
        <v>16</v>
      </c>
      <c r="E918" s="172">
        <v>2021</v>
      </c>
      <c r="F918" s="171" t="s">
        <v>671</v>
      </c>
      <c r="G918" s="173" t="s">
        <v>386</v>
      </c>
      <c r="H918" s="171" t="s">
        <v>387</v>
      </c>
      <c r="I918" s="172" t="str">
        <f>VLOOKUP(G918,班级新表!B$2:G$124,6,FALSE())</f>
        <v>袁妍妍</v>
      </c>
      <c r="J918" s="172">
        <v>28</v>
      </c>
      <c r="K918" s="171" t="s">
        <v>649</v>
      </c>
      <c r="L918" s="171" t="s">
        <v>654</v>
      </c>
      <c r="M918" s="171" t="s">
        <v>651</v>
      </c>
      <c r="N918" s="171"/>
      <c r="O918" s="172" t="str">
        <f>VLOOKUP(G918,班级新表!B$2:O$124,14,FALSE())</f>
        <v>1-303</v>
      </c>
      <c r="P918" s="171" t="s">
        <v>755</v>
      </c>
      <c r="Q918" s="172">
        <v>2</v>
      </c>
      <c r="R918" s="172"/>
      <c r="S918" s="172"/>
      <c r="T918" s="183" t="s">
        <v>1169</v>
      </c>
      <c r="U918" s="184" t="s">
        <v>2134</v>
      </c>
      <c r="V918" s="185"/>
      <c r="W918" s="185"/>
      <c r="X918" s="197">
        <v>9787549924110</v>
      </c>
      <c r="Y918" s="74" t="s">
        <v>1462</v>
      </c>
      <c r="Z918" s="201" t="s">
        <v>1323</v>
      </c>
      <c r="AA918" s="74" t="s">
        <v>1397</v>
      </c>
      <c r="AB918" s="74" t="s">
        <v>1463</v>
      </c>
      <c r="AC918" s="74">
        <v>15.8</v>
      </c>
      <c r="AD918" s="192" t="s">
        <v>1327</v>
      </c>
      <c r="AE918" s="197">
        <v>9787549924097</v>
      </c>
      <c r="AF918" s="74" t="s">
        <v>1464</v>
      </c>
      <c r="AG918" s="71" t="s">
        <v>1323</v>
      </c>
      <c r="AH918" s="74" t="s">
        <v>1397</v>
      </c>
      <c r="AI918" s="74" t="s">
        <v>1463</v>
      </c>
      <c r="AJ918" s="74">
        <v>11.6</v>
      </c>
      <c r="AK918" s="70" t="s">
        <v>1327</v>
      </c>
      <c r="AL918" s="171"/>
      <c r="AM918" s="215"/>
      <c r="AN918" s="215"/>
      <c r="AO918" s="215"/>
      <c r="AP918" s="215"/>
      <c r="AQ918" s="215"/>
      <c r="AR918" s="215"/>
      <c r="AS918" s="171" t="str">
        <f>VLOOKUP(G918,班级新表!B$2:N$124,13,FALSE())</f>
        <v>汇贤校区</v>
      </c>
    </row>
    <row r="919" ht="24" hidden="1" customHeight="1" spans="1:45">
      <c r="A919" s="170">
        <v>917</v>
      </c>
      <c r="B919" s="171" t="s">
        <v>377</v>
      </c>
      <c r="C919" s="171" t="str">
        <f>VLOOKUP(G919,班级新表!B$2:N$124,13,FALSE())</f>
        <v>汇贤校区</v>
      </c>
      <c r="D919" s="171" t="s">
        <v>16</v>
      </c>
      <c r="E919" s="172">
        <v>2021</v>
      </c>
      <c r="F919" s="171" t="s">
        <v>671</v>
      </c>
      <c r="G919" s="173" t="s">
        <v>386</v>
      </c>
      <c r="H919" s="171" t="s">
        <v>387</v>
      </c>
      <c r="I919" s="172" t="str">
        <f>VLOOKUP(G919,班级新表!B$2:G$124,6,FALSE())</f>
        <v>袁妍妍</v>
      </c>
      <c r="J919" s="172">
        <v>28</v>
      </c>
      <c r="K919" s="171" t="s">
        <v>649</v>
      </c>
      <c r="L919" s="171" t="s">
        <v>654</v>
      </c>
      <c r="M919" s="171" t="s">
        <v>651</v>
      </c>
      <c r="N919" s="171"/>
      <c r="O919" s="172" t="str">
        <f>VLOOKUP(G919,班级新表!B$2:O$124,14,FALSE())</f>
        <v>1-303</v>
      </c>
      <c r="P919" s="171" t="s">
        <v>756</v>
      </c>
      <c r="Q919" s="172">
        <v>2</v>
      </c>
      <c r="R919" s="172"/>
      <c r="S919" s="172"/>
      <c r="T919" s="183" t="s">
        <v>1170</v>
      </c>
      <c r="U919" s="184" t="s">
        <v>432</v>
      </c>
      <c r="V919" s="185"/>
      <c r="W919" s="185"/>
      <c r="X919" s="187" t="s">
        <v>1465</v>
      </c>
      <c r="Y919" s="187" t="s">
        <v>1466</v>
      </c>
      <c r="Z919" s="187" t="s">
        <v>1323</v>
      </c>
      <c r="AA919" s="187" t="s">
        <v>1324</v>
      </c>
      <c r="AB919" s="187" t="s">
        <v>1458</v>
      </c>
      <c r="AC919" s="187" t="s">
        <v>49</v>
      </c>
      <c r="AD919" s="192" t="s">
        <v>1327</v>
      </c>
      <c r="AE919" s="69" t="s">
        <v>1467</v>
      </c>
      <c r="AF919" s="69" t="s">
        <v>1468</v>
      </c>
      <c r="AG919" s="69" t="s">
        <v>1323</v>
      </c>
      <c r="AH919" s="69" t="s">
        <v>1324</v>
      </c>
      <c r="AI919" s="69" t="s">
        <v>1393</v>
      </c>
      <c r="AJ919" s="69" t="s">
        <v>1469</v>
      </c>
      <c r="AK919" s="70" t="s">
        <v>1327</v>
      </c>
      <c r="AL919" s="171"/>
      <c r="AM919" s="215"/>
      <c r="AN919" s="215"/>
      <c r="AO919" s="215"/>
      <c r="AP919" s="215"/>
      <c r="AQ919" s="215"/>
      <c r="AR919" s="215"/>
      <c r="AS919" s="171" t="str">
        <f>VLOOKUP(G919,班级新表!B$2:N$124,13,FALSE())</f>
        <v>汇贤校区</v>
      </c>
    </row>
    <row r="920" ht="24" hidden="1" customHeight="1" spans="1:45">
      <c r="A920" s="170">
        <v>918</v>
      </c>
      <c r="B920" s="171" t="s">
        <v>377</v>
      </c>
      <c r="C920" s="171" t="str">
        <f>VLOOKUP(G920,班级新表!B$2:N$124,13,FALSE())</f>
        <v>汇贤校区</v>
      </c>
      <c r="D920" s="171" t="s">
        <v>16</v>
      </c>
      <c r="E920" s="172">
        <v>2021</v>
      </c>
      <c r="F920" s="171" t="s">
        <v>671</v>
      </c>
      <c r="G920" s="173" t="s">
        <v>386</v>
      </c>
      <c r="H920" s="171" t="s">
        <v>387</v>
      </c>
      <c r="I920" s="172" t="str">
        <f>VLOOKUP(G920,班级新表!B$2:G$124,6,FALSE())</f>
        <v>袁妍妍</v>
      </c>
      <c r="J920" s="172">
        <v>28</v>
      </c>
      <c r="K920" s="171" t="s">
        <v>649</v>
      </c>
      <c r="L920" s="171" t="s">
        <v>654</v>
      </c>
      <c r="M920" s="171" t="s">
        <v>651</v>
      </c>
      <c r="N920" s="171"/>
      <c r="O920" s="172" t="str">
        <f>VLOOKUP(G920,班级新表!B$2:O$124,14,FALSE())</f>
        <v>1-303</v>
      </c>
      <c r="P920" s="171" t="s">
        <v>758</v>
      </c>
      <c r="Q920" s="172">
        <v>2</v>
      </c>
      <c r="R920" s="172"/>
      <c r="S920" s="172"/>
      <c r="T920" s="183" t="s">
        <v>1172</v>
      </c>
      <c r="U920" s="184" t="s">
        <v>422</v>
      </c>
      <c r="V920" s="185"/>
      <c r="W920" s="185" t="s">
        <v>1333</v>
      </c>
      <c r="X920" s="187"/>
      <c r="Y920" s="187"/>
      <c r="Z920" s="187"/>
      <c r="AA920" s="187"/>
      <c r="AB920" s="187"/>
      <c r="AC920" s="187"/>
      <c r="AD920" s="192"/>
      <c r="AE920" s="69"/>
      <c r="AF920" s="69"/>
      <c r="AG920" s="69"/>
      <c r="AH920" s="69"/>
      <c r="AI920" s="69"/>
      <c r="AJ920" s="69"/>
      <c r="AK920" s="70"/>
      <c r="AL920" s="171"/>
      <c r="AM920" s="215"/>
      <c r="AN920" s="215"/>
      <c r="AO920" s="215"/>
      <c r="AP920" s="215"/>
      <c r="AQ920" s="215"/>
      <c r="AR920" s="215"/>
      <c r="AS920" s="171" t="str">
        <f>VLOOKUP(G920,班级新表!B$2:N$124,13,FALSE())</f>
        <v>汇贤校区</v>
      </c>
    </row>
    <row r="921" ht="24" hidden="1" customHeight="1" spans="1:45">
      <c r="A921" s="170">
        <v>919</v>
      </c>
      <c r="B921" s="171" t="s">
        <v>377</v>
      </c>
      <c r="C921" s="171" t="str">
        <f>VLOOKUP(G921,班级新表!B$2:N$124,13,FALSE())</f>
        <v>汇贤校区</v>
      </c>
      <c r="D921" s="171" t="s">
        <v>16</v>
      </c>
      <c r="E921" s="172">
        <v>2021</v>
      </c>
      <c r="F921" s="171" t="s">
        <v>671</v>
      </c>
      <c r="G921" s="173" t="s">
        <v>386</v>
      </c>
      <c r="H921" s="171" t="s">
        <v>387</v>
      </c>
      <c r="I921" s="172" t="str">
        <f>VLOOKUP(G921,班级新表!B$2:G$124,6,FALSE())</f>
        <v>袁妍妍</v>
      </c>
      <c r="J921" s="172">
        <v>28</v>
      </c>
      <c r="K921" s="171" t="s">
        <v>649</v>
      </c>
      <c r="L921" s="171" t="s">
        <v>654</v>
      </c>
      <c r="M921" s="171" t="s">
        <v>651</v>
      </c>
      <c r="N921" s="171"/>
      <c r="O921" s="172" t="str">
        <f>VLOOKUP(G921,班级新表!B$2:O$124,14,FALSE())</f>
        <v>1-303</v>
      </c>
      <c r="P921" s="171" t="s">
        <v>766</v>
      </c>
      <c r="Q921" s="172">
        <v>2</v>
      </c>
      <c r="R921" s="172"/>
      <c r="S921" s="172"/>
      <c r="T921" s="183" t="s">
        <v>1171</v>
      </c>
      <c r="U921" s="184" t="s">
        <v>1470</v>
      </c>
      <c r="V921" s="185"/>
      <c r="W921" s="185"/>
      <c r="X921" s="186">
        <v>9787107151057</v>
      </c>
      <c r="Y921" s="201" t="s">
        <v>1471</v>
      </c>
      <c r="Z921" s="201" t="s">
        <v>1472</v>
      </c>
      <c r="AA921" s="201" t="s">
        <v>1473</v>
      </c>
      <c r="AB921" s="201" t="s">
        <v>1454</v>
      </c>
      <c r="AC921" s="201">
        <v>21</v>
      </c>
      <c r="AD921" s="192" t="s">
        <v>1319</v>
      </c>
      <c r="AE921" s="69"/>
      <c r="AF921" s="69"/>
      <c r="AG921" s="69"/>
      <c r="AH921" s="69"/>
      <c r="AI921" s="69"/>
      <c r="AJ921" s="69"/>
      <c r="AK921" s="70"/>
      <c r="AL921" s="171"/>
      <c r="AM921" s="215"/>
      <c r="AN921" s="215"/>
      <c r="AO921" s="215"/>
      <c r="AP921" s="215"/>
      <c r="AQ921" s="215"/>
      <c r="AR921" s="215"/>
      <c r="AS921" s="171" t="str">
        <f>VLOOKUP(G921,班级新表!B$2:N$124,13,FALSE())</f>
        <v>汇贤校区</v>
      </c>
    </row>
    <row r="922" ht="24" hidden="1" customHeight="1" spans="1:45">
      <c r="A922" s="170">
        <v>920</v>
      </c>
      <c r="B922" s="171" t="s">
        <v>377</v>
      </c>
      <c r="C922" s="171" t="str">
        <f>VLOOKUP(G922,班级新表!B$2:N$124,13,FALSE())</f>
        <v>汇贤校区</v>
      </c>
      <c r="D922" s="171" t="s">
        <v>16</v>
      </c>
      <c r="E922" s="172">
        <v>2021</v>
      </c>
      <c r="F922" s="171" t="s">
        <v>671</v>
      </c>
      <c r="G922" s="173" t="s">
        <v>386</v>
      </c>
      <c r="H922" s="171" t="s">
        <v>387</v>
      </c>
      <c r="I922" s="172" t="str">
        <f>VLOOKUP(G922,班级新表!B$2:G$124,6,FALSE())</f>
        <v>袁妍妍</v>
      </c>
      <c r="J922" s="172">
        <v>28</v>
      </c>
      <c r="K922" s="171" t="s">
        <v>649</v>
      </c>
      <c r="L922" s="171" t="s">
        <v>654</v>
      </c>
      <c r="M922" s="171" t="s">
        <v>759</v>
      </c>
      <c r="N922" s="171"/>
      <c r="O922" s="172" t="str">
        <f>VLOOKUP(G922,班级新表!B$2:O$124,14,FALSE())</f>
        <v>1-303</v>
      </c>
      <c r="P922" s="171" t="s">
        <v>773</v>
      </c>
      <c r="Q922" s="172">
        <v>2</v>
      </c>
      <c r="R922" s="172"/>
      <c r="S922" s="172"/>
      <c r="T922" s="183" t="s">
        <v>1171</v>
      </c>
      <c r="U922" s="184" t="s">
        <v>1903</v>
      </c>
      <c r="V922" s="185"/>
      <c r="W922" s="185"/>
      <c r="X922" s="186">
        <v>9787549981816</v>
      </c>
      <c r="Y922" s="201" t="s">
        <v>1904</v>
      </c>
      <c r="Z922" s="201" t="s">
        <v>1323</v>
      </c>
      <c r="AA922" s="201" t="s">
        <v>1905</v>
      </c>
      <c r="AB922" s="201" t="s">
        <v>1906</v>
      </c>
      <c r="AC922" s="201">
        <v>34.8</v>
      </c>
      <c r="AD922" s="192" t="s">
        <v>1340</v>
      </c>
      <c r="AE922" s="69"/>
      <c r="AF922" s="69"/>
      <c r="AG922" s="69"/>
      <c r="AH922" s="69"/>
      <c r="AI922" s="69"/>
      <c r="AJ922" s="69"/>
      <c r="AK922" s="70"/>
      <c r="AL922" s="171"/>
      <c r="AM922" s="215"/>
      <c r="AN922" s="215"/>
      <c r="AO922" s="215"/>
      <c r="AP922" s="215"/>
      <c r="AQ922" s="215"/>
      <c r="AR922" s="215"/>
      <c r="AS922" s="171" t="str">
        <f>VLOOKUP(G922,班级新表!B$2:N$124,13,FALSE())</f>
        <v>汇贤校区</v>
      </c>
    </row>
    <row r="923" ht="24" hidden="1" customHeight="1" spans="1:45">
      <c r="A923" s="170">
        <v>921</v>
      </c>
      <c r="B923" s="171" t="s">
        <v>377</v>
      </c>
      <c r="C923" s="171" t="str">
        <f>VLOOKUP(G923,班级新表!B$2:N$124,13,FALSE())</f>
        <v>汇贤校区</v>
      </c>
      <c r="D923" s="171" t="s">
        <v>16</v>
      </c>
      <c r="E923" s="172">
        <v>2021</v>
      </c>
      <c r="F923" s="171" t="s">
        <v>671</v>
      </c>
      <c r="G923" s="173" t="s">
        <v>386</v>
      </c>
      <c r="H923" s="171" t="s">
        <v>387</v>
      </c>
      <c r="I923" s="172" t="str">
        <f>VLOOKUP(G923,班级新表!B$2:G$124,6,FALSE())</f>
        <v>袁妍妍</v>
      </c>
      <c r="J923" s="172">
        <v>28</v>
      </c>
      <c r="K923" s="171" t="s">
        <v>657</v>
      </c>
      <c r="L923" s="171" t="s">
        <v>729</v>
      </c>
      <c r="M923" s="171" t="s">
        <v>651</v>
      </c>
      <c r="N923" s="171"/>
      <c r="O923" s="172" t="str">
        <f>VLOOKUP(G923,班级新表!B$2:O$124,14,FALSE())</f>
        <v>1-303</v>
      </c>
      <c r="P923" s="171" t="s">
        <v>774</v>
      </c>
      <c r="Q923" s="172">
        <v>6</v>
      </c>
      <c r="R923" s="172"/>
      <c r="S923" s="172"/>
      <c r="T923" s="183" t="s">
        <v>1166</v>
      </c>
      <c r="U923" s="184" t="s">
        <v>388</v>
      </c>
      <c r="V923" s="185"/>
      <c r="W923" s="185"/>
      <c r="X923" s="196" t="s">
        <v>2135</v>
      </c>
      <c r="Y923" s="201" t="s">
        <v>2136</v>
      </c>
      <c r="Z923" s="201" t="s">
        <v>1420</v>
      </c>
      <c r="AA923" s="201" t="s">
        <v>2137</v>
      </c>
      <c r="AB923" s="187"/>
      <c r="AC923" s="187" t="s">
        <v>2138</v>
      </c>
      <c r="AD923" s="192"/>
      <c r="AE923" s="69"/>
      <c r="AF923" s="69"/>
      <c r="AG923" s="69"/>
      <c r="AH923" s="69"/>
      <c r="AI923" s="69"/>
      <c r="AJ923" s="69"/>
      <c r="AK923" s="70"/>
      <c r="AL923" s="171"/>
      <c r="AM923" s="215"/>
      <c r="AN923" s="215"/>
      <c r="AO923" s="215"/>
      <c r="AP923" s="215"/>
      <c r="AQ923" s="215"/>
      <c r="AR923" s="215"/>
      <c r="AS923" s="171" t="str">
        <f>VLOOKUP(G923,班级新表!B$2:N$124,13,FALSE())</f>
        <v>汇贤校区</v>
      </c>
    </row>
    <row r="924" ht="24" hidden="1" customHeight="1" spans="1:45">
      <c r="A924" s="170">
        <v>922</v>
      </c>
      <c r="B924" s="171" t="s">
        <v>377</v>
      </c>
      <c r="C924" s="171" t="str">
        <f>VLOOKUP(G924,班级新表!B$2:N$124,13,FALSE())</f>
        <v>汇贤校区</v>
      </c>
      <c r="D924" s="171" t="s">
        <v>16</v>
      </c>
      <c r="E924" s="172">
        <v>2021</v>
      </c>
      <c r="F924" s="171" t="s">
        <v>671</v>
      </c>
      <c r="G924" s="173" t="s">
        <v>386</v>
      </c>
      <c r="H924" s="171" t="s">
        <v>387</v>
      </c>
      <c r="I924" s="172" t="str">
        <f>VLOOKUP(G924,班级新表!B$2:G$124,6,FALSE())</f>
        <v>袁妍妍</v>
      </c>
      <c r="J924" s="172">
        <v>28</v>
      </c>
      <c r="K924" s="171" t="s">
        <v>657</v>
      </c>
      <c r="L924" s="171" t="s">
        <v>729</v>
      </c>
      <c r="M924" s="171" t="s">
        <v>651</v>
      </c>
      <c r="N924" s="171"/>
      <c r="O924" s="172" t="str">
        <f>VLOOKUP(G924,班级新表!B$2:O$124,14,FALSE())</f>
        <v>1-303</v>
      </c>
      <c r="P924" s="171" t="s">
        <v>775</v>
      </c>
      <c r="Q924" s="172">
        <v>4</v>
      </c>
      <c r="R924" s="172"/>
      <c r="S924" s="172"/>
      <c r="T924" s="183" t="s">
        <v>1166</v>
      </c>
      <c r="U924" s="184" t="s">
        <v>381</v>
      </c>
      <c r="V924" s="185"/>
      <c r="W924" s="185"/>
      <c r="X924" s="196" t="s">
        <v>2139</v>
      </c>
      <c r="Y924" s="201" t="s">
        <v>2140</v>
      </c>
      <c r="Z924" s="201" t="s">
        <v>1388</v>
      </c>
      <c r="AA924" s="201" t="s">
        <v>2141</v>
      </c>
      <c r="AB924" s="187"/>
      <c r="AC924" s="187" t="s">
        <v>1356</v>
      </c>
      <c r="AD924" s="192"/>
      <c r="AE924" s="69"/>
      <c r="AF924" s="69"/>
      <c r="AG924" s="69"/>
      <c r="AH924" s="69"/>
      <c r="AI924" s="69"/>
      <c r="AJ924" s="69"/>
      <c r="AK924" s="70"/>
      <c r="AL924" s="171"/>
      <c r="AM924" s="215"/>
      <c r="AN924" s="215"/>
      <c r="AO924" s="215"/>
      <c r="AP924" s="215"/>
      <c r="AQ924" s="215"/>
      <c r="AR924" s="215"/>
      <c r="AS924" s="171" t="str">
        <f>VLOOKUP(G924,班级新表!B$2:N$124,13,FALSE())</f>
        <v>汇贤校区</v>
      </c>
    </row>
    <row r="925" ht="24" hidden="1" customHeight="1" spans="1:45">
      <c r="A925" s="170">
        <v>923</v>
      </c>
      <c r="B925" s="171" t="s">
        <v>377</v>
      </c>
      <c r="C925" s="171" t="str">
        <f>VLOOKUP(G925,班级新表!B$2:N$124,13,FALSE())</f>
        <v>汇贤校区</v>
      </c>
      <c r="D925" s="171" t="s">
        <v>16</v>
      </c>
      <c r="E925" s="172">
        <v>2021</v>
      </c>
      <c r="F925" s="171" t="s">
        <v>671</v>
      </c>
      <c r="G925" s="173" t="s">
        <v>386</v>
      </c>
      <c r="H925" s="171" t="s">
        <v>387</v>
      </c>
      <c r="I925" s="172" t="str">
        <f>VLOOKUP(G925,班级新表!B$2:G$124,6,FALSE())</f>
        <v>袁妍妍</v>
      </c>
      <c r="J925" s="172">
        <v>28</v>
      </c>
      <c r="K925" s="171" t="s">
        <v>657</v>
      </c>
      <c r="L925" s="171" t="s">
        <v>729</v>
      </c>
      <c r="M925" s="171" t="s">
        <v>651</v>
      </c>
      <c r="N925" s="171"/>
      <c r="O925" s="172" t="str">
        <f>VLOOKUP(G925,班级新表!B$2:O$124,14,FALSE())</f>
        <v>1-303</v>
      </c>
      <c r="P925" s="171" t="s">
        <v>776</v>
      </c>
      <c r="Q925" s="172">
        <v>6</v>
      </c>
      <c r="R925" s="172"/>
      <c r="S925" s="172"/>
      <c r="T925" s="183" t="s">
        <v>1166</v>
      </c>
      <c r="U925" s="184" t="s">
        <v>2142</v>
      </c>
      <c r="V925" s="185"/>
      <c r="W925" s="185"/>
      <c r="X925" s="196" t="s">
        <v>2143</v>
      </c>
      <c r="Y925" s="201" t="s">
        <v>2144</v>
      </c>
      <c r="Z925" s="201" t="s">
        <v>1323</v>
      </c>
      <c r="AA925" s="201" t="s">
        <v>2145</v>
      </c>
      <c r="AB925" s="187"/>
      <c r="AC925" s="187" t="s">
        <v>257</v>
      </c>
      <c r="AD925" s="192"/>
      <c r="AE925" s="69"/>
      <c r="AF925" s="69"/>
      <c r="AG925" s="69"/>
      <c r="AH925" s="69"/>
      <c r="AI925" s="69"/>
      <c r="AJ925" s="69"/>
      <c r="AK925" s="70"/>
      <c r="AL925" s="171"/>
      <c r="AM925" s="215"/>
      <c r="AN925" s="215"/>
      <c r="AO925" s="215"/>
      <c r="AP925" s="215"/>
      <c r="AQ925" s="215"/>
      <c r="AR925" s="215"/>
      <c r="AS925" s="171" t="str">
        <f>VLOOKUP(G925,班级新表!B$2:N$124,13,FALSE())</f>
        <v>汇贤校区</v>
      </c>
    </row>
    <row r="926" ht="24" hidden="1" customHeight="1" spans="1:45">
      <c r="A926" s="170">
        <v>924</v>
      </c>
      <c r="B926" s="171" t="s">
        <v>377</v>
      </c>
      <c r="C926" s="171" t="str">
        <f>VLOOKUP(G926,班级新表!B$2:N$124,13,FALSE())</f>
        <v>汇贤校区</v>
      </c>
      <c r="D926" s="171" t="s">
        <v>16</v>
      </c>
      <c r="E926" s="172">
        <v>2021</v>
      </c>
      <c r="F926" s="171" t="s">
        <v>671</v>
      </c>
      <c r="G926" s="173" t="s">
        <v>386</v>
      </c>
      <c r="H926" s="171" t="s">
        <v>387</v>
      </c>
      <c r="I926" s="172" t="str">
        <f>VLOOKUP(G926,班级新表!B$2:G$124,6,FALSE())</f>
        <v>袁妍妍</v>
      </c>
      <c r="J926" s="172">
        <v>28</v>
      </c>
      <c r="K926" s="171" t="s">
        <v>657</v>
      </c>
      <c r="L926" s="171" t="s">
        <v>666</v>
      </c>
      <c r="M926" s="171" t="s">
        <v>651</v>
      </c>
      <c r="N926" s="171"/>
      <c r="O926" s="172" t="str">
        <f>VLOOKUP(G926,班级新表!B$2:O$124,14,FALSE())</f>
        <v>1-303</v>
      </c>
      <c r="P926" s="171" t="s">
        <v>777</v>
      </c>
      <c r="Q926" s="172"/>
      <c r="R926" s="172">
        <v>1</v>
      </c>
      <c r="S926" s="172"/>
      <c r="T926" s="183"/>
      <c r="U926" s="184" t="s">
        <v>429</v>
      </c>
      <c r="V926" s="185"/>
      <c r="W926" s="185" t="s">
        <v>1333</v>
      </c>
      <c r="X926" s="187"/>
      <c r="Y926" s="187"/>
      <c r="Z926" s="187"/>
      <c r="AA926" s="187"/>
      <c r="AB926" s="187"/>
      <c r="AC926" s="187"/>
      <c r="AD926" s="192"/>
      <c r="AE926" s="69"/>
      <c r="AF926" s="69"/>
      <c r="AG926" s="69"/>
      <c r="AH926" s="69"/>
      <c r="AI926" s="69"/>
      <c r="AJ926" s="69"/>
      <c r="AK926" s="70"/>
      <c r="AL926" s="171"/>
      <c r="AM926" s="215"/>
      <c r="AN926" s="215"/>
      <c r="AO926" s="215"/>
      <c r="AP926" s="215"/>
      <c r="AQ926" s="215"/>
      <c r="AR926" s="215"/>
      <c r="AS926" s="171" t="str">
        <f>VLOOKUP(G926,班级新表!B$2:N$124,13,FALSE())</f>
        <v>汇贤校区</v>
      </c>
    </row>
    <row r="927" ht="24" hidden="1" customHeight="1" spans="1:45">
      <c r="A927" s="170">
        <v>925</v>
      </c>
      <c r="B927" s="171" t="s">
        <v>377</v>
      </c>
      <c r="C927" s="171" t="str">
        <f>VLOOKUP(G927,班级新表!B$2:N$124,13,FALSE())</f>
        <v>汇贤校区</v>
      </c>
      <c r="D927" s="171" t="s">
        <v>16</v>
      </c>
      <c r="E927" s="172">
        <v>2021</v>
      </c>
      <c r="F927" s="171" t="s">
        <v>671</v>
      </c>
      <c r="G927" s="173" t="s">
        <v>386</v>
      </c>
      <c r="H927" s="171" t="s">
        <v>387</v>
      </c>
      <c r="I927" s="172" t="str">
        <f>VLOOKUP(G927,班级新表!B$2:G$124,6,FALSE())</f>
        <v>袁妍妍</v>
      </c>
      <c r="J927" s="172">
        <v>28</v>
      </c>
      <c r="K927" s="171" t="s">
        <v>657</v>
      </c>
      <c r="L927" s="171" t="s">
        <v>666</v>
      </c>
      <c r="M927" s="171" t="s">
        <v>651</v>
      </c>
      <c r="N927" s="171"/>
      <c r="O927" s="172" t="str">
        <f>VLOOKUP(G927,班级新表!B$2:O$124,14,FALSE())</f>
        <v>1-303</v>
      </c>
      <c r="P927" s="171" t="s">
        <v>778</v>
      </c>
      <c r="Q927" s="172"/>
      <c r="R927" s="172">
        <v>1</v>
      </c>
      <c r="S927" s="172"/>
      <c r="T927" s="183"/>
      <c r="U927" s="184" t="s">
        <v>2119</v>
      </c>
      <c r="V927" s="185"/>
      <c r="W927" s="185" t="s">
        <v>1333</v>
      </c>
      <c r="X927" s="187"/>
      <c r="Y927" s="187"/>
      <c r="Z927" s="187"/>
      <c r="AA927" s="187"/>
      <c r="AB927" s="187"/>
      <c r="AC927" s="187"/>
      <c r="AD927" s="192"/>
      <c r="AE927" s="69"/>
      <c r="AF927" s="69"/>
      <c r="AG927" s="69"/>
      <c r="AH927" s="69"/>
      <c r="AI927" s="69"/>
      <c r="AJ927" s="69"/>
      <c r="AK927" s="70"/>
      <c r="AL927" s="171"/>
      <c r="AM927" s="215"/>
      <c r="AN927" s="215"/>
      <c r="AO927" s="215"/>
      <c r="AP927" s="215"/>
      <c r="AQ927" s="215"/>
      <c r="AR927" s="215"/>
      <c r="AS927" s="171" t="str">
        <f>VLOOKUP(G927,班级新表!B$2:N$124,13,FALSE())</f>
        <v>汇贤校区</v>
      </c>
    </row>
    <row r="928" ht="24" hidden="1" customHeight="1" spans="1:45">
      <c r="A928" s="170">
        <v>926</v>
      </c>
      <c r="B928" s="171" t="s">
        <v>377</v>
      </c>
      <c r="C928" s="171" t="str">
        <f>VLOOKUP(G928,班级新表!B$2:N$124,13,FALSE())</f>
        <v>汇贤校区</v>
      </c>
      <c r="D928" s="171" t="s">
        <v>16</v>
      </c>
      <c r="E928" s="172">
        <v>2021</v>
      </c>
      <c r="F928" s="171" t="s">
        <v>671</v>
      </c>
      <c r="G928" s="173" t="s">
        <v>389</v>
      </c>
      <c r="H928" s="171" t="s">
        <v>390</v>
      </c>
      <c r="I928" s="172" t="str">
        <f>VLOOKUP(G928,班级新表!B$2:G$124,6,FALSE())</f>
        <v>杨小平</v>
      </c>
      <c r="J928" s="172">
        <v>26</v>
      </c>
      <c r="K928" s="171" t="s">
        <v>649</v>
      </c>
      <c r="L928" s="171" t="s">
        <v>650</v>
      </c>
      <c r="M928" s="171" t="s">
        <v>651</v>
      </c>
      <c r="N928" s="171"/>
      <c r="O928" s="172" t="str">
        <f>VLOOKUP(G928,班级新表!B$2:O$124,14,FALSE())</f>
        <v>1-304</v>
      </c>
      <c r="P928" s="171" t="s">
        <v>753</v>
      </c>
      <c r="Q928" s="172">
        <v>2</v>
      </c>
      <c r="R928" s="172"/>
      <c r="S928" s="172"/>
      <c r="T928" s="183" t="s">
        <v>1171</v>
      </c>
      <c r="U928" s="184" t="s">
        <v>1677</v>
      </c>
      <c r="V928" s="185"/>
      <c r="W928" s="185"/>
      <c r="X928" s="186">
        <v>9787040544374</v>
      </c>
      <c r="Y928" s="201" t="s">
        <v>1452</v>
      </c>
      <c r="Z928" s="201" t="s">
        <v>1316</v>
      </c>
      <c r="AA928" s="201" t="s">
        <v>1453</v>
      </c>
      <c r="AB928" s="201" t="s">
        <v>1454</v>
      </c>
      <c r="AC928" s="201">
        <v>23.5</v>
      </c>
      <c r="AD928" s="192" t="s">
        <v>1319</v>
      </c>
      <c r="AE928" s="208">
        <v>9787040553086</v>
      </c>
      <c r="AF928" s="71" t="s">
        <v>1455</v>
      </c>
      <c r="AG928" s="71" t="s">
        <v>1316</v>
      </c>
      <c r="AH928" s="71" t="s">
        <v>1456</v>
      </c>
      <c r="AI928" s="71">
        <v>202012</v>
      </c>
      <c r="AJ928" s="71">
        <v>35</v>
      </c>
      <c r="AK928" s="70" t="s">
        <v>1319</v>
      </c>
      <c r="AL928" s="171"/>
      <c r="AM928" s="215"/>
      <c r="AN928" s="215"/>
      <c r="AO928" s="215"/>
      <c r="AP928" s="215"/>
      <c r="AQ928" s="215"/>
      <c r="AR928" s="215"/>
      <c r="AS928" s="171" t="str">
        <f>VLOOKUP(G928,班级新表!B$2:N$124,13,FALSE())</f>
        <v>汇贤校区</v>
      </c>
    </row>
    <row r="929" ht="24" hidden="1" customHeight="1" spans="1:45">
      <c r="A929" s="170">
        <v>927</v>
      </c>
      <c r="B929" s="171" t="s">
        <v>377</v>
      </c>
      <c r="C929" s="171" t="str">
        <f>VLOOKUP(G929,班级新表!B$2:N$124,13,FALSE())</f>
        <v>汇贤校区</v>
      </c>
      <c r="D929" s="171" t="s">
        <v>16</v>
      </c>
      <c r="E929" s="172">
        <v>2021</v>
      </c>
      <c r="F929" s="171" t="s">
        <v>671</v>
      </c>
      <c r="G929" s="173" t="s">
        <v>389</v>
      </c>
      <c r="H929" s="171" t="s">
        <v>390</v>
      </c>
      <c r="I929" s="172" t="str">
        <f>VLOOKUP(G929,班级新表!B$2:G$124,6,FALSE())</f>
        <v>杨小平</v>
      </c>
      <c r="J929" s="172">
        <v>26</v>
      </c>
      <c r="K929" s="171" t="s">
        <v>649</v>
      </c>
      <c r="L929" s="171" t="s">
        <v>654</v>
      </c>
      <c r="M929" s="171" t="s">
        <v>651</v>
      </c>
      <c r="N929" s="171"/>
      <c r="O929" s="172" t="str">
        <f>VLOOKUP(G929,班级新表!B$2:O$124,14,FALSE())</f>
        <v>1-304</v>
      </c>
      <c r="P929" s="171" t="s">
        <v>754</v>
      </c>
      <c r="Q929" s="172">
        <v>2</v>
      </c>
      <c r="R929" s="172"/>
      <c r="S929" s="172"/>
      <c r="T929" s="183" t="s">
        <v>1168</v>
      </c>
      <c r="U929" s="184" t="s">
        <v>1866</v>
      </c>
      <c r="V929" s="185"/>
      <c r="W929" s="185"/>
      <c r="X929" s="196">
        <v>9787549915163</v>
      </c>
      <c r="Y929" s="201" t="s">
        <v>1457</v>
      </c>
      <c r="Z929" s="201" t="s">
        <v>1323</v>
      </c>
      <c r="AA929" s="201" t="s">
        <v>1392</v>
      </c>
      <c r="AB929" s="201" t="s">
        <v>1458</v>
      </c>
      <c r="AC929" s="201">
        <v>24.4</v>
      </c>
      <c r="AD929" s="192" t="s">
        <v>1327</v>
      </c>
      <c r="AE929" s="208">
        <v>9787549915132</v>
      </c>
      <c r="AF929" s="71" t="s">
        <v>1459</v>
      </c>
      <c r="AG929" s="71" t="s">
        <v>1323</v>
      </c>
      <c r="AH929" s="71" t="s">
        <v>1392</v>
      </c>
      <c r="AI929" s="71" t="s">
        <v>1460</v>
      </c>
      <c r="AJ929" s="71">
        <v>21.1</v>
      </c>
      <c r="AK929" s="70" t="s">
        <v>1327</v>
      </c>
      <c r="AL929" s="171"/>
      <c r="AM929" s="215"/>
      <c r="AN929" s="215"/>
      <c r="AO929" s="215"/>
      <c r="AP929" s="215"/>
      <c r="AQ929" s="215"/>
      <c r="AR929" s="215"/>
      <c r="AS929" s="171" t="str">
        <f>VLOOKUP(G929,班级新表!B$2:N$124,13,FALSE())</f>
        <v>汇贤校区</v>
      </c>
    </row>
    <row r="930" ht="24" hidden="1" customHeight="1" spans="1:45">
      <c r="A930" s="170">
        <v>928</v>
      </c>
      <c r="B930" s="171" t="s">
        <v>377</v>
      </c>
      <c r="C930" s="171" t="str">
        <f>VLOOKUP(G930,班级新表!B$2:N$124,13,FALSE())</f>
        <v>汇贤校区</v>
      </c>
      <c r="D930" s="171" t="s">
        <v>16</v>
      </c>
      <c r="E930" s="172">
        <v>2021</v>
      </c>
      <c r="F930" s="171" t="s">
        <v>671</v>
      </c>
      <c r="G930" s="173" t="s">
        <v>389</v>
      </c>
      <c r="H930" s="171" t="s">
        <v>390</v>
      </c>
      <c r="I930" s="172" t="str">
        <f>VLOOKUP(G930,班级新表!B$2:G$124,6,FALSE())</f>
        <v>杨小平</v>
      </c>
      <c r="J930" s="172">
        <v>26</v>
      </c>
      <c r="K930" s="171" t="s">
        <v>649</v>
      </c>
      <c r="L930" s="171" t="s">
        <v>654</v>
      </c>
      <c r="M930" s="171" t="s">
        <v>651</v>
      </c>
      <c r="N930" s="171"/>
      <c r="O930" s="172" t="str">
        <f>VLOOKUP(G930,班级新表!B$2:O$124,14,FALSE())</f>
        <v>1-304</v>
      </c>
      <c r="P930" s="171" t="s">
        <v>755</v>
      </c>
      <c r="Q930" s="172">
        <v>2</v>
      </c>
      <c r="R930" s="172"/>
      <c r="S930" s="172"/>
      <c r="T930" s="183" t="s">
        <v>1169</v>
      </c>
      <c r="U930" s="184" t="s">
        <v>2134</v>
      </c>
      <c r="V930" s="185"/>
      <c r="W930" s="185"/>
      <c r="X930" s="197">
        <v>9787549924110</v>
      </c>
      <c r="Y930" s="74" t="s">
        <v>1462</v>
      </c>
      <c r="Z930" s="201" t="s">
        <v>1323</v>
      </c>
      <c r="AA930" s="74" t="s">
        <v>1397</v>
      </c>
      <c r="AB930" s="74" t="s">
        <v>1463</v>
      </c>
      <c r="AC930" s="74">
        <v>15.8</v>
      </c>
      <c r="AD930" s="192" t="s">
        <v>1327</v>
      </c>
      <c r="AE930" s="197">
        <v>9787549924097</v>
      </c>
      <c r="AF930" s="74" t="s">
        <v>1464</v>
      </c>
      <c r="AG930" s="71" t="s">
        <v>1323</v>
      </c>
      <c r="AH930" s="74" t="s">
        <v>1397</v>
      </c>
      <c r="AI930" s="74" t="s">
        <v>1463</v>
      </c>
      <c r="AJ930" s="74">
        <v>11.6</v>
      </c>
      <c r="AK930" s="70" t="s">
        <v>1327</v>
      </c>
      <c r="AL930" s="171"/>
      <c r="AM930" s="215"/>
      <c r="AN930" s="215"/>
      <c r="AO930" s="215"/>
      <c r="AP930" s="215"/>
      <c r="AQ930" s="215"/>
      <c r="AR930" s="215"/>
      <c r="AS930" s="171" t="str">
        <f>VLOOKUP(G930,班级新表!B$2:N$124,13,FALSE())</f>
        <v>汇贤校区</v>
      </c>
    </row>
    <row r="931" ht="24" hidden="1" customHeight="1" spans="1:45">
      <c r="A931" s="170">
        <v>929</v>
      </c>
      <c r="B931" s="171" t="s">
        <v>377</v>
      </c>
      <c r="C931" s="171" t="str">
        <f>VLOOKUP(G931,班级新表!B$2:N$124,13,FALSE())</f>
        <v>汇贤校区</v>
      </c>
      <c r="D931" s="171" t="s">
        <v>16</v>
      </c>
      <c r="E931" s="172">
        <v>2021</v>
      </c>
      <c r="F931" s="171" t="s">
        <v>671</v>
      </c>
      <c r="G931" s="173" t="s">
        <v>389</v>
      </c>
      <c r="H931" s="171" t="s">
        <v>390</v>
      </c>
      <c r="I931" s="172" t="str">
        <f>VLOOKUP(G931,班级新表!B$2:G$124,6,FALSE())</f>
        <v>杨小平</v>
      </c>
      <c r="J931" s="172">
        <v>26</v>
      </c>
      <c r="K931" s="171" t="s">
        <v>649</v>
      </c>
      <c r="L931" s="171" t="s">
        <v>654</v>
      </c>
      <c r="M931" s="171" t="s">
        <v>651</v>
      </c>
      <c r="N931" s="171"/>
      <c r="O931" s="172" t="str">
        <f>VLOOKUP(G931,班级新表!B$2:O$124,14,FALSE())</f>
        <v>1-304</v>
      </c>
      <c r="P931" s="171" t="s">
        <v>756</v>
      </c>
      <c r="Q931" s="172">
        <v>2</v>
      </c>
      <c r="R931" s="172"/>
      <c r="S931" s="172"/>
      <c r="T931" s="183" t="s">
        <v>1170</v>
      </c>
      <c r="U931" s="184" t="s">
        <v>432</v>
      </c>
      <c r="V931" s="185"/>
      <c r="W931" s="185"/>
      <c r="X931" s="187" t="s">
        <v>1465</v>
      </c>
      <c r="Y931" s="187" t="s">
        <v>1466</v>
      </c>
      <c r="Z931" s="187" t="s">
        <v>1323</v>
      </c>
      <c r="AA931" s="187" t="s">
        <v>1324</v>
      </c>
      <c r="AB931" s="187" t="s">
        <v>1458</v>
      </c>
      <c r="AC931" s="187" t="s">
        <v>49</v>
      </c>
      <c r="AD931" s="192" t="s">
        <v>1327</v>
      </c>
      <c r="AE931" s="69" t="s">
        <v>1467</v>
      </c>
      <c r="AF931" s="69" t="s">
        <v>1468</v>
      </c>
      <c r="AG931" s="69" t="s">
        <v>1323</v>
      </c>
      <c r="AH931" s="69" t="s">
        <v>1324</v>
      </c>
      <c r="AI931" s="69" t="s">
        <v>1393</v>
      </c>
      <c r="AJ931" s="69" t="s">
        <v>1469</v>
      </c>
      <c r="AK931" s="70" t="s">
        <v>1327</v>
      </c>
      <c r="AL931" s="171"/>
      <c r="AM931" s="215"/>
      <c r="AN931" s="215"/>
      <c r="AO931" s="215"/>
      <c r="AP931" s="215"/>
      <c r="AQ931" s="215"/>
      <c r="AR931" s="215"/>
      <c r="AS931" s="171" t="str">
        <f>VLOOKUP(G931,班级新表!B$2:N$124,13,FALSE())</f>
        <v>汇贤校区</v>
      </c>
    </row>
    <row r="932" ht="24" hidden="1" customHeight="1" spans="1:45">
      <c r="A932" s="170">
        <v>930</v>
      </c>
      <c r="B932" s="171" t="s">
        <v>377</v>
      </c>
      <c r="C932" s="171" t="str">
        <f>VLOOKUP(G932,班级新表!B$2:N$124,13,FALSE())</f>
        <v>汇贤校区</v>
      </c>
      <c r="D932" s="171" t="s">
        <v>16</v>
      </c>
      <c r="E932" s="172">
        <v>2021</v>
      </c>
      <c r="F932" s="171" t="s">
        <v>671</v>
      </c>
      <c r="G932" s="173" t="s">
        <v>389</v>
      </c>
      <c r="H932" s="171" t="s">
        <v>390</v>
      </c>
      <c r="I932" s="172" t="str">
        <f>VLOOKUP(G932,班级新表!B$2:G$124,6,FALSE())</f>
        <v>杨小平</v>
      </c>
      <c r="J932" s="172">
        <v>26</v>
      </c>
      <c r="K932" s="171" t="s">
        <v>649</v>
      </c>
      <c r="L932" s="171" t="s">
        <v>654</v>
      </c>
      <c r="M932" s="171" t="s">
        <v>651</v>
      </c>
      <c r="N932" s="171"/>
      <c r="O932" s="172" t="str">
        <f>VLOOKUP(G932,班级新表!B$2:O$124,14,FALSE())</f>
        <v>1-304</v>
      </c>
      <c r="P932" s="171" t="s">
        <v>758</v>
      </c>
      <c r="Q932" s="172">
        <v>2</v>
      </c>
      <c r="R932" s="172"/>
      <c r="S932" s="172"/>
      <c r="T932" s="183" t="s">
        <v>1172</v>
      </c>
      <c r="U932" s="184" t="s">
        <v>1332</v>
      </c>
      <c r="V932" s="185"/>
      <c r="W932" s="185" t="s">
        <v>1333</v>
      </c>
      <c r="X932" s="187"/>
      <c r="Y932" s="187"/>
      <c r="Z932" s="187"/>
      <c r="AA932" s="187"/>
      <c r="AB932" s="187"/>
      <c r="AC932" s="187"/>
      <c r="AD932" s="192"/>
      <c r="AE932" s="69"/>
      <c r="AF932" s="69"/>
      <c r="AG932" s="69"/>
      <c r="AH932" s="69"/>
      <c r="AI932" s="69"/>
      <c r="AJ932" s="69"/>
      <c r="AK932" s="70"/>
      <c r="AL932" s="171"/>
      <c r="AM932" s="215"/>
      <c r="AN932" s="215"/>
      <c r="AO932" s="215"/>
      <c r="AP932" s="215"/>
      <c r="AQ932" s="215"/>
      <c r="AR932" s="215"/>
      <c r="AS932" s="171" t="str">
        <f>VLOOKUP(G932,班级新表!B$2:N$124,13,FALSE())</f>
        <v>汇贤校区</v>
      </c>
    </row>
    <row r="933" ht="24" hidden="1" customHeight="1" spans="1:45">
      <c r="A933" s="170">
        <v>931</v>
      </c>
      <c r="B933" s="171" t="s">
        <v>377</v>
      </c>
      <c r="C933" s="171" t="str">
        <f>VLOOKUP(G933,班级新表!B$2:N$124,13,FALSE())</f>
        <v>汇贤校区</v>
      </c>
      <c r="D933" s="171" t="s">
        <v>16</v>
      </c>
      <c r="E933" s="172">
        <v>2021</v>
      </c>
      <c r="F933" s="171" t="s">
        <v>671</v>
      </c>
      <c r="G933" s="173" t="s">
        <v>389</v>
      </c>
      <c r="H933" s="171" t="s">
        <v>390</v>
      </c>
      <c r="I933" s="172" t="str">
        <f>VLOOKUP(G933,班级新表!B$2:G$124,6,FALSE())</f>
        <v>杨小平</v>
      </c>
      <c r="J933" s="172">
        <v>26</v>
      </c>
      <c r="K933" s="171" t="s">
        <v>649</v>
      </c>
      <c r="L933" s="171" t="s">
        <v>654</v>
      </c>
      <c r="M933" s="171" t="s">
        <v>651</v>
      </c>
      <c r="N933" s="171"/>
      <c r="O933" s="172" t="str">
        <f>VLOOKUP(G933,班级新表!B$2:O$124,14,FALSE())</f>
        <v>1-304</v>
      </c>
      <c r="P933" s="171" t="s">
        <v>766</v>
      </c>
      <c r="Q933" s="172">
        <v>2</v>
      </c>
      <c r="R933" s="172"/>
      <c r="S933" s="172"/>
      <c r="T933" s="183" t="s">
        <v>1171</v>
      </c>
      <c r="U933" s="184" t="s">
        <v>1470</v>
      </c>
      <c r="V933" s="185"/>
      <c r="W933" s="185"/>
      <c r="X933" s="186">
        <v>9787107151057</v>
      </c>
      <c r="Y933" s="201" t="s">
        <v>1471</v>
      </c>
      <c r="Z933" s="201" t="s">
        <v>1472</v>
      </c>
      <c r="AA933" s="201" t="s">
        <v>1473</v>
      </c>
      <c r="AB933" s="201" t="s">
        <v>1454</v>
      </c>
      <c r="AC933" s="201">
        <v>21</v>
      </c>
      <c r="AD933" s="192" t="s">
        <v>1319</v>
      </c>
      <c r="AE933" s="69"/>
      <c r="AF933" s="69"/>
      <c r="AG933" s="69"/>
      <c r="AH933" s="69"/>
      <c r="AI933" s="69"/>
      <c r="AJ933" s="69"/>
      <c r="AK933" s="70"/>
      <c r="AL933" s="171"/>
      <c r="AM933" s="215"/>
      <c r="AN933" s="215"/>
      <c r="AO933" s="215"/>
      <c r="AP933" s="215"/>
      <c r="AQ933" s="215"/>
      <c r="AR933" s="215"/>
      <c r="AS933" s="171" t="str">
        <f>VLOOKUP(G933,班级新表!B$2:N$124,13,FALSE())</f>
        <v>汇贤校区</v>
      </c>
    </row>
    <row r="934" ht="24" hidden="1" customHeight="1" spans="1:45">
      <c r="A934" s="170">
        <v>932</v>
      </c>
      <c r="B934" s="171" t="s">
        <v>377</v>
      </c>
      <c r="C934" s="171" t="str">
        <f>VLOOKUP(G934,班级新表!B$2:N$124,13,FALSE())</f>
        <v>汇贤校区</v>
      </c>
      <c r="D934" s="171" t="s">
        <v>16</v>
      </c>
      <c r="E934" s="172">
        <v>2021</v>
      </c>
      <c r="F934" s="171" t="s">
        <v>671</v>
      </c>
      <c r="G934" s="173" t="s">
        <v>389</v>
      </c>
      <c r="H934" s="171" t="s">
        <v>390</v>
      </c>
      <c r="I934" s="172" t="str">
        <f>VLOOKUP(G934,班级新表!B$2:G$124,6,FALSE())</f>
        <v>杨小平</v>
      </c>
      <c r="J934" s="172">
        <v>26</v>
      </c>
      <c r="K934" s="171" t="s">
        <v>649</v>
      </c>
      <c r="L934" s="171" t="s">
        <v>654</v>
      </c>
      <c r="M934" s="171" t="s">
        <v>759</v>
      </c>
      <c r="N934" s="171"/>
      <c r="O934" s="172" t="str">
        <f>VLOOKUP(G934,班级新表!B$2:O$124,14,FALSE())</f>
        <v>1-304</v>
      </c>
      <c r="P934" s="171" t="s">
        <v>773</v>
      </c>
      <c r="Q934" s="172">
        <v>2</v>
      </c>
      <c r="R934" s="172"/>
      <c r="S934" s="172"/>
      <c r="T934" s="183" t="s">
        <v>1171</v>
      </c>
      <c r="U934" s="184" t="s">
        <v>1903</v>
      </c>
      <c r="V934" s="185"/>
      <c r="W934" s="185"/>
      <c r="X934" s="186">
        <v>9787549981816</v>
      </c>
      <c r="Y934" s="201" t="s">
        <v>1904</v>
      </c>
      <c r="Z934" s="201" t="s">
        <v>1323</v>
      </c>
      <c r="AA934" s="201" t="s">
        <v>1905</v>
      </c>
      <c r="AB934" s="201" t="s">
        <v>1906</v>
      </c>
      <c r="AC934" s="201">
        <v>34.8</v>
      </c>
      <c r="AD934" s="192" t="s">
        <v>1340</v>
      </c>
      <c r="AE934" s="69"/>
      <c r="AF934" s="69"/>
      <c r="AG934" s="69"/>
      <c r="AH934" s="69"/>
      <c r="AI934" s="69"/>
      <c r="AJ934" s="69"/>
      <c r="AK934" s="70"/>
      <c r="AL934" s="171"/>
      <c r="AM934" s="215"/>
      <c r="AN934" s="215"/>
      <c r="AO934" s="215"/>
      <c r="AP934" s="215"/>
      <c r="AQ934" s="215"/>
      <c r="AR934" s="215"/>
      <c r="AS934" s="171" t="str">
        <f>VLOOKUP(G934,班级新表!B$2:N$124,13,FALSE())</f>
        <v>汇贤校区</v>
      </c>
    </row>
    <row r="935" ht="24" hidden="1" customHeight="1" spans="1:45">
      <c r="A935" s="170">
        <v>933</v>
      </c>
      <c r="B935" s="171" t="s">
        <v>377</v>
      </c>
      <c r="C935" s="171" t="str">
        <f>VLOOKUP(G935,班级新表!B$2:N$124,13,FALSE())</f>
        <v>汇贤校区</v>
      </c>
      <c r="D935" s="171" t="s">
        <v>16</v>
      </c>
      <c r="E935" s="172">
        <v>2021</v>
      </c>
      <c r="F935" s="171" t="s">
        <v>671</v>
      </c>
      <c r="G935" s="173" t="s">
        <v>389</v>
      </c>
      <c r="H935" s="171" t="s">
        <v>390</v>
      </c>
      <c r="I935" s="172" t="str">
        <f>VLOOKUP(G935,班级新表!B$2:G$124,6,FALSE())</f>
        <v>杨小平</v>
      </c>
      <c r="J935" s="172">
        <v>26</v>
      </c>
      <c r="K935" s="171" t="s">
        <v>657</v>
      </c>
      <c r="L935" s="171" t="s">
        <v>729</v>
      </c>
      <c r="M935" s="171" t="s">
        <v>651</v>
      </c>
      <c r="N935" s="171"/>
      <c r="O935" s="172" t="str">
        <f>VLOOKUP(G935,班级新表!B$2:O$124,14,FALSE())</f>
        <v>1-304</v>
      </c>
      <c r="P935" s="171" t="s">
        <v>774</v>
      </c>
      <c r="Q935" s="172">
        <v>6</v>
      </c>
      <c r="R935" s="172"/>
      <c r="S935" s="172"/>
      <c r="T935" s="183" t="s">
        <v>1166</v>
      </c>
      <c r="U935" s="184" t="s">
        <v>388</v>
      </c>
      <c r="V935" s="185"/>
      <c r="W935" s="185"/>
      <c r="X935" s="196" t="s">
        <v>2135</v>
      </c>
      <c r="Y935" s="201" t="s">
        <v>2136</v>
      </c>
      <c r="Z935" s="201" t="s">
        <v>1420</v>
      </c>
      <c r="AA935" s="201" t="s">
        <v>2137</v>
      </c>
      <c r="AB935" s="187"/>
      <c r="AC935" s="187" t="s">
        <v>2138</v>
      </c>
      <c r="AD935" s="192"/>
      <c r="AE935" s="69"/>
      <c r="AF935" s="69"/>
      <c r="AG935" s="69"/>
      <c r="AH935" s="69"/>
      <c r="AI935" s="69"/>
      <c r="AJ935" s="69"/>
      <c r="AK935" s="70"/>
      <c r="AL935" s="171"/>
      <c r="AM935" s="215"/>
      <c r="AN935" s="215"/>
      <c r="AO935" s="215"/>
      <c r="AP935" s="215"/>
      <c r="AQ935" s="215"/>
      <c r="AR935" s="215"/>
      <c r="AS935" s="171" t="str">
        <f>VLOOKUP(G935,班级新表!B$2:N$124,13,FALSE())</f>
        <v>汇贤校区</v>
      </c>
    </row>
    <row r="936" ht="24" hidden="1" customHeight="1" spans="1:45">
      <c r="A936" s="170">
        <v>934</v>
      </c>
      <c r="B936" s="171" t="s">
        <v>377</v>
      </c>
      <c r="C936" s="171" t="str">
        <f>VLOOKUP(G936,班级新表!B$2:N$124,13,FALSE())</f>
        <v>汇贤校区</v>
      </c>
      <c r="D936" s="171" t="s">
        <v>16</v>
      </c>
      <c r="E936" s="172">
        <v>2021</v>
      </c>
      <c r="F936" s="171" t="s">
        <v>671</v>
      </c>
      <c r="G936" s="173" t="s">
        <v>389</v>
      </c>
      <c r="H936" s="171" t="s">
        <v>390</v>
      </c>
      <c r="I936" s="172" t="str">
        <f>VLOOKUP(G936,班级新表!B$2:G$124,6,FALSE())</f>
        <v>杨小平</v>
      </c>
      <c r="J936" s="172">
        <v>26</v>
      </c>
      <c r="K936" s="171" t="s">
        <v>657</v>
      </c>
      <c r="L936" s="171" t="s">
        <v>729</v>
      </c>
      <c r="M936" s="171" t="s">
        <v>651</v>
      </c>
      <c r="N936" s="171"/>
      <c r="O936" s="172" t="str">
        <f>VLOOKUP(G936,班级新表!B$2:O$124,14,FALSE())</f>
        <v>1-304</v>
      </c>
      <c r="P936" s="171" t="s">
        <v>775</v>
      </c>
      <c r="Q936" s="172">
        <v>4</v>
      </c>
      <c r="R936" s="172"/>
      <c r="S936" s="172"/>
      <c r="T936" s="183" t="s">
        <v>1166</v>
      </c>
      <c r="U936" s="184" t="s">
        <v>381</v>
      </c>
      <c r="V936" s="185"/>
      <c r="W936" s="185"/>
      <c r="X936" s="196" t="s">
        <v>2139</v>
      </c>
      <c r="Y936" s="201" t="s">
        <v>2140</v>
      </c>
      <c r="Z936" s="201" t="s">
        <v>1388</v>
      </c>
      <c r="AA936" s="201" t="s">
        <v>2141</v>
      </c>
      <c r="AB936" s="187"/>
      <c r="AC936" s="187" t="s">
        <v>1356</v>
      </c>
      <c r="AD936" s="192"/>
      <c r="AE936" s="69"/>
      <c r="AF936" s="69"/>
      <c r="AG936" s="69"/>
      <c r="AH936" s="69"/>
      <c r="AI936" s="69"/>
      <c r="AJ936" s="69"/>
      <c r="AK936" s="70"/>
      <c r="AL936" s="171"/>
      <c r="AM936" s="215"/>
      <c r="AN936" s="215"/>
      <c r="AO936" s="215"/>
      <c r="AP936" s="215"/>
      <c r="AQ936" s="215"/>
      <c r="AR936" s="215"/>
      <c r="AS936" s="171" t="str">
        <f>VLOOKUP(G936,班级新表!B$2:N$124,13,FALSE())</f>
        <v>汇贤校区</v>
      </c>
    </row>
    <row r="937" ht="24" hidden="1" customHeight="1" spans="1:45">
      <c r="A937" s="170">
        <v>935</v>
      </c>
      <c r="B937" s="171" t="s">
        <v>377</v>
      </c>
      <c r="C937" s="171" t="str">
        <f>VLOOKUP(G937,班级新表!B$2:N$124,13,FALSE())</f>
        <v>汇贤校区</v>
      </c>
      <c r="D937" s="171" t="s">
        <v>16</v>
      </c>
      <c r="E937" s="172">
        <v>2021</v>
      </c>
      <c r="F937" s="171" t="s">
        <v>671</v>
      </c>
      <c r="G937" s="173" t="s">
        <v>389</v>
      </c>
      <c r="H937" s="171" t="s">
        <v>390</v>
      </c>
      <c r="I937" s="172" t="str">
        <f>VLOOKUP(G937,班级新表!B$2:G$124,6,FALSE())</f>
        <v>杨小平</v>
      </c>
      <c r="J937" s="172">
        <v>26</v>
      </c>
      <c r="K937" s="171" t="s">
        <v>657</v>
      </c>
      <c r="L937" s="171" t="s">
        <v>729</v>
      </c>
      <c r="M937" s="171" t="s">
        <v>651</v>
      </c>
      <c r="N937" s="171"/>
      <c r="O937" s="172" t="str">
        <f>VLOOKUP(G937,班级新表!B$2:O$124,14,FALSE())</f>
        <v>1-304</v>
      </c>
      <c r="P937" s="171" t="s">
        <v>776</v>
      </c>
      <c r="Q937" s="172">
        <v>6</v>
      </c>
      <c r="R937" s="172"/>
      <c r="S937" s="172"/>
      <c r="T937" s="183" t="s">
        <v>1166</v>
      </c>
      <c r="U937" s="184" t="s">
        <v>2142</v>
      </c>
      <c r="V937" s="185"/>
      <c r="W937" s="185"/>
      <c r="X937" s="196" t="s">
        <v>2143</v>
      </c>
      <c r="Y937" s="201" t="s">
        <v>2144</v>
      </c>
      <c r="Z937" s="201" t="s">
        <v>1323</v>
      </c>
      <c r="AA937" s="201" t="s">
        <v>2145</v>
      </c>
      <c r="AB937" s="187"/>
      <c r="AC937" s="187" t="s">
        <v>257</v>
      </c>
      <c r="AD937" s="192"/>
      <c r="AE937" s="69"/>
      <c r="AF937" s="69"/>
      <c r="AG937" s="69"/>
      <c r="AH937" s="69"/>
      <c r="AI937" s="69"/>
      <c r="AJ937" s="69"/>
      <c r="AK937" s="70"/>
      <c r="AL937" s="171"/>
      <c r="AM937" s="215"/>
      <c r="AN937" s="215"/>
      <c r="AO937" s="215"/>
      <c r="AP937" s="215"/>
      <c r="AQ937" s="215"/>
      <c r="AR937" s="215"/>
      <c r="AS937" s="171" t="str">
        <f>VLOOKUP(G937,班级新表!B$2:N$124,13,FALSE())</f>
        <v>汇贤校区</v>
      </c>
    </row>
    <row r="938" ht="24" hidden="1" customHeight="1" spans="1:45">
      <c r="A938" s="170">
        <v>936</v>
      </c>
      <c r="B938" s="171" t="s">
        <v>377</v>
      </c>
      <c r="C938" s="171" t="str">
        <f>VLOOKUP(G938,班级新表!B$2:N$124,13,FALSE())</f>
        <v>汇贤校区</v>
      </c>
      <c r="D938" s="171" t="s">
        <v>16</v>
      </c>
      <c r="E938" s="172">
        <v>2021</v>
      </c>
      <c r="F938" s="171" t="s">
        <v>671</v>
      </c>
      <c r="G938" s="173" t="s">
        <v>389</v>
      </c>
      <c r="H938" s="171" t="s">
        <v>390</v>
      </c>
      <c r="I938" s="172" t="str">
        <f>VLOOKUP(G938,班级新表!B$2:G$124,6,FALSE())</f>
        <v>杨小平</v>
      </c>
      <c r="J938" s="172">
        <v>26</v>
      </c>
      <c r="K938" s="171" t="s">
        <v>657</v>
      </c>
      <c r="L938" s="171" t="s">
        <v>666</v>
      </c>
      <c r="M938" s="171" t="s">
        <v>651</v>
      </c>
      <c r="N938" s="171"/>
      <c r="O938" s="172" t="str">
        <f>VLOOKUP(G938,班级新表!B$2:O$124,14,FALSE())</f>
        <v>1-304</v>
      </c>
      <c r="P938" s="171" t="s">
        <v>777</v>
      </c>
      <c r="Q938" s="172"/>
      <c r="R938" s="172">
        <v>1</v>
      </c>
      <c r="S938" s="172"/>
      <c r="T938" s="183"/>
      <c r="U938" s="184" t="s">
        <v>429</v>
      </c>
      <c r="V938" s="185"/>
      <c r="W938" s="185" t="s">
        <v>1333</v>
      </c>
      <c r="X938" s="187"/>
      <c r="Y938" s="187"/>
      <c r="Z938" s="187"/>
      <c r="AA938" s="187"/>
      <c r="AB938" s="187"/>
      <c r="AC938" s="187"/>
      <c r="AD938" s="192"/>
      <c r="AE938" s="69"/>
      <c r="AF938" s="69"/>
      <c r="AG938" s="69"/>
      <c r="AH938" s="69"/>
      <c r="AI938" s="69"/>
      <c r="AJ938" s="69"/>
      <c r="AK938" s="70"/>
      <c r="AL938" s="171"/>
      <c r="AM938" s="215"/>
      <c r="AN938" s="215"/>
      <c r="AO938" s="215"/>
      <c r="AP938" s="215"/>
      <c r="AQ938" s="215"/>
      <c r="AR938" s="215"/>
      <c r="AS938" s="171" t="str">
        <f>VLOOKUP(G938,班级新表!B$2:N$124,13,FALSE())</f>
        <v>汇贤校区</v>
      </c>
    </row>
    <row r="939" ht="24" hidden="1" customHeight="1" spans="1:45">
      <c r="A939" s="170">
        <v>937</v>
      </c>
      <c r="B939" s="171" t="s">
        <v>377</v>
      </c>
      <c r="C939" s="171" t="str">
        <f>VLOOKUP(G939,班级新表!B$2:N$124,13,FALSE())</f>
        <v>汇贤校区</v>
      </c>
      <c r="D939" s="171" t="s">
        <v>16</v>
      </c>
      <c r="E939" s="172">
        <v>2021</v>
      </c>
      <c r="F939" s="171" t="s">
        <v>671</v>
      </c>
      <c r="G939" s="173" t="s">
        <v>389</v>
      </c>
      <c r="H939" s="171" t="s">
        <v>390</v>
      </c>
      <c r="I939" s="172" t="str">
        <f>VLOOKUP(G939,班级新表!B$2:G$124,6,FALSE())</f>
        <v>杨小平</v>
      </c>
      <c r="J939" s="172">
        <v>26</v>
      </c>
      <c r="K939" s="171" t="s">
        <v>657</v>
      </c>
      <c r="L939" s="171" t="s">
        <v>666</v>
      </c>
      <c r="M939" s="171" t="s">
        <v>651</v>
      </c>
      <c r="N939" s="171"/>
      <c r="O939" s="172" t="str">
        <f>VLOOKUP(G939,班级新表!B$2:O$124,14,FALSE())</f>
        <v>1-304</v>
      </c>
      <c r="P939" s="171" t="s">
        <v>778</v>
      </c>
      <c r="Q939" s="172"/>
      <c r="R939" s="172">
        <v>1</v>
      </c>
      <c r="S939" s="172"/>
      <c r="T939" s="183"/>
      <c r="U939" s="184" t="s">
        <v>2119</v>
      </c>
      <c r="V939" s="185"/>
      <c r="W939" s="185" t="s">
        <v>1333</v>
      </c>
      <c r="X939" s="187"/>
      <c r="Y939" s="187"/>
      <c r="Z939" s="187"/>
      <c r="AA939" s="187"/>
      <c r="AB939" s="187"/>
      <c r="AC939" s="187"/>
      <c r="AD939" s="192"/>
      <c r="AE939" s="69"/>
      <c r="AF939" s="69"/>
      <c r="AG939" s="69"/>
      <c r="AH939" s="69"/>
      <c r="AI939" s="69"/>
      <c r="AJ939" s="69"/>
      <c r="AK939" s="70"/>
      <c r="AL939" s="171"/>
      <c r="AM939" s="215"/>
      <c r="AN939" s="215"/>
      <c r="AO939" s="215"/>
      <c r="AP939" s="215"/>
      <c r="AQ939" s="215"/>
      <c r="AR939" s="215"/>
      <c r="AS939" s="171" t="str">
        <f>VLOOKUP(G939,班级新表!B$2:N$124,13,FALSE())</f>
        <v>汇贤校区</v>
      </c>
    </row>
    <row r="940" ht="24" hidden="1" customHeight="1" spans="1:45">
      <c r="A940" s="170">
        <v>938</v>
      </c>
      <c r="B940" s="171" t="s">
        <v>377</v>
      </c>
      <c r="C940" s="171" t="str">
        <f>VLOOKUP(G940,班级新表!B$2:N$124,13,FALSE())</f>
        <v>汇贤校区</v>
      </c>
      <c r="D940" s="171" t="s">
        <v>16</v>
      </c>
      <c r="E940" s="172">
        <v>2022</v>
      </c>
      <c r="F940" s="171" t="s">
        <v>671</v>
      </c>
      <c r="G940" s="173" t="s">
        <v>392</v>
      </c>
      <c r="H940" s="171" t="s">
        <v>393</v>
      </c>
      <c r="I940" s="172" t="str">
        <f>VLOOKUP(G940,班级新表!B$2:G$124,6,FALSE())</f>
        <v>张慧桥</v>
      </c>
      <c r="J940" s="172">
        <v>44</v>
      </c>
      <c r="K940" s="171" t="s">
        <v>649</v>
      </c>
      <c r="L940" s="171" t="s">
        <v>650</v>
      </c>
      <c r="M940" s="171" t="s">
        <v>651</v>
      </c>
      <c r="N940" s="171"/>
      <c r="O940" s="172" t="str">
        <f>VLOOKUP(G940,班级新表!B$2:O$124,14,FALSE())</f>
        <v>1-301</v>
      </c>
      <c r="P940" s="171" t="s">
        <v>801</v>
      </c>
      <c r="Q940" s="172">
        <v>2</v>
      </c>
      <c r="R940" s="172"/>
      <c r="S940" s="172"/>
      <c r="T940" s="183" t="s">
        <v>1171</v>
      </c>
      <c r="U940" s="184" t="s">
        <v>1535</v>
      </c>
      <c r="V940" s="185"/>
      <c r="W940" s="185"/>
      <c r="X940" s="186">
        <v>9787107351877</v>
      </c>
      <c r="Y940" s="201" t="s">
        <v>1517</v>
      </c>
      <c r="Z940" s="201" t="s">
        <v>1472</v>
      </c>
      <c r="AA940" s="201" t="s">
        <v>1317</v>
      </c>
      <c r="AB940" s="201" t="s">
        <v>1454</v>
      </c>
      <c r="AC940" s="201">
        <v>23</v>
      </c>
      <c r="AD940" s="192" t="s">
        <v>1319</v>
      </c>
      <c r="AE940" s="208">
        <v>9787107353253</v>
      </c>
      <c r="AF940" s="71" t="s">
        <v>1518</v>
      </c>
      <c r="AG940" s="71" t="s">
        <v>1472</v>
      </c>
      <c r="AH940" s="71" t="s">
        <v>1317</v>
      </c>
      <c r="AI940" s="71">
        <v>201810</v>
      </c>
      <c r="AJ940" s="71">
        <v>30</v>
      </c>
      <c r="AK940" s="70" t="s">
        <v>1319</v>
      </c>
      <c r="AL940" s="171"/>
      <c r="AM940" s="215"/>
      <c r="AN940" s="215"/>
      <c r="AO940" s="215"/>
      <c r="AP940" s="215"/>
      <c r="AQ940" s="215"/>
      <c r="AR940" s="215"/>
      <c r="AS940" s="171" t="str">
        <f>VLOOKUP(G940,班级新表!B$2:N$124,13,FALSE())</f>
        <v>汇贤校区</v>
      </c>
    </row>
    <row r="941" ht="24" hidden="1" customHeight="1" spans="1:45">
      <c r="A941" s="170">
        <v>939</v>
      </c>
      <c r="B941" s="171" t="s">
        <v>377</v>
      </c>
      <c r="C941" s="171" t="str">
        <f>VLOOKUP(G941,班级新表!B$2:N$124,13,FALSE())</f>
        <v>汇贤校区</v>
      </c>
      <c r="D941" s="171" t="s">
        <v>16</v>
      </c>
      <c r="E941" s="172">
        <v>2022</v>
      </c>
      <c r="F941" s="171" t="s">
        <v>671</v>
      </c>
      <c r="G941" s="173" t="s">
        <v>392</v>
      </c>
      <c r="H941" s="171" t="s">
        <v>393</v>
      </c>
      <c r="I941" s="172" t="str">
        <f>VLOOKUP(G941,班级新表!B$2:G$124,6,FALSE())</f>
        <v>张慧桥</v>
      </c>
      <c r="J941" s="172">
        <v>44</v>
      </c>
      <c r="K941" s="171" t="s">
        <v>649</v>
      </c>
      <c r="L941" s="171" t="s">
        <v>654</v>
      </c>
      <c r="M941" s="171" t="s">
        <v>651</v>
      </c>
      <c r="N941" s="171"/>
      <c r="O941" s="172" t="str">
        <f>VLOOKUP(G941,班级新表!B$2:O$124,14,FALSE())</f>
        <v>1-301</v>
      </c>
      <c r="P941" s="171" t="s">
        <v>754</v>
      </c>
      <c r="Q941" s="172">
        <v>4</v>
      </c>
      <c r="R941" s="172"/>
      <c r="S941" s="172"/>
      <c r="T941" s="183" t="s">
        <v>1168</v>
      </c>
      <c r="U941" s="184" t="s">
        <v>1610</v>
      </c>
      <c r="V941" s="185"/>
      <c r="W941" s="185"/>
      <c r="X941" s="186">
        <v>9787549906130</v>
      </c>
      <c r="Y941" s="201" t="s">
        <v>1520</v>
      </c>
      <c r="Z941" s="201" t="s">
        <v>1323</v>
      </c>
      <c r="AA941" s="201" t="s">
        <v>1392</v>
      </c>
      <c r="AB941" s="201">
        <v>201111</v>
      </c>
      <c r="AC941" s="201">
        <v>24.4</v>
      </c>
      <c r="AD941" s="192" t="s">
        <v>1327</v>
      </c>
      <c r="AE941" s="208">
        <v>9787549906239</v>
      </c>
      <c r="AF941" s="71" t="s">
        <v>1521</v>
      </c>
      <c r="AG941" s="71" t="s">
        <v>1323</v>
      </c>
      <c r="AH941" s="71" t="s">
        <v>1392</v>
      </c>
      <c r="AI941" s="71">
        <v>201111</v>
      </c>
      <c r="AJ941" s="71">
        <v>24.8</v>
      </c>
      <c r="AK941" s="70" t="s">
        <v>1327</v>
      </c>
      <c r="AL941" s="171"/>
      <c r="AM941" s="215"/>
      <c r="AN941" s="215"/>
      <c r="AO941" s="215"/>
      <c r="AP941" s="215"/>
      <c r="AQ941" s="215"/>
      <c r="AR941" s="215"/>
      <c r="AS941" s="171" t="str">
        <f>VLOOKUP(G941,班级新表!B$2:N$124,13,FALSE())</f>
        <v>汇贤校区</v>
      </c>
    </row>
    <row r="942" ht="24" hidden="1" customHeight="1" spans="1:45">
      <c r="A942" s="170">
        <v>940</v>
      </c>
      <c r="B942" s="171" t="s">
        <v>377</v>
      </c>
      <c r="C942" s="171" t="str">
        <f>VLOOKUP(G942,班级新表!B$2:N$124,13,FALSE())</f>
        <v>汇贤校区</v>
      </c>
      <c r="D942" s="171" t="s">
        <v>16</v>
      </c>
      <c r="E942" s="172">
        <v>2022</v>
      </c>
      <c r="F942" s="171" t="s">
        <v>671</v>
      </c>
      <c r="G942" s="173" t="s">
        <v>392</v>
      </c>
      <c r="H942" s="171" t="s">
        <v>393</v>
      </c>
      <c r="I942" s="172" t="str">
        <f>VLOOKUP(G942,班级新表!B$2:G$124,6,FALSE())</f>
        <v>张慧桥</v>
      </c>
      <c r="J942" s="172">
        <v>44</v>
      </c>
      <c r="K942" s="171" t="s">
        <v>649</v>
      </c>
      <c r="L942" s="171" t="s">
        <v>654</v>
      </c>
      <c r="M942" s="171" t="s">
        <v>651</v>
      </c>
      <c r="N942" s="171"/>
      <c r="O942" s="172" t="str">
        <f>VLOOKUP(G942,班级新表!B$2:O$124,14,FALSE())</f>
        <v>1-301</v>
      </c>
      <c r="P942" s="171" t="s">
        <v>755</v>
      </c>
      <c r="Q942" s="172">
        <v>4</v>
      </c>
      <c r="R942" s="172"/>
      <c r="S942" s="172"/>
      <c r="T942" s="183" t="s">
        <v>1169</v>
      </c>
      <c r="U942" s="184" t="s">
        <v>2134</v>
      </c>
      <c r="V942" s="185"/>
      <c r="W942" s="185"/>
      <c r="X942" s="221">
        <v>9787040562606</v>
      </c>
      <c r="Y942" s="225" t="s">
        <v>1522</v>
      </c>
      <c r="Z942" s="225" t="s">
        <v>1523</v>
      </c>
      <c r="AA942" s="226" t="s">
        <v>1524</v>
      </c>
      <c r="AB942" s="187"/>
      <c r="AC942" s="187"/>
      <c r="AD942" s="192" t="s">
        <v>1319</v>
      </c>
      <c r="AE942" s="69"/>
      <c r="AF942" s="227" t="s">
        <v>1525</v>
      </c>
      <c r="AG942" s="225" t="s">
        <v>1523</v>
      </c>
      <c r="AH942" s="226" t="s">
        <v>1524</v>
      </c>
      <c r="AI942" s="69"/>
      <c r="AJ942" s="69"/>
      <c r="AK942" s="70" t="s">
        <v>1319</v>
      </c>
      <c r="AL942" s="171"/>
      <c r="AM942" s="215"/>
      <c r="AN942" s="215"/>
      <c r="AO942" s="215"/>
      <c r="AP942" s="215"/>
      <c r="AQ942" s="215"/>
      <c r="AR942" s="215"/>
      <c r="AS942" s="171" t="str">
        <f>VLOOKUP(G942,班级新表!B$2:N$124,13,FALSE())</f>
        <v>汇贤校区</v>
      </c>
    </row>
    <row r="943" ht="24" hidden="1" customHeight="1" spans="1:45">
      <c r="A943" s="170">
        <v>941</v>
      </c>
      <c r="B943" s="171" t="s">
        <v>377</v>
      </c>
      <c r="C943" s="171" t="str">
        <f>VLOOKUP(G943,班级新表!B$2:N$124,13,FALSE())</f>
        <v>汇贤校区</v>
      </c>
      <c r="D943" s="171" t="s">
        <v>16</v>
      </c>
      <c r="E943" s="172">
        <v>2022</v>
      </c>
      <c r="F943" s="171" t="s">
        <v>671</v>
      </c>
      <c r="G943" s="173" t="s">
        <v>392</v>
      </c>
      <c r="H943" s="171" t="s">
        <v>393</v>
      </c>
      <c r="I943" s="172" t="str">
        <f>VLOOKUP(G943,班级新表!B$2:G$124,6,FALSE())</f>
        <v>张慧桥</v>
      </c>
      <c r="J943" s="172">
        <v>44</v>
      </c>
      <c r="K943" s="171" t="s">
        <v>649</v>
      </c>
      <c r="L943" s="171" t="s">
        <v>654</v>
      </c>
      <c r="M943" s="171" t="s">
        <v>651</v>
      </c>
      <c r="N943" s="171"/>
      <c r="O943" s="172" t="str">
        <f>VLOOKUP(G943,班级新表!B$2:O$124,14,FALSE())</f>
        <v>1-301</v>
      </c>
      <c r="P943" s="171" t="s">
        <v>756</v>
      </c>
      <c r="Q943" s="172">
        <v>4</v>
      </c>
      <c r="R943" s="172"/>
      <c r="S943" s="172"/>
      <c r="T943" s="183" t="s">
        <v>1170</v>
      </c>
      <c r="U943" s="184" t="s">
        <v>1638</v>
      </c>
      <c r="V943" s="185"/>
      <c r="W943" s="185"/>
      <c r="X943" s="187" t="s">
        <v>1526</v>
      </c>
      <c r="Y943" s="187" t="s">
        <v>1527</v>
      </c>
      <c r="Z943" s="187" t="s">
        <v>1323</v>
      </c>
      <c r="AA943" s="187" t="s">
        <v>1324</v>
      </c>
      <c r="AB943" s="187" t="s">
        <v>1528</v>
      </c>
      <c r="AC943" s="187" t="s">
        <v>189</v>
      </c>
      <c r="AD943" s="192" t="s">
        <v>1327</v>
      </c>
      <c r="AE943" s="69" t="s">
        <v>1529</v>
      </c>
      <c r="AF943" s="69" t="s">
        <v>1530</v>
      </c>
      <c r="AG943" s="69" t="s">
        <v>1323</v>
      </c>
      <c r="AH943" s="69" t="s">
        <v>1324</v>
      </c>
      <c r="AI943" s="69" t="s">
        <v>1460</v>
      </c>
      <c r="AJ943" s="69" t="s">
        <v>1531</v>
      </c>
      <c r="AK943" s="70" t="s">
        <v>1327</v>
      </c>
      <c r="AL943" s="171"/>
      <c r="AM943" s="215"/>
      <c r="AN943" s="215"/>
      <c r="AO943" s="215"/>
      <c r="AP943" s="215"/>
      <c r="AQ943" s="215"/>
      <c r="AR943" s="215"/>
      <c r="AS943" s="171" t="str">
        <f>VLOOKUP(G943,班级新表!B$2:N$124,13,FALSE())</f>
        <v>汇贤校区</v>
      </c>
    </row>
    <row r="944" ht="24" hidden="1" customHeight="1" spans="1:45">
      <c r="A944" s="170">
        <v>942</v>
      </c>
      <c r="B944" s="171" t="s">
        <v>377</v>
      </c>
      <c r="C944" s="171" t="str">
        <f>VLOOKUP(G944,班级新表!B$2:N$124,13,FALSE())</f>
        <v>汇贤校区</v>
      </c>
      <c r="D944" s="171" t="s">
        <v>16</v>
      </c>
      <c r="E944" s="172">
        <v>2022</v>
      </c>
      <c r="F944" s="171" t="s">
        <v>671</v>
      </c>
      <c r="G944" s="173" t="s">
        <v>392</v>
      </c>
      <c r="H944" s="171" t="s">
        <v>393</v>
      </c>
      <c r="I944" s="172" t="str">
        <f>VLOOKUP(G944,班级新表!B$2:G$124,6,FALSE())</f>
        <v>张慧桥</v>
      </c>
      <c r="J944" s="172">
        <v>44</v>
      </c>
      <c r="K944" s="171" t="s">
        <v>649</v>
      </c>
      <c r="L944" s="171" t="s">
        <v>654</v>
      </c>
      <c r="M944" s="171" t="s">
        <v>651</v>
      </c>
      <c r="N944" s="171"/>
      <c r="O944" s="172" t="str">
        <f>VLOOKUP(G944,班级新表!B$2:O$124,14,FALSE())</f>
        <v>1-301</v>
      </c>
      <c r="P944" s="171" t="s">
        <v>807</v>
      </c>
      <c r="Q944" s="172">
        <v>2</v>
      </c>
      <c r="R944" s="172"/>
      <c r="S944" s="172"/>
      <c r="T944" s="183" t="s">
        <v>1161</v>
      </c>
      <c r="U944" s="184" t="s">
        <v>1358</v>
      </c>
      <c r="V944" s="185"/>
      <c r="W944" s="185" t="s">
        <v>1333</v>
      </c>
      <c r="X944" s="187"/>
      <c r="Y944" s="187"/>
      <c r="Z944" s="187"/>
      <c r="AA944" s="187"/>
      <c r="AB944" s="187"/>
      <c r="AC944" s="187"/>
      <c r="AD944" s="192"/>
      <c r="AE944" s="69"/>
      <c r="AF944" s="69"/>
      <c r="AG944" s="69"/>
      <c r="AH944" s="69"/>
      <c r="AI944" s="69"/>
      <c r="AJ944" s="69"/>
      <c r="AK944" s="70"/>
      <c r="AL944" s="171"/>
      <c r="AM944" s="215"/>
      <c r="AN944" s="215"/>
      <c r="AO944" s="215"/>
      <c r="AP944" s="215"/>
      <c r="AQ944" s="215"/>
      <c r="AR944" s="215"/>
      <c r="AS944" s="171" t="str">
        <f>VLOOKUP(G944,班级新表!B$2:N$124,13,FALSE())</f>
        <v>汇贤校区</v>
      </c>
    </row>
    <row r="945" ht="24" hidden="1" customHeight="1" spans="1:45">
      <c r="A945" s="170">
        <v>943</v>
      </c>
      <c r="B945" s="171" t="s">
        <v>377</v>
      </c>
      <c r="C945" s="171" t="str">
        <f>VLOOKUP(G945,班级新表!B$2:N$124,13,FALSE())</f>
        <v>汇贤校区</v>
      </c>
      <c r="D945" s="171" t="s">
        <v>16</v>
      </c>
      <c r="E945" s="172">
        <v>2022</v>
      </c>
      <c r="F945" s="171" t="s">
        <v>671</v>
      </c>
      <c r="G945" s="173" t="s">
        <v>392</v>
      </c>
      <c r="H945" s="171" t="s">
        <v>393</v>
      </c>
      <c r="I945" s="172" t="str">
        <f>VLOOKUP(G945,班级新表!B$2:G$124,6,FALSE())</f>
        <v>张慧桥</v>
      </c>
      <c r="J945" s="172">
        <v>44</v>
      </c>
      <c r="K945" s="171" t="s">
        <v>649</v>
      </c>
      <c r="L945" s="171" t="s">
        <v>654</v>
      </c>
      <c r="M945" s="171" t="s">
        <v>651</v>
      </c>
      <c r="N945" s="171"/>
      <c r="O945" s="172" t="str">
        <f>VLOOKUP(G945,班级新表!B$2:O$124,14,FALSE())</f>
        <v>1-301</v>
      </c>
      <c r="P945" s="171" t="s">
        <v>758</v>
      </c>
      <c r="Q945" s="172">
        <v>2</v>
      </c>
      <c r="R945" s="172"/>
      <c r="S945" s="172"/>
      <c r="T945" s="183" t="s">
        <v>1172</v>
      </c>
      <c r="U945" s="184" t="s">
        <v>394</v>
      </c>
      <c r="V945" s="185"/>
      <c r="W945" s="185" t="s">
        <v>1333</v>
      </c>
      <c r="X945" s="187"/>
      <c r="Y945" s="187"/>
      <c r="Z945" s="187"/>
      <c r="AA945" s="187"/>
      <c r="AB945" s="187"/>
      <c r="AC945" s="187"/>
      <c r="AD945" s="192"/>
      <c r="AE945" s="69"/>
      <c r="AF945" s="69"/>
      <c r="AG945" s="69"/>
      <c r="AH945" s="69"/>
      <c r="AI945" s="69"/>
      <c r="AJ945" s="69"/>
      <c r="AK945" s="70"/>
      <c r="AL945" s="171"/>
      <c r="AM945" s="215"/>
      <c r="AN945" s="215"/>
      <c r="AO945" s="215"/>
      <c r="AP945" s="215"/>
      <c r="AQ945" s="215"/>
      <c r="AR945" s="215"/>
      <c r="AS945" s="171" t="str">
        <f>VLOOKUP(G945,班级新表!B$2:N$124,13,FALSE())</f>
        <v>汇贤校区</v>
      </c>
    </row>
    <row r="946" ht="24" hidden="1" customHeight="1" spans="1:45">
      <c r="A946" s="170">
        <v>944</v>
      </c>
      <c r="B946" s="171" t="s">
        <v>377</v>
      </c>
      <c r="C946" s="171" t="str">
        <f>VLOOKUP(G946,班级新表!B$2:N$124,13,FALSE())</f>
        <v>汇贤校区</v>
      </c>
      <c r="D946" s="171" t="s">
        <v>16</v>
      </c>
      <c r="E946" s="172">
        <v>2022</v>
      </c>
      <c r="F946" s="171" t="s">
        <v>671</v>
      </c>
      <c r="G946" s="173" t="s">
        <v>392</v>
      </c>
      <c r="H946" s="171" t="s">
        <v>393</v>
      </c>
      <c r="I946" s="172" t="str">
        <f>VLOOKUP(G946,班级新表!B$2:G$124,6,FALSE())</f>
        <v>张慧桥</v>
      </c>
      <c r="J946" s="172">
        <v>44</v>
      </c>
      <c r="K946" s="171" t="s">
        <v>649</v>
      </c>
      <c r="L946" s="171" t="s">
        <v>654</v>
      </c>
      <c r="M946" s="171" t="s">
        <v>651</v>
      </c>
      <c r="N946" s="171"/>
      <c r="O946" s="172" t="str">
        <f>VLOOKUP(G946,班级新表!B$2:O$124,14,FALSE())</f>
        <v>1-301</v>
      </c>
      <c r="P946" s="171" t="s">
        <v>813</v>
      </c>
      <c r="Q946" s="172">
        <v>2</v>
      </c>
      <c r="R946" s="172"/>
      <c r="S946" s="172"/>
      <c r="T946" s="183" t="s">
        <v>1163</v>
      </c>
      <c r="U946" s="184" t="s">
        <v>2146</v>
      </c>
      <c r="V946" s="185"/>
      <c r="W946" s="185" t="s">
        <v>1333</v>
      </c>
      <c r="X946" s="187"/>
      <c r="Y946" s="187"/>
      <c r="Z946" s="187"/>
      <c r="AA946" s="187"/>
      <c r="AB946" s="187"/>
      <c r="AC946" s="187"/>
      <c r="AD946" s="192"/>
      <c r="AE946" s="69"/>
      <c r="AF946" s="69"/>
      <c r="AG946" s="69"/>
      <c r="AH946" s="69"/>
      <c r="AI946" s="69"/>
      <c r="AJ946" s="69"/>
      <c r="AK946" s="70"/>
      <c r="AL946" s="171"/>
      <c r="AM946" s="215"/>
      <c r="AN946" s="215"/>
      <c r="AO946" s="215"/>
      <c r="AP946" s="215"/>
      <c r="AQ946" s="215"/>
      <c r="AR946" s="215"/>
      <c r="AS946" s="171" t="str">
        <f>VLOOKUP(G946,班级新表!B$2:N$124,13,FALSE())</f>
        <v>汇贤校区</v>
      </c>
    </row>
    <row r="947" ht="24" hidden="1" customHeight="1" spans="1:45">
      <c r="A947" s="170">
        <v>945</v>
      </c>
      <c r="B947" s="171" t="s">
        <v>377</v>
      </c>
      <c r="C947" s="171" t="str">
        <f>VLOOKUP(G947,班级新表!B$2:N$124,13,FALSE())</f>
        <v>汇贤校区</v>
      </c>
      <c r="D947" s="171" t="s">
        <v>16</v>
      </c>
      <c r="E947" s="172">
        <v>2022</v>
      </c>
      <c r="F947" s="171" t="s">
        <v>671</v>
      </c>
      <c r="G947" s="173" t="s">
        <v>392</v>
      </c>
      <c r="H947" s="171" t="s">
        <v>393</v>
      </c>
      <c r="I947" s="172" t="str">
        <f>VLOOKUP(G947,班级新表!B$2:G$124,6,FALSE())</f>
        <v>张慧桥</v>
      </c>
      <c r="J947" s="172">
        <v>44</v>
      </c>
      <c r="K947" s="171" t="s">
        <v>649</v>
      </c>
      <c r="L947" s="171" t="s">
        <v>654</v>
      </c>
      <c r="M947" s="171" t="s">
        <v>759</v>
      </c>
      <c r="N947" s="171"/>
      <c r="O947" s="172" t="str">
        <f>VLOOKUP(G947,班级新表!B$2:O$124,14,FALSE())</f>
        <v>1-301</v>
      </c>
      <c r="P947" s="171" t="s">
        <v>814</v>
      </c>
      <c r="Q947" s="172">
        <v>2</v>
      </c>
      <c r="R947" s="172"/>
      <c r="S947" s="172"/>
      <c r="T947" s="183" t="s">
        <v>1159</v>
      </c>
      <c r="U947" s="184" t="s">
        <v>439</v>
      </c>
      <c r="V947" s="185"/>
      <c r="W947" s="185" t="s">
        <v>1333</v>
      </c>
      <c r="X947" s="187"/>
      <c r="Y947" s="187"/>
      <c r="Z947" s="187"/>
      <c r="AA947" s="187"/>
      <c r="AB947" s="187"/>
      <c r="AC947" s="187"/>
      <c r="AD947" s="192"/>
      <c r="AE947" s="69"/>
      <c r="AF947" s="69"/>
      <c r="AG947" s="69"/>
      <c r="AH947" s="69"/>
      <c r="AI947" s="69"/>
      <c r="AJ947" s="69"/>
      <c r="AK947" s="70"/>
      <c r="AL947" s="171"/>
      <c r="AM947" s="215"/>
      <c r="AN947" s="215"/>
      <c r="AO947" s="215"/>
      <c r="AP947" s="215"/>
      <c r="AQ947" s="215"/>
      <c r="AR947" s="215"/>
      <c r="AS947" s="171" t="str">
        <f>VLOOKUP(G947,班级新表!B$2:N$124,13,FALSE())</f>
        <v>汇贤校区</v>
      </c>
    </row>
    <row r="948" ht="24" hidden="1" customHeight="1" spans="1:45">
      <c r="A948" s="170">
        <v>946</v>
      </c>
      <c r="B948" s="171" t="s">
        <v>377</v>
      </c>
      <c r="C948" s="171" t="str">
        <f>VLOOKUP(G948,班级新表!B$2:N$124,13,FALSE())</f>
        <v>汇贤校区</v>
      </c>
      <c r="D948" s="171" t="s">
        <v>16</v>
      </c>
      <c r="E948" s="172">
        <v>2022</v>
      </c>
      <c r="F948" s="171" t="s">
        <v>671</v>
      </c>
      <c r="G948" s="173" t="s">
        <v>392</v>
      </c>
      <c r="H948" s="171" t="s">
        <v>393</v>
      </c>
      <c r="I948" s="172" t="str">
        <f>VLOOKUP(G948,班级新表!B$2:G$124,6,FALSE())</f>
        <v>张慧桥</v>
      </c>
      <c r="J948" s="172">
        <v>44</v>
      </c>
      <c r="K948" s="171" t="s">
        <v>657</v>
      </c>
      <c r="L948" s="171" t="s">
        <v>729</v>
      </c>
      <c r="M948" s="171" t="s">
        <v>651</v>
      </c>
      <c r="N948" s="171"/>
      <c r="O948" s="172" t="str">
        <f>VLOOKUP(G948,班级新表!B$2:O$124,14,FALSE())</f>
        <v>1-301</v>
      </c>
      <c r="P948" s="171" t="s">
        <v>815</v>
      </c>
      <c r="Q948" s="172">
        <v>4</v>
      </c>
      <c r="R948" s="172"/>
      <c r="S948" s="172"/>
      <c r="T948" s="183" t="s">
        <v>1166</v>
      </c>
      <c r="U948" s="184" t="s">
        <v>391</v>
      </c>
      <c r="V948" s="185"/>
      <c r="W948" s="185"/>
      <c r="X948" s="187" t="s">
        <v>2116</v>
      </c>
      <c r="Y948" s="187" t="s">
        <v>2117</v>
      </c>
      <c r="Z948" s="187" t="s">
        <v>2099</v>
      </c>
      <c r="AA948" s="187" t="s">
        <v>2118</v>
      </c>
      <c r="AB948" s="187"/>
      <c r="AC948" s="187" t="s">
        <v>71</v>
      </c>
      <c r="AD948" s="192"/>
      <c r="AE948" s="69"/>
      <c r="AF948" s="69"/>
      <c r="AG948" s="69"/>
      <c r="AH948" s="69"/>
      <c r="AI948" s="69"/>
      <c r="AJ948" s="69"/>
      <c r="AK948" s="70"/>
      <c r="AL948" s="171"/>
      <c r="AM948" s="215"/>
      <c r="AN948" s="215"/>
      <c r="AO948" s="215"/>
      <c r="AP948" s="215"/>
      <c r="AQ948" s="215"/>
      <c r="AR948" s="215"/>
      <c r="AS948" s="171" t="str">
        <f>VLOOKUP(G948,班级新表!B$2:N$124,13,FALSE())</f>
        <v>汇贤校区</v>
      </c>
    </row>
    <row r="949" ht="24" hidden="1" customHeight="1" spans="1:45">
      <c r="A949" s="170">
        <v>947</v>
      </c>
      <c r="B949" s="171" t="s">
        <v>377</v>
      </c>
      <c r="C949" s="171" t="str">
        <f>VLOOKUP(G949,班级新表!B$2:N$124,13,FALSE())</f>
        <v>汇贤校区</v>
      </c>
      <c r="D949" s="171" t="s">
        <v>16</v>
      </c>
      <c r="E949" s="172">
        <v>2022</v>
      </c>
      <c r="F949" s="171" t="s">
        <v>671</v>
      </c>
      <c r="G949" s="173" t="s">
        <v>392</v>
      </c>
      <c r="H949" s="171" t="s">
        <v>393</v>
      </c>
      <c r="I949" s="172" t="str">
        <f>VLOOKUP(G949,班级新表!B$2:G$124,6,FALSE())</f>
        <v>张慧桥</v>
      </c>
      <c r="J949" s="172">
        <v>44</v>
      </c>
      <c r="K949" s="171" t="s">
        <v>657</v>
      </c>
      <c r="L949" s="171" t="s">
        <v>729</v>
      </c>
      <c r="M949" s="171" t="s">
        <v>651</v>
      </c>
      <c r="N949" s="171"/>
      <c r="O949" s="172" t="str">
        <f>VLOOKUP(G949,班级新表!B$2:O$124,14,FALSE())</f>
        <v>1-301</v>
      </c>
      <c r="P949" s="171" t="s">
        <v>816</v>
      </c>
      <c r="Q949" s="172">
        <v>2</v>
      </c>
      <c r="R949" s="172"/>
      <c r="S949" s="172"/>
      <c r="T949" s="183" t="s">
        <v>1166</v>
      </c>
      <c r="U949" s="184" t="s">
        <v>384</v>
      </c>
      <c r="V949" s="185"/>
      <c r="W949" s="185"/>
      <c r="X949" s="187" t="s">
        <v>2147</v>
      </c>
      <c r="Y949" s="187" t="s">
        <v>2148</v>
      </c>
      <c r="Z949" s="187" t="s">
        <v>1420</v>
      </c>
      <c r="AA949" s="187" t="s">
        <v>2149</v>
      </c>
      <c r="AB949" s="187"/>
      <c r="AC949" s="187" t="s">
        <v>205</v>
      </c>
      <c r="AD949" s="192"/>
      <c r="AE949" s="69"/>
      <c r="AF949" s="69"/>
      <c r="AG949" s="69"/>
      <c r="AH949" s="69"/>
      <c r="AI949" s="69"/>
      <c r="AJ949" s="69"/>
      <c r="AK949" s="70"/>
      <c r="AL949" s="171"/>
      <c r="AM949" s="215"/>
      <c r="AN949" s="215"/>
      <c r="AO949" s="215"/>
      <c r="AP949" s="215"/>
      <c r="AQ949" s="215"/>
      <c r="AR949" s="215"/>
      <c r="AS949" s="171" t="str">
        <f>VLOOKUP(G949,班级新表!B$2:N$124,13,FALSE())</f>
        <v>汇贤校区</v>
      </c>
    </row>
    <row r="950" ht="24" hidden="1" customHeight="1" spans="1:45">
      <c r="A950" s="170">
        <v>948</v>
      </c>
      <c r="B950" s="171" t="s">
        <v>377</v>
      </c>
      <c r="C950" s="171" t="str">
        <f>VLOOKUP(G950,班级新表!B$2:N$124,13,FALSE())</f>
        <v>汇贤校区</v>
      </c>
      <c r="D950" s="171" t="s">
        <v>16</v>
      </c>
      <c r="E950" s="172">
        <v>2022</v>
      </c>
      <c r="F950" s="171" t="s">
        <v>671</v>
      </c>
      <c r="G950" s="173" t="s">
        <v>392</v>
      </c>
      <c r="H950" s="171" t="s">
        <v>393</v>
      </c>
      <c r="I950" s="172" t="str">
        <f>VLOOKUP(G950,班级新表!B$2:G$124,6,FALSE())</f>
        <v>张慧桥</v>
      </c>
      <c r="J950" s="172">
        <v>44</v>
      </c>
      <c r="K950" s="171" t="s">
        <v>657</v>
      </c>
      <c r="L950" s="171" t="s">
        <v>666</v>
      </c>
      <c r="M950" s="171" t="s">
        <v>651</v>
      </c>
      <c r="N950" s="171"/>
      <c r="O950" s="172" t="str">
        <f>VLOOKUP(G950,班级新表!B$2:O$124,14,FALSE())</f>
        <v>1-301</v>
      </c>
      <c r="P950" s="171" t="s">
        <v>817</v>
      </c>
      <c r="Q950" s="172"/>
      <c r="R950" s="172">
        <v>1</v>
      </c>
      <c r="S950" s="172"/>
      <c r="T950" s="183" t="s">
        <v>1166</v>
      </c>
      <c r="U950" s="184" t="s">
        <v>429</v>
      </c>
      <c r="V950" s="185"/>
      <c r="W950" s="185" t="s">
        <v>1333</v>
      </c>
      <c r="X950" s="187"/>
      <c r="Y950" s="187"/>
      <c r="Z950" s="187"/>
      <c r="AA950" s="187"/>
      <c r="AB950" s="187"/>
      <c r="AC950" s="187"/>
      <c r="AD950" s="192"/>
      <c r="AE950" s="69"/>
      <c r="AF950" s="69"/>
      <c r="AG950" s="69"/>
      <c r="AH950" s="69"/>
      <c r="AI950" s="69"/>
      <c r="AJ950" s="69"/>
      <c r="AK950" s="70"/>
      <c r="AL950" s="171"/>
      <c r="AM950" s="215"/>
      <c r="AN950" s="215"/>
      <c r="AO950" s="215"/>
      <c r="AP950" s="215"/>
      <c r="AQ950" s="215"/>
      <c r="AR950" s="215"/>
      <c r="AS950" s="171" t="str">
        <f>VLOOKUP(G950,班级新表!B$2:N$124,13,FALSE())</f>
        <v>汇贤校区</v>
      </c>
    </row>
    <row r="951" ht="24" hidden="1" customHeight="1" spans="1:45">
      <c r="A951" s="170">
        <v>949</v>
      </c>
      <c r="B951" s="171" t="s">
        <v>377</v>
      </c>
      <c r="C951" s="171" t="str">
        <f>VLOOKUP(G951,班级新表!B$2:N$124,13,FALSE())</f>
        <v>汇贤校区</v>
      </c>
      <c r="D951" s="171" t="s">
        <v>16</v>
      </c>
      <c r="E951" s="172">
        <v>2022</v>
      </c>
      <c r="F951" s="171" t="s">
        <v>671</v>
      </c>
      <c r="G951" s="173" t="s">
        <v>392</v>
      </c>
      <c r="H951" s="171" t="s">
        <v>393</v>
      </c>
      <c r="I951" s="172" t="str">
        <f>VLOOKUP(G951,班级新表!B$2:G$124,6,FALSE())</f>
        <v>张慧桥</v>
      </c>
      <c r="J951" s="172">
        <v>44</v>
      </c>
      <c r="K951" s="171" t="s">
        <v>657</v>
      </c>
      <c r="L951" s="171" t="s">
        <v>666</v>
      </c>
      <c r="M951" s="171" t="s">
        <v>651</v>
      </c>
      <c r="N951" s="171"/>
      <c r="O951" s="172" t="str">
        <f>VLOOKUP(G951,班级新表!B$2:O$124,14,FALSE())</f>
        <v>1-301</v>
      </c>
      <c r="P951" s="171" t="s">
        <v>818</v>
      </c>
      <c r="Q951" s="172"/>
      <c r="R951" s="172">
        <v>1</v>
      </c>
      <c r="S951" s="172"/>
      <c r="T951" s="183"/>
      <c r="U951" s="184" t="s">
        <v>429</v>
      </c>
      <c r="V951" s="185"/>
      <c r="W951" s="185" t="s">
        <v>1333</v>
      </c>
      <c r="X951" s="187"/>
      <c r="Y951" s="187"/>
      <c r="Z951" s="187"/>
      <c r="AA951" s="187"/>
      <c r="AB951" s="187"/>
      <c r="AC951" s="187"/>
      <c r="AD951" s="192"/>
      <c r="AE951" s="69"/>
      <c r="AF951" s="69"/>
      <c r="AG951" s="69"/>
      <c r="AH951" s="69"/>
      <c r="AI951" s="69"/>
      <c r="AJ951" s="69"/>
      <c r="AK951" s="70"/>
      <c r="AL951" s="171"/>
      <c r="AM951" s="215"/>
      <c r="AN951" s="215"/>
      <c r="AO951" s="215"/>
      <c r="AP951" s="215"/>
      <c r="AQ951" s="215"/>
      <c r="AR951" s="215"/>
      <c r="AS951" s="171" t="str">
        <f>VLOOKUP(G951,班级新表!B$2:N$124,13,FALSE())</f>
        <v>汇贤校区</v>
      </c>
    </row>
    <row r="952" ht="24" hidden="1" customHeight="1" spans="1:45">
      <c r="A952" s="170">
        <v>950</v>
      </c>
      <c r="B952" s="171" t="s">
        <v>377</v>
      </c>
      <c r="C952" s="171" t="str">
        <f>VLOOKUP(G952,班级新表!B$2:N$124,13,FALSE())</f>
        <v>汇贤校区</v>
      </c>
      <c r="D952" s="171" t="s">
        <v>16</v>
      </c>
      <c r="E952" s="172">
        <v>2022</v>
      </c>
      <c r="F952" s="171" t="s">
        <v>671</v>
      </c>
      <c r="G952" s="173" t="s">
        <v>395</v>
      </c>
      <c r="H952" s="171" t="s">
        <v>396</v>
      </c>
      <c r="I952" s="172" t="str">
        <f>VLOOKUP(G952,班级新表!B$2:G$124,6,FALSE())</f>
        <v>张璐</v>
      </c>
      <c r="J952" s="172">
        <v>36</v>
      </c>
      <c r="K952" s="171" t="s">
        <v>649</v>
      </c>
      <c r="L952" s="171" t="s">
        <v>650</v>
      </c>
      <c r="M952" s="171" t="s">
        <v>651</v>
      </c>
      <c r="N952" s="171"/>
      <c r="O952" s="172" t="str">
        <f>VLOOKUP(G952,班级新表!B$2:O$124,14,FALSE())</f>
        <v>1-302</v>
      </c>
      <c r="P952" s="171" t="s">
        <v>801</v>
      </c>
      <c r="Q952" s="172">
        <v>2</v>
      </c>
      <c r="R952" s="172"/>
      <c r="S952" s="172"/>
      <c r="T952" s="183" t="s">
        <v>1171</v>
      </c>
      <c r="U952" s="184" t="s">
        <v>1535</v>
      </c>
      <c r="V952" s="185"/>
      <c r="W952" s="185"/>
      <c r="X952" s="186">
        <v>9787107351877</v>
      </c>
      <c r="Y952" s="201" t="s">
        <v>1517</v>
      </c>
      <c r="Z952" s="201" t="s">
        <v>1472</v>
      </c>
      <c r="AA952" s="201" t="s">
        <v>1317</v>
      </c>
      <c r="AB952" s="201" t="s">
        <v>1454</v>
      </c>
      <c r="AC952" s="201">
        <v>23</v>
      </c>
      <c r="AD952" s="192" t="s">
        <v>1319</v>
      </c>
      <c r="AE952" s="208">
        <v>9787107353253</v>
      </c>
      <c r="AF952" s="71" t="s">
        <v>1518</v>
      </c>
      <c r="AG952" s="71" t="s">
        <v>1472</v>
      </c>
      <c r="AH952" s="71" t="s">
        <v>1317</v>
      </c>
      <c r="AI952" s="71">
        <v>201810</v>
      </c>
      <c r="AJ952" s="71">
        <v>30</v>
      </c>
      <c r="AK952" s="70" t="s">
        <v>1319</v>
      </c>
      <c r="AL952" s="171"/>
      <c r="AM952" s="215"/>
      <c r="AN952" s="215"/>
      <c r="AO952" s="215"/>
      <c r="AP952" s="215"/>
      <c r="AQ952" s="215"/>
      <c r="AR952" s="215"/>
      <c r="AS952" s="171" t="str">
        <f>VLOOKUP(G952,班级新表!B$2:N$124,13,FALSE())</f>
        <v>汇贤校区</v>
      </c>
    </row>
    <row r="953" ht="24" hidden="1" customHeight="1" spans="1:45">
      <c r="A953" s="170">
        <v>951</v>
      </c>
      <c r="B953" s="171" t="s">
        <v>377</v>
      </c>
      <c r="C953" s="171" t="str">
        <f>VLOOKUP(G953,班级新表!B$2:N$124,13,FALSE())</f>
        <v>汇贤校区</v>
      </c>
      <c r="D953" s="171" t="s">
        <v>16</v>
      </c>
      <c r="E953" s="172">
        <v>2022</v>
      </c>
      <c r="F953" s="171" t="s">
        <v>671</v>
      </c>
      <c r="G953" s="173" t="s">
        <v>395</v>
      </c>
      <c r="H953" s="171" t="s">
        <v>396</v>
      </c>
      <c r="I953" s="172" t="str">
        <f>VLOOKUP(G953,班级新表!B$2:G$124,6,FALSE())</f>
        <v>张璐</v>
      </c>
      <c r="J953" s="172">
        <v>36</v>
      </c>
      <c r="K953" s="171" t="s">
        <v>649</v>
      </c>
      <c r="L953" s="171" t="s">
        <v>654</v>
      </c>
      <c r="M953" s="171" t="s">
        <v>651</v>
      </c>
      <c r="N953" s="171"/>
      <c r="O953" s="172" t="str">
        <f>VLOOKUP(G953,班级新表!B$2:O$124,14,FALSE())</f>
        <v>1-302</v>
      </c>
      <c r="P953" s="171" t="s">
        <v>754</v>
      </c>
      <c r="Q953" s="172">
        <v>4</v>
      </c>
      <c r="R953" s="172"/>
      <c r="S953" s="172"/>
      <c r="T953" s="183" t="s">
        <v>1168</v>
      </c>
      <c r="U953" s="184" t="s">
        <v>1912</v>
      </c>
      <c r="V953" s="185"/>
      <c r="W953" s="185"/>
      <c r="X953" s="186">
        <v>9787549906130</v>
      </c>
      <c r="Y953" s="201" t="s">
        <v>1520</v>
      </c>
      <c r="Z953" s="201" t="s">
        <v>1323</v>
      </c>
      <c r="AA953" s="201" t="s">
        <v>1392</v>
      </c>
      <c r="AB953" s="201">
        <v>201111</v>
      </c>
      <c r="AC953" s="201">
        <v>24.4</v>
      </c>
      <c r="AD953" s="192" t="s">
        <v>1327</v>
      </c>
      <c r="AE953" s="208">
        <v>9787549906239</v>
      </c>
      <c r="AF953" s="71" t="s">
        <v>1521</v>
      </c>
      <c r="AG953" s="71" t="s">
        <v>1323</v>
      </c>
      <c r="AH953" s="71" t="s">
        <v>1392</v>
      </c>
      <c r="AI953" s="71">
        <v>201111</v>
      </c>
      <c r="AJ953" s="71">
        <v>24.8</v>
      </c>
      <c r="AK953" s="70" t="s">
        <v>1327</v>
      </c>
      <c r="AL953" s="171"/>
      <c r="AM953" s="215"/>
      <c r="AN953" s="215"/>
      <c r="AO953" s="215"/>
      <c r="AP953" s="215"/>
      <c r="AQ953" s="215"/>
      <c r="AR953" s="215"/>
      <c r="AS953" s="171" t="str">
        <f>VLOOKUP(G953,班级新表!B$2:N$124,13,FALSE())</f>
        <v>汇贤校区</v>
      </c>
    </row>
    <row r="954" ht="24" hidden="1" customHeight="1" spans="1:45">
      <c r="A954" s="170">
        <v>952</v>
      </c>
      <c r="B954" s="171" t="s">
        <v>377</v>
      </c>
      <c r="C954" s="171" t="str">
        <f>VLOOKUP(G954,班级新表!B$2:N$124,13,FALSE())</f>
        <v>汇贤校区</v>
      </c>
      <c r="D954" s="171" t="s">
        <v>16</v>
      </c>
      <c r="E954" s="172">
        <v>2022</v>
      </c>
      <c r="F954" s="171" t="s">
        <v>671</v>
      </c>
      <c r="G954" s="173" t="s">
        <v>395</v>
      </c>
      <c r="H954" s="171" t="s">
        <v>396</v>
      </c>
      <c r="I954" s="172" t="str">
        <f>VLOOKUP(G954,班级新表!B$2:G$124,6,FALSE())</f>
        <v>张璐</v>
      </c>
      <c r="J954" s="172">
        <v>36</v>
      </c>
      <c r="K954" s="171" t="s">
        <v>649</v>
      </c>
      <c r="L954" s="171" t="s">
        <v>654</v>
      </c>
      <c r="M954" s="171" t="s">
        <v>651</v>
      </c>
      <c r="N954" s="171"/>
      <c r="O954" s="172" t="str">
        <f>VLOOKUP(G954,班级新表!B$2:O$124,14,FALSE())</f>
        <v>1-302</v>
      </c>
      <c r="P954" s="171" t="s">
        <v>755</v>
      </c>
      <c r="Q954" s="172">
        <v>4</v>
      </c>
      <c r="R954" s="172"/>
      <c r="S954" s="172"/>
      <c r="T954" s="183" t="s">
        <v>1169</v>
      </c>
      <c r="U954" s="184" t="s">
        <v>2134</v>
      </c>
      <c r="V954" s="185"/>
      <c r="W954" s="185"/>
      <c r="X954" s="221">
        <v>9787040562606</v>
      </c>
      <c r="Y954" s="225" t="s">
        <v>1522</v>
      </c>
      <c r="Z954" s="225" t="s">
        <v>1523</v>
      </c>
      <c r="AA954" s="226" t="s">
        <v>1524</v>
      </c>
      <c r="AB954" s="187"/>
      <c r="AC954" s="187"/>
      <c r="AD954" s="192" t="s">
        <v>1319</v>
      </c>
      <c r="AE954" s="69"/>
      <c r="AF954" s="227" t="s">
        <v>1525</v>
      </c>
      <c r="AG954" s="225" t="s">
        <v>1523</v>
      </c>
      <c r="AH954" s="226" t="s">
        <v>1524</v>
      </c>
      <c r="AI954" s="69"/>
      <c r="AJ954" s="69"/>
      <c r="AK954" s="70" t="s">
        <v>1319</v>
      </c>
      <c r="AL954" s="171"/>
      <c r="AM954" s="215"/>
      <c r="AN954" s="215"/>
      <c r="AO954" s="215"/>
      <c r="AP954" s="215"/>
      <c r="AQ954" s="215"/>
      <c r="AR954" s="215"/>
      <c r="AS954" s="171" t="str">
        <f>VLOOKUP(G954,班级新表!B$2:N$124,13,FALSE())</f>
        <v>汇贤校区</v>
      </c>
    </row>
    <row r="955" ht="24" hidden="1" customHeight="1" spans="1:45">
      <c r="A955" s="170">
        <v>953</v>
      </c>
      <c r="B955" s="171" t="s">
        <v>377</v>
      </c>
      <c r="C955" s="171" t="str">
        <f>VLOOKUP(G955,班级新表!B$2:N$124,13,FALSE())</f>
        <v>汇贤校区</v>
      </c>
      <c r="D955" s="171" t="s">
        <v>16</v>
      </c>
      <c r="E955" s="172">
        <v>2022</v>
      </c>
      <c r="F955" s="171" t="s">
        <v>671</v>
      </c>
      <c r="G955" s="173" t="s">
        <v>395</v>
      </c>
      <c r="H955" s="171" t="s">
        <v>396</v>
      </c>
      <c r="I955" s="172" t="str">
        <f>VLOOKUP(G955,班级新表!B$2:G$124,6,FALSE())</f>
        <v>张璐</v>
      </c>
      <c r="J955" s="172">
        <v>36</v>
      </c>
      <c r="K955" s="171" t="s">
        <v>649</v>
      </c>
      <c r="L955" s="171" t="s">
        <v>654</v>
      </c>
      <c r="M955" s="171" t="s">
        <v>651</v>
      </c>
      <c r="N955" s="171"/>
      <c r="O955" s="172" t="str">
        <f>VLOOKUP(G955,班级新表!B$2:O$124,14,FALSE())</f>
        <v>1-302</v>
      </c>
      <c r="P955" s="171" t="s">
        <v>756</v>
      </c>
      <c r="Q955" s="172">
        <v>4</v>
      </c>
      <c r="R955" s="172"/>
      <c r="S955" s="172"/>
      <c r="T955" s="183" t="s">
        <v>1170</v>
      </c>
      <c r="U955" s="184" t="s">
        <v>1550</v>
      </c>
      <c r="V955" s="185"/>
      <c r="W955" s="185"/>
      <c r="X955" s="187" t="s">
        <v>1526</v>
      </c>
      <c r="Y955" s="187" t="s">
        <v>1527</v>
      </c>
      <c r="Z955" s="187" t="s">
        <v>1323</v>
      </c>
      <c r="AA955" s="187" t="s">
        <v>1324</v>
      </c>
      <c r="AB955" s="187" t="s">
        <v>1528</v>
      </c>
      <c r="AC955" s="187" t="s">
        <v>189</v>
      </c>
      <c r="AD955" s="192" t="s">
        <v>1327</v>
      </c>
      <c r="AE955" s="69" t="s">
        <v>1529</v>
      </c>
      <c r="AF955" s="69" t="s">
        <v>1530</v>
      </c>
      <c r="AG955" s="69" t="s">
        <v>1323</v>
      </c>
      <c r="AH955" s="69" t="s">
        <v>1324</v>
      </c>
      <c r="AI955" s="69" t="s">
        <v>1460</v>
      </c>
      <c r="AJ955" s="69" t="s">
        <v>1531</v>
      </c>
      <c r="AK955" s="70" t="s">
        <v>1327</v>
      </c>
      <c r="AL955" s="171"/>
      <c r="AM955" s="215"/>
      <c r="AN955" s="215"/>
      <c r="AO955" s="215"/>
      <c r="AP955" s="215"/>
      <c r="AQ955" s="215"/>
      <c r="AR955" s="215"/>
      <c r="AS955" s="171" t="str">
        <f>VLOOKUP(G955,班级新表!B$2:N$124,13,FALSE())</f>
        <v>汇贤校区</v>
      </c>
    </row>
    <row r="956" ht="24" hidden="1" customHeight="1" spans="1:45">
      <c r="A956" s="170">
        <v>954</v>
      </c>
      <c r="B956" s="171" t="s">
        <v>377</v>
      </c>
      <c r="C956" s="171" t="str">
        <f>VLOOKUP(G956,班级新表!B$2:N$124,13,FALSE())</f>
        <v>汇贤校区</v>
      </c>
      <c r="D956" s="171" t="s">
        <v>16</v>
      </c>
      <c r="E956" s="172">
        <v>2022</v>
      </c>
      <c r="F956" s="171" t="s">
        <v>671</v>
      </c>
      <c r="G956" s="173" t="s">
        <v>395</v>
      </c>
      <c r="H956" s="171" t="s">
        <v>396</v>
      </c>
      <c r="I956" s="172" t="str">
        <f>VLOOKUP(G956,班级新表!B$2:G$124,6,FALSE())</f>
        <v>张璐</v>
      </c>
      <c r="J956" s="172">
        <v>36</v>
      </c>
      <c r="K956" s="171" t="s">
        <v>649</v>
      </c>
      <c r="L956" s="171" t="s">
        <v>654</v>
      </c>
      <c r="M956" s="171" t="s">
        <v>651</v>
      </c>
      <c r="N956" s="171"/>
      <c r="O956" s="172" t="str">
        <f>VLOOKUP(G956,班级新表!B$2:O$124,14,FALSE())</f>
        <v>1-302</v>
      </c>
      <c r="P956" s="171" t="s">
        <v>807</v>
      </c>
      <c r="Q956" s="172">
        <v>2</v>
      </c>
      <c r="R956" s="172"/>
      <c r="S956" s="172"/>
      <c r="T956" s="183" t="s">
        <v>1161</v>
      </c>
      <c r="U956" s="184" t="s">
        <v>1358</v>
      </c>
      <c r="V956" s="185"/>
      <c r="W956" s="185" t="s">
        <v>1333</v>
      </c>
      <c r="X956" s="187"/>
      <c r="Y956" s="187"/>
      <c r="Z956" s="187"/>
      <c r="AA956" s="187"/>
      <c r="AB956" s="187"/>
      <c r="AC956" s="187"/>
      <c r="AD956" s="192"/>
      <c r="AE956" s="69"/>
      <c r="AF956" s="69"/>
      <c r="AG956" s="69"/>
      <c r="AH956" s="69"/>
      <c r="AI956" s="69"/>
      <c r="AJ956" s="69"/>
      <c r="AK956" s="70"/>
      <c r="AL956" s="171"/>
      <c r="AM956" s="215"/>
      <c r="AN956" s="215"/>
      <c r="AO956" s="215"/>
      <c r="AP956" s="215"/>
      <c r="AQ956" s="215"/>
      <c r="AR956" s="215"/>
      <c r="AS956" s="171" t="str">
        <f>VLOOKUP(G956,班级新表!B$2:N$124,13,FALSE())</f>
        <v>汇贤校区</v>
      </c>
    </row>
    <row r="957" ht="24" hidden="1" customHeight="1" spans="1:45">
      <c r="A957" s="170">
        <v>955</v>
      </c>
      <c r="B957" s="171" t="s">
        <v>377</v>
      </c>
      <c r="C957" s="171" t="str">
        <f>VLOOKUP(G957,班级新表!B$2:N$124,13,FALSE())</f>
        <v>汇贤校区</v>
      </c>
      <c r="D957" s="171" t="s">
        <v>16</v>
      </c>
      <c r="E957" s="172">
        <v>2022</v>
      </c>
      <c r="F957" s="171" t="s">
        <v>671</v>
      </c>
      <c r="G957" s="173" t="s">
        <v>395</v>
      </c>
      <c r="H957" s="171" t="s">
        <v>396</v>
      </c>
      <c r="I957" s="172" t="str">
        <f>VLOOKUP(G957,班级新表!B$2:G$124,6,FALSE())</f>
        <v>张璐</v>
      </c>
      <c r="J957" s="172">
        <v>36</v>
      </c>
      <c r="K957" s="171" t="s">
        <v>649</v>
      </c>
      <c r="L957" s="171" t="s">
        <v>654</v>
      </c>
      <c r="M957" s="171" t="s">
        <v>651</v>
      </c>
      <c r="N957" s="171"/>
      <c r="O957" s="172" t="str">
        <f>VLOOKUP(G957,班级新表!B$2:O$124,14,FALSE())</f>
        <v>1-302</v>
      </c>
      <c r="P957" s="171" t="s">
        <v>758</v>
      </c>
      <c r="Q957" s="172">
        <v>2</v>
      </c>
      <c r="R957" s="172"/>
      <c r="S957" s="172"/>
      <c r="T957" s="183" t="s">
        <v>1172</v>
      </c>
      <c r="U957" s="184" t="s">
        <v>394</v>
      </c>
      <c r="V957" s="185"/>
      <c r="W957" s="185" t="s">
        <v>1333</v>
      </c>
      <c r="X957" s="187"/>
      <c r="Y957" s="187"/>
      <c r="Z957" s="187"/>
      <c r="AA957" s="187"/>
      <c r="AB957" s="187"/>
      <c r="AC957" s="187"/>
      <c r="AD957" s="192"/>
      <c r="AE957" s="69"/>
      <c r="AF957" s="69"/>
      <c r="AG957" s="69"/>
      <c r="AH957" s="69"/>
      <c r="AI957" s="69"/>
      <c r="AJ957" s="69"/>
      <c r="AK957" s="70"/>
      <c r="AL957" s="171"/>
      <c r="AM957" s="215"/>
      <c r="AN957" s="215"/>
      <c r="AO957" s="215"/>
      <c r="AP957" s="215"/>
      <c r="AQ957" s="215"/>
      <c r="AR957" s="215"/>
      <c r="AS957" s="171" t="str">
        <f>VLOOKUP(G957,班级新表!B$2:N$124,13,FALSE())</f>
        <v>汇贤校区</v>
      </c>
    </row>
    <row r="958" ht="24" hidden="1" customHeight="1" spans="1:45">
      <c r="A958" s="170">
        <v>956</v>
      </c>
      <c r="B958" s="171" t="s">
        <v>377</v>
      </c>
      <c r="C958" s="171" t="str">
        <f>VLOOKUP(G958,班级新表!B$2:N$124,13,FALSE())</f>
        <v>汇贤校区</v>
      </c>
      <c r="D958" s="171" t="s">
        <v>16</v>
      </c>
      <c r="E958" s="172">
        <v>2022</v>
      </c>
      <c r="F958" s="171" t="s">
        <v>671</v>
      </c>
      <c r="G958" s="173" t="s">
        <v>395</v>
      </c>
      <c r="H958" s="171" t="s">
        <v>396</v>
      </c>
      <c r="I958" s="172" t="str">
        <f>VLOOKUP(G958,班级新表!B$2:G$124,6,FALSE())</f>
        <v>张璐</v>
      </c>
      <c r="J958" s="172">
        <v>36</v>
      </c>
      <c r="K958" s="171" t="s">
        <v>649</v>
      </c>
      <c r="L958" s="171" t="s">
        <v>654</v>
      </c>
      <c r="M958" s="171" t="s">
        <v>651</v>
      </c>
      <c r="N958" s="171"/>
      <c r="O958" s="172" t="str">
        <f>VLOOKUP(G958,班级新表!B$2:O$124,14,FALSE())</f>
        <v>1-302</v>
      </c>
      <c r="P958" s="171" t="s">
        <v>813</v>
      </c>
      <c r="Q958" s="172">
        <v>2</v>
      </c>
      <c r="R958" s="172"/>
      <c r="S958" s="172"/>
      <c r="T958" s="183" t="s">
        <v>1163</v>
      </c>
      <c r="U958" s="184" t="s">
        <v>1661</v>
      </c>
      <c r="V958" s="185"/>
      <c r="W958" s="185" t="s">
        <v>1333</v>
      </c>
      <c r="X958" s="187"/>
      <c r="Y958" s="187"/>
      <c r="Z958" s="187"/>
      <c r="AA958" s="187"/>
      <c r="AB958" s="187"/>
      <c r="AC958" s="187"/>
      <c r="AD958" s="192"/>
      <c r="AE958" s="69"/>
      <c r="AF958" s="69"/>
      <c r="AG958" s="69"/>
      <c r="AH958" s="69"/>
      <c r="AI958" s="69"/>
      <c r="AJ958" s="69"/>
      <c r="AK958" s="70"/>
      <c r="AL958" s="171"/>
      <c r="AM958" s="215"/>
      <c r="AN958" s="215"/>
      <c r="AO958" s="215"/>
      <c r="AP958" s="215"/>
      <c r="AQ958" s="215"/>
      <c r="AR958" s="215"/>
      <c r="AS958" s="171" t="str">
        <f>VLOOKUP(G958,班级新表!B$2:N$124,13,FALSE())</f>
        <v>汇贤校区</v>
      </c>
    </row>
    <row r="959" ht="24" hidden="1" customHeight="1" spans="1:45">
      <c r="A959" s="170">
        <v>957</v>
      </c>
      <c r="B959" s="171" t="s">
        <v>377</v>
      </c>
      <c r="C959" s="171" t="str">
        <f>VLOOKUP(G959,班级新表!B$2:N$124,13,FALSE())</f>
        <v>汇贤校区</v>
      </c>
      <c r="D959" s="171" t="s">
        <v>16</v>
      </c>
      <c r="E959" s="172">
        <v>2022</v>
      </c>
      <c r="F959" s="171" t="s">
        <v>671</v>
      </c>
      <c r="G959" s="173" t="s">
        <v>395</v>
      </c>
      <c r="H959" s="171" t="s">
        <v>396</v>
      </c>
      <c r="I959" s="172" t="str">
        <f>VLOOKUP(G959,班级新表!B$2:G$124,6,FALSE())</f>
        <v>张璐</v>
      </c>
      <c r="J959" s="172">
        <v>36</v>
      </c>
      <c r="K959" s="171" t="s">
        <v>649</v>
      </c>
      <c r="L959" s="171" t="s">
        <v>654</v>
      </c>
      <c r="M959" s="171" t="s">
        <v>759</v>
      </c>
      <c r="N959" s="171"/>
      <c r="O959" s="172" t="str">
        <f>VLOOKUP(G959,班级新表!B$2:O$124,14,FALSE())</f>
        <v>1-302</v>
      </c>
      <c r="P959" s="171" t="s">
        <v>814</v>
      </c>
      <c r="Q959" s="172">
        <v>2</v>
      </c>
      <c r="R959" s="172"/>
      <c r="S959" s="172"/>
      <c r="T959" s="183" t="s">
        <v>1159</v>
      </c>
      <c r="U959" s="184" t="s">
        <v>1654</v>
      </c>
      <c r="V959" s="185"/>
      <c r="W959" s="185" t="s">
        <v>1333</v>
      </c>
      <c r="X959" s="187"/>
      <c r="Y959" s="187"/>
      <c r="Z959" s="187"/>
      <c r="AA959" s="187"/>
      <c r="AB959" s="187"/>
      <c r="AC959" s="187"/>
      <c r="AD959" s="192"/>
      <c r="AE959" s="69"/>
      <c r="AF959" s="69"/>
      <c r="AG959" s="69"/>
      <c r="AH959" s="69"/>
      <c r="AI959" s="69"/>
      <c r="AJ959" s="69"/>
      <c r="AK959" s="70"/>
      <c r="AL959" s="171"/>
      <c r="AM959" s="215"/>
      <c r="AN959" s="215"/>
      <c r="AO959" s="215"/>
      <c r="AP959" s="215"/>
      <c r="AQ959" s="215"/>
      <c r="AR959" s="215"/>
      <c r="AS959" s="171" t="str">
        <f>VLOOKUP(G959,班级新表!B$2:N$124,13,FALSE())</f>
        <v>汇贤校区</v>
      </c>
    </row>
    <row r="960" ht="24" hidden="1" customHeight="1" spans="1:45">
      <c r="A960" s="170">
        <v>958</v>
      </c>
      <c r="B960" s="171" t="s">
        <v>377</v>
      </c>
      <c r="C960" s="171" t="str">
        <f>VLOOKUP(G960,班级新表!B$2:N$124,13,FALSE())</f>
        <v>汇贤校区</v>
      </c>
      <c r="D960" s="171" t="s">
        <v>16</v>
      </c>
      <c r="E960" s="172">
        <v>2022</v>
      </c>
      <c r="F960" s="171" t="s">
        <v>671</v>
      </c>
      <c r="G960" s="173" t="s">
        <v>395</v>
      </c>
      <c r="H960" s="171" t="s">
        <v>396</v>
      </c>
      <c r="I960" s="172" t="str">
        <f>VLOOKUP(G960,班级新表!B$2:G$124,6,FALSE())</f>
        <v>张璐</v>
      </c>
      <c r="J960" s="172">
        <v>36</v>
      </c>
      <c r="K960" s="171" t="s">
        <v>657</v>
      </c>
      <c r="L960" s="171" t="s">
        <v>729</v>
      </c>
      <c r="M960" s="171" t="s">
        <v>651</v>
      </c>
      <c r="N960" s="171"/>
      <c r="O960" s="172" t="str">
        <f>VLOOKUP(G960,班级新表!B$2:O$124,14,FALSE())</f>
        <v>1-302</v>
      </c>
      <c r="P960" s="171" t="s">
        <v>815</v>
      </c>
      <c r="Q960" s="172">
        <v>4</v>
      </c>
      <c r="R960" s="172"/>
      <c r="S960" s="172"/>
      <c r="T960" s="183" t="s">
        <v>1166</v>
      </c>
      <c r="U960" s="184" t="s">
        <v>391</v>
      </c>
      <c r="V960" s="185"/>
      <c r="W960" s="185"/>
      <c r="X960" s="187" t="s">
        <v>2116</v>
      </c>
      <c r="Y960" s="187" t="s">
        <v>2117</v>
      </c>
      <c r="Z960" s="187" t="s">
        <v>2099</v>
      </c>
      <c r="AA960" s="187" t="s">
        <v>2118</v>
      </c>
      <c r="AB960" s="187"/>
      <c r="AC960" s="187" t="s">
        <v>71</v>
      </c>
      <c r="AD960" s="192"/>
      <c r="AE960" s="69"/>
      <c r="AF960" s="69"/>
      <c r="AG960" s="69"/>
      <c r="AH960" s="69"/>
      <c r="AI960" s="69"/>
      <c r="AJ960" s="69"/>
      <c r="AK960" s="70"/>
      <c r="AL960" s="171"/>
      <c r="AM960" s="215"/>
      <c r="AN960" s="215"/>
      <c r="AO960" s="215"/>
      <c r="AP960" s="215"/>
      <c r="AQ960" s="215"/>
      <c r="AR960" s="215"/>
      <c r="AS960" s="171" t="str">
        <f>VLOOKUP(G960,班级新表!B$2:N$124,13,FALSE())</f>
        <v>汇贤校区</v>
      </c>
    </row>
    <row r="961" ht="24" hidden="1" customHeight="1" spans="1:45">
      <c r="A961" s="170">
        <v>959</v>
      </c>
      <c r="B961" s="171" t="s">
        <v>377</v>
      </c>
      <c r="C961" s="171" t="str">
        <f>VLOOKUP(G961,班级新表!B$2:N$124,13,FALSE())</f>
        <v>汇贤校区</v>
      </c>
      <c r="D961" s="171" t="s">
        <v>16</v>
      </c>
      <c r="E961" s="172">
        <v>2022</v>
      </c>
      <c r="F961" s="171" t="s">
        <v>671</v>
      </c>
      <c r="G961" s="173" t="s">
        <v>395</v>
      </c>
      <c r="H961" s="171" t="s">
        <v>396</v>
      </c>
      <c r="I961" s="172" t="str">
        <f>VLOOKUP(G961,班级新表!B$2:G$124,6,FALSE())</f>
        <v>张璐</v>
      </c>
      <c r="J961" s="172">
        <v>36</v>
      </c>
      <c r="K961" s="171" t="s">
        <v>657</v>
      </c>
      <c r="L961" s="171" t="s">
        <v>729</v>
      </c>
      <c r="M961" s="171" t="s">
        <v>651</v>
      </c>
      <c r="N961" s="171"/>
      <c r="O961" s="172" t="str">
        <f>VLOOKUP(G961,班级新表!B$2:O$124,14,FALSE())</f>
        <v>1-302</v>
      </c>
      <c r="P961" s="171" t="s">
        <v>816</v>
      </c>
      <c r="Q961" s="172">
        <v>2</v>
      </c>
      <c r="R961" s="172"/>
      <c r="S961" s="172"/>
      <c r="T961" s="183" t="s">
        <v>1166</v>
      </c>
      <c r="U961" s="184" t="s">
        <v>384</v>
      </c>
      <c r="V961" s="185"/>
      <c r="W961" s="185"/>
      <c r="X961" s="187" t="s">
        <v>2147</v>
      </c>
      <c r="Y961" s="187" t="s">
        <v>2148</v>
      </c>
      <c r="Z961" s="187" t="s">
        <v>1420</v>
      </c>
      <c r="AA961" s="187" t="s">
        <v>2149</v>
      </c>
      <c r="AB961" s="187"/>
      <c r="AC961" s="187" t="s">
        <v>205</v>
      </c>
      <c r="AD961" s="192"/>
      <c r="AE961" s="69"/>
      <c r="AF961" s="69"/>
      <c r="AG961" s="69"/>
      <c r="AH961" s="69"/>
      <c r="AI961" s="69"/>
      <c r="AJ961" s="69"/>
      <c r="AK961" s="70"/>
      <c r="AL961" s="171"/>
      <c r="AM961" s="215"/>
      <c r="AN961" s="215"/>
      <c r="AO961" s="215"/>
      <c r="AP961" s="215"/>
      <c r="AQ961" s="215"/>
      <c r="AR961" s="215"/>
      <c r="AS961" s="171" t="str">
        <f>VLOOKUP(G961,班级新表!B$2:N$124,13,FALSE())</f>
        <v>汇贤校区</v>
      </c>
    </row>
    <row r="962" ht="24" hidden="1" customHeight="1" spans="1:45">
      <c r="A962" s="170">
        <v>960</v>
      </c>
      <c r="B962" s="171" t="s">
        <v>377</v>
      </c>
      <c r="C962" s="171" t="str">
        <f>VLOOKUP(G962,班级新表!B$2:N$124,13,FALSE())</f>
        <v>汇贤校区</v>
      </c>
      <c r="D962" s="171" t="s">
        <v>16</v>
      </c>
      <c r="E962" s="172">
        <v>2022</v>
      </c>
      <c r="F962" s="171" t="s">
        <v>671</v>
      </c>
      <c r="G962" s="173" t="s">
        <v>395</v>
      </c>
      <c r="H962" s="171" t="s">
        <v>396</v>
      </c>
      <c r="I962" s="172" t="str">
        <f>VLOOKUP(G962,班级新表!B$2:G$124,6,FALSE())</f>
        <v>张璐</v>
      </c>
      <c r="J962" s="172">
        <v>36</v>
      </c>
      <c r="K962" s="171" t="s">
        <v>657</v>
      </c>
      <c r="L962" s="171" t="s">
        <v>666</v>
      </c>
      <c r="M962" s="171" t="s">
        <v>651</v>
      </c>
      <c r="N962" s="171"/>
      <c r="O962" s="172" t="str">
        <f>VLOOKUP(G962,班级新表!B$2:O$124,14,FALSE())</f>
        <v>1-302</v>
      </c>
      <c r="P962" s="171" t="s">
        <v>817</v>
      </c>
      <c r="Q962" s="172"/>
      <c r="R962" s="172">
        <v>1</v>
      </c>
      <c r="S962" s="172"/>
      <c r="T962" s="183" t="s">
        <v>1166</v>
      </c>
      <c r="U962" s="184" t="s">
        <v>429</v>
      </c>
      <c r="V962" s="185"/>
      <c r="W962" s="185" t="s">
        <v>1333</v>
      </c>
      <c r="X962" s="187"/>
      <c r="Y962" s="187"/>
      <c r="Z962" s="187"/>
      <c r="AA962" s="187"/>
      <c r="AB962" s="187"/>
      <c r="AC962" s="187"/>
      <c r="AD962" s="192"/>
      <c r="AE962" s="69"/>
      <c r="AF962" s="69"/>
      <c r="AG962" s="69"/>
      <c r="AH962" s="69"/>
      <c r="AI962" s="69"/>
      <c r="AJ962" s="69"/>
      <c r="AK962" s="70"/>
      <c r="AL962" s="171"/>
      <c r="AM962" s="215"/>
      <c r="AN962" s="215"/>
      <c r="AO962" s="215"/>
      <c r="AP962" s="215"/>
      <c r="AQ962" s="215"/>
      <c r="AR962" s="215"/>
      <c r="AS962" s="171" t="str">
        <f>VLOOKUP(G962,班级新表!B$2:N$124,13,FALSE())</f>
        <v>汇贤校区</v>
      </c>
    </row>
    <row r="963" ht="24" hidden="1" customHeight="1" spans="1:45">
      <c r="A963" s="170">
        <v>961</v>
      </c>
      <c r="B963" s="171" t="s">
        <v>377</v>
      </c>
      <c r="C963" s="171" t="str">
        <f>VLOOKUP(G963,班级新表!B$2:N$124,13,FALSE())</f>
        <v>汇贤校区</v>
      </c>
      <c r="D963" s="171" t="s">
        <v>16</v>
      </c>
      <c r="E963" s="172">
        <v>2022</v>
      </c>
      <c r="F963" s="171" t="s">
        <v>671</v>
      </c>
      <c r="G963" s="173" t="s">
        <v>395</v>
      </c>
      <c r="H963" s="171" t="s">
        <v>396</v>
      </c>
      <c r="I963" s="172" t="str">
        <f>VLOOKUP(G963,班级新表!B$2:G$124,6,FALSE())</f>
        <v>张璐</v>
      </c>
      <c r="J963" s="172">
        <v>36</v>
      </c>
      <c r="K963" s="171" t="s">
        <v>657</v>
      </c>
      <c r="L963" s="171" t="s">
        <v>666</v>
      </c>
      <c r="M963" s="171" t="s">
        <v>651</v>
      </c>
      <c r="N963" s="171"/>
      <c r="O963" s="172" t="str">
        <f>VLOOKUP(G963,班级新表!B$2:O$124,14,FALSE())</f>
        <v>1-302</v>
      </c>
      <c r="P963" s="171" t="s">
        <v>818</v>
      </c>
      <c r="Q963" s="172"/>
      <c r="R963" s="172">
        <v>1</v>
      </c>
      <c r="S963" s="172"/>
      <c r="T963" s="183"/>
      <c r="U963" s="184" t="s">
        <v>429</v>
      </c>
      <c r="V963" s="185"/>
      <c r="W963" s="185" t="s">
        <v>1333</v>
      </c>
      <c r="X963" s="187"/>
      <c r="Y963" s="187"/>
      <c r="Z963" s="187"/>
      <c r="AA963" s="187"/>
      <c r="AB963" s="187"/>
      <c r="AC963" s="187"/>
      <c r="AD963" s="192"/>
      <c r="AE963" s="69"/>
      <c r="AF963" s="69"/>
      <c r="AG963" s="69"/>
      <c r="AH963" s="69"/>
      <c r="AI963" s="69"/>
      <c r="AJ963" s="69"/>
      <c r="AK963" s="70"/>
      <c r="AL963" s="171"/>
      <c r="AM963" s="215"/>
      <c r="AN963" s="215"/>
      <c r="AO963" s="215"/>
      <c r="AP963" s="215"/>
      <c r="AQ963" s="215"/>
      <c r="AR963" s="215"/>
      <c r="AS963" s="171" t="str">
        <f>VLOOKUP(G963,班级新表!B$2:N$124,13,FALSE())</f>
        <v>汇贤校区</v>
      </c>
    </row>
    <row r="964" ht="24" hidden="1" customHeight="1" spans="1:45">
      <c r="A964" s="170">
        <v>962</v>
      </c>
      <c r="B964" s="171" t="s">
        <v>377</v>
      </c>
      <c r="C964" s="171" t="str">
        <f>VLOOKUP(G964,班级新表!B$2:N$124,13,FALSE())</f>
        <v>汇贤校区</v>
      </c>
      <c r="D964" s="171" t="s">
        <v>16</v>
      </c>
      <c r="E964" s="172">
        <v>2022</v>
      </c>
      <c r="F964" s="171" t="s">
        <v>824</v>
      </c>
      <c r="G964" s="173" t="s">
        <v>398</v>
      </c>
      <c r="H964" s="171" t="s">
        <v>399</v>
      </c>
      <c r="I964" s="172" t="str">
        <f>VLOOKUP(G964,班级新表!B$2:G$124,6,FALSE())</f>
        <v>袁洁</v>
      </c>
      <c r="J964" s="172">
        <v>44</v>
      </c>
      <c r="K964" s="171" t="s">
        <v>649</v>
      </c>
      <c r="L964" s="171" t="s">
        <v>650</v>
      </c>
      <c r="M964" s="171" t="s">
        <v>651</v>
      </c>
      <c r="N964" s="171"/>
      <c r="O964" s="172" t="str">
        <f>VLOOKUP(G964,班级新表!B$2:O$124,14,FALSE())</f>
        <v>1-401</v>
      </c>
      <c r="P964" s="171" t="s">
        <v>801</v>
      </c>
      <c r="Q964" s="172">
        <v>2</v>
      </c>
      <c r="R964" s="172"/>
      <c r="S964" s="172"/>
      <c r="T964" s="183" t="s">
        <v>1171</v>
      </c>
      <c r="U964" s="184" t="s">
        <v>1535</v>
      </c>
      <c r="V964" s="185"/>
      <c r="W964" s="185"/>
      <c r="X964" s="186">
        <v>9787107351877</v>
      </c>
      <c r="Y964" s="201" t="s">
        <v>1517</v>
      </c>
      <c r="Z964" s="201" t="s">
        <v>1472</v>
      </c>
      <c r="AA964" s="201" t="s">
        <v>1317</v>
      </c>
      <c r="AB964" s="201" t="s">
        <v>1454</v>
      </c>
      <c r="AC964" s="201">
        <v>23</v>
      </c>
      <c r="AD964" s="192" t="s">
        <v>1319</v>
      </c>
      <c r="AE964" s="208">
        <v>9787107353253</v>
      </c>
      <c r="AF964" s="71" t="s">
        <v>1518</v>
      </c>
      <c r="AG964" s="71" t="s">
        <v>1472</v>
      </c>
      <c r="AH964" s="71" t="s">
        <v>1317</v>
      </c>
      <c r="AI964" s="71">
        <v>201810</v>
      </c>
      <c r="AJ964" s="71">
        <v>30</v>
      </c>
      <c r="AK964" s="70" t="s">
        <v>1319</v>
      </c>
      <c r="AL964" s="171"/>
      <c r="AM964" s="215"/>
      <c r="AN964" s="215"/>
      <c r="AO964" s="215"/>
      <c r="AP964" s="215"/>
      <c r="AQ964" s="215"/>
      <c r="AR964" s="215"/>
      <c r="AS964" s="171" t="str">
        <f>VLOOKUP(G964,班级新表!B$2:N$124,13,FALSE())</f>
        <v>汇贤校区</v>
      </c>
    </row>
    <row r="965" ht="24" hidden="1" customHeight="1" spans="1:45">
      <c r="A965" s="170">
        <v>963</v>
      </c>
      <c r="B965" s="171" t="s">
        <v>377</v>
      </c>
      <c r="C965" s="171" t="str">
        <f>VLOOKUP(G965,班级新表!B$2:N$124,13,FALSE())</f>
        <v>汇贤校区</v>
      </c>
      <c r="D965" s="171" t="s">
        <v>16</v>
      </c>
      <c r="E965" s="172">
        <v>2022</v>
      </c>
      <c r="F965" s="171" t="s">
        <v>824</v>
      </c>
      <c r="G965" s="173" t="s">
        <v>398</v>
      </c>
      <c r="H965" s="171" t="s">
        <v>399</v>
      </c>
      <c r="I965" s="172" t="str">
        <f>VLOOKUP(G965,班级新表!B$2:G$124,6,FALSE())</f>
        <v>袁洁</v>
      </c>
      <c r="J965" s="172">
        <v>44</v>
      </c>
      <c r="K965" s="171" t="s">
        <v>649</v>
      </c>
      <c r="L965" s="171" t="s">
        <v>654</v>
      </c>
      <c r="M965" s="171" t="s">
        <v>651</v>
      </c>
      <c r="N965" s="171"/>
      <c r="O965" s="172" t="str">
        <f>VLOOKUP(G965,班级新表!B$2:O$124,14,FALSE())</f>
        <v>1-401</v>
      </c>
      <c r="P965" s="171" t="s">
        <v>754</v>
      </c>
      <c r="Q965" s="172">
        <v>4</v>
      </c>
      <c r="R965" s="172"/>
      <c r="S965" s="172"/>
      <c r="T965" s="183" t="s">
        <v>1168</v>
      </c>
      <c r="U965" s="184" t="s">
        <v>1610</v>
      </c>
      <c r="V965" s="185"/>
      <c r="W965" s="185"/>
      <c r="X965" s="186">
        <v>9787549906130</v>
      </c>
      <c r="Y965" s="201" t="s">
        <v>1520</v>
      </c>
      <c r="Z965" s="201" t="s">
        <v>1323</v>
      </c>
      <c r="AA965" s="201" t="s">
        <v>1392</v>
      </c>
      <c r="AB965" s="201">
        <v>201111</v>
      </c>
      <c r="AC965" s="201">
        <v>24.4</v>
      </c>
      <c r="AD965" s="192" t="s">
        <v>1327</v>
      </c>
      <c r="AE965" s="208">
        <v>9787549906239</v>
      </c>
      <c r="AF965" s="71" t="s">
        <v>1521</v>
      </c>
      <c r="AG965" s="71" t="s">
        <v>1323</v>
      </c>
      <c r="AH965" s="71" t="s">
        <v>1392</v>
      </c>
      <c r="AI965" s="71">
        <v>201111</v>
      </c>
      <c r="AJ965" s="71">
        <v>24.8</v>
      </c>
      <c r="AK965" s="70" t="s">
        <v>1327</v>
      </c>
      <c r="AL965" s="171"/>
      <c r="AM965" s="215"/>
      <c r="AN965" s="215"/>
      <c r="AO965" s="215"/>
      <c r="AP965" s="215"/>
      <c r="AQ965" s="215"/>
      <c r="AR965" s="215"/>
      <c r="AS965" s="171" t="str">
        <f>VLOOKUP(G965,班级新表!B$2:N$124,13,FALSE())</f>
        <v>汇贤校区</v>
      </c>
    </row>
    <row r="966" ht="24" hidden="1" customHeight="1" spans="1:45">
      <c r="A966" s="170">
        <v>964</v>
      </c>
      <c r="B966" s="171" t="s">
        <v>377</v>
      </c>
      <c r="C966" s="171" t="str">
        <f>VLOOKUP(G966,班级新表!B$2:N$124,13,FALSE())</f>
        <v>汇贤校区</v>
      </c>
      <c r="D966" s="171" t="s">
        <v>16</v>
      </c>
      <c r="E966" s="172">
        <v>2022</v>
      </c>
      <c r="F966" s="171" t="s">
        <v>824</v>
      </c>
      <c r="G966" s="173" t="s">
        <v>398</v>
      </c>
      <c r="H966" s="171" t="s">
        <v>399</v>
      </c>
      <c r="I966" s="172" t="str">
        <f>VLOOKUP(G966,班级新表!B$2:G$124,6,FALSE())</f>
        <v>袁洁</v>
      </c>
      <c r="J966" s="172">
        <v>44</v>
      </c>
      <c r="K966" s="171" t="s">
        <v>649</v>
      </c>
      <c r="L966" s="171" t="s">
        <v>654</v>
      </c>
      <c r="M966" s="171" t="s">
        <v>651</v>
      </c>
      <c r="N966" s="171"/>
      <c r="O966" s="172" t="str">
        <f>VLOOKUP(G966,班级新表!B$2:O$124,14,FALSE())</f>
        <v>1-401</v>
      </c>
      <c r="P966" s="171" t="s">
        <v>755</v>
      </c>
      <c r="Q966" s="172">
        <v>4</v>
      </c>
      <c r="R966" s="172"/>
      <c r="S966" s="172"/>
      <c r="T966" s="183" t="s">
        <v>1169</v>
      </c>
      <c r="U966" s="184" t="s">
        <v>1867</v>
      </c>
      <c r="V966" s="185"/>
      <c r="W966" s="185"/>
      <c r="X966" s="221">
        <v>9787040562606</v>
      </c>
      <c r="Y966" s="225" t="s">
        <v>1522</v>
      </c>
      <c r="Z966" s="225" t="s">
        <v>1523</v>
      </c>
      <c r="AA966" s="226" t="s">
        <v>1524</v>
      </c>
      <c r="AB966" s="187"/>
      <c r="AC966" s="187"/>
      <c r="AD966" s="192" t="s">
        <v>1319</v>
      </c>
      <c r="AE966" s="69"/>
      <c r="AF966" s="227" t="s">
        <v>1525</v>
      </c>
      <c r="AG966" s="225" t="s">
        <v>1523</v>
      </c>
      <c r="AH966" s="226" t="s">
        <v>1524</v>
      </c>
      <c r="AI966" s="69"/>
      <c r="AJ966" s="69"/>
      <c r="AK966" s="70" t="s">
        <v>1319</v>
      </c>
      <c r="AL966" s="171"/>
      <c r="AM966" s="215"/>
      <c r="AN966" s="215"/>
      <c r="AO966" s="215"/>
      <c r="AP966" s="215"/>
      <c r="AQ966" s="215"/>
      <c r="AR966" s="215"/>
      <c r="AS966" s="171" t="str">
        <f>VLOOKUP(G966,班级新表!B$2:N$124,13,FALSE())</f>
        <v>汇贤校区</v>
      </c>
    </row>
    <row r="967" ht="24" hidden="1" customHeight="1" spans="1:45">
      <c r="A967" s="170">
        <v>965</v>
      </c>
      <c r="B967" s="171" t="s">
        <v>377</v>
      </c>
      <c r="C967" s="171" t="str">
        <f>VLOOKUP(G967,班级新表!B$2:N$124,13,FALSE())</f>
        <v>汇贤校区</v>
      </c>
      <c r="D967" s="171" t="s">
        <v>16</v>
      </c>
      <c r="E967" s="172">
        <v>2022</v>
      </c>
      <c r="F967" s="171" t="s">
        <v>824</v>
      </c>
      <c r="G967" s="173" t="s">
        <v>398</v>
      </c>
      <c r="H967" s="171" t="s">
        <v>399</v>
      </c>
      <c r="I967" s="172" t="str">
        <f>VLOOKUP(G967,班级新表!B$2:G$124,6,FALSE())</f>
        <v>袁洁</v>
      </c>
      <c r="J967" s="172">
        <v>44</v>
      </c>
      <c r="K967" s="171" t="s">
        <v>649</v>
      </c>
      <c r="L967" s="171" t="s">
        <v>654</v>
      </c>
      <c r="M967" s="171" t="s">
        <v>651</v>
      </c>
      <c r="N967" s="171"/>
      <c r="O967" s="172" t="str">
        <f>VLOOKUP(G967,班级新表!B$2:O$124,14,FALSE())</f>
        <v>1-401</v>
      </c>
      <c r="P967" s="171" t="s">
        <v>756</v>
      </c>
      <c r="Q967" s="172">
        <v>4</v>
      </c>
      <c r="R967" s="172"/>
      <c r="S967" s="172"/>
      <c r="T967" s="183" t="s">
        <v>1170</v>
      </c>
      <c r="U967" s="184" t="s">
        <v>1638</v>
      </c>
      <c r="V967" s="185"/>
      <c r="W967" s="185"/>
      <c r="X967" s="187" t="s">
        <v>1526</v>
      </c>
      <c r="Y967" s="187" t="s">
        <v>1527</v>
      </c>
      <c r="Z967" s="187" t="s">
        <v>1323</v>
      </c>
      <c r="AA967" s="187" t="s">
        <v>1324</v>
      </c>
      <c r="AB967" s="187" t="s">
        <v>1528</v>
      </c>
      <c r="AC967" s="187" t="s">
        <v>189</v>
      </c>
      <c r="AD967" s="192" t="s">
        <v>1327</v>
      </c>
      <c r="AE967" s="69" t="s">
        <v>1529</v>
      </c>
      <c r="AF967" s="69" t="s">
        <v>1530</v>
      </c>
      <c r="AG967" s="69" t="s">
        <v>1323</v>
      </c>
      <c r="AH967" s="69" t="s">
        <v>1324</v>
      </c>
      <c r="AI967" s="69" t="s">
        <v>1460</v>
      </c>
      <c r="AJ967" s="69" t="s">
        <v>1531</v>
      </c>
      <c r="AK967" s="70" t="s">
        <v>1327</v>
      </c>
      <c r="AL967" s="171"/>
      <c r="AM967" s="215"/>
      <c r="AN967" s="215"/>
      <c r="AO967" s="215"/>
      <c r="AP967" s="215"/>
      <c r="AQ967" s="215"/>
      <c r="AR967" s="215"/>
      <c r="AS967" s="171" t="str">
        <f>VLOOKUP(G967,班级新表!B$2:N$124,13,FALSE())</f>
        <v>汇贤校区</v>
      </c>
    </row>
    <row r="968" ht="24" hidden="1" customHeight="1" spans="1:45">
      <c r="A968" s="170">
        <v>966</v>
      </c>
      <c r="B968" s="171" t="s">
        <v>377</v>
      </c>
      <c r="C968" s="171" t="str">
        <f>VLOOKUP(G968,班级新表!B$2:N$124,13,FALSE())</f>
        <v>汇贤校区</v>
      </c>
      <c r="D968" s="171" t="s">
        <v>16</v>
      </c>
      <c r="E968" s="172">
        <v>2022</v>
      </c>
      <c r="F968" s="171" t="s">
        <v>824</v>
      </c>
      <c r="G968" s="173" t="s">
        <v>398</v>
      </c>
      <c r="H968" s="171" t="s">
        <v>399</v>
      </c>
      <c r="I968" s="172" t="str">
        <f>VLOOKUP(G968,班级新表!B$2:G$124,6,FALSE())</f>
        <v>袁洁</v>
      </c>
      <c r="J968" s="172">
        <v>44</v>
      </c>
      <c r="K968" s="171" t="s">
        <v>649</v>
      </c>
      <c r="L968" s="171" t="s">
        <v>654</v>
      </c>
      <c r="M968" s="171" t="s">
        <v>651</v>
      </c>
      <c r="N968" s="171"/>
      <c r="O968" s="172" t="str">
        <f>VLOOKUP(G968,班级新表!B$2:O$124,14,FALSE())</f>
        <v>1-401</v>
      </c>
      <c r="P968" s="171" t="s">
        <v>758</v>
      </c>
      <c r="Q968" s="172">
        <v>2</v>
      </c>
      <c r="R968" s="172"/>
      <c r="S968" s="172"/>
      <c r="T968" s="183" t="s">
        <v>1172</v>
      </c>
      <c r="U968" s="184" t="s">
        <v>1718</v>
      </c>
      <c r="V968" s="185"/>
      <c r="W968" s="185" t="s">
        <v>1333</v>
      </c>
      <c r="X968" s="187"/>
      <c r="Y968" s="187"/>
      <c r="Z968" s="187"/>
      <c r="AA968" s="187"/>
      <c r="AB968" s="187"/>
      <c r="AC968" s="187"/>
      <c r="AD968" s="192"/>
      <c r="AE968" s="69"/>
      <c r="AF968" s="69"/>
      <c r="AG968" s="69"/>
      <c r="AH968" s="69"/>
      <c r="AI968" s="69"/>
      <c r="AJ968" s="69"/>
      <c r="AK968" s="70"/>
      <c r="AL968" s="171"/>
      <c r="AM968" s="215"/>
      <c r="AN968" s="215"/>
      <c r="AO968" s="215"/>
      <c r="AP968" s="215"/>
      <c r="AQ968" s="215"/>
      <c r="AR968" s="215"/>
      <c r="AS968" s="171" t="str">
        <f>VLOOKUP(G968,班级新表!B$2:N$124,13,FALSE())</f>
        <v>汇贤校区</v>
      </c>
    </row>
    <row r="969" ht="24" hidden="1" customHeight="1" spans="1:45">
      <c r="A969" s="170">
        <v>967</v>
      </c>
      <c r="B969" s="171" t="s">
        <v>377</v>
      </c>
      <c r="C969" s="171" t="str">
        <f>VLOOKUP(G969,班级新表!B$2:N$124,13,FALSE())</f>
        <v>汇贤校区</v>
      </c>
      <c r="D969" s="171" t="s">
        <v>16</v>
      </c>
      <c r="E969" s="172">
        <v>2022</v>
      </c>
      <c r="F969" s="171" t="s">
        <v>824</v>
      </c>
      <c r="G969" s="173" t="s">
        <v>398</v>
      </c>
      <c r="H969" s="171" t="s">
        <v>399</v>
      </c>
      <c r="I969" s="172" t="str">
        <f>VLOOKUP(G969,班级新表!B$2:G$124,6,FALSE())</f>
        <v>袁洁</v>
      </c>
      <c r="J969" s="172">
        <v>44</v>
      </c>
      <c r="K969" s="171" t="s">
        <v>649</v>
      </c>
      <c r="L969" s="171" t="s">
        <v>654</v>
      </c>
      <c r="M969" s="171" t="s">
        <v>651</v>
      </c>
      <c r="N969" s="171"/>
      <c r="O969" s="172" t="str">
        <f>VLOOKUP(G969,班级新表!B$2:O$124,14,FALSE())</f>
        <v>1-401</v>
      </c>
      <c r="P969" s="171" t="s">
        <v>807</v>
      </c>
      <c r="Q969" s="172">
        <v>2</v>
      </c>
      <c r="R969" s="172"/>
      <c r="S969" s="172"/>
      <c r="T969" s="183" t="s">
        <v>1161</v>
      </c>
      <c r="U969" s="184" t="s">
        <v>32</v>
      </c>
      <c r="V969" s="185"/>
      <c r="W969" s="185"/>
      <c r="X969" s="315">
        <v>9787549994229</v>
      </c>
      <c r="Y969" s="316" t="s">
        <v>2150</v>
      </c>
      <c r="Z969" s="187" t="s">
        <v>2151</v>
      </c>
      <c r="AA969" s="316" t="s">
        <v>2152</v>
      </c>
      <c r="AB969" s="187"/>
      <c r="AC969" s="187"/>
      <c r="AD969" s="192"/>
      <c r="AE969" s="69"/>
      <c r="AF969" s="69"/>
      <c r="AG969" s="69"/>
      <c r="AH969" s="69"/>
      <c r="AI969" s="69"/>
      <c r="AJ969" s="69"/>
      <c r="AK969" s="70"/>
      <c r="AL969" s="171"/>
      <c r="AM969" s="215"/>
      <c r="AN969" s="215"/>
      <c r="AO969" s="215"/>
      <c r="AP969" s="215"/>
      <c r="AQ969" s="215"/>
      <c r="AR969" s="215"/>
      <c r="AS969" s="171" t="str">
        <f>VLOOKUP(G969,班级新表!B$2:N$124,13,FALSE())</f>
        <v>汇贤校区</v>
      </c>
    </row>
    <row r="970" ht="24" hidden="1" customHeight="1" spans="1:45">
      <c r="A970" s="170">
        <v>968</v>
      </c>
      <c r="B970" s="171" t="s">
        <v>377</v>
      </c>
      <c r="C970" s="171" t="str">
        <f>VLOOKUP(G970,班级新表!B$2:N$124,13,FALSE())</f>
        <v>汇贤校区</v>
      </c>
      <c r="D970" s="171" t="s">
        <v>16</v>
      </c>
      <c r="E970" s="172">
        <v>2022</v>
      </c>
      <c r="F970" s="171" t="s">
        <v>824</v>
      </c>
      <c r="G970" s="173" t="s">
        <v>398</v>
      </c>
      <c r="H970" s="171" t="s">
        <v>399</v>
      </c>
      <c r="I970" s="172" t="str">
        <f>VLOOKUP(G970,班级新表!B$2:G$124,6,FALSE())</f>
        <v>袁洁</v>
      </c>
      <c r="J970" s="172">
        <v>44</v>
      </c>
      <c r="K970" s="171" t="s">
        <v>649</v>
      </c>
      <c r="L970" s="171" t="s">
        <v>654</v>
      </c>
      <c r="M970" s="171" t="s">
        <v>651</v>
      </c>
      <c r="N970" s="171"/>
      <c r="O970" s="172" t="str">
        <f>VLOOKUP(G970,班级新表!B$2:O$124,14,FALSE())</f>
        <v>1-401</v>
      </c>
      <c r="P970" s="171" t="s">
        <v>820</v>
      </c>
      <c r="Q970" s="172">
        <v>1</v>
      </c>
      <c r="R970" s="172"/>
      <c r="S970" s="172"/>
      <c r="T970" s="183" t="s">
        <v>1163</v>
      </c>
      <c r="U970" s="184" t="s">
        <v>2146</v>
      </c>
      <c r="V970" s="185"/>
      <c r="W970" s="185" t="s">
        <v>1333</v>
      </c>
      <c r="X970" s="187"/>
      <c r="Y970" s="187"/>
      <c r="Z970" s="187"/>
      <c r="AA970" s="187"/>
      <c r="AB970" s="187"/>
      <c r="AC970" s="187"/>
      <c r="AD970" s="192"/>
      <c r="AE970" s="69"/>
      <c r="AF970" s="69"/>
      <c r="AG970" s="69"/>
      <c r="AH970" s="69"/>
      <c r="AI970" s="69"/>
      <c r="AJ970" s="69"/>
      <c r="AK970" s="70"/>
      <c r="AL970" s="171"/>
      <c r="AM970" s="215"/>
      <c r="AN970" s="215"/>
      <c r="AO970" s="215"/>
      <c r="AP970" s="215"/>
      <c r="AQ970" s="215"/>
      <c r="AR970" s="215"/>
      <c r="AS970" s="171" t="str">
        <f>VLOOKUP(G970,班级新表!B$2:N$124,13,FALSE())</f>
        <v>汇贤校区</v>
      </c>
    </row>
    <row r="971" ht="24" hidden="1" customHeight="1" spans="1:45">
      <c r="A971" s="170">
        <v>969</v>
      </c>
      <c r="B971" s="171" t="s">
        <v>377</v>
      </c>
      <c r="C971" s="171" t="str">
        <f>VLOOKUP(G971,班级新表!B$2:N$124,13,FALSE())</f>
        <v>汇贤校区</v>
      </c>
      <c r="D971" s="171" t="s">
        <v>16</v>
      </c>
      <c r="E971" s="172">
        <v>2022</v>
      </c>
      <c r="F971" s="171" t="s">
        <v>824</v>
      </c>
      <c r="G971" s="173" t="s">
        <v>398</v>
      </c>
      <c r="H971" s="171" t="s">
        <v>399</v>
      </c>
      <c r="I971" s="172" t="str">
        <f>VLOOKUP(G971,班级新表!B$2:G$124,6,FALSE())</f>
        <v>袁洁</v>
      </c>
      <c r="J971" s="172">
        <v>44</v>
      </c>
      <c r="K971" s="171" t="s">
        <v>649</v>
      </c>
      <c r="L971" s="171" t="s">
        <v>654</v>
      </c>
      <c r="M971" s="171" t="s">
        <v>659</v>
      </c>
      <c r="N971" s="171"/>
      <c r="O971" s="172" t="str">
        <f>VLOOKUP(G971,班级新表!B$2:O$124,14,FALSE())</f>
        <v>1-401</v>
      </c>
      <c r="P971" s="171" t="s">
        <v>760</v>
      </c>
      <c r="Q971" s="172">
        <v>1</v>
      </c>
      <c r="R971" s="172"/>
      <c r="S971" s="172"/>
      <c r="T971" s="183" t="s">
        <v>1163</v>
      </c>
      <c r="U971" s="184" t="s">
        <v>1736</v>
      </c>
      <c r="V971" s="185"/>
      <c r="W971" s="185" t="s">
        <v>1333</v>
      </c>
      <c r="X971" s="187"/>
      <c r="Y971" s="187"/>
      <c r="Z971" s="187"/>
      <c r="AA971" s="187"/>
      <c r="AB971" s="187"/>
      <c r="AC971" s="187"/>
      <c r="AD971" s="192"/>
      <c r="AE971" s="69"/>
      <c r="AF971" s="69"/>
      <c r="AG971" s="69"/>
      <c r="AH971" s="69"/>
      <c r="AI971" s="69"/>
      <c r="AJ971" s="69"/>
      <c r="AK971" s="70"/>
      <c r="AL971" s="171"/>
      <c r="AM971" s="215"/>
      <c r="AN971" s="215"/>
      <c r="AO971" s="215"/>
      <c r="AP971" s="215"/>
      <c r="AQ971" s="215"/>
      <c r="AR971" s="215"/>
      <c r="AS971" s="171" t="str">
        <f>VLOOKUP(G971,班级新表!B$2:N$124,13,FALSE())</f>
        <v>汇贤校区</v>
      </c>
    </row>
    <row r="972" ht="24" hidden="1" customHeight="1" spans="1:45">
      <c r="A972" s="170">
        <v>970</v>
      </c>
      <c r="B972" s="171" t="s">
        <v>377</v>
      </c>
      <c r="C972" s="171" t="str">
        <f>VLOOKUP(G972,班级新表!B$2:N$124,13,FALSE())</f>
        <v>汇贤校区</v>
      </c>
      <c r="D972" s="171" t="s">
        <v>16</v>
      </c>
      <c r="E972" s="172">
        <v>2022</v>
      </c>
      <c r="F972" s="171" t="s">
        <v>824</v>
      </c>
      <c r="G972" s="173" t="s">
        <v>398</v>
      </c>
      <c r="H972" s="171" t="s">
        <v>399</v>
      </c>
      <c r="I972" s="172" t="str">
        <f>VLOOKUP(G972,班级新表!B$2:G$124,6,FALSE())</f>
        <v>袁洁</v>
      </c>
      <c r="J972" s="172">
        <v>44</v>
      </c>
      <c r="K972" s="171" t="s">
        <v>649</v>
      </c>
      <c r="L972" s="171" t="s">
        <v>654</v>
      </c>
      <c r="M972" s="171" t="s">
        <v>759</v>
      </c>
      <c r="N972" s="171"/>
      <c r="O972" s="172" t="str">
        <f>VLOOKUP(G972,班级新表!B$2:O$124,14,FALSE())</f>
        <v>1-401</v>
      </c>
      <c r="P972" s="171" t="s">
        <v>780</v>
      </c>
      <c r="Q972" s="172">
        <v>2</v>
      </c>
      <c r="R972" s="172"/>
      <c r="S972" s="172"/>
      <c r="T972" s="183" t="s">
        <v>1163</v>
      </c>
      <c r="U972" s="218" t="s">
        <v>133</v>
      </c>
      <c r="V972" s="185"/>
      <c r="W972" s="185" t="s">
        <v>1333</v>
      </c>
      <c r="X972" s="187"/>
      <c r="Y972" s="187"/>
      <c r="Z972" s="187"/>
      <c r="AA972" s="187"/>
      <c r="AB972" s="187"/>
      <c r="AC972" s="187"/>
      <c r="AD972" s="192"/>
      <c r="AE972" s="69"/>
      <c r="AF972" s="69"/>
      <c r="AG972" s="69"/>
      <c r="AH972" s="69"/>
      <c r="AI972" s="69"/>
      <c r="AJ972" s="69"/>
      <c r="AK972" s="70"/>
      <c r="AL972" s="171"/>
      <c r="AM972" s="215"/>
      <c r="AN972" s="215"/>
      <c r="AO972" s="215"/>
      <c r="AP972" s="215"/>
      <c r="AQ972" s="215"/>
      <c r="AR972" s="215"/>
      <c r="AS972" s="171" t="str">
        <f>VLOOKUP(G972,班级新表!B$2:N$124,13,FALSE())</f>
        <v>汇贤校区</v>
      </c>
    </row>
    <row r="973" ht="24" hidden="1" customHeight="1" spans="1:45">
      <c r="A973" s="170">
        <v>971</v>
      </c>
      <c r="B973" s="171" t="s">
        <v>377</v>
      </c>
      <c r="C973" s="171" t="str">
        <f>VLOOKUP(G973,班级新表!B$2:N$124,13,FALSE())</f>
        <v>汇贤校区</v>
      </c>
      <c r="D973" s="171" t="s">
        <v>16</v>
      </c>
      <c r="E973" s="172">
        <v>2022</v>
      </c>
      <c r="F973" s="171" t="s">
        <v>824</v>
      </c>
      <c r="G973" s="173" t="s">
        <v>398</v>
      </c>
      <c r="H973" s="171" t="s">
        <v>399</v>
      </c>
      <c r="I973" s="172" t="str">
        <f>VLOOKUP(G973,班级新表!B$2:G$124,6,FALSE())</f>
        <v>袁洁</v>
      </c>
      <c r="J973" s="172">
        <v>44</v>
      </c>
      <c r="K973" s="171" t="s">
        <v>657</v>
      </c>
      <c r="L973" s="171" t="s">
        <v>729</v>
      </c>
      <c r="M973" s="171" t="s">
        <v>651</v>
      </c>
      <c r="N973" s="171"/>
      <c r="O973" s="172" t="str">
        <f>VLOOKUP(G973,班级新表!B$2:O$124,14,FALSE())</f>
        <v>1-401</v>
      </c>
      <c r="P973" s="171" t="s">
        <v>825</v>
      </c>
      <c r="Q973" s="172">
        <v>4</v>
      </c>
      <c r="R973" s="172"/>
      <c r="S973" s="172"/>
      <c r="T973" s="183" t="s">
        <v>1165</v>
      </c>
      <c r="U973" s="184" t="s">
        <v>400</v>
      </c>
      <c r="V973" s="185"/>
      <c r="W973" s="185"/>
      <c r="X973" s="187" t="s">
        <v>2153</v>
      </c>
      <c r="Y973" s="187" t="s">
        <v>825</v>
      </c>
      <c r="Z973" s="187" t="s">
        <v>1323</v>
      </c>
      <c r="AA973" s="187" t="s">
        <v>2154</v>
      </c>
      <c r="AB973" s="187" t="s">
        <v>2155</v>
      </c>
      <c r="AC973" s="187" t="s">
        <v>2156</v>
      </c>
      <c r="AD973" s="192"/>
      <c r="AE973" s="69"/>
      <c r="AF973" s="69"/>
      <c r="AG973" s="69"/>
      <c r="AH973" s="69"/>
      <c r="AI973" s="69"/>
      <c r="AJ973" s="69"/>
      <c r="AK973" s="70"/>
      <c r="AL973" s="171"/>
      <c r="AM973" s="215"/>
      <c r="AN973" s="215"/>
      <c r="AO973" s="215"/>
      <c r="AP973" s="215"/>
      <c r="AQ973" s="215"/>
      <c r="AR973" s="215"/>
      <c r="AS973" s="171" t="str">
        <f>VLOOKUP(G973,班级新表!B$2:N$124,13,FALSE())</f>
        <v>汇贤校区</v>
      </c>
    </row>
    <row r="974" ht="24" hidden="1" customHeight="1" spans="1:45">
      <c r="A974" s="170">
        <v>972</v>
      </c>
      <c r="B974" s="171" t="s">
        <v>377</v>
      </c>
      <c r="C974" s="171" t="str">
        <f>VLOOKUP(G974,班级新表!B$2:N$124,13,FALSE())</f>
        <v>汇贤校区</v>
      </c>
      <c r="D974" s="171" t="s">
        <v>16</v>
      </c>
      <c r="E974" s="172">
        <v>2022</v>
      </c>
      <c r="F974" s="171" t="s">
        <v>824</v>
      </c>
      <c r="G974" s="173" t="s">
        <v>398</v>
      </c>
      <c r="H974" s="171" t="s">
        <v>399</v>
      </c>
      <c r="I974" s="172" t="str">
        <f>VLOOKUP(G974,班级新表!B$2:G$124,6,FALSE())</f>
        <v>袁洁</v>
      </c>
      <c r="J974" s="172">
        <v>44</v>
      </c>
      <c r="K974" s="171" t="s">
        <v>657</v>
      </c>
      <c r="L974" s="171" t="s">
        <v>666</v>
      </c>
      <c r="M974" s="171" t="s">
        <v>651</v>
      </c>
      <c r="N974" s="171"/>
      <c r="O974" s="172" t="str">
        <f>VLOOKUP(G974,班级新表!B$2:O$124,14,FALSE())</f>
        <v>1-401</v>
      </c>
      <c r="P974" s="171" t="s">
        <v>826</v>
      </c>
      <c r="Q974" s="172"/>
      <c r="R974" s="172">
        <v>4</v>
      </c>
      <c r="S974" s="172"/>
      <c r="T974" s="183" t="s">
        <v>1165</v>
      </c>
      <c r="U974" s="184" t="s">
        <v>2157</v>
      </c>
      <c r="V974" s="185"/>
      <c r="W974" s="185" t="s">
        <v>1333</v>
      </c>
      <c r="X974" s="187"/>
      <c r="Y974" s="187"/>
      <c r="Z974" s="187"/>
      <c r="AA974" s="187"/>
      <c r="AB974" s="187"/>
      <c r="AC974" s="187"/>
      <c r="AD974" s="192"/>
      <c r="AE974" s="69"/>
      <c r="AF974" s="69"/>
      <c r="AG974" s="69"/>
      <c r="AH974" s="69"/>
      <c r="AI974" s="69"/>
      <c r="AJ974" s="69"/>
      <c r="AK974" s="70"/>
      <c r="AL974" s="171"/>
      <c r="AM974" s="215"/>
      <c r="AN974" s="215"/>
      <c r="AO974" s="215"/>
      <c r="AP974" s="215"/>
      <c r="AQ974" s="215"/>
      <c r="AR974" s="215"/>
      <c r="AS974" s="171" t="str">
        <f>VLOOKUP(G974,班级新表!B$2:N$124,13,FALSE())</f>
        <v>汇贤校区</v>
      </c>
    </row>
    <row r="975" ht="24" hidden="1" customHeight="1" spans="1:45">
      <c r="A975" s="170">
        <v>973</v>
      </c>
      <c r="B975" s="171" t="s">
        <v>377</v>
      </c>
      <c r="C975" s="171" t="str">
        <f>VLOOKUP(G975,班级新表!B$2:N$124,13,FALSE())</f>
        <v>汇贤校区</v>
      </c>
      <c r="D975" s="171" t="s">
        <v>128</v>
      </c>
      <c r="E975" s="172">
        <v>2021</v>
      </c>
      <c r="F975" s="171" t="s">
        <v>891</v>
      </c>
      <c r="G975" s="173" t="s">
        <v>413</v>
      </c>
      <c r="H975" s="171" t="s">
        <v>414</v>
      </c>
      <c r="I975" s="172" t="str">
        <f>VLOOKUP(G975,班级新表!B$2:G$124,6,FALSE())</f>
        <v>陈林</v>
      </c>
      <c r="J975" s="172">
        <v>33</v>
      </c>
      <c r="K975" s="171" t="s">
        <v>649</v>
      </c>
      <c r="L975" s="171" t="s">
        <v>650</v>
      </c>
      <c r="M975" s="171" t="s">
        <v>651</v>
      </c>
      <c r="N975" s="171"/>
      <c r="O975" s="172" t="str">
        <f>VLOOKUP(G975,班级新表!B$2:O$124,14,FALSE())</f>
        <v>1-202</v>
      </c>
      <c r="P975" s="171" t="s">
        <v>836</v>
      </c>
      <c r="Q975" s="172">
        <v>2</v>
      </c>
      <c r="R975" s="172"/>
      <c r="S975" s="172"/>
      <c r="T975" s="183" t="s">
        <v>1171</v>
      </c>
      <c r="U975" s="184" t="s">
        <v>397</v>
      </c>
      <c r="V975" s="185"/>
      <c r="W975" s="185"/>
      <c r="X975" s="186">
        <v>9787040544374</v>
      </c>
      <c r="Y975" s="201" t="s">
        <v>1452</v>
      </c>
      <c r="Z975" s="201" t="s">
        <v>1316</v>
      </c>
      <c r="AA975" s="201" t="s">
        <v>1453</v>
      </c>
      <c r="AB975" s="201" t="s">
        <v>1454</v>
      </c>
      <c r="AC975" s="201">
        <v>23.5</v>
      </c>
      <c r="AD975" s="192" t="s">
        <v>1319</v>
      </c>
      <c r="AE975" s="208">
        <v>9787040553086</v>
      </c>
      <c r="AF975" s="71" t="s">
        <v>1455</v>
      </c>
      <c r="AG975" s="71" t="s">
        <v>1316</v>
      </c>
      <c r="AH975" s="71" t="s">
        <v>1456</v>
      </c>
      <c r="AI975" s="71">
        <v>202012</v>
      </c>
      <c r="AJ975" s="71">
        <v>35</v>
      </c>
      <c r="AK975" s="70" t="s">
        <v>1319</v>
      </c>
      <c r="AL975" s="171"/>
      <c r="AM975" s="215"/>
      <c r="AN975" s="215"/>
      <c r="AO975" s="215"/>
      <c r="AP975" s="215"/>
      <c r="AQ975" s="215"/>
      <c r="AR975" s="215"/>
      <c r="AS975" s="171" t="str">
        <f>VLOOKUP(G975,班级新表!B$2:N$124,13,FALSE())</f>
        <v>汇贤校区</v>
      </c>
    </row>
    <row r="976" ht="24" hidden="1" customHeight="1" spans="1:45">
      <c r="A976" s="170">
        <v>974</v>
      </c>
      <c r="B976" s="171" t="s">
        <v>377</v>
      </c>
      <c r="C976" s="171" t="str">
        <f>VLOOKUP(G976,班级新表!B$2:N$124,13,FALSE())</f>
        <v>汇贤校区</v>
      </c>
      <c r="D976" s="171" t="s">
        <v>128</v>
      </c>
      <c r="E976" s="172">
        <v>2021</v>
      </c>
      <c r="F976" s="171" t="s">
        <v>891</v>
      </c>
      <c r="G976" s="173" t="s">
        <v>413</v>
      </c>
      <c r="H976" s="171" t="s">
        <v>414</v>
      </c>
      <c r="I976" s="172" t="str">
        <f>VLOOKUP(G976,班级新表!B$2:G$124,6,FALSE())</f>
        <v>陈林</v>
      </c>
      <c r="J976" s="172">
        <v>33</v>
      </c>
      <c r="K976" s="171" t="s">
        <v>649</v>
      </c>
      <c r="L976" s="171" t="s">
        <v>654</v>
      </c>
      <c r="M976" s="171" t="s">
        <v>651</v>
      </c>
      <c r="N976" s="171"/>
      <c r="O976" s="172" t="str">
        <f>VLOOKUP(G976,班级新表!B$2:O$124,14,FALSE())</f>
        <v>1-202</v>
      </c>
      <c r="P976" s="171" t="s">
        <v>837</v>
      </c>
      <c r="Q976" s="172">
        <v>3</v>
      </c>
      <c r="R976" s="172"/>
      <c r="S976" s="172"/>
      <c r="T976" s="183" t="s">
        <v>1168</v>
      </c>
      <c r="U976" s="184" t="s">
        <v>70</v>
      </c>
      <c r="V976" s="185"/>
      <c r="W976" s="185"/>
      <c r="X976" s="196">
        <v>9787549915163</v>
      </c>
      <c r="Y976" s="201" t="s">
        <v>1457</v>
      </c>
      <c r="Z976" s="201" t="s">
        <v>1323</v>
      </c>
      <c r="AA976" s="201" t="s">
        <v>1392</v>
      </c>
      <c r="AB976" s="201" t="s">
        <v>1458</v>
      </c>
      <c r="AC976" s="201">
        <v>24.4</v>
      </c>
      <c r="AD976" s="192" t="s">
        <v>1327</v>
      </c>
      <c r="AE976" s="208">
        <v>9787549915132</v>
      </c>
      <c r="AF976" s="71" t="s">
        <v>1459</v>
      </c>
      <c r="AG976" s="71" t="s">
        <v>1323</v>
      </c>
      <c r="AH976" s="71" t="s">
        <v>1392</v>
      </c>
      <c r="AI976" s="71" t="s">
        <v>1460</v>
      </c>
      <c r="AJ976" s="71">
        <v>21.1</v>
      </c>
      <c r="AK976" s="70" t="s">
        <v>1327</v>
      </c>
      <c r="AL976" s="171"/>
      <c r="AM976" s="215"/>
      <c r="AN976" s="215"/>
      <c r="AO976" s="215"/>
      <c r="AP976" s="215"/>
      <c r="AQ976" s="215"/>
      <c r="AR976" s="215"/>
      <c r="AS976" s="171" t="str">
        <f>VLOOKUP(G976,班级新表!B$2:N$124,13,FALSE())</f>
        <v>汇贤校区</v>
      </c>
    </row>
    <row r="977" ht="24" hidden="1" customHeight="1" spans="1:45">
      <c r="A977" s="170">
        <v>975</v>
      </c>
      <c r="B977" s="171" t="s">
        <v>377</v>
      </c>
      <c r="C977" s="171" t="str">
        <f>VLOOKUP(G977,班级新表!B$2:N$124,13,FALSE())</f>
        <v>汇贤校区</v>
      </c>
      <c r="D977" s="171" t="s">
        <v>128</v>
      </c>
      <c r="E977" s="172">
        <v>2021</v>
      </c>
      <c r="F977" s="171" t="s">
        <v>891</v>
      </c>
      <c r="G977" s="173" t="s">
        <v>413</v>
      </c>
      <c r="H977" s="171" t="s">
        <v>414</v>
      </c>
      <c r="I977" s="172" t="str">
        <f>VLOOKUP(G977,班级新表!B$2:G$124,6,FALSE())</f>
        <v>陈林</v>
      </c>
      <c r="J977" s="172">
        <v>33</v>
      </c>
      <c r="K977" s="171" t="s">
        <v>649</v>
      </c>
      <c r="L977" s="171" t="s">
        <v>654</v>
      </c>
      <c r="M977" s="171" t="s">
        <v>651</v>
      </c>
      <c r="N977" s="171"/>
      <c r="O977" s="172" t="str">
        <f>VLOOKUP(G977,班级新表!B$2:O$124,14,FALSE())</f>
        <v>1-202</v>
      </c>
      <c r="P977" s="171" t="s">
        <v>838</v>
      </c>
      <c r="Q977" s="172">
        <v>3</v>
      </c>
      <c r="R977" s="172"/>
      <c r="S977" s="172"/>
      <c r="T977" s="183" t="s">
        <v>1169</v>
      </c>
      <c r="U977" s="184" t="s">
        <v>2158</v>
      </c>
      <c r="V977" s="185"/>
      <c r="W977" s="185"/>
      <c r="X977" s="197">
        <v>9787549924110</v>
      </c>
      <c r="Y977" s="74" t="s">
        <v>1462</v>
      </c>
      <c r="Z977" s="201" t="s">
        <v>1323</v>
      </c>
      <c r="AA977" s="74" t="s">
        <v>1397</v>
      </c>
      <c r="AB977" s="74" t="s">
        <v>1463</v>
      </c>
      <c r="AC977" s="74">
        <v>15.8</v>
      </c>
      <c r="AD977" s="192" t="s">
        <v>1327</v>
      </c>
      <c r="AE977" s="197">
        <v>9787549924097</v>
      </c>
      <c r="AF977" s="74" t="s">
        <v>1464</v>
      </c>
      <c r="AG977" s="71" t="s">
        <v>1323</v>
      </c>
      <c r="AH977" s="74" t="s">
        <v>1397</v>
      </c>
      <c r="AI977" s="74" t="s">
        <v>1463</v>
      </c>
      <c r="AJ977" s="74">
        <v>11.6</v>
      </c>
      <c r="AK977" s="70" t="s">
        <v>1327</v>
      </c>
      <c r="AL977" s="171"/>
      <c r="AM977" s="215"/>
      <c r="AN977" s="215"/>
      <c r="AO977" s="215"/>
      <c r="AP977" s="215"/>
      <c r="AQ977" s="215"/>
      <c r="AR977" s="215"/>
      <c r="AS977" s="171" t="str">
        <f>VLOOKUP(G977,班级新表!B$2:N$124,13,FALSE())</f>
        <v>汇贤校区</v>
      </c>
    </row>
    <row r="978" ht="24" hidden="1" customHeight="1" spans="1:45">
      <c r="A978" s="170">
        <v>976</v>
      </c>
      <c r="B978" s="171" t="s">
        <v>377</v>
      </c>
      <c r="C978" s="171" t="str">
        <f>VLOOKUP(G978,班级新表!B$2:N$124,13,FALSE())</f>
        <v>汇贤校区</v>
      </c>
      <c r="D978" s="171" t="s">
        <v>128</v>
      </c>
      <c r="E978" s="172">
        <v>2021</v>
      </c>
      <c r="F978" s="171" t="s">
        <v>891</v>
      </c>
      <c r="G978" s="173" t="s">
        <v>413</v>
      </c>
      <c r="H978" s="171" t="s">
        <v>414</v>
      </c>
      <c r="I978" s="172" t="str">
        <f>VLOOKUP(G978,班级新表!B$2:G$124,6,FALSE())</f>
        <v>陈林</v>
      </c>
      <c r="J978" s="172">
        <v>33</v>
      </c>
      <c r="K978" s="171" t="s">
        <v>649</v>
      </c>
      <c r="L978" s="171" t="s">
        <v>654</v>
      </c>
      <c r="M978" s="171" t="s">
        <v>651</v>
      </c>
      <c r="N978" s="171"/>
      <c r="O978" s="172" t="str">
        <f>VLOOKUP(G978,班级新表!B$2:O$124,14,FALSE())</f>
        <v>1-202</v>
      </c>
      <c r="P978" s="171" t="s">
        <v>839</v>
      </c>
      <c r="Q978" s="172">
        <v>3</v>
      </c>
      <c r="R978" s="172"/>
      <c r="S978" s="172"/>
      <c r="T978" s="183" t="s">
        <v>1170</v>
      </c>
      <c r="U978" s="184" t="s">
        <v>432</v>
      </c>
      <c r="V978" s="185"/>
      <c r="W978" s="185"/>
      <c r="X978" s="187" t="s">
        <v>1465</v>
      </c>
      <c r="Y978" s="187" t="s">
        <v>1466</v>
      </c>
      <c r="Z978" s="187" t="s">
        <v>1323</v>
      </c>
      <c r="AA978" s="187" t="s">
        <v>1324</v>
      </c>
      <c r="AB978" s="187" t="s">
        <v>1458</v>
      </c>
      <c r="AC978" s="187" t="s">
        <v>49</v>
      </c>
      <c r="AD978" s="192" t="s">
        <v>1327</v>
      </c>
      <c r="AE978" s="69" t="s">
        <v>1597</v>
      </c>
      <c r="AF978" s="69" t="s">
        <v>1598</v>
      </c>
      <c r="AG978" s="69" t="s">
        <v>1323</v>
      </c>
      <c r="AH978" s="69" t="s">
        <v>1324</v>
      </c>
      <c r="AI978" s="69" t="s">
        <v>1460</v>
      </c>
      <c r="AJ978" s="69" t="s">
        <v>1599</v>
      </c>
      <c r="AK978" s="70" t="s">
        <v>1327</v>
      </c>
      <c r="AL978" s="171"/>
      <c r="AM978" s="215"/>
      <c r="AN978" s="215"/>
      <c r="AO978" s="215"/>
      <c r="AP978" s="215"/>
      <c r="AQ978" s="215"/>
      <c r="AR978" s="215"/>
      <c r="AS978" s="171" t="str">
        <f>VLOOKUP(G978,班级新表!B$2:N$124,13,FALSE())</f>
        <v>汇贤校区</v>
      </c>
    </row>
    <row r="979" ht="24" hidden="1" customHeight="1" spans="1:45">
      <c r="A979" s="170">
        <v>977</v>
      </c>
      <c r="B979" s="171" t="s">
        <v>377</v>
      </c>
      <c r="C979" s="171" t="str">
        <f>VLOOKUP(G979,班级新表!B$2:N$124,13,FALSE())</f>
        <v>汇贤校区</v>
      </c>
      <c r="D979" s="171" t="s">
        <v>128</v>
      </c>
      <c r="E979" s="172">
        <v>2021</v>
      </c>
      <c r="F979" s="171" t="s">
        <v>891</v>
      </c>
      <c r="G979" s="173" t="s">
        <v>413</v>
      </c>
      <c r="H979" s="171" t="s">
        <v>414</v>
      </c>
      <c r="I979" s="172" t="str">
        <f>VLOOKUP(G979,班级新表!B$2:G$124,6,FALSE())</f>
        <v>陈林</v>
      </c>
      <c r="J979" s="172">
        <v>33</v>
      </c>
      <c r="K979" s="171" t="s">
        <v>649</v>
      </c>
      <c r="L979" s="171" t="s">
        <v>654</v>
      </c>
      <c r="M979" s="171" t="s">
        <v>651</v>
      </c>
      <c r="N979" s="171"/>
      <c r="O979" s="172" t="str">
        <f>VLOOKUP(G979,班级新表!B$2:O$124,14,FALSE())</f>
        <v>1-202</v>
      </c>
      <c r="P979" s="171" t="s">
        <v>840</v>
      </c>
      <c r="Q979" s="172">
        <v>2</v>
      </c>
      <c r="R979" s="172"/>
      <c r="S979" s="172"/>
      <c r="T979" s="183" t="s">
        <v>1172</v>
      </c>
      <c r="U979" s="184" t="s">
        <v>2159</v>
      </c>
      <c r="V979" s="185"/>
      <c r="W979" s="185" t="s">
        <v>1333</v>
      </c>
      <c r="X979" s="187"/>
      <c r="Y979" s="187"/>
      <c r="Z979" s="187"/>
      <c r="AA979" s="187"/>
      <c r="AB979" s="187"/>
      <c r="AC979" s="187"/>
      <c r="AD979" s="192"/>
      <c r="AE979" s="69"/>
      <c r="AF979" s="69"/>
      <c r="AG979" s="69"/>
      <c r="AH979" s="69"/>
      <c r="AI979" s="69"/>
      <c r="AJ979" s="69"/>
      <c r="AK979" s="70"/>
      <c r="AL979" s="171"/>
      <c r="AM979" s="215"/>
      <c r="AN979" s="215"/>
      <c r="AO979" s="215"/>
      <c r="AP979" s="215"/>
      <c r="AQ979" s="215"/>
      <c r="AR979" s="215"/>
      <c r="AS979" s="171" t="str">
        <f>VLOOKUP(G979,班级新表!B$2:N$124,13,FALSE())</f>
        <v>汇贤校区</v>
      </c>
    </row>
    <row r="980" ht="24" hidden="1" customHeight="1" spans="1:45">
      <c r="A980" s="170">
        <v>978</v>
      </c>
      <c r="B980" s="171" t="s">
        <v>377</v>
      </c>
      <c r="C980" s="171" t="str">
        <f>VLOOKUP(G980,班级新表!B$2:N$124,13,FALSE())</f>
        <v>汇贤校区</v>
      </c>
      <c r="D980" s="171" t="s">
        <v>128</v>
      </c>
      <c r="E980" s="172">
        <v>2021</v>
      </c>
      <c r="F980" s="171" t="s">
        <v>891</v>
      </c>
      <c r="G980" s="173" t="s">
        <v>413</v>
      </c>
      <c r="H980" s="171" t="s">
        <v>414</v>
      </c>
      <c r="I980" s="172" t="str">
        <f>VLOOKUP(G980,班级新表!B$2:G$124,6,FALSE())</f>
        <v>陈林</v>
      </c>
      <c r="J980" s="172">
        <v>33</v>
      </c>
      <c r="K980" s="171" t="s">
        <v>649</v>
      </c>
      <c r="L980" s="171" t="s">
        <v>654</v>
      </c>
      <c r="M980" s="171" t="s">
        <v>651</v>
      </c>
      <c r="N980" s="171"/>
      <c r="O980" s="172" t="str">
        <f>VLOOKUP(G980,班级新表!B$2:O$124,14,FALSE())</f>
        <v>1-202</v>
      </c>
      <c r="P980" s="171" t="s">
        <v>841</v>
      </c>
      <c r="Q980" s="172">
        <v>2</v>
      </c>
      <c r="R980" s="172"/>
      <c r="S980" s="172"/>
      <c r="T980" s="183" t="s">
        <v>1171</v>
      </c>
      <c r="U980" s="184" t="s">
        <v>1482</v>
      </c>
      <c r="V980" s="185"/>
      <c r="W980" s="185"/>
      <c r="X980" s="186">
        <v>9787107151057</v>
      </c>
      <c r="Y980" s="201" t="s">
        <v>1471</v>
      </c>
      <c r="Z980" s="201" t="s">
        <v>1472</v>
      </c>
      <c r="AA980" s="201" t="s">
        <v>1473</v>
      </c>
      <c r="AB980" s="201" t="s">
        <v>1454</v>
      </c>
      <c r="AC980" s="201">
        <v>21</v>
      </c>
      <c r="AD980" s="192" t="s">
        <v>1319</v>
      </c>
      <c r="AE980" s="69"/>
      <c r="AF980" s="69"/>
      <c r="AG980" s="69"/>
      <c r="AH980" s="69"/>
      <c r="AI980" s="69"/>
      <c r="AJ980" s="69"/>
      <c r="AK980" s="70"/>
      <c r="AL980" s="171"/>
      <c r="AM980" s="215"/>
      <c r="AN980" s="215"/>
      <c r="AO980" s="215"/>
      <c r="AP980" s="215"/>
      <c r="AQ980" s="215"/>
      <c r="AR980" s="215"/>
      <c r="AS980" s="171" t="str">
        <f>VLOOKUP(G980,班级新表!B$2:N$124,13,FALSE())</f>
        <v>汇贤校区</v>
      </c>
    </row>
    <row r="981" ht="24" hidden="1" customHeight="1" spans="1:45">
      <c r="A981" s="170">
        <v>979</v>
      </c>
      <c r="B981" s="171" t="s">
        <v>377</v>
      </c>
      <c r="C981" s="171" t="str">
        <f>VLOOKUP(G981,班级新表!B$2:N$124,13,FALSE())</f>
        <v>汇贤校区</v>
      </c>
      <c r="D981" s="171" t="s">
        <v>128</v>
      </c>
      <c r="E981" s="172">
        <v>2021</v>
      </c>
      <c r="F981" s="171" t="s">
        <v>891</v>
      </c>
      <c r="G981" s="173" t="s">
        <v>413</v>
      </c>
      <c r="H981" s="171" t="s">
        <v>414</v>
      </c>
      <c r="I981" s="172" t="str">
        <f>VLOOKUP(G981,班级新表!B$2:G$124,6,FALSE())</f>
        <v>陈林</v>
      </c>
      <c r="J981" s="172">
        <v>33</v>
      </c>
      <c r="K981" s="171" t="s">
        <v>649</v>
      </c>
      <c r="L981" s="171" t="s">
        <v>654</v>
      </c>
      <c r="M981" s="171" t="s">
        <v>651</v>
      </c>
      <c r="N981" s="171"/>
      <c r="O981" s="172" t="str">
        <f>VLOOKUP(G981,班级新表!B$2:O$124,14,FALSE())</f>
        <v>1-202</v>
      </c>
      <c r="P981" s="171" t="s">
        <v>842</v>
      </c>
      <c r="Q981" s="172">
        <v>1</v>
      </c>
      <c r="R981" s="172"/>
      <c r="S981" s="172"/>
      <c r="T981" s="183" t="s">
        <v>1171</v>
      </c>
      <c r="U981" s="249" t="s">
        <v>1650</v>
      </c>
      <c r="V981" s="185"/>
      <c r="W981" s="185"/>
      <c r="X981" s="239">
        <v>9787040554076</v>
      </c>
      <c r="Y981" s="210" t="s">
        <v>1651</v>
      </c>
      <c r="Z981" s="210" t="s">
        <v>1316</v>
      </c>
      <c r="AA981" s="210" t="s">
        <v>1652</v>
      </c>
      <c r="AB981" s="193" t="s">
        <v>1653</v>
      </c>
      <c r="AC981" s="202">
        <v>29.5</v>
      </c>
      <c r="AD981" s="192" t="s">
        <v>1340</v>
      </c>
      <c r="AE981" s="69"/>
      <c r="AF981" s="69"/>
      <c r="AG981" s="69"/>
      <c r="AH981" s="69"/>
      <c r="AI981" s="69"/>
      <c r="AJ981" s="69"/>
      <c r="AK981" s="70"/>
      <c r="AL981" s="171"/>
      <c r="AM981" s="215"/>
      <c r="AN981" s="215"/>
      <c r="AO981" s="215"/>
      <c r="AP981" s="215"/>
      <c r="AQ981" s="215"/>
      <c r="AR981" s="215"/>
      <c r="AS981" s="171" t="str">
        <f>VLOOKUP(G981,班级新表!B$2:N$124,13,FALSE())</f>
        <v>汇贤校区</v>
      </c>
    </row>
    <row r="982" ht="24" hidden="1" customHeight="1" spans="1:45">
      <c r="A982" s="170">
        <v>980</v>
      </c>
      <c r="B982" s="171" t="s">
        <v>377</v>
      </c>
      <c r="C982" s="171" t="str">
        <f>VLOOKUP(G982,班级新表!B$2:N$124,13,FALSE())</f>
        <v>汇贤校区</v>
      </c>
      <c r="D982" s="171" t="s">
        <v>128</v>
      </c>
      <c r="E982" s="172">
        <v>2021</v>
      </c>
      <c r="F982" s="171" t="s">
        <v>891</v>
      </c>
      <c r="G982" s="173" t="s">
        <v>413</v>
      </c>
      <c r="H982" s="171" t="s">
        <v>414</v>
      </c>
      <c r="I982" s="172" t="str">
        <f>VLOOKUP(G982,班级新表!B$2:G$124,6,FALSE())</f>
        <v>陈林</v>
      </c>
      <c r="J982" s="172">
        <v>33</v>
      </c>
      <c r="K982" s="171" t="s">
        <v>649</v>
      </c>
      <c r="L982" s="171" t="s">
        <v>654</v>
      </c>
      <c r="M982" s="171" t="s">
        <v>659</v>
      </c>
      <c r="N982" s="171"/>
      <c r="O982" s="172" t="str">
        <f>VLOOKUP(G982,班级新表!B$2:O$124,14,FALSE())</f>
        <v>1-202</v>
      </c>
      <c r="P982" s="171" t="s">
        <v>696</v>
      </c>
      <c r="Q982" s="172">
        <v>1</v>
      </c>
      <c r="R982" s="172"/>
      <c r="S982" s="172"/>
      <c r="T982" s="183"/>
      <c r="U982" s="184" t="s">
        <v>252</v>
      </c>
      <c r="V982" s="185"/>
      <c r="W982" s="185" t="s">
        <v>1333</v>
      </c>
      <c r="X982" s="187"/>
      <c r="Y982" s="187"/>
      <c r="Z982" s="187"/>
      <c r="AA982" s="187"/>
      <c r="AB982" s="187"/>
      <c r="AC982" s="187"/>
      <c r="AD982" s="192"/>
      <c r="AE982" s="69"/>
      <c r="AF982" s="69"/>
      <c r="AG982" s="69"/>
      <c r="AH982" s="69"/>
      <c r="AI982" s="69"/>
      <c r="AJ982" s="69"/>
      <c r="AK982" s="70"/>
      <c r="AL982" s="171"/>
      <c r="AM982" s="215"/>
      <c r="AN982" s="215"/>
      <c r="AO982" s="215"/>
      <c r="AP982" s="215"/>
      <c r="AQ982" s="215"/>
      <c r="AR982" s="215"/>
      <c r="AS982" s="171" t="str">
        <f>VLOOKUP(G982,班级新表!B$2:N$124,13,FALSE())</f>
        <v>汇贤校区</v>
      </c>
    </row>
    <row r="983" ht="24" hidden="1" customHeight="1" spans="1:45">
      <c r="A983" s="170">
        <v>981</v>
      </c>
      <c r="B983" s="171" t="s">
        <v>377</v>
      </c>
      <c r="C983" s="171" t="str">
        <f>VLOOKUP(G983,班级新表!B$2:N$124,13,FALSE())</f>
        <v>汇贤校区</v>
      </c>
      <c r="D983" s="171" t="s">
        <v>128</v>
      </c>
      <c r="E983" s="172">
        <v>2021</v>
      </c>
      <c r="F983" s="171" t="s">
        <v>891</v>
      </c>
      <c r="G983" s="173" t="s">
        <v>413</v>
      </c>
      <c r="H983" s="171" t="s">
        <v>414</v>
      </c>
      <c r="I983" s="172" t="str">
        <f>VLOOKUP(G983,班级新表!B$2:G$124,6,FALSE())</f>
        <v>陈林</v>
      </c>
      <c r="J983" s="172">
        <v>33</v>
      </c>
      <c r="K983" s="171" t="s">
        <v>649</v>
      </c>
      <c r="L983" s="171" t="s">
        <v>654</v>
      </c>
      <c r="M983" s="171" t="s">
        <v>659</v>
      </c>
      <c r="N983" s="171"/>
      <c r="O983" s="172" t="str">
        <f>VLOOKUP(G983,班级新表!B$2:O$124,14,FALSE())</f>
        <v>1-202</v>
      </c>
      <c r="P983" s="171" t="s">
        <v>843</v>
      </c>
      <c r="Q983" s="172">
        <v>1</v>
      </c>
      <c r="R983" s="172"/>
      <c r="S983" s="172"/>
      <c r="T983" s="183"/>
      <c r="U983" s="184" t="s">
        <v>1654</v>
      </c>
      <c r="V983" s="185" t="s">
        <v>1590</v>
      </c>
      <c r="W983" s="185" t="s">
        <v>1333</v>
      </c>
      <c r="X983" s="187"/>
      <c r="Y983" s="187"/>
      <c r="Z983" s="187"/>
      <c r="AA983" s="187"/>
      <c r="AB983" s="187"/>
      <c r="AC983" s="187"/>
      <c r="AD983" s="192"/>
      <c r="AE983" s="69"/>
      <c r="AF983" s="69"/>
      <c r="AG983" s="69"/>
      <c r="AH983" s="69"/>
      <c r="AI983" s="69"/>
      <c r="AJ983" s="69"/>
      <c r="AK983" s="70"/>
      <c r="AL983" s="171"/>
      <c r="AM983" s="215"/>
      <c r="AN983" s="215"/>
      <c r="AO983" s="215"/>
      <c r="AP983" s="215"/>
      <c r="AQ983" s="215"/>
      <c r="AR983" s="215"/>
      <c r="AS983" s="171" t="str">
        <f>VLOOKUP(G983,班级新表!B$2:N$124,13,FALSE())</f>
        <v>汇贤校区</v>
      </c>
    </row>
    <row r="984" ht="24" hidden="1" customHeight="1" spans="1:45">
      <c r="A984" s="170">
        <v>982</v>
      </c>
      <c r="B984" s="171" t="s">
        <v>377</v>
      </c>
      <c r="C984" s="171" t="str">
        <f>VLOOKUP(G984,班级新表!B$2:N$124,13,FALSE())</f>
        <v>汇贤校区</v>
      </c>
      <c r="D984" s="171" t="s">
        <v>128</v>
      </c>
      <c r="E984" s="172">
        <v>2021</v>
      </c>
      <c r="F984" s="171" t="s">
        <v>891</v>
      </c>
      <c r="G984" s="173" t="s">
        <v>413</v>
      </c>
      <c r="H984" s="171" t="s">
        <v>414</v>
      </c>
      <c r="I984" s="172" t="str">
        <f>VLOOKUP(G984,班级新表!B$2:G$124,6,FALSE())</f>
        <v>陈林</v>
      </c>
      <c r="J984" s="172">
        <v>33</v>
      </c>
      <c r="K984" s="171" t="s">
        <v>657</v>
      </c>
      <c r="L984" s="171" t="s">
        <v>729</v>
      </c>
      <c r="M984" s="171" t="s">
        <v>651</v>
      </c>
      <c r="N984" s="171"/>
      <c r="O984" s="172" t="str">
        <f>VLOOKUP(G984,班级新表!B$2:O$124,14,FALSE())</f>
        <v>1-202</v>
      </c>
      <c r="P984" s="171" t="s">
        <v>892</v>
      </c>
      <c r="Q984" s="172">
        <v>4</v>
      </c>
      <c r="R984" s="172"/>
      <c r="S984" s="172"/>
      <c r="T984" s="183" t="s">
        <v>1165</v>
      </c>
      <c r="U984" s="184" t="s">
        <v>400</v>
      </c>
      <c r="V984" s="185"/>
      <c r="W984" s="185"/>
      <c r="X984" s="187" t="s">
        <v>2160</v>
      </c>
      <c r="Y984" s="187" t="s">
        <v>2161</v>
      </c>
      <c r="Z984" s="187" t="s">
        <v>1420</v>
      </c>
      <c r="AA984" s="187" t="s">
        <v>2162</v>
      </c>
      <c r="AB984" s="187" t="s">
        <v>2163</v>
      </c>
      <c r="AC984" s="187" t="s">
        <v>2164</v>
      </c>
      <c r="AD984" s="192" t="s">
        <v>1371</v>
      </c>
      <c r="AE984" s="69"/>
      <c r="AF984" s="69"/>
      <c r="AG984" s="69"/>
      <c r="AH984" s="69"/>
      <c r="AI984" s="69"/>
      <c r="AJ984" s="69"/>
      <c r="AK984" s="70"/>
      <c r="AL984" s="171"/>
      <c r="AM984" s="215"/>
      <c r="AN984" s="215"/>
      <c r="AO984" s="215"/>
      <c r="AP984" s="215"/>
      <c r="AQ984" s="215"/>
      <c r="AR984" s="215"/>
      <c r="AS984" s="171" t="str">
        <f>VLOOKUP(G984,班级新表!B$2:N$124,13,FALSE())</f>
        <v>汇贤校区</v>
      </c>
    </row>
    <row r="985" ht="24" hidden="1" customHeight="1" spans="1:45">
      <c r="A985" s="170">
        <v>983</v>
      </c>
      <c r="B985" s="171" t="s">
        <v>377</v>
      </c>
      <c r="C985" s="171" t="str">
        <f>VLOOKUP(G985,班级新表!B$2:N$124,13,FALSE())</f>
        <v>汇贤校区</v>
      </c>
      <c r="D985" s="171" t="s">
        <v>128</v>
      </c>
      <c r="E985" s="172">
        <v>2021</v>
      </c>
      <c r="F985" s="171" t="s">
        <v>891</v>
      </c>
      <c r="G985" s="173" t="s">
        <v>413</v>
      </c>
      <c r="H985" s="171" t="s">
        <v>414</v>
      </c>
      <c r="I985" s="172" t="str">
        <f>VLOOKUP(G985,班级新表!B$2:G$124,6,FALSE())</f>
        <v>陈林</v>
      </c>
      <c r="J985" s="172">
        <v>33</v>
      </c>
      <c r="K985" s="171" t="s">
        <v>657</v>
      </c>
      <c r="L985" s="171" t="s">
        <v>729</v>
      </c>
      <c r="M985" s="171" t="s">
        <v>651</v>
      </c>
      <c r="N985" s="171"/>
      <c r="O985" s="172" t="str">
        <f>VLOOKUP(G985,班级新表!B$2:O$124,14,FALSE())</f>
        <v>1-202</v>
      </c>
      <c r="P985" s="171" t="s">
        <v>893</v>
      </c>
      <c r="Q985" s="172">
        <v>4</v>
      </c>
      <c r="R985" s="172"/>
      <c r="S985" s="172"/>
      <c r="T985" s="183" t="s">
        <v>1165</v>
      </c>
      <c r="U985" s="184" t="s">
        <v>404</v>
      </c>
      <c r="V985" s="185"/>
      <c r="W985" s="185"/>
      <c r="X985" s="187" t="s">
        <v>2165</v>
      </c>
      <c r="Y985" s="187" t="s">
        <v>2166</v>
      </c>
      <c r="Z985" s="187" t="s">
        <v>1420</v>
      </c>
      <c r="AA985" s="187" t="s">
        <v>2167</v>
      </c>
      <c r="AB985" s="187" t="s">
        <v>2168</v>
      </c>
      <c r="AC985" s="202">
        <v>43</v>
      </c>
      <c r="AD985" s="192" t="s">
        <v>1371</v>
      </c>
      <c r="AE985" s="69"/>
      <c r="AF985" s="69"/>
      <c r="AG985" s="69"/>
      <c r="AH985" s="69"/>
      <c r="AI985" s="69"/>
      <c r="AJ985" s="69"/>
      <c r="AK985" s="70"/>
      <c r="AL985" s="171"/>
      <c r="AM985" s="215"/>
      <c r="AN985" s="215"/>
      <c r="AO985" s="215"/>
      <c r="AP985" s="215"/>
      <c r="AQ985" s="215"/>
      <c r="AR985" s="215"/>
      <c r="AS985" s="171" t="str">
        <f>VLOOKUP(G985,班级新表!B$2:N$124,13,FALSE())</f>
        <v>汇贤校区</v>
      </c>
    </row>
    <row r="986" ht="24" hidden="1" customHeight="1" spans="1:45">
      <c r="A986" s="170">
        <v>984</v>
      </c>
      <c r="B986" s="171" t="s">
        <v>377</v>
      </c>
      <c r="C986" s="171" t="str">
        <f>VLOOKUP(G986,班级新表!B$2:N$124,13,FALSE())</f>
        <v>汇贤校区</v>
      </c>
      <c r="D986" s="171" t="s">
        <v>128</v>
      </c>
      <c r="E986" s="172">
        <v>2021</v>
      </c>
      <c r="F986" s="171" t="s">
        <v>891</v>
      </c>
      <c r="G986" s="173" t="s">
        <v>413</v>
      </c>
      <c r="H986" s="171" t="s">
        <v>414</v>
      </c>
      <c r="I986" s="172" t="str">
        <f>VLOOKUP(G986,班级新表!B$2:G$124,6,FALSE())</f>
        <v>陈林</v>
      </c>
      <c r="J986" s="172">
        <v>33</v>
      </c>
      <c r="K986" s="171" t="s">
        <v>657</v>
      </c>
      <c r="L986" s="171" t="s">
        <v>658</v>
      </c>
      <c r="M986" s="171" t="s">
        <v>651</v>
      </c>
      <c r="N986" s="171"/>
      <c r="O986" s="172" t="str">
        <f>VLOOKUP(G986,班级新表!B$2:O$124,14,FALSE())</f>
        <v>1-202</v>
      </c>
      <c r="P986" s="171" t="s">
        <v>894</v>
      </c>
      <c r="Q986" s="172">
        <v>4</v>
      </c>
      <c r="R986" s="172"/>
      <c r="S986" s="172"/>
      <c r="T986" s="183" t="s">
        <v>1165</v>
      </c>
      <c r="U986" s="184" t="s">
        <v>415</v>
      </c>
      <c r="V986" s="185"/>
      <c r="W986" s="185"/>
      <c r="X986" s="192" t="s">
        <v>2169</v>
      </c>
      <c r="Y986" s="187" t="s">
        <v>2170</v>
      </c>
      <c r="Z986" s="187" t="s">
        <v>1337</v>
      </c>
      <c r="AA986" s="187" t="s">
        <v>2171</v>
      </c>
      <c r="AB986" s="187" t="s">
        <v>2172</v>
      </c>
      <c r="AC986" s="202">
        <v>43</v>
      </c>
      <c r="AD986" s="192" t="s">
        <v>1340</v>
      </c>
      <c r="AE986" s="69"/>
      <c r="AF986" s="69"/>
      <c r="AG986" s="69"/>
      <c r="AH986" s="69"/>
      <c r="AI986" s="69"/>
      <c r="AJ986" s="69"/>
      <c r="AK986" s="70"/>
      <c r="AL986" s="171"/>
      <c r="AM986" s="215"/>
      <c r="AN986" s="215"/>
      <c r="AO986" s="215"/>
      <c r="AP986" s="215"/>
      <c r="AQ986" s="215"/>
      <c r="AR986" s="215"/>
      <c r="AS986" s="171" t="str">
        <f>VLOOKUP(G986,班级新表!B$2:N$124,13,FALSE())</f>
        <v>汇贤校区</v>
      </c>
    </row>
    <row r="987" ht="24" hidden="1" customHeight="1" spans="1:45">
      <c r="A987" s="170">
        <v>985</v>
      </c>
      <c r="B987" s="171" t="s">
        <v>377</v>
      </c>
      <c r="C987" s="171" t="str">
        <f>VLOOKUP(G987,班级新表!B$2:N$124,13,FALSE())</f>
        <v>汇贤校区</v>
      </c>
      <c r="D987" s="171" t="s">
        <v>128</v>
      </c>
      <c r="E987" s="172">
        <v>2021</v>
      </c>
      <c r="F987" s="171" t="s">
        <v>891</v>
      </c>
      <c r="G987" s="173" t="s">
        <v>413</v>
      </c>
      <c r="H987" s="171" t="s">
        <v>414</v>
      </c>
      <c r="I987" s="172" t="str">
        <f>VLOOKUP(G987,班级新表!B$2:G$124,6,FALSE())</f>
        <v>陈林</v>
      </c>
      <c r="J987" s="172">
        <v>33</v>
      </c>
      <c r="K987" s="171" t="s">
        <v>657</v>
      </c>
      <c r="L987" s="171" t="s">
        <v>666</v>
      </c>
      <c r="M987" s="171" t="s">
        <v>651</v>
      </c>
      <c r="N987" s="171"/>
      <c r="O987" s="172" t="str">
        <f>VLOOKUP(G987,班级新表!B$2:O$124,14,FALSE())</f>
        <v>1-202</v>
      </c>
      <c r="P987" s="171" t="s">
        <v>895</v>
      </c>
      <c r="Q987" s="172"/>
      <c r="R987" s="172">
        <v>3</v>
      </c>
      <c r="S987" s="172"/>
      <c r="T987" s="183" t="s">
        <v>1165</v>
      </c>
      <c r="U987" s="184" t="s">
        <v>2173</v>
      </c>
      <c r="V987" s="185"/>
      <c r="W987" s="185" t="s">
        <v>1333</v>
      </c>
      <c r="X987" s="187"/>
      <c r="Y987" s="187"/>
      <c r="Z987" s="187"/>
      <c r="AA987" s="187"/>
      <c r="AB987" s="187"/>
      <c r="AC987" s="187"/>
      <c r="AD987" s="192"/>
      <c r="AE987" s="69"/>
      <c r="AF987" s="69"/>
      <c r="AG987" s="69"/>
      <c r="AH987" s="69"/>
      <c r="AI987" s="69"/>
      <c r="AJ987" s="69"/>
      <c r="AK987" s="70"/>
      <c r="AL987" s="171"/>
      <c r="AM987" s="215"/>
      <c r="AN987" s="215"/>
      <c r="AO987" s="215"/>
      <c r="AP987" s="215"/>
      <c r="AQ987" s="215"/>
      <c r="AR987" s="215"/>
      <c r="AS987" s="171" t="str">
        <f>VLOOKUP(G987,班级新表!B$2:N$124,13,FALSE())</f>
        <v>汇贤校区</v>
      </c>
    </row>
    <row r="988" ht="24" hidden="1" customHeight="1" spans="1:45">
      <c r="A988" s="170">
        <v>986</v>
      </c>
      <c r="B988" s="171" t="s">
        <v>377</v>
      </c>
      <c r="C988" s="171" t="str">
        <f>VLOOKUP(G988,班级新表!B$2:N$124,13,FALSE())</f>
        <v>汇贤校区</v>
      </c>
      <c r="D988" s="171" t="s">
        <v>128</v>
      </c>
      <c r="E988" s="172">
        <v>2021</v>
      </c>
      <c r="F988" s="171" t="s">
        <v>901</v>
      </c>
      <c r="G988" s="173" t="s">
        <v>416</v>
      </c>
      <c r="H988" s="171" t="s">
        <v>417</v>
      </c>
      <c r="I988" s="172" t="str">
        <f>VLOOKUP(G988,班级新表!B$2:G$124,6,FALSE())</f>
        <v>仲林杰</v>
      </c>
      <c r="J988" s="172">
        <v>33</v>
      </c>
      <c r="K988" s="171" t="s">
        <v>649</v>
      </c>
      <c r="L988" s="171" t="s">
        <v>650</v>
      </c>
      <c r="M988" s="171" t="s">
        <v>651</v>
      </c>
      <c r="N988" s="171"/>
      <c r="O988" s="172" t="str">
        <f>VLOOKUP(G988,班级新表!B$2:O$124,14,FALSE())</f>
        <v>1-203</v>
      </c>
      <c r="P988" s="171" t="s">
        <v>836</v>
      </c>
      <c r="Q988" s="172">
        <v>2</v>
      </c>
      <c r="R988" s="172"/>
      <c r="S988" s="172"/>
      <c r="T988" s="183" t="s">
        <v>1171</v>
      </c>
      <c r="U988" s="184" t="s">
        <v>397</v>
      </c>
      <c r="V988" s="185"/>
      <c r="W988" s="185"/>
      <c r="X988" s="186">
        <v>9787040544374</v>
      </c>
      <c r="Y988" s="201" t="s">
        <v>1452</v>
      </c>
      <c r="Z988" s="201" t="s">
        <v>1316</v>
      </c>
      <c r="AA988" s="201" t="s">
        <v>1453</v>
      </c>
      <c r="AB988" s="201" t="s">
        <v>1454</v>
      </c>
      <c r="AC988" s="201">
        <v>23.5</v>
      </c>
      <c r="AD988" s="192" t="s">
        <v>1319</v>
      </c>
      <c r="AE988" s="208">
        <v>9787040553086</v>
      </c>
      <c r="AF988" s="71" t="s">
        <v>1455</v>
      </c>
      <c r="AG988" s="71" t="s">
        <v>1316</v>
      </c>
      <c r="AH988" s="71" t="s">
        <v>1456</v>
      </c>
      <c r="AI988" s="71">
        <v>202012</v>
      </c>
      <c r="AJ988" s="71">
        <v>35</v>
      </c>
      <c r="AK988" s="70" t="s">
        <v>1319</v>
      </c>
      <c r="AL988" s="171"/>
      <c r="AM988" s="215"/>
      <c r="AN988" s="215"/>
      <c r="AO988" s="215"/>
      <c r="AP988" s="215"/>
      <c r="AQ988" s="215"/>
      <c r="AR988" s="215"/>
      <c r="AS988" s="171" t="str">
        <f>VLOOKUP(G988,班级新表!B$2:N$124,13,FALSE())</f>
        <v>汇贤校区</v>
      </c>
    </row>
    <row r="989" ht="24" hidden="1" customHeight="1" spans="1:45">
      <c r="A989" s="170">
        <v>987</v>
      </c>
      <c r="B989" s="171" t="s">
        <v>377</v>
      </c>
      <c r="C989" s="171" t="str">
        <f>VLOOKUP(G989,班级新表!B$2:N$124,13,FALSE())</f>
        <v>汇贤校区</v>
      </c>
      <c r="D989" s="171" t="s">
        <v>128</v>
      </c>
      <c r="E989" s="172">
        <v>2021</v>
      </c>
      <c r="F989" s="171" t="s">
        <v>901</v>
      </c>
      <c r="G989" s="173" t="s">
        <v>416</v>
      </c>
      <c r="H989" s="171" t="s">
        <v>417</v>
      </c>
      <c r="I989" s="172" t="str">
        <f>VLOOKUP(G989,班级新表!B$2:G$124,6,FALSE())</f>
        <v>仲林杰</v>
      </c>
      <c r="J989" s="172">
        <v>33</v>
      </c>
      <c r="K989" s="171" t="s">
        <v>649</v>
      </c>
      <c r="L989" s="171" t="s">
        <v>654</v>
      </c>
      <c r="M989" s="171" t="s">
        <v>651</v>
      </c>
      <c r="N989" s="171"/>
      <c r="O989" s="172" t="str">
        <f>VLOOKUP(G989,班级新表!B$2:O$124,14,FALSE())</f>
        <v>1-203</v>
      </c>
      <c r="P989" s="171" t="s">
        <v>837</v>
      </c>
      <c r="Q989" s="172">
        <v>3</v>
      </c>
      <c r="R989" s="172"/>
      <c r="S989" s="172"/>
      <c r="T989" s="183" t="s">
        <v>1168</v>
      </c>
      <c r="U989" s="184" t="s">
        <v>1676</v>
      </c>
      <c r="V989" s="185"/>
      <c r="W989" s="185"/>
      <c r="X989" s="196">
        <v>9787549915163</v>
      </c>
      <c r="Y989" s="201" t="s">
        <v>1457</v>
      </c>
      <c r="Z989" s="201" t="s">
        <v>1323</v>
      </c>
      <c r="AA989" s="201" t="s">
        <v>1392</v>
      </c>
      <c r="AB989" s="201" t="s">
        <v>1458</v>
      </c>
      <c r="AC989" s="201">
        <v>24.4</v>
      </c>
      <c r="AD989" s="192" t="s">
        <v>1327</v>
      </c>
      <c r="AE989" s="208">
        <v>9787549915132</v>
      </c>
      <c r="AF989" s="71" t="s">
        <v>1459</v>
      </c>
      <c r="AG989" s="71" t="s">
        <v>1323</v>
      </c>
      <c r="AH989" s="71" t="s">
        <v>1392</v>
      </c>
      <c r="AI989" s="71" t="s">
        <v>1460</v>
      </c>
      <c r="AJ989" s="71">
        <v>21.1</v>
      </c>
      <c r="AK989" s="70" t="s">
        <v>1327</v>
      </c>
      <c r="AL989" s="171"/>
      <c r="AM989" s="215"/>
      <c r="AN989" s="215"/>
      <c r="AO989" s="215"/>
      <c r="AP989" s="215"/>
      <c r="AQ989" s="215"/>
      <c r="AR989" s="215"/>
      <c r="AS989" s="171" t="str">
        <f>VLOOKUP(G989,班级新表!B$2:N$124,13,FALSE())</f>
        <v>汇贤校区</v>
      </c>
    </row>
    <row r="990" ht="24" hidden="1" customHeight="1" spans="1:45">
      <c r="A990" s="170">
        <v>988</v>
      </c>
      <c r="B990" s="171" t="s">
        <v>377</v>
      </c>
      <c r="C990" s="171" t="str">
        <f>VLOOKUP(G990,班级新表!B$2:N$124,13,FALSE())</f>
        <v>汇贤校区</v>
      </c>
      <c r="D990" s="171" t="s">
        <v>128</v>
      </c>
      <c r="E990" s="172">
        <v>2021</v>
      </c>
      <c r="F990" s="171" t="s">
        <v>901</v>
      </c>
      <c r="G990" s="173" t="s">
        <v>416</v>
      </c>
      <c r="H990" s="171" t="s">
        <v>417</v>
      </c>
      <c r="I990" s="172" t="str">
        <f>VLOOKUP(G990,班级新表!B$2:G$124,6,FALSE())</f>
        <v>仲林杰</v>
      </c>
      <c r="J990" s="172">
        <v>33</v>
      </c>
      <c r="K990" s="171" t="s">
        <v>649</v>
      </c>
      <c r="L990" s="171" t="s">
        <v>654</v>
      </c>
      <c r="M990" s="171" t="s">
        <v>651</v>
      </c>
      <c r="N990" s="171"/>
      <c r="O990" s="172" t="str">
        <f>VLOOKUP(G990,班级新表!B$2:O$124,14,FALSE())</f>
        <v>1-203</v>
      </c>
      <c r="P990" s="171" t="s">
        <v>838</v>
      </c>
      <c r="Q990" s="172">
        <v>3</v>
      </c>
      <c r="R990" s="172"/>
      <c r="S990" s="172"/>
      <c r="T990" s="183" t="s">
        <v>1169</v>
      </c>
      <c r="U990" s="184" t="s">
        <v>2158</v>
      </c>
      <c r="V990" s="185"/>
      <c r="W990" s="185"/>
      <c r="X990" s="197">
        <v>9787549924110</v>
      </c>
      <c r="Y990" s="74" t="s">
        <v>1462</v>
      </c>
      <c r="Z990" s="201" t="s">
        <v>1323</v>
      </c>
      <c r="AA990" s="74" t="s">
        <v>1397</v>
      </c>
      <c r="AB990" s="74" t="s">
        <v>1463</v>
      </c>
      <c r="AC990" s="74">
        <v>15.8</v>
      </c>
      <c r="AD990" s="192" t="s">
        <v>1327</v>
      </c>
      <c r="AE990" s="197">
        <v>9787549924097</v>
      </c>
      <c r="AF990" s="74" t="s">
        <v>1464</v>
      </c>
      <c r="AG990" s="71" t="s">
        <v>1323</v>
      </c>
      <c r="AH990" s="74" t="s">
        <v>1397</v>
      </c>
      <c r="AI990" s="74" t="s">
        <v>1463</v>
      </c>
      <c r="AJ990" s="74">
        <v>11.6</v>
      </c>
      <c r="AK990" s="70" t="s">
        <v>1327</v>
      </c>
      <c r="AL990" s="171"/>
      <c r="AM990" s="215"/>
      <c r="AN990" s="215"/>
      <c r="AO990" s="215"/>
      <c r="AP990" s="215"/>
      <c r="AQ990" s="215"/>
      <c r="AR990" s="215"/>
      <c r="AS990" s="171" t="str">
        <f>VLOOKUP(G990,班级新表!B$2:N$124,13,FALSE())</f>
        <v>汇贤校区</v>
      </c>
    </row>
    <row r="991" ht="24" hidden="1" customHeight="1" spans="1:45">
      <c r="A991" s="170">
        <v>989</v>
      </c>
      <c r="B991" s="171" t="s">
        <v>377</v>
      </c>
      <c r="C991" s="171" t="str">
        <f>VLOOKUP(G991,班级新表!B$2:N$124,13,FALSE())</f>
        <v>汇贤校区</v>
      </c>
      <c r="D991" s="171" t="s">
        <v>128</v>
      </c>
      <c r="E991" s="172">
        <v>2021</v>
      </c>
      <c r="F991" s="171" t="s">
        <v>901</v>
      </c>
      <c r="G991" s="173" t="s">
        <v>416</v>
      </c>
      <c r="H991" s="171" t="s">
        <v>417</v>
      </c>
      <c r="I991" s="172" t="str">
        <f>VLOOKUP(G991,班级新表!B$2:G$124,6,FALSE())</f>
        <v>仲林杰</v>
      </c>
      <c r="J991" s="172">
        <v>33</v>
      </c>
      <c r="K991" s="171" t="s">
        <v>649</v>
      </c>
      <c r="L991" s="171" t="s">
        <v>654</v>
      </c>
      <c r="M991" s="171" t="s">
        <v>651</v>
      </c>
      <c r="N991" s="171"/>
      <c r="O991" s="172" t="str">
        <f>VLOOKUP(G991,班级新表!B$2:O$124,14,FALSE())</f>
        <v>1-203</v>
      </c>
      <c r="P991" s="171" t="s">
        <v>839</v>
      </c>
      <c r="Q991" s="172">
        <v>3</v>
      </c>
      <c r="R991" s="172"/>
      <c r="S991" s="172"/>
      <c r="T991" s="183" t="s">
        <v>1170</v>
      </c>
      <c r="U991" s="184" t="s">
        <v>432</v>
      </c>
      <c r="V991" s="185"/>
      <c r="W991" s="185"/>
      <c r="X991" s="187" t="s">
        <v>1465</v>
      </c>
      <c r="Y991" s="187" t="s">
        <v>1466</v>
      </c>
      <c r="Z991" s="187" t="s">
        <v>1323</v>
      </c>
      <c r="AA991" s="187" t="s">
        <v>1324</v>
      </c>
      <c r="AB991" s="187" t="s">
        <v>1458</v>
      </c>
      <c r="AC991" s="187" t="s">
        <v>49</v>
      </c>
      <c r="AD991" s="192" t="s">
        <v>1327</v>
      </c>
      <c r="AE991" s="69" t="s">
        <v>1597</v>
      </c>
      <c r="AF991" s="69" t="s">
        <v>1598</v>
      </c>
      <c r="AG991" s="69" t="s">
        <v>1323</v>
      </c>
      <c r="AH991" s="69" t="s">
        <v>1324</v>
      </c>
      <c r="AI991" s="69" t="s">
        <v>1460</v>
      </c>
      <c r="AJ991" s="69" t="s">
        <v>1599</v>
      </c>
      <c r="AK991" s="70" t="s">
        <v>1327</v>
      </c>
      <c r="AL991" s="171"/>
      <c r="AM991" s="215"/>
      <c r="AN991" s="215"/>
      <c r="AO991" s="215"/>
      <c r="AP991" s="215"/>
      <c r="AQ991" s="215"/>
      <c r="AR991" s="215"/>
      <c r="AS991" s="171" t="str">
        <f>VLOOKUP(G991,班级新表!B$2:N$124,13,FALSE())</f>
        <v>汇贤校区</v>
      </c>
    </row>
    <row r="992" ht="24" hidden="1" customHeight="1" spans="1:45">
      <c r="A992" s="170">
        <v>990</v>
      </c>
      <c r="B992" s="171" t="s">
        <v>377</v>
      </c>
      <c r="C992" s="171" t="str">
        <f>VLOOKUP(G992,班级新表!B$2:N$124,13,FALSE())</f>
        <v>汇贤校区</v>
      </c>
      <c r="D992" s="171" t="s">
        <v>128</v>
      </c>
      <c r="E992" s="172">
        <v>2021</v>
      </c>
      <c r="F992" s="171" t="s">
        <v>901</v>
      </c>
      <c r="G992" s="173" t="s">
        <v>416</v>
      </c>
      <c r="H992" s="171" t="s">
        <v>417</v>
      </c>
      <c r="I992" s="172" t="str">
        <f>VLOOKUP(G992,班级新表!B$2:G$124,6,FALSE())</f>
        <v>仲林杰</v>
      </c>
      <c r="J992" s="172">
        <v>33</v>
      </c>
      <c r="K992" s="171" t="s">
        <v>649</v>
      </c>
      <c r="L992" s="171" t="s">
        <v>654</v>
      </c>
      <c r="M992" s="171" t="s">
        <v>651</v>
      </c>
      <c r="N992" s="171"/>
      <c r="O992" s="172" t="str">
        <f>VLOOKUP(G992,班级新表!B$2:O$124,14,FALSE())</f>
        <v>1-203</v>
      </c>
      <c r="P992" s="171" t="s">
        <v>840</v>
      </c>
      <c r="Q992" s="172">
        <v>2</v>
      </c>
      <c r="R992" s="172"/>
      <c r="S992" s="172"/>
      <c r="T992" s="183" t="s">
        <v>1172</v>
      </c>
      <c r="U992" s="184" t="s">
        <v>422</v>
      </c>
      <c r="V992" s="185"/>
      <c r="W992" s="185" t="s">
        <v>1333</v>
      </c>
      <c r="X992" s="187"/>
      <c r="Y992" s="187"/>
      <c r="Z992" s="187"/>
      <c r="AA992" s="187"/>
      <c r="AB992" s="187"/>
      <c r="AC992" s="187"/>
      <c r="AD992" s="192"/>
      <c r="AE992" s="69"/>
      <c r="AF992" s="69"/>
      <c r="AG992" s="69"/>
      <c r="AH992" s="69"/>
      <c r="AI992" s="69"/>
      <c r="AJ992" s="69"/>
      <c r="AK992" s="70"/>
      <c r="AL992" s="171"/>
      <c r="AM992" s="215"/>
      <c r="AN992" s="215"/>
      <c r="AO992" s="215"/>
      <c r="AP992" s="215"/>
      <c r="AQ992" s="215"/>
      <c r="AR992" s="215"/>
      <c r="AS992" s="171" t="str">
        <f>VLOOKUP(G992,班级新表!B$2:N$124,13,FALSE())</f>
        <v>汇贤校区</v>
      </c>
    </row>
    <row r="993" ht="24" hidden="1" customHeight="1" spans="1:45">
      <c r="A993" s="170">
        <v>991</v>
      </c>
      <c r="B993" s="171" t="s">
        <v>377</v>
      </c>
      <c r="C993" s="171" t="str">
        <f>VLOOKUP(G993,班级新表!B$2:N$124,13,FALSE())</f>
        <v>汇贤校区</v>
      </c>
      <c r="D993" s="171" t="s">
        <v>128</v>
      </c>
      <c r="E993" s="172">
        <v>2021</v>
      </c>
      <c r="F993" s="171" t="s">
        <v>901</v>
      </c>
      <c r="G993" s="173" t="s">
        <v>416</v>
      </c>
      <c r="H993" s="171" t="s">
        <v>417</v>
      </c>
      <c r="I993" s="172" t="str">
        <f>VLOOKUP(G993,班级新表!B$2:G$124,6,FALSE())</f>
        <v>仲林杰</v>
      </c>
      <c r="J993" s="172">
        <v>33</v>
      </c>
      <c r="K993" s="171" t="s">
        <v>649</v>
      </c>
      <c r="L993" s="171" t="s">
        <v>654</v>
      </c>
      <c r="M993" s="171" t="s">
        <v>651</v>
      </c>
      <c r="N993" s="171"/>
      <c r="O993" s="172" t="str">
        <f>VLOOKUP(G993,班级新表!B$2:O$124,14,FALSE())</f>
        <v>1-203</v>
      </c>
      <c r="P993" s="171" t="s">
        <v>841</v>
      </c>
      <c r="Q993" s="172">
        <v>2</v>
      </c>
      <c r="R993" s="172"/>
      <c r="S993" s="172"/>
      <c r="T993" s="183" t="s">
        <v>1171</v>
      </c>
      <c r="U993" s="184" t="s">
        <v>1482</v>
      </c>
      <c r="V993" s="185"/>
      <c r="W993" s="185"/>
      <c r="X993" s="186">
        <v>9787107151057</v>
      </c>
      <c r="Y993" s="201" t="s">
        <v>1471</v>
      </c>
      <c r="Z993" s="201" t="s">
        <v>1472</v>
      </c>
      <c r="AA993" s="201" t="s">
        <v>1473</v>
      </c>
      <c r="AB993" s="201" t="s">
        <v>1454</v>
      </c>
      <c r="AC993" s="201">
        <v>21</v>
      </c>
      <c r="AD993" s="192" t="s">
        <v>1319</v>
      </c>
      <c r="AE993" s="69"/>
      <c r="AF993" s="69"/>
      <c r="AG993" s="69"/>
      <c r="AH993" s="69"/>
      <c r="AI993" s="69"/>
      <c r="AJ993" s="69"/>
      <c r="AK993" s="70"/>
      <c r="AL993" s="171"/>
      <c r="AM993" s="215"/>
      <c r="AN993" s="215"/>
      <c r="AO993" s="215"/>
      <c r="AP993" s="215"/>
      <c r="AQ993" s="215"/>
      <c r="AR993" s="215"/>
      <c r="AS993" s="171" t="str">
        <f>VLOOKUP(G993,班级新表!B$2:N$124,13,FALSE())</f>
        <v>汇贤校区</v>
      </c>
    </row>
    <row r="994" ht="24" hidden="1" customHeight="1" spans="1:45">
      <c r="A994" s="170">
        <v>992</v>
      </c>
      <c r="B994" s="171" t="s">
        <v>377</v>
      </c>
      <c r="C994" s="171" t="str">
        <f>VLOOKUP(G994,班级新表!B$2:N$124,13,FALSE())</f>
        <v>汇贤校区</v>
      </c>
      <c r="D994" s="171" t="s">
        <v>128</v>
      </c>
      <c r="E994" s="172">
        <v>2021</v>
      </c>
      <c r="F994" s="171" t="s">
        <v>901</v>
      </c>
      <c r="G994" s="173" t="s">
        <v>416</v>
      </c>
      <c r="H994" s="171" t="s">
        <v>417</v>
      </c>
      <c r="I994" s="172" t="str">
        <f>VLOOKUP(G994,班级新表!B$2:G$124,6,FALSE())</f>
        <v>仲林杰</v>
      </c>
      <c r="J994" s="172">
        <v>33</v>
      </c>
      <c r="K994" s="171" t="s">
        <v>649</v>
      </c>
      <c r="L994" s="171" t="s">
        <v>654</v>
      </c>
      <c r="M994" s="171" t="s">
        <v>651</v>
      </c>
      <c r="N994" s="171"/>
      <c r="O994" s="172" t="str">
        <f>VLOOKUP(G994,班级新表!B$2:O$124,14,FALSE())</f>
        <v>1-203</v>
      </c>
      <c r="P994" s="171" t="s">
        <v>842</v>
      </c>
      <c r="Q994" s="172">
        <v>1</v>
      </c>
      <c r="R994" s="172"/>
      <c r="S994" s="172"/>
      <c r="T994" s="183" t="s">
        <v>1171</v>
      </c>
      <c r="U994" s="249" t="s">
        <v>1650</v>
      </c>
      <c r="V994" s="185"/>
      <c r="W994" s="185"/>
      <c r="X994" s="239">
        <v>9787040554076</v>
      </c>
      <c r="Y994" s="210" t="s">
        <v>1651</v>
      </c>
      <c r="Z994" s="210" t="s">
        <v>1316</v>
      </c>
      <c r="AA994" s="210" t="s">
        <v>1652</v>
      </c>
      <c r="AB994" s="193" t="s">
        <v>1653</v>
      </c>
      <c r="AC994" s="202">
        <v>29.5</v>
      </c>
      <c r="AD994" s="192" t="s">
        <v>1340</v>
      </c>
      <c r="AE994" s="69"/>
      <c r="AF994" s="69"/>
      <c r="AG994" s="69"/>
      <c r="AH994" s="69"/>
      <c r="AI994" s="69"/>
      <c r="AJ994" s="69"/>
      <c r="AK994" s="70"/>
      <c r="AL994" s="171"/>
      <c r="AM994" s="215"/>
      <c r="AN994" s="215"/>
      <c r="AO994" s="215"/>
      <c r="AP994" s="215"/>
      <c r="AQ994" s="215"/>
      <c r="AR994" s="215"/>
      <c r="AS994" s="171" t="str">
        <f>VLOOKUP(G994,班级新表!B$2:N$124,13,FALSE())</f>
        <v>汇贤校区</v>
      </c>
    </row>
    <row r="995" ht="24" hidden="1" customHeight="1" spans="1:45">
      <c r="A995" s="170">
        <v>993</v>
      </c>
      <c r="B995" s="171" t="s">
        <v>377</v>
      </c>
      <c r="C995" s="171" t="str">
        <f>VLOOKUP(G995,班级新表!B$2:N$124,13,FALSE())</f>
        <v>汇贤校区</v>
      </c>
      <c r="D995" s="171" t="s">
        <v>128</v>
      </c>
      <c r="E995" s="172">
        <v>2021</v>
      </c>
      <c r="F995" s="171" t="s">
        <v>901</v>
      </c>
      <c r="G995" s="173" t="s">
        <v>416</v>
      </c>
      <c r="H995" s="171" t="s">
        <v>417</v>
      </c>
      <c r="I995" s="172" t="str">
        <f>VLOOKUP(G995,班级新表!B$2:G$124,6,FALSE())</f>
        <v>仲林杰</v>
      </c>
      <c r="J995" s="172">
        <v>33</v>
      </c>
      <c r="K995" s="171" t="s">
        <v>649</v>
      </c>
      <c r="L995" s="171" t="s">
        <v>654</v>
      </c>
      <c r="M995" s="171" t="s">
        <v>659</v>
      </c>
      <c r="N995" s="171"/>
      <c r="O995" s="172" t="str">
        <f>VLOOKUP(G995,班级新表!B$2:O$124,14,FALSE())</f>
        <v>1-203</v>
      </c>
      <c r="P995" s="171" t="s">
        <v>696</v>
      </c>
      <c r="Q995" s="172">
        <v>1</v>
      </c>
      <c r="R995" s="172"/>
      <c r="S995" s="172"/>
      <c r="T995" s="183"/>
      <c r="U995" s="184" t="s">
        <v>252</v>
      </c>
      <c r="V995" s="185"/>
      <c r="W995" s="185" t="s">
        <v>1333</v>
      </c>
      <c r="X995" s="187"/>
      <c r="Y995" s="187"/>
      <c r="Z995" s="187"/>
      <c r="AA995" s="187"/>
      <c r="AB995" s="187"/>
      <c r="AC995" s="187"/>
      <c r="AD995" s="192"/>
      <c r="AE995" s="69"/>
      <c r="AF995" s="69"/>
      <c r="AG995" s="69"/>
      <c r="AH995" s="69"/>
      <c r="AI995" s="69"/>
      <c r="AJ995" s="69"/>
      <c r="AK995" s="70"/>
      <c r="AL995" s="171"/>
      <c r="AM995" s="215"/>
      <c r="AN995" s="215"/>
      <c r="AO995" s="215"/>
      <c r="AP995" s="215"/>
      <c r="AQ995" s="215"/>
      <c r="AR995" s="215"/>
      <c r="AS995" s="171" t="str">
        <f>VLOOKUP(G995,班级新表!B$2:N$124,13,FALSE())</f>
        <v>汇贤校区</v>
      </c>
    </row>
    <row r="996" ht="24" hidden="1" customHeight="1" spans="1:45">
      <c r="A996" s="170">
        <v>994</v>
      </c>
      <c r="B996" s="171" t="s">
        <v>377</v>
      </c>
      <c r="C996" s="171" t="str">
        <f>VLOOKUP(G996,班级新表!B$2:N$124,13,FALSE())</f>
        <v>汇贤校区</v>
      </c>
      <c r="D996" s="171" t="s">
        <v>128</v>
      </c>
      <c r="E996" s="172">
        <v>2021</v>
      </c>
      <c r="F996" s="171" t="s">
        <v>901</v>
      </c>
      <c r="G996" s="173" t="s">
        <v>416</v>
      </c>
      <c r="H996" s="171" t="s">
        <v>417</v>
      </c>
      <c r="I996" s="172" t="str">
        <f>VLOOKUP(G996,班级新表!B$2:G$124,6,FALSE())</f>
        <v>仲林杰</v>
      </c>
      <c r="J996" s="172">
        <v>33</v>
      </c>
      <c r="K996" s="171" t="s">
        <v>649</v>
      </c>
      <c r="L996" s="171" t="s">
        <v>654</v>
      </c>
      <c r="M996" s="171" t="s">
        <v>659</v>
      </c>
      <c r="N996" s="171"/>
      <c r="O996" s="172" t="str">
        <f>VLOOKUP(G996,班级新表!B$2:O$124,14,FALSE())</f>
        <v>1-203</v>
      </c>
      <c r="P996" s="171" t="s">
        <v>843</v>
      </c>
      <c r="Q996" s="172">
        <v>1</v>
      </c>
      <c r="R996" s="172"/>
      <c r="S996" s="172"/>
      <c r="T996" s="183"/>
      <c r="U996" s="184" t="s">
        <v>1654</v>
      </c>
      <c r="V996" s="185" t="s">
        <v>1590</v>
      </c>
      <c r="W996" s="185" t="s">
        <v>1333</v>
      </c>
      <c r="X996" s="187"/>
      <c r="Y996" s="187"/>
      <c r="Z996" s="187"/>
      <c r="AA996" s="187"/>
      <c r="AB996" s="187"/>
      <c r="AC996" s="187"/>
      <c r="AD996" s="192"/>
      <c r="AE996" s="69"/>
      <c r="AF996" s="69"/>
      <c r="AG996" s="69"/>
      <c r="AH996" s="69"/>
      <c r="AI996" s="69"/>
      <c r="AJ996" s="69"/>
      <c r="AK996" s="70"/>
      <c r="AL996" s="171"/>
      <c r="AM996" s="215"/>
      <c r="AN996" s="215"/>
      <c r="AO996" s="215"/>
      <c r="AP996" s="215"/>
      <c r="AQ996" s="215"/>
      <c r="AR996" s="215"/>
      <c r="AS996" s="171" t="str">
        <f>VLOOKUP(G996,班级新表!B$2:N$124,13,FALSE())</f>
        <v>汇贤校区</v>
      </c>
    </row>
    <row r="997" ht="24" hidden="1" customHeight="1" spans="1:45">
      <c r="A997" s="170">
        <v>995</v>
      </c>
      <c r="B997" s="171" t="s">
        <v>377</v>
      </c>
      <c r="C997" s="171" t="str">
        <f>VLOOKUP(G997,班级新表!B$2:N$124,13,FALSE())</f>
        <v>汇贤校区</v>
      </c>
      <c r="D997" s="171" t="s">
        <v>128</v>
      </c>
      <c r="E997" s="172">
        <v>2021</v>
      </c>
      <c r="F997" s="171" t="s">
        <v>901</v>
      </c>
      <c r="G997" s="173" t="s">
        <v>416</v>
      </c>
      <c r="H997" s="171" t="s">
        <v>417</v>
      </c>
      <c r="I997" s="172" t="str">
        <f>VLOOKUP(G997,班级新表!B$2:G$124,6,FALSE())</f>
        <v>仲林杰</v>
      </c>
      <c r="J997" s="172">
        <v>33</v>
      </c>
      <c r="K997" s="171" t="s">
        <v>657</v>
      </c>
      <c r="L997" s="171" t="s">
        <v>729</v>
      </c>
      <c r="M997" s="171" t="s">
        <v>651</v>
      </c>
      <c r="N997" s="171"/>
      <c r="O997" s="172" t="str">
        <f>VLOOKUP(G997,班级新表!B$2:O$124,14,FALSE())</f>
        <v>1-203</v>
      </c>
      <c r="P997" s="171" t="s">
        <v>902</v>
      </c>
      <c r="Q997" s="172">
        <v>4</v>
      </c>
      <c r="R997" s="172"/>
      <c r="S997" s="172"/>
      <c r="T997" s="183" t="s">
        <v>1165</v>
      </c>
      <c r="U997" s="184" t="s">
        <v>404</v>
      </c>
      <c r="V997" s="185"/>
      <c r="W997" s="185"/>
      <c r="X997" s="187" t="s">
        <v>2174</v>
      </c>
      <c r="Y997" s="187" t="s">
        <v>2175</v>
      </c>
      <c r="Z997" s="187" t="s">
        <v>2176</v>
      </c>
      <c r="AA997" s="187" t="s">
        <v>2177</v>
      </c>
      <c r="AB997" s="187" t="s">
        <v>2178</v>
      </c>
      <c r="AC997" s="187" t="s">
        <v>2179</v>
      </c>
      <c r="AD997" s="192" t="s">
        <v>1340</v>
      </c>
      <c r="AE997" s="69"/>
      <c r="AF997" s="69"/>
      <c r="AG997" s="69"/>
      <c r="AH997" s="69"/>
      <c r="AI997" s="69"/>
      <c r="AJ997" s="69"/>
      <c r="AK997" s="70"/>
      <c r="AL997" s="171"/>
      <c r="AM997" s="215"/>
      <c r="AN997" s="215"/>
      <c r="AO997" s="215"/>
      <c r="AP997" s="215"/>
      <c r="AQ997" s="215"/>
      <c r="AR997" s="215"/>
      <c r="AS997" s="171" t="str">
        <f>VLOOKUP(G997,班级新表!B$2:N$124,13,FALSE())</f>
        <v>汇贤校区</v>
      </c>
    </row>
    <row r="998" ht="24" hidden="1" customHeight="1" spans="1:45">
      <c r="A998" s="170">
        <v>996</v>
      </c>
      <c r="B998" s="171" t="s">
        <v>377</v>
      </c>
      <c r="C998" s="171" t="str">
        <f>VLOOKUP(G998,班级新表!B$2:N$124,13,FALSE())</f>
        <v>汇贤校区</v>
      </c>
      <c r="D998" s="171" t="s">
        <v>128</v>
      </c>
      <c r="E998" s="172">
        <v>2021</v>
      </c>
      <c r="F998" s="171" t="s">
        <v>901</v>
      </c>
      <c r="G998" s="173" t="s">
        <v>416</v>
      </c>
      <c r="H998" s="171" t="s">
        <v>417</v>
      </c>
      <c r="I998" s="172" t="str">
        <f>VLOOKUP(G998,班级新表!B$2:G$124,6,FALSE())</f>
        <v>仲林杰</v>
      </c>
      <c r="J998" s="172">
        <v>33</v>
      </c>
      <c r="K998" s="171" t="s">
        <v>657</v>
      </c>
      <c r="L998" s="171" t="s">
        <v>729</v>
      </c>
      <c r="M998" s="171" t="s">
        <v>651</v>
      </c>
      <c r="N998" s="171"/>
      <c r="O998" s="172" t="str">
        <f>VLOOKUP(G998,班级新表!B$2:O$124,14,FALSE())</f>
        <v>1-203</v>
      </c>
      <c r="P998" s="171" t="s">
        <v>903</v>
      </c>
      <c r="Q998" s="172">
        <v>2</v>
      </c>
      <c r="R998" s="172"/>
      <c r="S998" s="172"/>
      <c r="T998" s="183" t="s">
        <v>1165</v>
      </c>
      <c r="U998" s="184" t="s">
        <v>418</v>
      </c>
      <c r="V998" s="185"/>
      <c r="W998" s="185"/>
      <c r="X998" s="187" t="s">
        <v>1342</v>
      </c>
      <c r="Y998" s="187"/>
      <c r="Z998" s="187"/>
      <c r="AA998" s="187"/>
      <c r="AB998" s="187"/>
      <c r="AC998" s="187"/>
      <c r="AD998" s="192"/>
      <c r="AE998" s="69"/>
      <c r="AF998" s="69"/>
      <c r="AG998" s="69"/>
      <c r="AH998" s="69"/>
      <c r="AI998" s="69"/>
      <c r="AJ998" s="69"/>
      <c r="AK998" s="70"/>
      <c r="AL998" s="171"/>
      <c r="AM998" s="215"/>
      <c r="AN998" s="215"/>
      <c r="AO998" s="215"/>
      <c r="AP998" s="215"/>
      <c r="AQ998" s="215"/>
      <c r="AR998" s="215"/>
      <c r="AS998" s="171" t="str">
        <f>VLOOKUP(G998,班级新表!B$2:N$124,13,FALSE())</f>
        <v>汇贤校区</v>
      </c>
    </row>
    <row r="999" ht="24" hidden="1" customHeight="1" spans="1:45">
      <c r="A999" s="170">
        <v>997</v>
      </c>
      <c r="B999" s="171" t="s">
        <v>377</v>
      </c>
      <c r="C999" s="171" t="str">
        <f>VLOOKUP(G999,班级新表!B$2:N$124,13,FALSE())</f>
        <v>汇贤校区</v>
      </c>
      <c r="D999" s="171" t="s">
        <v>128</v>
      </c>
      <c r="E999" s="172">
        <v>2021</v>
      </c>
      <c r="F999" s="171" t="s">
        <v>901</v>
      </c>
      <c r="G999" s="173" t="s">
        <v>416</v>
      </c>
      <c r="H999" s="171" t="s">
        <v>417</v>
      </c>
      <c r="I999" s="172" t="str">
        <f>VLOOKUP(G999,班级新表!B$2:G$124,6,FALSE())</f>
        <v>仲林杰</v>
      </c>
      <c r="J999" s="172">
        <v>33</v>
      </c>
      <c r="K999" s="171" t="s">
        <v>657</v>
      </c>
      <c r="L999" s="171" t="s">
        <v>658</v>
      </c>
      <c r="M999" s="171" t="s">
        <v>651</v>
      </c>
      <c r="N999" s="171"/>
      <c r="O999" s="172" t="str">
        <f>VLOOKUP(G999,班级新表!B$2:O$124,14,FALSE())</f>
        <v>1-203</v>
      </c>
      <c r="P999" s="171" t="s">
        <v>904</v>
      </c>
      <c r="Q999" s="172">
        <v>4</v>
      </c>
      <c r="R999" s="172"/>
      <c r="S999" s="172"/>
      <c r="T999" s="183" t="s">
        <v>1165</v>
      </c>
      <c r="U999" s="184" t="s">
        <v>2180</v>
      </c>
      <c r="V999" s="185"/>
      <c r="W999" s="185"/>
      <c r="X999" s="187" t="s">
        <v>2181</v>
      </c>
      <c r="Y999" s="187" t="s">
        <v>2182</v>
      </c>
      <c r="Z999" s="187" t="s">
        <v>2176</v>
      </c>
      <c r="AA999" s="187" t="s">
        <v>2183</v>
      </c>
      <c r="AB999" s="187" t="s">
        <v>2168</v>
      </c>
      <c r="AC999" s="187" t="s">
        <v>2184</v>
      </c>
      <c r="AD999" s="192" t="s">
        <v>1340</v>
      </c>
      <c r="AE999" s="69"/>
      <c r="AF999" s="69"/>
      <c r="AG999" s="69"/>
      <c r="AH999" s="69"/>
      <c r="AI999" s="69"/>
      <c r="AJ999" s="69"/>
      <c r="AK999" s="70"/>
      <c r="AL999" s="171"/>
      <c r="AM999" s="215"/>
      <c r="AN999" s="215"/>
      <c r="AO999" s="215"/>
      <c r="AP999" s="215"/>
      <c r="AQ999" s="215"/>
      <c r="AR999" s="215"/>
      <c r="AS999" s="171" t="str">
        <f>VLOOKUP(G999,班级新表!B$2:N$124,13,FALSE())</f>
        <v>汇贤校区</v>
      </c>
    </row>
    <row r="1000" ht="24" hidden="1" customHeight="1" spans="1:45">
      <c r="A1000" s="170">
        <v>998</v>
      </c>
      <c r="B1000" s="171" t="s">
        <v>377</v>
      </c>
      <c r="C1000" s="171" t="str">
        <f>VLOOKUP(G1000,班级新表!B$2:N$124,13,FALSE())</f>
        <v>汇贤校区</v>
      </c>
      <c r="D1000" s="171" t="s">
        <v>128</v>
      </c>
      <c r="E1000" s="172">
        <v>2021</v>
      </c>
      <c r="F1000" s="171" t="s">
        <v>901</v>
      </c>
      <c r="G1000" s="173" t="s">
        <v>416</v>
      </c>
      <c r="H1000" s="171" t="s">
        <v>417</v>
      </c>
      <c r="I1000" s="172" t="str">
        <f>VLOOKUP(G1000,班级新表!B$2:G$124,6,FALSE())</f>
        <v>仲林杰</v>
      </c>
      <c r="J1000" s="172">
        <v>33</v>
      </c>
      <c r="K1000" s="171" t="s">
        <v>657</v>
      </c>
      <c r="L1000" s="171" t="s">
        <v>666</v>
      </c>
      <c r="M1000" s="171" t="s">
        <v>651</v>
      </c>
      <c r="N1000" s="171"/>
      <c r="O1000" s="172" t="str">
        <f>VLOOKUP(G1000,班级新表!B$2:O$124,14,FALSE())</f>
        <v>1-203</v>
      </c>
      <c r="P1000" s="171" t="s">
        <v>745</v>
      </c>
      <c r="Q1000" s="172"/>
      <c r="R1000" s="172">
        <v>5</v>
      </c>
      <c r="S1000" s="172"/>
      <c r="T1000" s="183" t="s">
        <v>1165</v>
      </c>
      <c r="U1000" s="184" t="s">
        <v>2157</v>
      </c>
      <c r="V1000" s="185"/>
      <c r="W1000" s="185" t="s">
        <v>1333</v>
      </c>
      <c r="X1000" s="187"/>
      <c r="Y1000" s="187"/>
      <c r="Z1000" s="187"/>
      <c r="AA1000" s="187"/>
      <c r="AB1000" s="187"/>
      <c r="AC1000" s="187"/>
      <c r="AD1000" s="192"/>
      <c r="AE1000" s="69"/>
      <c r="AF1000" s="69"/>
      <c r="AG1000" s="69"/>
      <c r="AH1000" s="69"/>
      <c r="AI1000" s="69"/>
      <c r="AJ1000" s="69"/>
      <c r="AK1000" s="70"/>
      <c r="AL1000" s="171"/>
      <c r="AM1000" s="215"/>
      <c r="AN1000" s="215"/>
      <c r="AO1000" s="215"/>
      <c r="AP1000" s="215"/>
      <c r="AQ1000" s="215"/>
      <c r="AR1000" s="215"/>
      <c r="AS1000" s="171" t="str">
        <f>VLOOKUP(G1000,班级新表!B$2:N$124,13,FALSE())</f>
        <v>汇贤校区</v>
      </c>
    </row>
    <row r="1001" ht="24" hidden="1" customHeight="1" spans="1:45">
      <c r="A1001" s="170">
        <v>999</v>
      </c>
      <c r="B1001" s="171" t="s">
        <v>377</v>
      </c>
      <c r="C1001" s="171" t="str">
        <f>VLOOKUP(G1001,班级新表!B$2:N$124,13,FALSE())</f>
        <v>汇贤校区</v>
      </c>
      <c r="D1001" s="171" t="s">
        <v>128</v>
      </c>
      <c r="E1001" s="172">
        <v>2021</v>
      </c>
      <c r="F1001" s="171" t="s">
        <v>880</v>
      </c>
      <c r="G1001" s="173" t="s">
        <v>420</v>
      </c>
      <c r="H1001" s="171" t="s">
        <v>421</v>
      </c>
      <c r="I1001" s="172" t="str">
        <f>VLOOKUP(G1001,班级新表!B$2:G$124,6,FALSE())</f>
        <v>韩国祥</v>
      </c>
      <c r="J1001" s="172">
        <v>33</v>
      </c>
      <c r="K1001" s="171" t="s">
        <v>649</v>
      </c>
      <c r="L1001" s="171" t="s">
        <v>650</v>
      </c>
      <c r="M1001" s="171" t="s">
        <v>651</v>
      </c>
      <c r="N1001" s="171"/>
      <c r="O1001" s="172" t="str">
        <f>VLOOKUP(G1001,班级新表!B$2:O$124,14,FALSE())</f>
        <v>1-204</v>
      </c>
      <c r="P1001" s="171" t="s">
        <v>836</v>
      </c>
      <c r="Q1001" s="172">
        <v>2</v>
      </c>
      <c r="R1001" s="172"/>
      <c r="S1001" s="172"/>
      <c r="T1001" s="183" t="s">
        <v>1171</v>
      </c>
      <c r="U1001" s="184" t="s">
        <v>397</v>
      </c>
      <c r="V1001" s="185"/>
      <c r="W1001" s="185"/>
      <c r="X1001" s="186">
        <v>9787040544374</v>
      </c>
      <c r="Y1001" s="201" t="s">
        <v>1452</v>
      </c>
      <c r="Z1001" s="201" t="s">
        <v>1316</v>
      </c>
      <c r="AA1001" s="201" t="s">
        <v>1453</v>
      </c>
      <c r="AB1001" s="201" t="s">
        <v>1454</v>
      </c>
      <c r="AC1001" s="201">
        <v>23.5</v>
      </c>
      <c r="AD1001" s="192" t="s">
        <v>1319</v>
      </c>
      <c r="AE1001" s="208">
        <v>9787040553086</v>
      </c>
      <c r="AF1001" s="71" t="s">
        <v>1455</v>
      </c>
      <c r="AG1001" s="71" t="s">
        <v>1316</v>
      </c>
      <c r="AH1001" s="71" t="s">
        <v>1456</v>
      </c>
      <c r="AI1001" s="71">
        <v>202012</v>
      </c>
      <c r="AJ1001" s="71">
        <v>35</v>
      </c>
      <c r="AK1001" s="70" t="s">
        <v>1319</v>
      </c>
      <c r="AL1001" s="171"/>
      <c r="AM1001" s="215"/>
      <c r="AN1001" s="215"/>
      <c r="AO1001" s="215"/>
      <c r="AP1001" s="215"/>
      <c r="AQ1001" s="215"/>
      <c r="AR1001" s="215"/>
      <c r="AS1001" s="171" t="str">
        <f>VLOOKUP(G1001,班级新表!B$2:N$124,13,FALSE())</f>
        <v>汇贤校区</v>
      </c>
    </row>
    <row r="1002" ht="24" hidden="1" customHeight="1" spans="1:45">
      <c r="A1002" s="170">
        <v>1000</v>
      </c>
      <c r="B1002" s="171" t="s">
        <v>377</v>
      </c>
      <c r="C1002" s="171" t="str">
        <f>VLOOKUP(G1002,班级新表!B$2:N$124,13,FALSE())</f>
        <v>汇贤校区</v>
      </c>
      <c r="D1002" s="171" t="s">
        <v>128</v>
      </c>
      <c r="E1002" s="172">
        <v>2021</v>
      </c>
      <c r="F1002" s="171" t="s">
        <v>880</v>
      </c>
      <c r="G1002" s="173" t="s">
        <v>420</v>
      </c>
      <c r="H1002" s="171" t="s">
        <v>421</v>
      </c>
      <c r="I1002" s="172" t="str">
        <f>VLOOKUP(G1002,班级新表!B$2:G$124,6,FALSE())</f>
        <v>韩国祥</v>
      </c>
      <c r="J1002" s="172">
        <v>33</v>
      </c>
      <c r="K1002" s="171" t="s">
        <v>649</v>
      </c>
      <c r="L1002" s="171" t="s">
        <v>654</v>
      </c>
      <c r="M1002" s="171" t="s">
        <v>651</v>
      </c>
      <c r="N1002" s="171"/>
      <c r="O1002" s="172" t="str">
        <f>VLOOKUP(G1002,班级新表!B$2:O$124,14,FALSE())</f>
        <v>1-204</v>
      </c>
      <c r="P1002" s="171" t="s">
        <v>837</v>
      </c>
      <c r="Q1002" s="172">
        <v>3</v>
      </c>
      <c r="R1002" s="172"/>
      <c r="S1002" s="172"/>
      <c r="T1002" s="183" t="s">
        <v>1168</v>
      </c>
      <c r="U1002" s="184" t="s">
        <v>1702</v>
      </c>
      <c r="V1002" s="185"/>
      <c r="W1002" s="185"/>
      <c r="X1002" s="196">
        <v>9787549915163</v>
      </c>
      <c r="Y1002" s="201" t="s">
        <v>1457</v>
      </c>
      <c r="Z1002" s="201" t="s">
        <v>1323</v>
      </c>
      <c r="AA1002" s="201" t="s">
        <v>1392</v>
      </c>
      <c r="AB1002" s="201" t="s">
        <v>1458</v>
      </c>
      <c r="AC1002" s="201">
        <v>24.4</v>
      </c>
      <c r="AD1002" s="192" t="s">
        <v>1327</v>
      </c>
      <c r="AE1002" s="208">
        <v>9787549915132</v>
      </c>
      <c r="AF1002" s="71" t="s">
        <v>1459</v>
      </c>
      <c r="AG1002" s="71" t="s">
        <v>1323</v>
      </c>
      <c r="AH1002" s="71" t="s">
        <v>1392</v>
      </c>
      <c r="AI1002" s="71" t="s">
        <v>1460</v>
      </c>
      <c r="AJ1002" s="71">
        <v>21.1</v>
      </c>
      <c r="AK1002" s="70" t="s">
        <v>1327</v>
      </c>
      <c r="AL1002" s="171"/>
      <c r="AM1002" s="215"/>
      <c r="AN1002" s="215"/>
      <c r="AO1002" s="215"/>
      <c r="AP1002" s="215"/>
      <c r="AQ1002" s="215"/>
      <c r="AR1002" s="215"/>
      <c r="AS1002" s="171" t="str">
        <f>VLOOKUP(G1002,班级新表!B$2:N$124,13,FALSE())</f>
        <v>汇贤校区</v>
      </c>
    </row>
    <row r="1003" ht="24" hidden="1" customHeight="1" spans="1:45">
      <c r="A1003" s="170">
        <v>1001</v>
      </c>
      <c r="B1003" s="171" t="s">
        <v>377</v>
      </c>
      <c r="C1003" s="171" t="str">
        <f>VLOOKUP(G1003,班级新表!B$2:N$124,13,FALSE())</f>
        <v>汇贤校区</v>
      </c>
      <c r="D1003" s="171" t="s">
        <v>128</v>
      </c>
      <c r="E1003" s="172">
        <v>2021</v>
      </c>
      <c r="F1003" s="171" t="s">
        <v>880</v>
      </c>
      <c r="G1003" s="173" t="s">
        <v>420</v>
      </c>
      <c r="H1003" s="171" t="s">
        <v>421</v>
      </c>
      <c r="I1003" s="172" t="str">
        <f>VLOOKUP(G1003,班级新表!B$2:G$124,6,FALSE())</f>
        <v>韩国祥</v>
      </c>
      <c r="J1003" s="172">
        <v>33</v>
      </c>
      <c r="K1003" s="171" t="s">
        <v>649</v>
      </c>
      <c r="L1003" s="171" t="s">
        <v>654</v>
      </c>
      <c r="M1003" s="171" t="s">
        <v>651</v>
      </c>
      <c r="N1003" s="171"/>
      <c r="O1003" s="172" t="str">
        <f>VLOOKUP(G1003,班级新表!B$2:O$124,14,FALSE())</f>
        <v>1-204</v>
      </c>
      <c r="P1003" s="171" t="s">
        <v>838</v>
      </c>
      <c r="Q1003" s="172">
        <v>3</v>
      </c>
      <c r="R1003" s="172"/>
      <c r="S1003" s="172"/>
      <c r="T1003" s="183" t="s">
        <v>1169</v>
      </c>
      <c r="U1003" s="184" t="s">
        <v>2158</v>
      </c>
      <c r="V1003" s="185"/>
      <c r="W1003" s="185"/>
      <c r="X1003" s="197">
        <v>9787549924110</v>
      </c>
      <c r="Y1003" s="74" t="s">
        <v>1462</v>
      </c>
      <c r="Z1003" s="201" t="s">
        <v>1323</v>
      </c>
      <c r="AA1003" s="74" t="s">
        <v>1397</v>
      </c>
      <c r="AB1003" s="74" t="s">
        <v>1463</v>
      </c>
      <c r="AC1003" s="74">
        <v>15.8</v>
      </c>
      <c r="AD1003" s="192" t="s">
        <v>1327</v>
      </c>
      <c r="AE1003" s="197">
        <v>9787549924097</v>
      </c>
      <c r="AF1003" s="74" t="s">
        <v>1464</v>
      </c>
      <c r="AG1003" s="71" t="s">
        <v>1323</v>
      </c>
      <c r="AH1003" s="74" t="s">
        <v>1397</v>
      </c>
      <c r="AI1003" s="74" t="s">
        <v>1463</v>
      </c>
      <c r="AJ1003" s="74">
        <v>11.6</v>
      </c>
      <c r="AK1003" s="70" t="s">
        <v>1327</v>
      </c>
      <c r="AL1003" s="171"/>
      <c r="AM1003" s="215"/>
      <c r="AN1003" s="215"/>
      <c r="AO1003" s="215"/>
      <c r="AP1003" s="215"/>
      <c r="AQ1003" s="215"/>
      <c r="AR1003" s="215"/>
      <c r="AS1003" s="171" t="str">
        <f>VLOOKUP(G1003,班级新表!B$2:N$124,13,FALSE())</f>
        <v>汇贤校区</v>
      </c>
    </row>
    <row r="1004" ht="24" hidden="1" customHeight="1" spans="1:45">
      <c r="A1004" s="170">
        <v>1002</v>
      </c>
      <c r="B1004" s="171" t="s">
        <v>377</v>
      </c>
      <c r="C1004" s="171" t="str">
        <f>VLOOKUP(G1004,班级新表!B$2:N$124,13,FALSE())</f>
        <v>汇贤校区</v>
      </c>
      <c r="D1004" s="171" t="s">
        <v>128</v>
      </c>
      <c r="E1004" s="172">
        <v>2021</v>
      </c>
      <c r="F1004" s="171" t="s">
        <v>880</v>
      </c>
      <c r="G1004" s="173" t="s">
        <v>420</v>
      </c>
      <c r="H1004" s="171" t="s">
        <v>421</v>
      </c>
      <c r="I1004" s="172" t="str">
        <f>VLOOKUP(G1004,班级新表!B$2:G$124,6,FALSE())</f>
        <v>韩国祥</v>
      </c>
      <c r="J1004" s="172">
        <v>33</v>
      </c>
      <c r="K1004" s="171" t="s">
        <v>649</v>
      </c>
      <c r="L1004" s="171" t="s">
        <v>654</v>
      </c>
      <c r="M1004" s="171" t="s">
        <v>651</v>
      </c>
      <c r="N1004" s="171"/>
      <c r="O1004" s="172" t="str">
        <f>VLOOKUP(G1004,班级新表!B$2:O$124,14,FALSE())</f>
        <v>1-204</v>
      </c>
      <c r="P1004" s="171" t="s">
        <v>839</v>
      </c>
      <c r="Q1004" s="172">
        <v>3</v>
      </c>
      <c r="R1004" s="172"/>
      <c r="S1004" s="172"/>
      <c r="T1004" s="183" t="s">
        <v>1170</v>
      </c>
      <c r="U1004" s="184" t="s">
        <v>1679</v>
      </c>
      <c r="V1004" s="185"/>
      <c r="W1004" s="185"/>
      <c r="X1004" s="187" t="s">
        <v>1465</v>
      </c>
      <c r="Y1004" s="187" t="s">
        <v>1466</v>
      </c>
      <c r="Z1004" s="187" t="s">
        <v>1323</v>
      </c>
      <c r="AA1004" s="187" t="s">
        <v>1324</v>
      </c>
      <c r="AB1004" s="187" t="s">
        <v>1458</v>
      </c>
      <c r="AC1004" s="187" t="s">
        <v>49</v>
      </c>
      <c r="AD1004" s="192" t="s">
        <v>1327</v>
      </c>
      <c r="AE1004" s="69" t="s">
        <v>1597</v>
      </c>
      <c r="AF1004" s="69" t="s">
        <v>1598</v>
      </c>
      <c r="AG1004" s="69" t="s">
        <v>1323</v>
      </c>
      <c r="AH1004" s="69" t="s">
        <v>1324</v>
      </c>
      <c r="AI1004" s="69" t="s">
        <v>1460</v>
      </c>
      <c r="AJ1004" s="69" t="s">
        <v>1599</v>
      </c>
      <c r="AK1004" s="70" t="s">
        <v>1327</v>
      </c>
      <c r="AL1004" s="171"/>
      <c r="AM1004" s="215"/>
      <c r="AN1004" s="215"/>
      <c r="AO1004" s="215"/>
      <c r="AP1004" s="215"/>
      <c r="AQ1004" s="215"/>
      <c r="AR1004" s="215"/>
      <c r="AS1004" s="171" t="str">
        <f>VLOOKUP(G1004,班级新表!B$2:N$124,13,FALSE())</f>
        <v>汇贤校区</v>
      </c>
    </row>
    <row r="1005" ht="24" hidden="1" customHeight="1" spans="1:45">
      <c r="A1005" s="170">
        <v>1003</v>
      </c>
      <c r="B1005" s="171" t="s">
        <v>377</v>
      </c>
      <c r="C1005" s="171" t="str">
        <f>VLOOKUP(G1005,班级新表!B$2:N$124,13,FALSE())</f>
        <v>汇贤校区</v>
      </c>
      <c r="D1005" s="171" t="s">
        <v>128</v>
      </c>
      <c r="E1005" s="172">
        <v>2021</v>
      </c>
      <c r="F1005" s="171" t="s">
        <v>880</v>
      </c>
      <c r="G1005" s="173" t="s">
        <v>420</v>
      </c>
      <c r="H1005" s="171" t="s">
        <v>421</v>
      </c>
      <c r="I1005" s="172" t="str">
        <f>VLOOKUP(G1005,班级新表!B$2:G$124,6,FALSE())</f>
        <v>韩国祥</v>
      </c>
      <c r="J1005" s="172">
        <v>33</v>
      </c>
      <c r="K1005" s="171" t="s">
        <v>649</v>
      </c>
      <c r="L1005" s="171" t="s">
        <v>654</v>
      </c>
      <c r="M1005" s="171" t="s">
        <v>651</v>
      </c>
      <c r="N1005" s="171"/>
      <c r="O1005" s="172" t="str">
        <f>VLOOKUP(G1005,班级新表!B$2:O$124,14,FALSE())</f>
        <v>1-204</v>
      </c>
      <c r="P1005" s="171" t="s">
        <v>840</v>
      </c>
      <c r="Q1005" s="172">
        <v>2</v>
      </c>
      <c r="R1005" s="172"/>
      <c r="S1005" s="172"/>
      <c r="T1005" s="183" t="s">
        <v>1172</v>
      </c>
      <c r="U1005" s="184" t="s">
        <v>422</v>
      </c>
      <c r="V1005" s="185"/>
      <c r="W1005" s="185" t="s">
        <v>1333</v>
      </c>
      <c r="X1005" s="187"/>
      <c r="Y1005" s="187"/>
      <c r="Z1005" s="187"/>
      <c r="AA1005" s="187"/>
      <c r="AB1005" s="187"/>
      <c r="AC1005" s="187"/>
      <c r="AD1005" s="192"/>
      <c r="AE1005" s="69"/>
      <c r="AF1005" s="69"/>
      <c r="AG1005" s="69"/>
      <c r="AH1005" s="69"/>
      <c r="AI1005" s="69"/>
      <c r="AJ1005" s="69"/>
      <c r="AK1005" s="70"/>
      <c r="AL1005" s="171"/>
      <c r="AM1005" s="215"/>
      <c r="AN1005" s="215"/>
      <c r="AO1005" s="215"/>
      <c r="AP1005" s="215"/>
      <c r="AQ1005" s="215"/>
      <c r="AR1005" s="215"/>
      <c r="AS1005" s="171" t="str">
        <f>VLOOKUP(G1005,班级新表!B$2:N$124,13,FALSE())</f>
        <v>汇贤校区</v>
      </c>
    </row>
    <row r="1006" ht="24" hidden="1" customHeight="1" spans="1:45">
      <c r="A1006" s="170">
        <v>1004</v>
      </c>
      <c r="B1006" s="171" t="s">
        <v>377</v>
      </c>
      <c r="C1006" s="171" t="str">
        <f>VLOOKUP(G1006,班级新表!B$2:N$124,13,FALSE())</f>
        <v>汇贤校区</v>
      </c>
      <c r="D1006" s="171" t="s">
        <v>128</v>
      </c>
      <c r="E1006" s="172">
        <v>2021</v>
      </c>
      <c r="F1006" s="171" t="s">
        <v>880</v>
      </c>
      <c r="G1006" s="173" t="s">
        <v>420</v>
      </c>
      <c r="H1006" s="171" t="s">
        <v>421</v>
      </c>
      <c r="I1006" s="172" t="str">
        <f>VLOOKUP(G1006,班级新表!B$2:G$124,6,FALSE())</f>
        <v>韩国祥</v>
      </c>
      <c r="J1006" s="172">
        <v>33</v>
      </c>
      <c r="K1006" s="171" t="s">
        <v>649</v>
      </c>
      <c r="L1006" s="171" t="s">
        <v>654</v>
      </c>
      <c r="M1006" s="171" t="s">
        <v>651</v>
      </c>
      <c r="N1006" s="171"/>
      <c r="O1006" s="172" t="str">
        <f>VLOOKUP(G1006,班级新表!B$2:O$124,14,FALSE())</f>
        <v>1-204</v>
      </c>
      <c r="P1006" s="171" t="s">
        <v>841</v>
      </c>
      <c r="Q1006" s="172">
        <v>2</v>
      </c>
      <c r="R1006" s="172"/>
      <c r="S1006" s="172"/>
      <c r="T1006" s="183" t="s">
        <v>1171</v>
      </c>
      <c r="U1006" s="184" t="s">
        <v>1482</v>
      </c>
      <c r="V1006" s="185"/>
      <c r="W1006" s="185"/>
      <c r="X1006" s="186">
        <v>9787107151057</v>
      </c>
      <c r="Y1006" s="201" t="s">
        <v>1471</v>
      </c>
      <c r="Z1006" s="201" t="s">
        <v>1472</v>
      </c>
      <c r="AA1006" s="201" t="s">
        <v>1473</v>
      </c>
      <c r="AB1006" s="201" t="s">
        <v>1454</v>
      </c>
      <c r="AC1006" s="201">
        <v>21</v>
      </c>
      <c r="AD1006" s="192" t="s">
        <v>1319</v>
      </c>
      <c r="AE1006" s="69"/>
      <c r="AF1006" s="69"/>
      <c r="AG1006" s="69"/>
      <c r="AH1006" s="69"/>
      <c r="AI1006" s="69"/>
      <c r="AJ1006" s="69"/>
      <c r="AK1006" s="70"/>
      <c r="AL1006" s="171"/>
      <c r="AM1006" s="215"/>
      <c r="AN1006" s="215"/>
      <c r="AO1006" s="215"/>
      <c r="AP1006" s="215"/>
      <c r="AQ1006" s="215"/>
      <c r="AR1006" s="215"/>
      <c r="AS1006" s="171" t="str">
        <f>VLOOKUP(G1006,班级新表!B$2:N$124,13,FALSE())</f>
        <v>汇贤校区</v>
      </c>
    </row>
    <row r="1007" ht="24" hidden="1" customHeight="1" spans="1:45">
      <c r="A1007" s="170">
        <v>1005</v>
      </c>
      <c r="B1007" s="171" t="s">
        <v>377</v>
      </c>
      <c r="C1007" s="171" t="str">
        <f>VLOOKUP(G1007,班级新表!B$2:N$124,13,FALSE())</f>
        <v>汇贤校区</v>
      </c>
      <c r="D1007" s="171" t="s">
        <v>128</v>
      </c>
      <c r="E1007" s="172">
        <v>2021</v>
      </c>
      <c r="F1007" s="171" t="s">
        <v>880</v>
      </c>
      <c r="G1007" s="173" t="s">
        <v>420</v>
      </c>
      <c r="H1007" s="171" t="s">
        <v>421</v>
      </c>
      <c r="I1007" s="172" t="str">
        <f>VLOOKUP(G1007,班级新表!B$2:G$124,6,FALSE())</f>
        <v>韩国祥</v>
      </c>
      <c r="J1007" s="172">
        <v>33</v>
      </c>
      <c r="K1007" s="171" t="s">
        <v>649</v>
      </c>
      <c r="L1007" s="171" t="s">
        <v>654</v>
      </c>
      <c r="M1007" s="171" t="s">
        <v>651</v>
      </c>
      <c r="N1007" s="171"/>
      <c r="O1007" s="172" t="str">
        <f>VLOOKUP(G1007,班级新表!B$2:O$124,14,FALSE())</f>
        <v>1-204</v>
      </c>
      <c r="P1007" s="171" t="s">
        <v>842</v>
      </c>
      <c r="Q1007" s="172">
        <v>1</v>
      </c>
      <c r="R1007" s="172"/>
      <c r="S1007" s="172"/>
      <c r="T1007" s="183" t="s">
        <v>1171</v>
      </c>
      <c r="U1007" s="249" t="s">
        <v>1650</v>
      </c>
      <c r="V1007" s="185"/>
      <c r="W1007" s="185"/>
      <c r="X1007" s="239">
        <v>9787040554076</v>
      </c>
      <c r="Y1007" s="210" t="s">
        <v>1651</v>
      </c>
      <c r="Z1007" s="210" t="s">
        <v>1316</v>
      </c>
      <c r="AA1007" s="210" t="s">
        <v>1652</v>
      </c>
      <c r="AB1007" s="193" t="s">
        <v>1653</v>
      </c>
      <c r="AC1007" s="202">
        <v>29.5</v>
      </c>
      <c r="AD1007" s="192" t="s">
        <v>1340</v>
      </c>
      <c r="AE1007" s="69"/>
      <c r="AF1007" s="69"/>
      <c r="AG1007" s="69"/>
      <c r="AH1007" s="69"/>
      <c r="AI1007" s="69"/>
      <c r="AJ1007" s="69"/>
      <c r="AK1007" s="70"/>
      <c r="AL1007" s="171"/>
      <c r="AM1007" s="215"/>
      <c r="AN1007" s="215"/>
      <c r="AO1007" s="215"/>
      <c r="AP1007" s="215"/>
      <c r="AQ1007" s="215"/>
      <c r="AR1007" s="215"/>
      <c r="AS1007" s="171" t="str">
        <f>VLOOKUP(G1007,班级新表!B$2:N$124,13,FALSE())</f>
        <v>汇贤校区</v>
      </c>
    </row>
    <row r="1008" ht="24" hidden="1" customHeight="1" spans="1:45">
      <c r="A1008" s="170">
        <v>1006</v>
      </c>
      <c r="B1008" s="171" t="s">
        <v>377</v>
      </c>
      <c r="C1008" s="171" t="str">
        <f>VLOOKUP(G1008,班级新表!B$2:N$124,13,FALSE())</f>
        <v>汇贤校区</v>
      </c>
      <c r="D1008" s="171" t="s">
        <v>128</v>
      </c>
      <c r="E1008" s="172">
        <v>2021</v>
      </c>
      <c r="F1008" s="171" t="s">
        <v>880</v>
      </c>
      <c r="G1008" s="173" t="s">
        <v>420</v>
      </c>
      <c r="H1008" s="171" t="s">
        <v>421</v>
      </c>
      <c r="I1008" s="172" t="str">
        <f>VLOOKUP(G1008,班级新表!B$2:G$124,6,FALSE())</f>
        <v>韩国祥</v>
      </c>
      <c r="J1008" s="172">
        <v>33</v>
      </c>
      <c r="K1008" s="171" t="s">
        <v>649</v>
      </c>
      <c r="L1008" s="171" t="s">
        <v>654</v>
      </c>
      <c r="M1008" s="171" t="s">
        <v>659</v>
      </c>
      <c r="N1008" s="171"/>
      <c r="O1008" s="172" t="str">
        <f>VLOOKUP(G1008,班级新表!B$2:O$124,14,FALSE())</f>
        <v>1-204</v>
      </c>
      <c r="P1008" s="171" t="s">
        <v>696</v>
      </c>
      <c r="Q1008" s="172">
        <v>1</v>
      </c>
      <c r="R1008" s="172"/>
      <c r="S1008" s="172"/>
      <c r="T1008" s="183"/>
      <c r="U1008" s="184" t="s">
        <v>252</v>
      </c>
      <c r="V1008" s="185"/>
      <c r="W1008" s="185" t="s">
        <v>1333</v>
      </c>
      <c r="X1008" s="187"/>
      <c r="Y1008" s="187"/>
      <c r="Z1008" s="187"/>
      <c r="AA1008" s="187"/>
      <c r="AB1008" s="187"/>
      <c r="AC1008" s="187"/>
      <c r="AD1008" s="192"/>
      <c r="AE1008" s="69"/>
      <c r="AF1008" s="69"/>
      <c r="AG1008" s="69"/>
      <c r="AH1008" s="69"/>
      <c r="AI1008" s="69"/>
      <c r="AJ1008" s="69"/>
      <c r="AK1008" s="70"/>
      <c r="AL1008" s="171"/>
      <c r="AM1008" s="215"/>
      <c r="AN1008" s="215"/>
      <c r="AO1008" s="215"/>
      <c r="AP1008" s="215"/>
      <c r="AQ1008" s="215"/>
      <c r="AR1008" s="215"/>
      <c r="AS1008" s="171" t="str">
        <f>VLOOKUP(G1008,班级新表!B$2:N$124,13,FALSE())</f>
        <v>汇贤校区</v>
      </c>
    </row>
    <row r="1009" ht="24" hidden="1" customHeight="1" spans="1:45">
      <c r="A1009" s="170">
        <v>1007</v>
      </c>
      <c r="B1009" s="171" t="s">
        <v>377</v>
      </c>
      <c r="C1009" s="171" t="str">
        <f>VLOOKUP(G1009,班级新表!B$2:N$124,13,FALSE())</f>
        <v>汇贤校区</v>
      </c>
      <c r="D1009" s="171" t="s">
        <v>128</v>
      </c>
      <c r="E1009" s="172">
        <v>2021</v>
      </c>
      <c r="F1009" s="171" t="s">
        <v>880</v>
      </c>
      <c r="G1009" s="173" t="s">
        <v>420</v>
      </c>
      <c r="H1009" s="171" t="s">
        <v>421</v>
      </c>
      <c r="I1009" s="172" t="str">
        <f>VLOOKUP(G1009,班级新表!B$2:G$124,6,FALSE())</f>
        <v>韩国祥</v>
      </c>
      <c r="J1009" s="172">
        <v>33</v>
      </c>
      <c r="K1009" s="171" t="s">
        <v>649</v>
      </c>
      <c r="L1009" s="171" t="s">
        <v>654</v>
      </c>
      <c r="M1009" s="171" t="s">
        <v>659</v>
      </c>
      <c r="N1009" s="171"/>
      <c r="O1009" s="172" t="str">
        <f>VLOOKUP(G1009,班级新表!B$2:O$124,14,FALSE())</f>
        <v>1-204</v>
      </c>
      <c r="P1009" s="171" t="s">
        <v>843</v>
      </c>
      <c r="Q1009" s="172">
        <v>1</v>
      </c>
      <c r="R1009" s="172"/>
      <c r="S1009" s="172"/>
      <c r="T1009" s="183"/>
      <c r="U1009" s="184" t="s">
        <v>1654</v>
      </c>
      <c r="V1009" s="185" t="s">
        <v>1590</v>
      </c>
      <c r="W1009" s="185" t="s">
        <v>1333</v>
      </c>
      <c r="X1009" s="187"/>
      <c r="Y1009" s="187"/>
      <c r="Z1009" s="187"/>
      <c r="AA1009" s="187"/>
      <c r="AB1009" s="187"/>
      <c r="AC1009" s="187"/>
      <c r="AD1009" s="192"/>
      <c r="AE1009" s="69"/>
      <c r="AF1009" s="69"/>
      <c r="AG1009" s="69"/>
      <c r="AH1009" s="69"/>
      <c r="AI1009" s="69"/>
      <c r="AJ1009" s="69"/>
      <c r="AK1009" s="70"/>
      <c r="AL1009" s="171"/>
      <c r="AM1009" s="215"/>
      <c r="AN1009" s="215"/>
      <c r="AO1009" s="215"/>
      <c r="AP1009" s="215"/>
      <c r="AQ1009" s="215"/>
      <c r="AR1009" s="215"/>
      <c r="AS1009" s="171" t="str">
        <f>VLOOKUP(G1009,班级新表!B$2:N$124,13,FALSE())</f>
        <v>汇贤校区</v>
      </c>
    </row>
    <row r="1010" ht="24" hidden="1" customHeight="1" spans="1:45">
      <c r="A1010" s="170">
        <v>1008</v>
      </c>
      <c r="B1010" s="171" t="s">
        <v>377</v>
      </c>
      <c r="C1010" s="171" t="str">
        <f>VLOOKUP(G1010,班级新表!B$2:N$124,13,FALSE())</f>
        <v>汇贤校区</v>
      </c>
      <c r="D1010" s="171" t="s">
        <v>128</v>
      </c>
      <c r="E1010" s="172">
        <v>2021</v>
      </c>
      <c r="F1010" s="171" t="s">
        <v>880</v>
      </c>
      <c r="G1010" s="173" t="s">
        <v>420</v>
      </c>
      <c r="H1010" s="171" t="s">
        <v>421</v>
      </c>
      <c r="I1010" s="172" t="str">
        <f>VLOOKUP(G1010,班级新表!B$2:G$124,6,FALSE())</f>
        <v>韩国祥</v>
      </c>
      <c r="J1010" s="172">
        <v>33</v>
      </c>
      <c r="K1010" s="171" t="s">
        <v>657</v>
      </c>
      <c r="L1010" s="171" t="s">
        <v>658</v>
      </c>
      <c r="M1010" s="171" t="s">
        <v>651</v>
      </c>
      <c r="N1010" s="171"/>
      <c r="O1010" s="172" t="str">
        <f>VLOOKUP(G1010,班级新表!B$2:O$124,14,FALSE())</f>
        <v>1-204</v>
      </c>
      <c r="P1010" s="171" t="s">
        <v>881</v>
      </c>
      <c r="Q1010" s="172">
        <v>3</v>
      </c>
      <c r="R1010" s="172"/>
      <c r="S1010" s="172"/>
      <c r="T1010" s="183" t="s">
        <v>1166</v>
      </c>
      <c r="U1010" s="184" t="s">
        <v>372</v>
      </c>
      <c r="V1010" s="185"/>
      <c r="W1010" s="185"/>
      <c r="X1010" s="309" t="s">
        <v>2185</v>
      </c>
      <c r="Y1010" s="312" t="s">
        <v>2186</v>
      </c>
      <c r="Z1010" s="312" t="s">
        <v>1337</v>
      </c>
      <c r="AA1010" s="312" t="s">
        <v>2187</v>
      </c>
      <c r="AB1010" s="310">
        <v>201911</v>
      </c>
      <c r="AC1010" s="310">
        <v>45</v>
      </c>
      <c r="AD1010" s="192" t="s">
        <v>1340</v>
      </c>
      <c r="AE1010" s="69"/>
      <c r="AF1010" s="69"/>
      <c r="AG1010" s="69"/>
      <c r="AH1010" s="69"/>
      <c r="AI1010" s="69"/>
      <c r="AJ1010" s="69"/>
      <c r="AK1010" s="70"/>
      <c r="AL1010" s="171"/>
      <c r="AM1010" s="215"/>
      <c r="AN1010" s="215"/>
      <c r="AO1010" s="215"/>
      <c r="AP1010" s="215"/>
      <c r="AQ1010" s="215"/>
      <c r="AR1010" s="215"/>
      <c r="AS1010" s="171" t="str">
        <f>VLOOKUP(G1010,班级新表!B$2:N$124,13,FALSE())</f>
        <v>汇贤校区</v>
      </c>
    </row>
    <row r="1011" ht="24" hidden="1" customHeight="1" spans="1:45">
      <c r="A1011" s="170">
        <v>1009</v>
      </c>
      <c r="B1011" s="171" t="s">
        <v>377</v>
      </c>
      <c r="C1011" s="171" t="str">
        <f>VLOOKUP(G1011,班级新表!B$2:N$124,13,FALSE())</f>
        <v>汇贤校区</v>
      </c>
      <c r="D1011" s="171" t="s">
        <v>128</v>
      </c>
      <c r="E1011" s="172">
        <v>2021</v>
      </c>
      <c r="F1011" s="171" t="s">
        <v>880</v>
      </c>
      <c r="G1011" s="173" t="s">
        <v>420</v>
      </c>
      <c r="H1011" s="171" t="s">
        <v>421</v>
      </c>
      <c r="I1011" s="172" t="str">
        <f>VLOOKUP(G1011,班级新表!B$2:G$124,6,FALSE())</f>
        <v>韩国祥</v>
      </c>
      <c r="J1011" s="172">
        <v>33</v>
      </c>
      <c r="K1011" s="171" t="s">
        <v>657</v>
      </c>
      <c r="L1011" s="171" t="s">
        <v>658</v>
      </c>
      <c r="M1011" s="171" t="s">
        <v>651</v>
      </c>
      <c r="N1011" s="171"/>
      <c r="O1011" s="172" t="str">
        <f>VLOOKUP(G1011,班级新表!B$2:O$124,14,FALSE())</f>
        <v>1-204</v>
      </c>
      <c r="P1011" s="171" t="s">
        <v>882</v>
      </c>
      <c r="Q1011" s="172">
        <v>4</v>
      </c>
      <c r="R1011" s="172"/>
      <c r="S1011" s="172"/>
      <c r="T1011" s="183"/>
      <c r="U1011" s="184" t="s">
        <v>372</v>
      </c>
      <c r="V1011" s="185"/>
      <c r="W1011" s="185"/>
      <c r="X1011" s="309" t="s">
        <v>2188</v>
      </c>
      <c r="Y1011" s="312" t="s">
        <v>2189</v>
      </c>
      <c r="Z1011" s="312" t="s">
        <v>1627</v>
      </c>
      <c r="AA1011" s="312" t="s">
        <v>2190</v>
      </c>
      <c r="AB1011" s="310">
        <v>201801</v>
      </c>
      <c r="AC1011" s="310">
        <v>49</v>
      </c>
      <c r="AD1011" s="192" t="s">
        <v>1340</v>
      </c>
      <c r="AE1011" s="69"/>
      <c r="AF1011" s="69"/>
      <c r="AG1011" s="69"/>
      <c r="AH1011" s="69"/>
      <c r="AI1011" s="69"/>
      <c r="AJ1011" s="69"/>
      <c r="AK1011" s="70"/>
      <c r="AL1011" s="171"/>
      <c r="AM1011" s="215"/>
      <c r="AN1011" s="215"/>
      <c r="AO1011" s="215"/>
      <c r="AP1011" s="215"/>
      <c r="AQ1011" s="215"/>
      <c r="AR1011" s="215"/>
      <c r="AS1011" s="171" t="str">
        <f>VLOOKUP(G1011,班级新表!B$2:N$124,13,FALSE())</f>
        <v>汇贤校区</v>
      </c>
    </row>
    <row r="1012" ht="24" hidden="1" customHeight="1" spans="1:45">
      <c r="A1012" s="170">
        <v>1010</v>
      </c>
      <c r="B1012" s="171" t="s">
        <v>377</v>
      </c>
      <c r="C1012" s="171" t="str">
        <f>VLOOKUP(G1012,班级新表!B$2:N$124,13,FALSE())</f>
        <v>汇贤校区</v>
      </c>
      <c r="D1012" s="171" t="s">
        <v>128</v>
      </c>
      <c r="E1012" s="172">
        <v>2021</v>
      </c>
      <c r="F1012" s="171" t="s">
        <v>880</v>
      </c>
      <c r="G1012" s="173" t="s">
        <v>420</v>
      </c>
      <c r="H1012" s="171" t="s">
        <v>421</v>
      </c>
      <c r="I1012" s="172" t="str">
        <f>VLOOKUP(G1012,班级新表!B$2:G$124,6,FALSE())</f>
        <v>韩国祥</v>
      </c>
      <c r="J1012" s="172">
        <v>33</v>
      </c>
      <c r="K1012" s="171" t="s">
        <v>657</v>
      </c>
      <c r="L1012" s="171" t="s">
        <v>658</v>
      </c>
      <c r="M1012" s="171" t="s">
        <v>651</v>
      </c>
      <c r="N1012" s="171"/>
      <c r="O1012" s="172" t="str">
        <f>VLOOKUP(G1012,班级新表!B$2:O$124,14,FALSE())</f>
        <v>1-204</v>
      </c>
      <c r="P1012" s="171" t="s">
        <v>883</v>
      </c>
      <c r="Q1012" s="172">
        <v>4</v>
      </c>
      <c r="R1012" s="172"/>
      <c r="S1012" s="172"/>
      <c r="T1012" s="183" t="s">
        <v>1166</v>
      </c>
      <c r="U1012" s="184" t="s">
        <v>1422</v>
      </c>
      <c r="V1012" s="185"/>
      <c r="W1012" s="185"/>
      <c r="X1012" s="193" t="s">
        <v>2191</v>
      </c>
      <c r="Y1012" s="210" t="s">
        <v>2192</v>
      </c>
      <c r="Z1012" s="210" t="s">
        <v>1434</v>
      </c>
      <c r="AA1012" s="210" t="s">
        <v>2193</v>
      </c>
      <c r="AB1012" s="311">
        <v>42736</v>
      </c>
      <c r="AC1012" s="210">
        <v>66</v>
      </c>
      <c r="AD1012" s="210" t="s">
        <v>1340</v>
      </c>
      <c r="AE1012" s="69"/>
      <c r="AF1012" s="69"/>
      <c r="AG1012" s="69"/>
      <c r="AH1012" s="69"/>
      <c r="AI1012" s="69"/>
      <c r="AJ1012" s="69"/>
      <c r="AK1012" s="70"/>
      <c r="AL1012" s="171"/>
      <c r="AM1012" s="215"/>
      <c r="AN1012" s="215"/>
      <c r="AO1012" s="215"/>
      <c r="AP1012" s="215"/>
      <c r="AQ1012" s="215"/>
      <c r="AR1012" s="215"/>
      <c r="AS1012" s="171" t="str">
        <f>VLOOKUP(G1012,班级新表!B$2:N$124,13,FALSE())</f>
        <v>汇贤校区</v>
      </c>
    </row>
    <row r="1013" ht="24" hidden="1" customHeight="1" spans="1:45">
      <c r="A1013" s="170">
        <v>1011</v>
      </c>
      <c r="B1013" s="171" t="s">
        <v>377</v>
      </c>
      <c r="C1013" s="171" t="str">
        <f>VLOOKUP(G1013,班级新表!B$2:N$124,13,FALSE())</f>
        <v>汇贤校区</v>
      </c>
      <c r="D1013" s="171" t="s">
        <v>128</v>
      </c>
      <c r="E1013" s="172">
        <v>2021</v>
      </c>
      <c r="F1013" s="171" t="s">
        <v>880</v>
      </c>
      <c r="G1013" s="173" t="s">
        <v>420</v>
      </c>
      <c r="H1013" s="171" t="s">
        <v>421</v>
      </c>
      <c r="I1013" s="172" t="str">
        <f>VLOOKUP(G1013,班级新表!B$2:G$124,6,FALSE())</f>
        <v>韩国祥</v>
      </c>
      <c r="J1013" s="172">
        <v>33</v>
      </c>
      <c r="K1013" s="171" t="s">
        <v>657</v>
      </c>
      <c r="L1013" s="171" t="s">
        <v>666</v>
      </c>
      <c r="M1013" s="171" t="s">
        <v>651</v>
      </c>
      <c r="N1013" s="171"/>
      <c r="O1013" s="172" t="str">
        <f>VLOOKUP(G1013,班级新表!B$2:O$124,14,FALSE())</f>
        <v>1-204</v>
      </c>
      <c r="P1013" s="171" t="s">
        <v>884</v>
      </c>
      <c r="Q1013" s="172"/>
      <c r="R1013" s="172">
        <v>2</v>
      </c>
      <c r="S1013" s="172"/>
      <c r="T1013" s="183"/>
      <c r="U1013" s="184" t="s">
        <v>1422</v>
      </c>
      <c r="V1013" s="185"/>
      <c r="W1013" s="185" t="s">
        <v>1333</v>
      </c>
      <c r="X1013" s="310"/>
      <c r="Y1013" s="310"/>
      <c r="Z1013" s="310"/>
      <c r="AA1013" s="310"/>
      <c r="AB1013" s="310"/>
      <c r="AC1013" s="310"/>
      <c r="AD1013" s="310"/>
      <c r="AE1013" s="69"/>
      <c r="AF1013" s="69"/>
      <c r="AG1013" s="69"/>
      <c r="AH1013" s="69"/>
      <c r="AI1013" s="69"/>
      <c r="AJ1013" s="69"/>
      <c r="AK1013" s="70"/>
      <c r="AL1013" s="171"/>
      <c r="AM1013" s="215"/>
      <c r="AN1013" s="215"/>
      <c r="AO1013" s="215"/>
      <c r="AP1013" s="215"/>
      <c r="AQ1013" s="215"/>
      <c r="AR1013" s="215"/>
      <c r="AS1013" s="171" t="str">
        <f>VLOOKUP(G1013,班级新表!B$2:N$124,13,FALSE())</f>
        <v>汇贤校区</v>
      </c>
    </row>
    <row r="1014" ht="24" hidden="1" customHeight="1" spans="1:45">
      <c r="A1014" s="170">
        <v>1012</v>
      </c>
      <c r="B1014" s="171" t="s">
        <v>377</v>
      </c>
      <c r="C1014" s="171" t="str">
        <f>VLOOKUP(G1014,班级新表!B$2:N$124,13,FALSE())</f>
        <v>汇贤校区</v>
      </c>
      <c r="D1014" s="171" t="s">
        <v>128</v>
      </c>
      <c r="E1014" s="172">
        <v>2022</v>
      </c>
      <c r="F1014" s="244" t="s">
        <v>891</v>
      </c>
      <c r="G1014" s="246" t="s">
        <v>424</v>
      </c>
      <c r="H1014" s="244" t="s">
        <v>425</v>
      </c>
      <c r="I1014" s="172" t="str">
        <f>VLOOKUP(G1014,班级新表!B$2:G$124,6,FALSE())</f>
        <v>朱智超</v>
      </c>
      <c r="J1014" s="245">
        <v>30</v>
      </c>
      <c r="K1014" s="171"/>
      <c r="L1014" s="171"/>
      <c r="M1014" s="171"/>
      <c r="N1014" s="171"/>
      <c r="O1014" s="172" t="str">
        <f>VLOOKUP(G1014,班级新表!B$2:O$124,14,FALSE())</f>
        <v>1-103</v>
      </c>
      <c r="P1014" s="244" t="s">
        <v>906</v>
      </c>
      <c r="Q1014" s="245">
        <v>2</v>
      </c>
      <c r="R1014" s="248"/>
      <c r="S1014" s="172"/>
      <c r="T1014" s="183" t="s">
        <v>1171</v>
      </c>
      <c r="U1014" s="184" t="s">
        <v>204</v>
      </c>
      <c r="V1014" s="185"/>
      <c r="W1014" s="185"/>
      <c r="X1014" s="186">
        <v>9787107351877</v>
      </c>
      <c r="Y1014" s="201" t="s">
        <v>1517</v>
      </c>
      <c r="Z1014" s="201" t="s">
        <v>1472</v>
      </c>
      <c r="AA1014" s="201" t="s">
        <v>1317</v>
      </c>
      <c r="AB1014" s="201" t="s">
        <v>1454</v>
      </c>
      <c r="AC1014" s="201">
        <v>23</v>
      </c>
      <c r="AD1014" s="192" t="s">
        <v>1319</v>
      </c>
      <c r="AE1014" s="208">
        <v>9787107353253</v>
      </c>
      <c r="AF1014" s="71" t="s">
        <v>1518</v>
      </c>
      <c r="AG1014" s="71" t="s">
        <v>1472</v>
      </c>
      <c r="AH1014" s="71" t="s">
        <v>1317</v>
      </c>
      <c r="AI1014" s="71">
        <v>201810</v>
      </c>
      <c r="AJ1014" s="71">
        <v>30</v>
      </c>
      <c r="AK1014" s="70" t="s">
        <v>1319</v>
      </c>
      <c r="AL1014" s="171"/>
      <c r="AM1014" s="215"/>
      <c r="AN1014" s="215"/>
      <c r="AO1014" s="215"/>
      <c r="AP1014" s="215"/>
      <c r="AQ1014" s="215"/>
      <c r="AR1014" s="215"/>
      <c r="AS1014" s="171" t="str">
        <f>VLOOKUP(G1014,班级新表!B$2:N$124,13,FALSE())</f>
        <v>汇贤校区</v>
      </c>
    </row>
    <row r="1015" ht="24" hidden="1" customHeight="1" spans="1:45">
      <c r="A1015" s="170">
        <v>1013</v>
      </c>
      <c r="B1015" s="171" t="s">
        <v>377</v>
      </c>
      <c r="C1015" s="171" t="str">
        <f>VLOOKUP(G1015,班级新表!B$2:N$124,13,FALSE())</f>
        <v>汇贤校区</v>
      </c>
      <c r="D1015" s="171" t="s">
        <v>128</v>
      </c>
      <c r="E1015" s="172">
        <v>2022</v>
      </c>
      <c r="F1015" s="244" t="s">
        <v>891</v>
      </c>
      <c r="G1015" s="246" t="s">
        <v>424</v>
      </c>
      <c r="H1015" s="244" t="s">
        <v>425</v>
      </c>
      <c r="I1015" s="172" t="str">
        <f>VLOOKUP(G1015,班级新表!B$2:G$124,6,FALSE())</f>
        <v>朱智超</v>
      </c>
      <c r="J1015" s="245">
        <v>30</v>
      </c>
      <c r="K1015" s="171"/>
      <c r="L1015" s="171"/>
      <c r="M1015" s="171"/>
      <c r="N1015" s="171"/>
      <c r="O1015" s="172" t="str">
        <f>VLOOKUP(G1015,班级新表!B$2:O$124,14,FALSE())</f>
        <v>1-103</v>
      </c>
      <c r="P1015" s="244" t="s">
        <v>907</v>
      </c>
      <c r="Q1015" s="245">
        <v>4</v>
      </c>
      <c r="R1015" s="248"/>
      <c r="S1015" s="172"/>
      <c r="T1015" s="183" t="s">
        <v>1168</v>
      </c>
      <c r="U1015" s="184" t="s">
        <v>1735</v>
      </c>
      <c r="V1015" s="185"/>
      <c r="W1015" s="185"/>
      <c r="X1015" s="186">
        <v>9787549906130</v>
      </c>
      <c r="Y1015" s="201" t="s">
        <v>1520</v>
      </c>
      <c r="Z1015" s="201" t="s">
        <v>1323</v>
      </c>
      <c r="AA1015" s="201" t="s">
        <v>1392</v>
      </c>
      <c r="AB1015" s="201">
        <v>201111</v>
      </c>
      <c r="AC1015" s="201">
        <v>24.4</v>
      </c>
      <c r="AD1015" s="192" t="s">
        <v>1327</v>
      </c>
      <c r="AE1015" s="208">
        <v>9787549906239</v>
      </c>
      <c r="AF1015" s="71" t="s">
        <v>1521</v>
      </c>
      <c r="AG1015" s="71" t="s">
        <v>1323</v>
      </c>
      <c r="AH1015" s="71" t="s">
        <v>1392</v>
      </c>
      <c r="AI1015" s="71">
        <v>201111</v>
      </c>
      <c r="AJ1015" s="71">
        <v>24.8</v>
      </c>
      <c r="AK1015" s="70" t="s">
        <v>1327</v>
      </c>
      <c r="AL1015" s="171"/>
      <c r="AM1015" s="215"/>
      <c r="AN1015" s="215"/>
      <c r="AO1015" s="215"/>
      <c r="AP1015" s="215"/>
      <c r="AQ1015" s="215"/>
      <c r="AR1015" s="215"/>
      <c r="AS1015" s="171" t="str">
        <f>VLOOKUP(G1015,班级新表!B$2:N$124,13,FALSE())</f>
        <v>汇贤校区</v>
      </c>
    </row>
    <row r="1016" ht="24" hidden="1" customHeight="1" spans="1:45">
      <c r="A1016" s="170">
        <v>1014</v>
      </c>
      <c r="B1016" s="171" t="s">
        <v>377</v>
      </c>
      <c r="C1016" s="171" t="str">
        <f>VLOOKUP(G1016,班级新表!B$2:N$124,13,FALSE())</f>
        <v>汇贤校区</v>
      </c>
      <c r="D1016" s="171" t="s">
        <v>128</v>
      </c>
      <c r="E1016" s="172">
        <v>2022</v>
      </c>
      <c r="F1016" s="244" t="s">
        <v>891</v>
      </c>
      <c r="G1016" s="246" t="s">
        <v>424</v>
      </c>
      <c r="H1016" s="244" t="s">
        <v>425</v>
      </c>
      <c r="I1016" s="172" t="str">
        <f>VLOOKUP(G1016,班级新表!B$2:G$124,6,FALSE())</f>
        <v>朱智超</v>
      </c>
      <c r="J1016" s="245">
        <v>30</v>
      </c>
      <c r="K1016" s="171"/>
      <c r="L1016" s="171"/>
      <c r="M1016" s="171"/>
      <c r="N1016" s="171"/>
      <c r="O1016" s="172" t="str">
        <f>VLOOKUP(G1016,班级新表!B$2:O$124,14,FALSE())</f>
        <v>1-103</v>
      </c>
      <c r="P1016" s="244" t="s">
        <v>908</v>
      </c>
      <c r="Q1016" s="245">
        <v>3</v>
      </c>
      <c r="R1016" s="248"/>
      <c r="S1016" s="172"/>
      <c r="T1016" s="183" t="s">
        <v>1169</v>
      </c>
      <c r="U1016" s="184" t="s">
        <v>408</v>
      </c>
      <c r="V1016" s="185"/>
      <c r="W1016" s="185"/>
      <c r="X1016" s="221">
        <v>9787040562606</v>
      </c>
      <c r="Y1016" s="225" t="s">
        <v>1522</v>
      </c>
      <c r="Z1016" s="225" t="s">
        <v>1523</v>
      </c>
      <c r="AA1016" s="226" t="s">
        <v>1524</v>
      </c>
      <c r="AB1016" s="187"/>
      <c r="AC1016" s="187"/>
      <c r="AD1016" s="192" t="s">
        <v>1319</v>
      </c>
      <c r="AE1016" s="69"/>
      <c r="AF1016" s="227" t="s">
        <v>1525</v>
      </c>
      <c r="AG1016" s="225" t="s">
        <v>1523</v>
      </c>
      <c r="AH1016" s="226" t="s">
        <v>1524</v>
      </c>
      <c r="AI1016" s="69"/>
      <c r="AJ1016" s="69"/>
      <c r="AK1016" s="70" t="s">
        <v>1319</v>
      </c>
      <c r="AL1016" s="171"/>
      <c r="AM1016" s="215"/>
      <c r="AN1016" s="215"/>
      <c r="AO1016" s="215"/>
      <c r="AP1016" s="215"/>
      <c r="AQ1016" s="215"/>
      <c r="AR1016" s="215"/>
      <c r="AS1016" s="171" t="str">
        <f>VLOOKUP(G1016,班级新表!B$2:N$124,13,FALSE())</f>
        <v>汇贤校区</v>
      </c>
    </row>
    <row r="1017" ht="24" hidden="1" customHeight="1" spans="1:45">
      <c r="A1017" s="170">
        <v>1015</v>
      </c>
      <c r="B1017" s="171" t="s">
        <v>377</v>
      </c>
      <c r="C1017" s="171" t="str">
        <f>VLOOKUP(G1017,班级新表!B$2:N$124,13,FALSE())</f>
        <v>汇贤校区</v>
      </c>
      <c r="D1017" s="171" t="s">
        <v>128</v>
      </c>
      <c r="E1017" s="172">
        <v>2022</v>
      </c>
      <c r="F1017" s="244" t="s">
        <v>891</v>
      </c>
      <c r="G1017" s="246" t="s">
        <v>424</v>
      </c>
      <c r="H1017" s="244" t="s">
        <v>425</v>
      </c>
      <c r="I1017" s="172" t="str">
        <f>VLOOKUP(G1017,班级新表!B$2:G$124,6,FALSE())</f>
        <v>朱智超</v>
      </c>
      <c r="J1017" s="245">
        <v>30</v>
      </c>
      <c r="K1017" s="171"/>
      <c r="L1017" s="171"/>
      <c r="M1017" s="171"/>
      <c r="N1017" s="171"/>
      <c r="O1017" s="172" t="str">
        <f>VLOOKUP(G1017,班级新表!B$2:O$124,14,FALSE())</f>
        <v>1-103</v>
      </c>
      <c r="P1017" s="244" t="s">
        <v>909</v>
      </c>
      <c r="Q1017" s="245">
        <v>3</v>
      </c>
      <c r="R1017" s="248"/>
      <c r="S1017" s="172"/>
      <c r="T1017" s="183" t="s">
        <v>1170</v>
      </c>
      <c r="U1017" s="184" t="s">
        <v>1767</v>
      </c>
      <c r="V1017" s="185"/>
      <c r="W1017" s="185"/>
      <c r="X1017" s="187" t="s">
        <v>1611</v>
      </c>
      <c r="Y1017" s="187" t="s">
        <v>1612</v>
      </c>
      <c r="Z1017" s="187" t="s">
        <v>1523</v>
      </c>
      <c r="AA1017" s="187" t="s">
        <v>1613</v>
      </c>
      <c r="AB1017" s="187"/>
      <c r="AC1017" s="187"/>
      <c r="AD1017" s="192" t="s">
        <v>1371</v>
      </c>
      <c r="AE1017" s="69"/>
      <c r="AF1017" s="69" t="s">
        <v>1624</v>
      </c>
      <c r="AG1017" s="69" t="s">
        <v>1523</v>
      </c>
      <c r="AH1017" s="69" t="s">
        <v>1613</v>
      </c>
      <c r="AI1017" s="69"/>
      <c r="AJ1017" s="69"/>
      <c r="AK1017" s="70" t="s">
        <v>1371</v>
      </c>
      <c r="AL1017" s="171"/>
      <c r="AM1017" s="215"/>
      <c r="AN1017" s="215"/>
      <c r="AO1017" s="215"/>
      <c r="AP1017" s="215"/>
      <c r="AQ1017" s="215"/>
      <c r="AR1017" s="215"/>
      <c r="AS1017" s="171" t="str">
        <f>VLOOKUP(G1017,班级新表!B$2:N$124,13,FALSE())</f>
        <v>汇贤校区</v>
      </c>
    </row>
    <row r="1018" ht="24" hidden="1" customHeight="1" spans="1:45">
      <c r="A1018" s="170">
        <v>1016</v>
      </c>
      <c r="B1018" s="171" t="s">
        <v>377</v>
      </c>
      <c r="C1018" s="171" t="str">
        <f>VLOOKUP(G1018,班级新表!B$2:N$124,13,FALSE())</f>
        <v>汇贤校区</v>
      </c>
      <c r="D1018" s="171" t="s">
        <v>128</v>
      </c>
      <c r="E1018" s="172">
        <v>2022</v>
      </c>
      <c r="F1018" s="244" t="s">
        <v>891</v>
      </c>
      <c r="G1018" s="246" t="s">
        <v>424</v>
      </c>
      <c r="H1018" s="244" t="s">
        <v>425</v>
      </c>
      <c r="I1018" s="172" t="str">
        <f>VLOOKUP(G1018,班级新表!B$2:G$124,6,FALSE())</f>
        <v>朱智超</v>
      </c>
      <c r="J1018" s="245">
        <v>30</v>
      </c>
      <c r="K1018" s="171"/>
      <c r="L1018" s="171"/>
      <c r="M1018" s="171"/>
      <c r="N1018" s="171"/>
      <c r="O1018" s="172" t="str">
        <f>VLOOKUP(G1018,班级新表!B$2:O$124,14,FALSE())</f>
        <v>1-103</v>
      </c>
      <c r="P1018" s="244" t="s">
        <v>910</v>
      </c>
      <c r="Q1018" s="245">
        <v>2</v>
      </c>
      <c r="R1018" s="248"/>
      <c r="S1018" s="172"/>
      <c r="T1018" s="183" t="s">
        <v>1161</v>
      </c>
      <c r="U1018" s="184" t="s">
        <v>89</v>
      </c>
      <c r="V1018" s="185"/>
      <c r="W1018" s="185" t="s">
        <v>1333</v>
      </c>
      <c r="X1018" s="187"/>
      <c r="Y1018" s="187"/>
      <c r="Z1018" s="187"/>
      <c r="AA1018" s="187"/>
      <c r="AB1018" s="187"/>
      <c r="AC1018" s="187"/>
      <c r="AD1018" s="192"/>
      <c r="AE1018" s="69"/>
      <c r="AF1018" s="69"/>
      <c r="AG1018" s="69"/>
      <c r="AH1018" s="69"/>
      <c r="AI1018" s="69"/>
      <c r="AJ1018" s="69"/>
      <c r="AK1018" s="70"/>
      <c r="AL1018" s="171"/>
      <c r="AM1018" s="215"/>
      <c r="AN1018" s="215"/>
      <c r="AO1018" s="215"/>
      <c r="AP1018" s="215"/>
      <c r="AQ1018" s="215"/>
      <c r="AR1018" s="215"/>
      <c r="AS1018" s="171" t="str">
        <f>VLOOKUP(G1018,班级新表!B$2:N$124,13,FALSE())</f>
        <v>汇贤校区</v>
      </c>
    </row>
    <row r="1019" ht="24" hidden="1" customHeight="1" spans="1:45">
      <c r="A1019" s="170">
        <v>1017</v>
      </c>
      <c r="B1019" s="171" t="s">
        <v>377</v>
      </c>
      <c r="C1019" s="171" t="str">
        <f>VLOOKUP(G1019,班级新表!B$2:N$124,13,FALSE())</f>
        <v>汇贤校区</v>
      </c>
      <c r="D1019" s="171" t="s">
        <v>128</v>
      </c>
      <c r="E1019" s="172">
        <v>2022</v>
      </c>
      <c r="F1019" s="244" t="s">
        <v>891</v>
      </c>
      <c r="G1019" s="246" t="s">
        <v>424</v>
      </c>
      <c r="H1019" s="244" t="s">
        <v>425</v>
      </c>
      <c r="I1019" s="172" t="str">
        <f>VLOOKUP(G1019,班级新表!B$2:G$124,6,FALSE())</f>
        <v>朱智超</v>
      </c>
      <c r="J1019" s="245">
        <v>30</v>
      </c>
      <c r="K1019" s="171"/>
      <c r="L1019" s="171"/>
      <c r="M1019" s="171"/>
      <c r="N1019" s="171"/>
      <c r="O1019" s="172" t="str">
        <f>VLOOKUP(G1019,班级新表!B$2:O$124,14,FALSE())</f>
        <v>1-103</v>
      </c>
      <c r="P1019" s="244" t="s">
        <v>911</v>
      </c>
      <c r="Q1019" s="245">
        <v>2</v>
      </c>
      <c r="R1019" s="248"/>
      <c r="S1019" s="172"/>
      <c r="T1019" s="183" t="s">
        <v>1172</v>
      </c>
      <c r="U1019" s="184" t="s">
        <v>2006</v>
      </c>
      <c r="V1019" s="185"/>
      <c r="W1019" s="185" t="s">
        <v>1333</v>
      </c>
      <c r="X1019" s="187"/>
      <c r="Y1019" s="187"/>
      <c r="Z1019" s="187"/>
      <c r="AA1019" s="187"/>
      <c r="AB1019" s="187"/>
      <c r="AC1019" s="187"/>
      <c r="AD1019" s="192"/>
      <c r="AE1019" s="69"/>
      <c r="AF1019" s="69"/>
      <c r="AG1019" s="69"/>
      <c r="AH1019" s="69"/>
      <c r="AI1019" s="69"/>
      <c r="AJ1019" s="69"/>
      <c r="AK1019" s="70"/>
      <c r="AL1019" s="171"/>
      <c r="AM1019" s="215"/>
      <c r="AN1019" s="215"/>
      <c r="AO1019" s="215"/>
      <c r="AP1019" s="215"/>
      <c r="AQ1019" s="215"/>
      <c r="AR1019" s="215"/>
      <c r="AS1019" s="171" t="str">
        <f>VLOOKUP(G1019,班级新表!B$2:N$124,13,FALSE())</f>
        <v>汇贤校区</v>
      </c>
    </row>
    <row r="1020" ht="24" hidden="1" customHeight="1" spans="1:45">
      <c r="A1020" s="170">
        <v>1018</v>
      </c>
      <c r="B1020" s="171" t="s">
        <v>377</v>
      </c>
      <c r="C1020" s="171" t="str">
        <f>VLOOKUP(G1020,班级新表!B$2:N$124,13,FALSE())</f>
        <v>汇贤校区</v>
      </c>
      <c r="D1020" s="171" t="s">
        <v>128</v>
      </c>
      <c r="E1020" s="172">
        <v>2022</v>
      </c>
      <c r="F1020" s="244" t="s">
        <v>891</v>
      </c>
      <c r="G1020" s="246" t="s">
        <v>424</v>
      </c>
      <c r="H1020" s="244" t="s">
        <v>425</v>
      </c>
      <c r="I1020" s="172" t="str">
        <f>VLOOKUP(G1020,班级新表!B$2:G$124,6,FALSE())</f>
        <v>朱智超</v>
      </c>
      <c r="J1020" s="245">
        <v>30</v>
      </c>
      <c r="K1020" s="171" t="s">
        <v>649</v>
      </c>
      <c r="L1020" s="171" t="s">
        <v>654</v>
      </c>
      <c r="M1020" s="171" t="s">
        <v>651</v>
      </c>
      <c r="N1020" s="171"/>
      <c r="O1020" s="172" t="str">
        <f>VLOOKUP(G1020,班级新表!B$2:O$124,14,FALSE())</f>
        <v>1-103</v>
      </c>
      <c r="P1020" s="244" t="s">
        <v>841</v>
      </c>
      <c r="Q1020" s="245">
        <v>2</v>
      </c>
      <c r="R1020" s="248"/>
      <c r="S1020" s="172"/>
      <c r="T1020" s="183" t="s">
        <v>1171</v>
      </c>
      <c r="U1020" s="184" t="s">
        <v>218</v>
      </c>
      <c r="V1020" s="185"/>
      <c r="W1020" s="185"/>
      <c r="X1020" s="186">
        <v>9787107151057</v>
      </c>
      <c r="Y1020" s="201" t="s">
        <v>1471</v>
      </c>
      <c r="Z1020" s="201" t="s">
        <v>1472</v>
      </c>
      <c r="AA1020" s="201" t="s">
        <v>1473</v>
      </c>
      <c r="AB1020" s="201" t="s">
        <v>1454</v>
      </c>
      <c r="AC1020" s="201">
        <v>21</v>
      </c>
      <c r="AD1020" s="192" t="s">
        <v>1319</v>
      </c>
      <c r="AE1020" s="69"/>
      <c r="AF1020" s="69"/>
      <c r="AG1020" s="69"/>
      <c r="AH1020" s="69"/>
      <c r="AI1020" s="69"/>
      <c r="AJ1020" s="69"/>
      <c r="AK1020" s="70"/>
      <c r="AL1020" s="171"/>
      <c r="AM1020" s="215"/>
      <c r="AN1020" s="215"/>
      <c r="AO1020" s="215"/>
      <c r="AP1020" s="215"/>
      <c r="AQ1020" s="215"/>
      <c r="AR1020" s="215"/>
      <c r="AS1020" s="171" t="str">
        <f>VLOOKUP(G1020,班级新表!B$2:N$124,13,FALSE())</f>
        <v>汇贤校区</v>
      </c>
    </row>
    <row r="1021" ht="24" hidden="1" customHeight="1" spans="1:45">
      <c r="A1021" s="170">
        <v>1019</v>
      </c>
      <c r="B1021" s="171" t="s">
        <v>377</v>
      </c>
      <c r="C1021" s="171" t="str">
        <f>VLOOKUP(G1021,班级新表!B$2:N$124,13,FALSE())</f>
        <v>汇贤校区</v>
      </c>
      <c r="D1021" s="171" t="s">
        <v>128</v>
      </c>
      <c r="E1021" s="172">
        <v>2022</v>
      </c>
      <c r="F1021" s="244" t="s">
        <v>891</v>
      </c>
      <c r="G1021" s="246" t="s">
        <v>424</v>
      </c>
      <c r="H1021" s="244" t="s">
        <v>425</v>
      </c>
      <c r="I1021" s="172" t="str">
        <f>VLOOKUP(G1021,班级新表!B$2:G$124,6,FALSE())</f>
        <v>朱智超</v>
      </c>
      <c r="J1021" s="245">
        <v>30</v>
      </c>
      <c r="K1021" s="171"/>
      <c r="L1021" s="171"/>
      <c r="M1021" s="171"/>
      <c r="N1021" s="171"/>
      <c r="O1021" s="172" t="str">
        <f>VLOOKUP(G1021,班级新表!B$2:O$124,14,FALSE())</f>
        <v>1-103</v>
      </c>
      <c r="P1021" s="244" t="s">
        <v>912</v>
      </c>
      <c r="Q1021" s="245">
        <v>1</v>
      </c>
      <c r="R1021" s="248"/>
      <c r="S1021" s="172"/>
      <c r="T1021" s="183" t="s">
        <v>1163</v>
      </c>
      <c r="U1021" s="184" t="s">
        <v>1736</v>
      </c>
      <c r="V1021" s="185"/>
      <c r="W1021" s="185" t="s">
        <v>1333</v>
      </c>
      <c r="X1021" s="187"/>
      <c r="Y1021" s="187"/>
      <c r="Z1021" s="187"/>
      <c r="AA1021" s="187"/>
      <c r="AB1021" s="187"/>
      <c r="AC1021" s="187"/>
      <c r="AD1021" s="192"/>
      <c r="AE1021" s="69"/>
      <c r="AF1021" s="69"/>
      <c r="AG1021" s="69"/>
      <c r="AH1021" s="69"/>
      <c r="AI1021" s="69"/>
      <c r="AJ1021" s="69"/>
      <c r="AK1021" s="70"/>
      <c r="AL1021" s="171"/>
      <c r="AM1021" s="215"/>
      <c r="AN1021" s="215"/>
      <c r="AO1021" s="215"/>
      <c r="AP1021" s="215"/>
      <c r="AQ1021" s="215"/>
      <c r="AR1021" s="215"/>
      <c r="AS1021" s="171" t="str">
        <f>VLOOKUP(G1021,班级新表!B$2:N$124,13,FALSE())</f>
        <v>汇贤校区</v>
      </c>
    </row>
    <row r="1022" ht="24" hidden="1" customHeight="1" spans="1:45">
      <c r="A1022" s="170">
        <v>1020</v>
      </c>
      <c r="B1022" s="171" t="s">
        <v>377</v>
      </c>
      <c r="C1022" s="171" t="str">
        <f>VLOOKUP(G1022,班级新表!B$2:N$124,13,FALSE())</f>
        <v>汇贤校区</v>
      </c>
      <c r="D1022" s="171" t="s">
        <v>128</v>
      </c>
      <c r="E1022" s="172">
        <v>2022</v>
      </c>
      <c r="F1022" s="244" t="s">
        <v>891</v>
      </c>
      <c r="G1022" s="246" t="s">
        <v>424</v>
      </c>
      <c r="H1022" s="244" t="s">
        <v>425</v>
      </c>
      <c r="I1022" s="172" t="str">
        <f>VLOOKUP(G1022,班级新表!B$2:G$124,6,FALSE())</f>
        <v>朱智超</v>
      </c>
      <c r="J1022" s="245">
        <v>30</v>
      </c>
      <c r="K1022" s="171" t="s">
        <v>649</v>
      </c>
      <c r="L1022" s="171" t="s">
        <v>654</v>
      </c>
      <c r="M1022" s="171" t="s">
        <v>759</v>
      </c>
      <c r="N1022" s="171"/>
      <c r="O1022" s="172" t="str">
        <f>VLOOKUP(G1022,班级新表!B$2:O$124,14,FALSE())</f>
        <v>1-103</v>
      </c>
      <c r="P1022" s="244" t="s">
        <v>913</v>
      </c>
      <c r="Q1022" s="245">
        <v>1</v>
      </c>
      <c r="R1022" s="248"/>
      <c r="S1022" s="172"/>
      <c r="T1022" s="183"/>
      <c r="U1022" s="184" t="s">
        <v>439</v>
      </c>
      <c r="V1022" s="185" t="s">
        <v>1590</v>
      </c>
      <c r="W1022" s="185" t="s">
        <v>1333</v>
      </c>
      <c r="X1022" s="187"/>
      <c r="Y1022" s="187"/>
      <c r="Z1022" s="187"/>
      <c r="AA1022" s="187"/>
      <c r="AB1022" s="187"/>
      <c r="AC1022" s="187"/>
      <c r="AD1022" s="192"/>
      <c r="AE1022" s="69"/>
      <c r="AF1022" s="69"/>
      <c r="AG1022" s="69"/>
      <c r="AH1022" s="69"/>
      <c r="AI1022" s="69"/>
      <c r="AJ1022" s="69"/>
      <c r="AK1022" s="70"/>
      <c r="AL1022" s="171"/>
      <c r="AM1022" s="215"/>
      <c r="AN1022" s="215"/>
      <c r="AO1022" s="215"/>
      <c r="AP1022" s="215"/>
      <c r="AQ1022" s="215"/>
      <c r="AR1022" s="215"/>
      <c r="AS1022" s="171" t="str">
        <f>VLOOKUP(G1022,班级新表!B$2:N$124,13,FALSE())</f>
        <v>汇贤校区</v>
      </c>
    </row>
    <row r="1023" ht="24" hidden="1" customHeight="1" spans="1:45">
      <c r="A1023" s="170">
        <v>1021</v>
      </c>
      <c r="B1023" s="171" t="s">
        <v>377</v>
      </c>
      <c r="C1023" s="171" t="str">
        <f>VLOOKUP(G1023,班级新表!B$2:N$124,13,FALSE())</f>
        <v>汇贤校区</v>
      </c>
      <c r="D1023" s="171" t="s">
        <v>128</v>
      </c>
      <c r="E1023" s="172">
        <v>2022</v>
      </c>
      <c r="F1023" s="244" t="s">
        <v>891</v>
      </c>
      <c r="G1023" s="246" t="s">
        <v>424</v>
      </c>
      <c r="H1023" s="244" t="s">
        <v>425</v>
      </c>
      <c r="I1023" s="172" t="str">
        <f>VLOOKUP(G1023,班级新表!B$2:G$124,6,FALSE())</f>
        <v>朱智超</v>
      </c>
      <c r="J1023" s="245">
        <v>30</v>
      </c>
      <c r="K1023" s="171"/>
      <c r="L1023" s="171"/>
      <c r="M1023" s="171"/>
      <c r="N1023" s="171"/>
      <c r="O1023" s="172" t="str">
        <f>VLOOKUP(G1023,班级新表!B$2:O$124,14,FALSE())</f>
        <v>1-103</v>
      </c>
      <c r="P1023" s="244" t="s">
        <v>949</v>
      </c>
      <c r="Q1023" s="245">
        <v>4</v>
      </c>
      <c r="R1023" s="248"/>
      <c r="S1023" s="172"/>
      <c r="T1023" s="183" t="s">
        <v>1165</v>
      </c>
      <c r="U1023" s="184" t="s">
        <v>415</v>
      </c>
      <c r="V1023" s="185"/>
      <c r="W1023" s="185"/>
      <c r="X1023" s="187" t="s">
        <v>2194</v>
      </c>
      <c r="Y1023" s="187" t="s">
        <v>2195</v>
      </c>
      <c r="Z1023" s="187" t="s">
        <v>2196</v>
      </c>
      <c r="AA1023" s="187" t="s">
        <v>2197</v>
      </c>
      <c r="AB1023" s="187" t="s">
        <v>2198</v>
      </c>
      <c r="AC1023" s="187" t="s">
        <v>2199</v>
      </c>
      <c r="AD1023" s="192" t="s">
        <v>1340</v>
      </c>
      <c r="AE1023" s="69"/>
      <c r="AF1023" s="69"/>
      <c r="AG1023" s="69"/>
      <c r="AH1023" s="69"/>
      <c r="AI1023" s="69"/>
      <c r="AJ1023" s="69"/>
      <c r="AK1023" s="70"/>
      <c r="AL1023" s="171"/>
      <c r="AM1023" s="215"/>
      <c r="AN1023" s="215"/>
      <c r="AO1023" s="215"/>
      <c r="AP1023" s="215"/>
      <c r="AQ1023" s="215"/>
      <c r="AR1023" s="215"/>
      <c r="AS1023" s="171" t="str">
        <f>VLOOKUP(G1023,班级新表!B$2:N$124,13,FALSE())</f>
        <v>汇贤校区</v>
      </c>
    </row>
    <row r="1024" ht="24" hidden="1" customHeight="1" spans="1:45">
      <c r="A1024" s="170">
        <v>1022</v>
      </c>
      <c r="B1024" s="171" t="s">
        <v>377</v>
      </c>
      <c r="C1024" s="171" t="str">
        <f>VLOOKUP(G1024,班级新表!B$2:N$124,13,FALSE())</f>
        <v>汇贤校区</v>
      </c>
      <c r="D1024" s="171" t="s">
        <v>128</v>
      </c>
      <c r="E1024" s="172">
        <v>2022</v>
      </c>
      <c r="F1024" s="244" t="s">
        <v>891</v>
      </c>
      <c r="G1024" s="246" t="s">
        <v>424</v>
      </c>
      <c r="H1024" s="244" t="s">
        <v>425</v>
      </c>
      <c r="I1024" s="172" t="str">
        <f>VLOOKUP(G1024,班级新表!B$2:G$124,6,FALSE())</f>
        <v>朱智超</v>
      </c>
      <c r="J1024" s="245">
        <v>30</v>
      </c>
      <c r="K1024" s="171"/>
      <c r="L1024" s="171"/>
      <c r="M1024" s="171"/>
      <c r="N1024" s="171"/>
      <c r="O1024" s="172" t="str">
        <f>VLOOKUP(G1024,班级新表!B$2:O$124,14,FALSE())</f>
        <v>1-103</v>
      </c>
      <c r="P1024" s="244" t="s">
        <v>950</v>
      </c>
      <c r="Q1024" s="245">
        <v>4</v>
      </c>
      <c r="R1024" s="248"/>
      <c r="S1024" s="172"/>
      <c r="T1024" s="183" t="s">
        <v>1165</v>
      </c>
      <c r="U1024" s="184" t="s">
        <v>426</v>
      </c>
      <c r="V1024" s="185"/>
      <c r="W1024" s="185"/>
      <c r="X1024" s="187" t="s">
        <v>2200</v>
      </c>
      <c r="Y1024" s="187" t="s">
        <v>2201</v>
      </c>
      <c r="Z1024" s="187" t="s">
        <v>2176</v>
      </c>
      <c r="AA1024" s="187" t="s">
        <v>2202</v>
      </c>
      <c r="AB1024" s="187" t="s">
        <v>2168</v>
      </c>
      <c r="AC1024" s="187" t="s">
        <v>2203</v>
      </c>
      <c r="AD1024" s="192" t="s">
        <v>1340</v>
      </c>
      <c r="AE1024" s="69"/>
      <c r="AF1024" s="69"/>
      <c r="AG1024" s="69"/>
      <c r="AH1024" s="69"/>
      <c r="AI1024" s="69"/>
      <c r="AJ1024" s="69"/>
      <c r="AK1024" s="70"/>
      <c r="AL1024" s="171"/>
      <c r="AM1024" s="215"/>
      <c r="AN1024" s="215"/>
      <c r="AO1024" s="215"/>
      <c r="AP1024" s="215"/>
      <c r="AQ1024" s="215"/>
      <c r="AR1024" s="215"/>
      <c r="AS1024" s="171" t="str">
        <f>VLOOKUP(G1024,班级新表!B$2:N$124,13,FALSE())</f>
        <v>汇贤校区</v>
      </c>
    </row>
    <row r="1025" ht="24" hidden="1" customHeight="1" spans="1:45">
      <c r="A1025" s="170">
        <v>1023</v>
      </c>
      <c r="B1025" s="171" t="s">
        <v>377</v>
      </c>
      <c r="C1025" s="171" t="str">
        <f>VLOOKUP(G1025,班级新表!B$2:N$124,13,FALSE())</f>
        <v>汇贤校区</v>
      </c>
      <c r="D1025" s="171" t="s">
        <v>128</v>
      </c>
      <c r="E1025" s="172">
        <v>2022</v>
      </c>
      <c r="F1025" s="244" t="s">
        <v>891</v>
      </c>
      <c r="G1025" s="246" t="s">
        <v>424</v>
      </c>
      <c r="H1025" s="244" t="s">
        <v>425</v>
      </c>
      <c r="I1025" s="172" t="str">
        <f>VLOOKUP(G1025,班级新表!B$2:G$124,6,FALSE())</f>
        <v>朱智超</v>
      </c>
      <c r="J1025" s="245">
        <v>30</v>
      </c>
      <c r="K1025" s="171"/>
      <c r="L1025" s="171"/>
      <c r="M1025" s="171"/>
      <c r="N1025" s="171"/>
      <c r="O1025" s="172" t="str">
        <f>VLOOKUP(G1025,班级新表!B$2:O$124,14,FALSE())</f>
        <v>1-103</v>
      </c>
      <c r="P1025" s="244" t="s">
        <v>951</v>
      </c>
      <c r="Q1025" s="248"/>
      <c r="R1025" s="245">
        <v>4</v>
      </c>
      <c r="S1025" s="172"/>
      <c r="T1025" s="183" t="s">
        <v>1165</v>
      </c>
      <c r="U1025" s="184" t="s">
        <v>2173</v>
      </c>
      <c r="V1025" s="185"/>
      <c r="W1025" s="185" t="s">
        <v>1333</v>
      </c>
      <c r="X1025" s="187"/>
      <c r="Y1025" s="187"/>
      <c r="Z1025" s="187"/>
      <c r="AA1025" s="187"/>
      <c r="AB1025" s="187"/>
      <c r="AC1025" s="187"/>
      <c r="AD1025" s="192"/>
      <c r="AE1025" s="69"/>
      <c r="AF1025" s="69"/>
      <c r="AG1025" s="69"/>
      <c r="AH1025" s="69"/>
      <c r="AI1025" s="69"/>
      <c r="AJ1025" s="69"/>
      <c r="AK1025" s="70"/>
      <c r="AL1025" s="171"/>
      <c r="AM1025" s="215"/>
      <c r="AN1025" s="215"/>
      <c r="AO1025" s="215"/>
      <c r="AP1025" s="215"/>
      <c r="AQ1025" s="215"/>
      <c r="AR1025" s="215"/>
      <c r="AS1025" s="171" t="str">
        <f>VLOOKUP(G1025,班级新表!B$2:N$124,13,FALSE())</f>
        <v>汇贤校区</v>
      </c>
    </row>
    <row r="1026" ht="24" hidden="1" customHeight="1" spans="1:45">
      <c r="A1026" s="170">
        <v>1024</v>
      </c>
      <c r="B1026" s="171" t="s">
        <v>377</v>
      </c>
      <c r="C1026" s="171" t="str">
        <f>VLOOKUP(G1026,班级新表!B$2:N$124,13,FALSE())</f>
        <v>汇贤校区</v>
      </c>
      <c r="D1026" s="171" t="s">
        <v>128</v>
      </c>
      <c r="E1026" s="172">
        <v>2022</v>
      </c>
      <c r="F1026" s="171" t="s">
        <v>880</v>
      </c>
      <c r="G1026" s="173" t="s">
        <v>427</v>
      </c>
      <c r="H1026" s="171" t="s">
        <v>428</v>
      </c>
      <c r="I1026" s="172" t="str">
        <f>VLOOKUP(G1026,班级新表!B$2:G$124,6,FALSE())</f>
        <v>贺凯</v>
      </c>
      <c r="J1026" s="172">
        <v>44</v>
      </c>
      <c r="K1026" s="171" t="s">
        <v>649</v>
      </c>
      <c r="L1026" s="171" t="s">
        <v>650</v>
      </c>
      <c r="M1026" s="171" t="s">
        <v>651</v>
      </c>
      <c r="N1026" s="171"/>
      <c r="O1026" s="172" t="str">
        <f>VLOOKUP(G1026,班级新表!B$2:O$124,14,FALSE())</f>
        <v>1-104</v>
      </c>
      <c r="P1026" s="171" t="s">
        <v>906</v>
      </c>
      <c r="Q1026" s="172">
        <v>2</v>
      </c>
      <c r="R1026" s="172"/>
      <c r="S1026" s="172"/>
      <c r="T1026" s="183" t="s">
        <v>1171</v>
      </c>
      <c r="U1026" s="184" t="s">
        <v>204</v>
      </c>
      <c r="V1026" s="185"/>
      <c r="W1026" s="185"/>
      <c r="X1026" s="186">
        <v>9787107351877</v>
      </c>
      <c r="Y1026" s="201" t="s">
        <v>1517</v>
      </c>
      <c r="Z1026" s="201" t="s">
        <v>1472</v>
      </c>
      <c r="AA1026" s="201" t="s">
        <v>1317</v>
      </c>
      <c r="AB1026" s="201" t="s">
        <v>1454</v>
      </c>
      <c r="AC1026" s="201">
        <v>23</v>
      </c>
      <c r="AD1026" s="192" t="s">
        <v>1319</v>
      </c>
      <c r="AE1026" s="208">
        <v>9787107353253</v>
      </c>
      <c r="AF1026" s="71" t="s">
        <v>1518</v>
      </c>
      <c r="AG1026" s="71" t="s">
        <v>1472</v>
      </c>
      <c r="AH1026" s="71" t="s">
        <v>1317</v>
      </c>
      <c r="AI1026" s="71">
        <v>201810</v>
      </c>
      <c r="AJ1026" s="71">
        <v>30</v>
      </c>
      <c r="AK1026" s="70" t="s">
        <v>1319</v>
      </c>
      <c r="AL1026" s="171"/>
      <c r="AM1026" s="215"/>
      <c r="AN1026" s="215"/>
      <c r="AO1026" s="215"/>
      <c r="AP1026" s="215"/>
      <c r="AQ1026" s="215"/>
      <c r="AR1026" s="215"/>
      <c r="AS1026" s="171" t="str">
        <f>VLOOKUP(G1026,班级新表!B$2:N$124,13,FALSE())</f>
        <v>汇贤校区</v>
      </c>
    </row>
    <row r="1027" ht="24" hidden="1" customHeight="1" spans="1:45">
      <c r="A1027" s="170">
        <v>1025</v>
      </c>
      <c r="B1027" s="171" t="s">
        <v>377</v>
      </c>
      <c r="C1027" s="171" t="str">
        <f>VLOOKUP(G1027,班级新表!B$2:N$124,13,FALSE())</f>
        <v>汇贤校区</v>
      </c>
      <c r="D1027" s="171" t="s">
        <v>128</v>
      </c>
      <c r="E1027" s="172">
        <v>2022</v>
      </c>
      <c r="F1027" s="171" t="s">
        <v>880</v>
      </c>
      <c r="G1027" s="173" t="s">
        <v>427</v>
      </c>
      <c r="H1027" s="171" t="s">
        <v>428</v>
      </c>
      <c r="I1027" s="172" t="str">
        <f>VLOOKUP(G1027,班级新表!B$2:G$124,6,FALSE())</f>
        <v>贺凯</v>
      </c>
      <c r="J1027" s="172">
        <v>44</v>
      </c>
      <c r="K1027" s="171" t="s">
        <v>649</v>
      </c>
      <c r="L1027" s="171" t="s">
        <v>654</v>
      </c>
      <c r="M1027" s="171" t="s">
        <v>651</v>
      </c>
      <c r="N1027" s="171"/>
      <c r="O1027" s="172" t="str">
        <f>VLOOKUP(G1027,班级新表!B$2:O$124,14,FALSE())</f>
        <v>1-104</v>
      </c>
      <c r="P1027" s="171" t="s">
        <v>907</v>
      </c>
      <c r="Q1027" s="172">
        <v>4</v>
      </c>
      <c r="R1027" s="172"/>
      <c r="S1027" s="172"/>
      <c r="T1027" s="183" t="s">
        <v>1168</v>
      </c>
      <c r="U1027" s="184" t="s">
        <v>1735</v>
      </c>
      <c r="V1027" s="185"/>
      <c r="W1027" s="185"/>
      <c r="X1027" s="186">
        <v>9787549906130</v>
      </c>
      <c r="Y1027" s="201" t="s">
        <v>1520</v>
      </c>
      <c r="Z1027" s="201" t="s">
        <v>1323</v>
      </c>
      <c r="AA1027" s="201" t="s">
        <v>1392</v>
      </c>
      <c r="AB1027" s="201">
        <v>201111</v>
      </c>
      <c r="AC1027" s="201">
        <v>24.4</v>
      </c>
      <c r="AD1027" s="192" t="s">
        <v>1327</v>
      </c>
      <c r="AE1027" s="208">
        <v>9787549906239</v>
      </c>
      <c r="AF1027" s="71" t="s">
        <v>1521</v>
      </c>
      <c r="AG1027" s="71" t="s">
        <v>1323</v>
      </c>
      <c r="AH1027" s="71" t="s">
        <v>1392</v>
      </c>
      <c r="AI1027" s="71">
        <v>201111</v>
      </c>
      <c r="AJ1027" s="71">
        <v>24.8</v>
      </c>
      <c r="AK1027" s="70" t="s">
        <v>1327</v>
      </c>
      <c r="AL1027" s="171"/>
      <c r="AM1027" s="215"/>
      <c r="AN1027" s="215"/>
      <c r="AO1027" s="215"/>
      <c r="AP1027" s="215"/>
      <c r="AQ1027" s="215"/>
      <c r="AR1027" s="215"/>
      <c r="AS1027" s="171" t="str">
        <f>VLOOKUP(G1027,班级新表!B$2:N$124,13,FALSE())</f>
        <v>汇贤校区</v>
      </c>
    </row>
    <row r="1028" ht="24" hidden="1" customHeight="1" spans="1:45">
      <c r="A1028" s="170">
        <v>1026</v>
      </c>
      <c r="B1028" s="171" t="s">
        <v>377</v>
      </c>
      <c r="C1028" s="171" t="str">
        <f>VLOOKUP(G1028,班级新表!B$2:N$124,13,FALSE())</f>
        <v>汇贤校区</v>
      </c>
      <c r="D1028" s="171" t="s">
        <v>128</v>
      </c>
      <c r="E1028" s="172">
        <v>2022</v>
      </c>
      <c r="F1028" s="171" t="s">
        <v>880</v>
      </c>
      <c r="G1028" s="173" t="s">
        <v>427</v>
      </c>
      <c r="H1028" s="171" t="s">
        <v>428</v>
      </c>
      <c r="I1028" s="172" t="str">
        <f>VLOOKUP(G1028,班级新表!B$2:G$124,6,FALSE())</f>
        <v>贺凯</v>
      </c>
      <c r="J1028" s="172">
        <v>44</v>
      </c>
      <c r="K1028" s="171" t="s">
        <v>649</v>
      </c>
      <c r="L1028" s="171" t="s">
        <v>654</v>
      </c>
      <c r="M1028" s="171" t="s">
        <v>651</v>
      </c>
      <c r="N1028" s="171"/>
      <c r="O1028" s="172" t="str">
        <f>VLOOKUP(G1028,班级新表!B$2:O$124,14,FALSE())</f>
        <v>1-104</v>
      </c>
      <c r="P1028" s="171" t="s">
        <v>908</v>
      </c>
      <c r="Q1028" s="172">
        <v>3</v>
      </c>
      <c r="R1028" s="172"/>
      <c r="S1028" s="172"/>
      <c r="T1028" s="183" t="s">
        <v>1169</v>
      </c>
      <c r="U1028" s="184" t="s">
        <v>408</v>
      </c>
      <c r="V1028" s="185"/>
      <c r="W1028" s="185"/>
      <c r="X1028" s="221">
        <v>9787040562606</v>
      </c>
      <c r="Y1028" s="225" t="s">
        <v>1522</v>
      </c>
      <c r="Z1028" s="225" t="s">
        <v>1523</v>
      </c>
      <c r="AA1028" s="226" t="s">
        <v>1524</v>
      </c>
      <c r="AB1028" s="187"/>
      <c r="AC1028" s="187"/>
      <c r="AD1028" s="192" t="s">
        <v>1319</v>
      </c>
      <c r="AE1028" s="69"/>
      <c r="AF1028" s="227" t="s">
        <v>1525</v>
      </c>
      <c r="AG1028" s="225" t="s">
        <v>1523</v>
      </c>
      <c r="AH1028" s="226" t="s">
        <v>1524</v>
      </c>
      <c r="AI1028" s="69"/>
      <c r="AJ1028" s="69"/>
      <c r="AK1028" s="70" t="s">
        <v>1319</v>
      </c>
      <c r="AL1028" s="171"/>
      <c r="AM1028" s="215"/>
      <c r="AN1028" s="215"/>
      <c r="AO1028" s="215"/>
      <c r="AP1028" s="215"/>
      <c r="AQ1028" s="215"/>
      <c r="AR1028" s="215"/>
      <c r="AS1028" s="171" t="str">
        <f>VLOOKUP(G1028,班级新表!B$2:N$124,13,FALSE())</f>
        <v>汇贤校区</v>
      </c>
    </row>
    <row r="1029" ht="24" hidden="1" customHeight="1" spans="1:45">
      <c r="A1029" s="170">
        <v>1027</v>
      </c>
      <c r="B1029" s="171" t="s">
        <v>377</v>
      </c>
      <c r="C1029" s="171" t="str">
        <f>VLOOKUP(G1029,班级新表!B$2:N$124,13,FALSE())</f>
        <v>汇贤校区</v>
      </c>
      <c r="D1029" s="171" t="s">
        <v>128</v>
      </c>
      <c r="E1029" s="172">
        <v>2022</v>
      </c>
      <c r="F1029" s="171" t="s">
        <v>880</v>
      </c>
      <c r="G1029" s="173" t="s">
        <v>427</v>
      </c>
      <c r="H1029" s="171" t="s">
        <v>428</v>
      </c>
      <c r="I1029" s="172" t="str">
        <f>VLOOKUP(G1029,班级新表!B$2:G$124,6,FALSE())</f>
        <v>贺凯</v>
      </c>
      <c r="J1029" s="172">
        <v>44</v>
      </c>
      <c r="K1029" s="171" t="s">
        <v>649</v>
      </c>
      <c r="L1029" s="171" t="s">
        <v>654</v>
      </c>
      <c r="M1029" s="171" t="s">
        <v>651</v>
      </c>
      <c r="N1029" s="171"/>
      <c r="O1029" s="172" t="str">
        <f>VLOOKUP(G1029,班级新表!B$2:O$124,14,FALSE())</f>
        <v>1-104</v>
      </c>
      <c r="P1029" s="171" t="s">
        <v>909</v>
      </c>
      <c r="Q1029" s="172">
        <v>3</v>
      </c>
      <c r="R1029" s="172"/>
      <c r="S1029" s="172"/>
      <c r="T1029" s="183" t="s">
        <v>1170</v>
      </c>
      <c r="U1029" s="184" t="s">
        <v>1767</v>
      </c>
      <c r="V1029" s="185"/>
      <c r="W1029" s="185"/>
      <c r="X1029" s="187" t="s">
        <v>1611</v>
      </c>
      <c r="Y1029" s="187" t="s">
        <v>1612</v>
      </c>
      <c r="Z1029" s="187" t="s">
        <v>1523</v>
      </c>
      <c r="AA1029" s="187" t="s">
        <v>1613</v>
      </c>
      <c r="AB1029" s="187"/>
      <c r="AC1029" s="187"/>
      <c r="AD1029" s="192" t="s">
        <v>1371</v>
      </c>
      <c r="AE1029" s="69"/>
      <c r="AF1029" s="69" t="s">
        <v>1624</v>
      </c>
      <c r="AG1029" s="69" t="s">
        <v>1523</v>
      </c>
      <c r="AH1029" s="69" t="s">
        <v>1613</v>
      </c>
      <c r="AI1029" s="69"/>
      <c r="AJ1029" s="69"/>
      <c r="AK1029" s="70" t="s">
        <v>1371</v>
      </c>
      <c r="AL1029" s="171"/>
      <c r="AM1029" s="215"/>
      <c r="AN1029" s="215"/>
      <c r="AO1029" s="215"/>
      <c r="AP1029" s="215"/>
      <c r="AQ1029" s="215"/>
      <c r="AR1029" s="215"/>
      <c r="AS1029" s="171" t="str">
        <f>VLOOKUP(G1029,班级新表!B$2:N$124,13,FALSE())</f>
        <v>汇贤校区</v>
      </c>
    </row>
    <row r="1030" ht="24" hidden="1" customHeight="1" spans="1:45">
      <c r="A1030" s="170">
        <v>1028</v>
      </c>
      <c r="B1030" s="171" t="s">
        <v>377</v>
      </c>
      <c r="C1030" s="171" t="str">
        <f>VLOOKUP(G1030,班级新表!B$2:N$124,13,FALSE())</f>
        <v>汇贤校区</v>
      </c>
      <c r="D1030" s="171" t="s">
        <v>128</v>
      </c>
      <c r="E1030" s="172">
        <v>2022</v>
      </c>
      <c r="F1030" s="171" t="s">
        <v>880</v>
      </c>
      <c r="G1030" s="173" t="s">
        <v>427</v>
      </c>
      <c r="H1030" s="171" t="s">
        <v>428</v>
      </c>
      <c r="I1030" s="172" t="str">
        <f>VLOOKUP(G1030,班级新表!B$2:G$124,6,FALSE())</f>
        <v>贺凯</v>
      </c>
      <c r="J1030" s="172">
        <v>44</v>
      </c>
      <c r="K1030" s="171" t="s">
        <v>649</v>
      </c>
      <c r="L1030" s="171" t="s">
        <v>654</v>
      </c>
      <c r="M1030" s="171" t="s">
        <v>651</v>
      </c>
      <c r="N1030" s="171"/>
      <c r="O1030" s="172" t="str">
        <f>VLOOKUP(G1030,班级新表!B$2:O$124,14,FALSE())</f>
        <v>1-104</v>
      </c>
      <c r="P1030" s="171" t="s">
        <v>910</v>
      </c>
      <c r="Q1030" s="172">
        <v>2</v>
      </c>
      <c r="R1030" s="172"/>
      <c r="S1030" s="172"/>
      <c r="T1030" s="183" t="s">
        <v>1161</v>
      </c>
      <c r="U1030" s="184" t="s">
        <v>1631</v>
      </c>
      <c r="V1030" s="185"/>
      <c r="W1030" s="185"/>
      <c r="X1030" s="315">
        <v>9787549994229</v>
      </c>
      <c r="Y1030" s="316" t="s">
        <v>2150</v>
      </c>
      <c r="Z1030" s="187" t="s">
        <v>2151</v>
      </c>
      <c r="AA1030" s="316" t="s">
        <v>2152</v>
      </c>
      <c r="AB1030" s="187"/>
      <c r="AC1030" s="187"/>
      <c r="AD1030" s="192"/>
      <c r="AE1030" s="69"/>
      <c r="AF1030" s="69"/>
      <c r="AG1030" s="69"/>
      <c r="AH1030" s="69"/>
      <c r="AI1030" s="69"/>
      <c r="AJ1030" s="69"/>
      <c r="AK1030" s="70"/>
      <c r="AL1030" s="171"/>
      <c r="AM1030" s="215"/>
      <c r="AN1030" s="215"/>
      <c r="AO1030" s="215"/>
      <c r="AP1030" s="215"/>
      <c r="AQ1030" s="215"/>
      <c r="AR1030" s="215"/>
      <c r="AS1030" s="171" t="str">
        <f>VLOOKUP(G1030,班级新表!B$2:N$124,13,FALSE())</f>
        <v>汇贤校区</v>
      </c>
    </row>
    <row r="1031" ht="24" hidden="1" customHeight="1" spans="1:45">
      <c r="A1031" s="170">
        <v>1029</v>
      </c>
      <c r="B1031" s="171" t="s">
        <v>377</v>
      </c>
      <c r="C1031" s="171" t="str">
        <f>VLOOKUP(G1031,班级新表!B$2:N$124,13,FALSE())</f>
        <v>汇贤校区</v>
      </c>
      <c r="D1031" s="171" t="s">
        <v>128</v>
      </c>
      <c r="E1031" s="172">
        <v>2022</v>
      </c>
      <c r="F1031" s="171" t="s">
        <v>880</v>
      </c>
      <c r="G1031" s="173" t="s">
        <v>427</v>
      </c>
      <c r="H1031" s="171" t="s">
        <v>428</v>
      </c>
      <c r="I1031" s="172" t="str">
        <f>VLOOKUP(G1031,班级新表!B$2:G$124,6,FALSE())</f>
        <v>贺凯</v>
      </c>
      <c r="J1031" s="172">
        <v>44</v>
      </c>
      <c r="K1031" s="171" t="s">
        <v>649</v>
      </c>
      <c r="L1031" s="171" t="s">
        <v>654</v>
      </c>
      <c r="M1031" s="171" t="s">
        <v>651</v>
      </c>
      <c r="N1031" s="171"/>
      <c r="O1031" s="172" t="str">
        <f>VLOOKUP(G1031,班级新表!B$2:O$124,14,FALSE())</f>
        <v>1-104</v>
      </c>
      <c r="P1031" s="171" t="s">
        <v>911</v>
      </c>
      <c r="Q1031" s="172">
        <v>2</v>
      </c>
      <c r="R1031" s="172"/>
      <c r="S1031" s="172"/>
      <c r="T1031" s="183" t="s">
        <v>1172</v>
      </c>
      <c r="U1031" s="184" t="s">
        <v>2006</v>
      </c>
      <c r="V1031" s="185"/>
      <c r="W1031" s="185" t="s">
        <v>1333</v>
      </c>
      <c r="X1031" s="187"/>
      <c r="Y1031" s="187"/>
      <c r="Z1031" s="187"/>
      <c r="AA1031" s="187"/>
      <c r="AB1031" s="187"/>
      <c r="AC1031" s="187"/>
      <c r="AD1031" s="192"/>
      <c r="AE1031" s="69"/>
      <c r="AF1031" s="69"/>
      <c r="AG1031" s="69"/>
      <c r="AH1031" s="69"/>
      <c r="AI1031" s="69"/>
      <c r="AJ1031" s="69"/>
      <c r="AK1031" s="70"/>
      <c r="AL1031" s="171"/>
      <c r="AM1031" s="215"/>
      <c r="AN1031" s="215"/>
      <c r="AO1031" s="215"/>
      <c r="AP1031" s="215"/>
      <c r="AQ1031" s="215"/>
      <c r="AR1031" s="215"/>
      <c r="AS1031" s="171" t="str">
        <f>VLOOKUP(G1031,班级新表!B$2:N$124,13,FALSE())</f>
        <v>汇贤校区</v>
      </c>
    </row>
    <row r="1032" ht="24" hidden="1" customHeight="1" spans="1:45">
      <c r="A1032" s="170">
        <v>1030</v>
      </c>
      <c r="B1032" s="171" t="s">
        <v>377</v>
      </c>
      <c r="C1032" s="171" t="str">
        <f>VLOOKUP(G1032,班级新表!B$2:N$124,13,FALSE())</f>
        <v>汇贤校区</v>
      </c>
      <c r="D1032" s="171" t="s">
        <v>128</v>
      </c>
      <c r="E1032" s="172">
        <v>2022</v>
      </c>
      <c r="F1032" s="171" t="s">
        <v>880</v>
      </c>
      <c r="G1032" s="173" t="s">
        <v>427</v>
      </c>
      <c r="H1032" s="171" t="s">
        <v>428</v>
      </c>
      <c r="I1032" s="172" t="str">
        <f>VLOOKUP(G1032,班级新表!B$2:G$124,6,FALSE())</f>
        <v>贺凯</v>
      </c>
      <c r="J1032" s="172">
        <v>44</v>
      </c>
      <c r="K1032" s="171" t="s">
        <v>649</v>
      </c>
      <c r="L1032" s="171" t="s">
        <v>654</v>
      </c>
      <c r="M1032" s="171" t="s">
        <v>651</v>
      </c>
      <c r="N1032" s="171"/>
      <c r="O1032" s="172" t="str">
        <f>VLOOKUP(G1032,班级新表!B$2:O$124,14,FALSE())</f>
        <v>1-104</v>
      </c>
      <c r="P1032" s="171" t="s">
        <v>841</v>
      </c>
      <c r="Q1032" s="172">
        <v>2</v>
      </c>
      <c r="R1032" s="172"/>
      <c r="S1032" s="172"/>
      <c r="T1032" s="183" t="s">
        <v>1171</v>
      </c>
      <c r="U1032" s="184" t="s">
        <v>1470</v>
      </c>
      <c r="V1032" s="185"/>
      <c r="W1032" s="185"/>
      <c r="X1032" s="186">
        <v>9787107151057</v>
      </c>
      <c r="Y1032" s="201" t="s">
        <v>1471</v>
      </c>
      <c r="Z1032" s="201" t="s">
        <v>1472</v>
      </c>
      <c r="AA1032" s="201" t="s">
        <v>1473</v>
      </c>
      <c r="AB1032" s="201" t="s">
        <v>1454</v>
      </c>
      <c r="AC1032" s="201">
        <v>21</v>
      </c>
      <c r="AD1032" s="192" t="s">
        <v>1319</v>
      </c>
      <c r="AE1032" s="69"/>
      <c r="AF1032" s="69"/>
      <c r="AG1032" s="69"/>
      <c r="AH1032" s="69"/>
      <c r="AI1032" s="69"/>
      <c r="AJ1032" s="69"/>
      <c r="AK1032" s="70"/>
      <c r="AL1032" s="171"/>
      <c r="AM1032" s="215"/>
      <c r="AN1032" s="215"/>
      <c r="AO1032" s="215"/>
      <c r="AP1032" s="215"/>
      <c r="AQ1032" s="215"/>
      <c r="AR1032" s="215"/>
      <c r="AS1032" s="171" t="str">
        <f>VLOOKUP(G1032,班级新表!B$2:N$124,13,FALSE())</f>
        <v>汇贤校区</v>
      </c>
    </row>
    <row r="1033" ht="24" hidden="1" customHeight="1" spans="1:45">
      <c r="A1033" s="170">
        <v>1031</v>
      </c>
      <c r="B1033" s="171" t="s">
        <v>377</v>
      </c>
      <c r="C1033" s="171" t="str">
        <f>VLOOKUP(G1033,班级新表!B$2:N$124,13,FALSE())</f>
        <v>汇贤校区</v>
      </c>
      <c r="D1033" s="171" t="s">
        <v>128</v>
      </c>
      <c r="E1033" s="172">
        <v>2022</v>
      </c>
      <c r="F1033" s="171" t="s">
        <v>880</v>
      </c>
      <c r="G1033" s="173" t="s">
        <v>427</v>
      </c>
      <c r="H1033" s="171" t="s">
        <v>428</v>
      </c>
      <c r="I1033" s="172" t="str">
        <f>VLOOKUP(G1033,班级新表!B$2:G$124,6,FALSE())</f>
        <v>贺凯</v>
      </c>
      <c r="J1033" s="172">
        <v>44</v>
      </c>
      <c r="K1033" s="171" t="s">
        <v>649</v>
      </c>
      <c r="L1033" s="171" t="s">
        <v>654</v>
      </c>
      <c r="M1033" s="171" t="s">
        <v>651</v>
      </c>
      <c r="N1033" s="171"/>
      <c r="O1033" s="172" t="str">
        <f>VLOOKUP(G1033,班级新表!B$2:O$124,14,FALSE())</f>
        <v>1-104</v>
      </c>
      <c r="P1033" s="171" t="s">
        <v>912</v>
      </c>
      <c r="Q1033" s="172">
        <v>1</v>
      </c>
      <c r="R1033" s="172"/>
      <c r="S1033" s="172"/>
      <c r="T1033" s="183" t="s">
        <v>1163</v>
      </c>
      <c r="U1033" s="184" t="s">
        <v>1736</v>
      </c>
      <c r="V1033" s="185"/>
      <c r="W1033" s="185" t="s">
        <v>1333</v>
      </c>
      <c r="X1033" s="187"/>
      <c r="Y1033" s="187"/>
      <c r="Z1033" s="187"/>
      <c r="AA1033" s="187"/>
      <c r="AB1033" s="187"/>
      <c r="AC1033" s="187"/>
      <c r="AD1033" s="192"/>
      <c r="AE1033" s="69"/>
      <c r="AF1033" s="69"/>
      <c r="AG1033" s="69"/>
      <c r="AH1033" s="69"/>
      <c r="AI1033" s="69"/>
      <c r="AJ1033" s="69"/>
      <c r="AK1033" s="70"/>
      <c r="AL1033" s="171"/>
      <c r="AM1033" s="215"/>
      <c r="AN1033" s="215"/>
      <c r="AO1033" s="215"/>
      <c r="AP1033" s="215"/>
      <c r="AQ1033" s="215"/>
      <c r="AR1033" s="215"/>
      <c r="AS1033" s="171" t="str">
        <f>VLOOKUP(G1033,班级新表!B$2:N$124,13,FALSE())</f>
        <v>汇贤校区</v>
      </c>
    </row>
    <row r="1034" ht="24" hidden="1" customHeight="1" spans="1:45">
      <c r="A1034" s="170">
        <v>1032</v>
      </c>
      <c r="B1034" s="171" t="s">
        <v>377</v>
      </c>
      <c r="C1034" s="171" t="str">
        <f>VLOOKUP(G1034,班级新表!B$2:N$124,13,FALSE())</f>
        <v>汇贤校区</v>
      </c>
      <c r="D1034" s="171" t="s">
        <v>128</v>
      </c>
      <c r="E1034" s="172">
        <v>2022</v>
      </c>
      <c r="F1034" s="171" t="s">
        <v>880</v>
      </c>
      <c r="G1034" s="173" t="s">
        <v>427</v>
      </c>
      <c r="H1034" s="171" t="s">
        <v>428</v>
      </c>
      <c r="I1034" s="172" t="str">
        <f>VLOOKUP(G1034,班级新表!B$2:G$124,6,FALSE())</f>
        <v>贺凯</v>
      </c>
      <c r="J1034" s="172">
        <v>44</v>
      </c>
      <c r="K1034" s="171" t="s">
        <v>649</v>
      </c>
      <c r="L1034" s="171" t="s">
        <v>654</v>
      </c>
      <c r="M1034" s="171" t="s">
        <v>759</v>
      </c>
      <c r="N1034" s="171"/>
      <c r="O1034" s="172" t="str">
        <f>VLOOKUP(G1034,班级新表!B$2:O$124,14,FALSE())</f>
        <v>1-104</v>
      </c>
      <c r="P1034" s="171" t="s">
        <v>913</v>
      </c>
      <c r="Q1034" s="172">
        <v>1</v>
      </c>
      <c r="R1034" s="172"/>
      <c r="S1034" s="172"/>
      <c r="T1034" s="183"/>
      <c r="U1034" s="184" t="s">
        <v>439</v>
      </c>
      <c r="V1034" s="185" t="s">
        <v>1590</v>
      </c>
      <c r="W1034" s="185" t="s">
        <v>1333</v>
      </c>
      <c r="X1034" s="187"/>
      <c r="Y1034" s="187"/>
      <c r="Z1034" s="187"/>
      <c r="AA1034" s="187"/>
      <c r="AB1034" s="187"/>
      <c r="AC1034" s="187"/>
      <c r="AD1034" s="192"/>
      <c r="AE1034" s="69"/>
      <c r="AF1034" s="69"/>
      <c r="AG1034" s="69"/>
      <c r="AH1034" s="69"/>
      <c r="AI1034" s="69"/>
      <c r="AJ1034" s="69"/>
      <c r="AK1034" s="70"/>
      <c r="AL1034" s="171"/>
      <c r="AM1034" s="215"/>
      <c r="AN1034" s="215"/>
      <c r="AO1034" s="215"/>
      <c r="AP1034" s="215"/>
      <c r="AQ1034" s="215"/>
      <c r="AR1034" s="215"/>
      <c r="AS1034" s="171" t="str">
        <f>VLOOKUP(G1034,班级新表!B$2:N$124,13,FALSE())</f>
        <v>汇贤校区</v>
      </c>
    </row>
    <row r="1035" ht="24" hidden="1" customHeight="1" spans="1:45">
      <c r="A1035" s="170">
        <v>1033</v>
      </c>
      <c r="B1035" s="171" t="s">
        <v>377</v>
      </c>
      <c r="C1035" s="171" t="str">
        <f>VLOOKUP(G1035,班级新表!B$2:N$124,13,FALSE())</f>
        <v>汇贤校区</v>
      </c>
      <c r="D1035" s="171" t="s">
        <v>128</v>
      </c>
      <c r="E1035" s="172">
        <v>2022</v>
      </c>
      <c r="F1035" s="171" t="s">
        <v>880</v>
      </c>
      <c r="G1035" s="173" t="s">
        <v>427</v>
      </c>
      <c r="H1035" s="171" t="s">
        <v>428</v>
      </c>
      <c r="I1035" s="172" t="str">
        <f>VLOOKUP(G1035,班级新表!B$2:G$124,6,FALSE())</f>
        <v>贺凯</v>
      </c>
      <c r="J1035" s="172">
        <v>44</v>
      </c>
      <c r="K1035" s="171" t="s">
        <v>657</v>
      </c>
      <c r="L1035" s="171" t="s">
        <v>729</v>
      </c>
      <c r="M1035" s="171" t="s">
        <v>651</v>
      </c>
      <c r="N1035" s="171"/>
      <c r="O1035" s="172" t="str">
        <f>VLOOKUP(G1035,班级新表!B$2:O$124,14,FALSE())</f>
        <v>1-104</v>
      </c>
      <c r="P1035" s="171" t="s">
        <v>936</v>
      </c>
      <c r="Q1035" s="172">
        <v>4</v>
      </c>
      <c r="R1035" s="172"/>
      <c r="S1035" s="172"/>
      <c r="T1035" s="183" t="s">
        <v>1166</v>
      </c>
      <c r="U1035" s="184" t="s">
        <v>381</v>
      </c>
      <c r="V1035" s="185"/>
      <c r="W1035" s="185"/>
      <c r="X1035" s="193" t="s">
        <v>2204</v>
      </c>
      <c r="Y1035" s="210" t="s">
        <v>2205</v>
      </c>
      <c r="Z1035" s="210" t="s">
        <v>2111</v>
      </c>
      <c r="AA1035" s="210" t="s">
        <v>2206</v>
      </c>
      <c r="AB1035" s="311">
        <v>41974</v>
      </c>
      <c r="AC1035" s="210">
        <v>32</v>
      </c>
      <c r="AD1035" s="210" t="s">
        <v>1371</v>
      </c>
      <c r="AE1035" s="72" t="s">
        <v>2207</v>
      </c>
      <c r="AF1035" s="263" t="s">
        <v>2208</v>
      </c>
      <c r="AG1035" s="263" t="s">
        <v>2111</v>
      </c>
      <c r="AH1035" s="263" t="s">
        <v>2206</v>
      </c>
      <c r="AI1035" s="332">
        <v>44136</v>
      </c>
      <c r="AJ1035" s="263">
        <v>25</v>
      </c>
      <c r="AK1035" s="333" t="s">
        <v>1371</v>
      </c>
      <c r="AL1035" s="171"/>
      <c r="AM1035" s="215"/>
      <c r="AN1035" s="215"/>
      <c r="AO1035" s="215"/>
      <c r="AP1035" s="215"/>
      <c r="AQ1035" s="215"/>
      <c r="AR1035" s="215"/>
      <c r="AS1035" s="171" t="str">
        <f>VLOOKUP(G1035,班级新表!B$2:N$124,13,FALSE())</f>
        <v>汇贤校区</v>
      </c>
    </row>
    <row r="1036" ht="24" hidden="1" customHeight="1" spans="1:45">
      <c r="A1036" s="170">
        <v>1034</v>
      </c>
      <c r="B1036" s="171" t="s">
        <v>377</v>
      </c>
      <c r="C1036" s="171" t="str">
        <f>VLOOKUP(G1036,班级新表!B$2:N$124,13,FALSE())</f>
        <v>汇贤校区</v>
      </c>
      <c r="D1036" s="171" t="s">
        <v>128</v>
      </c>
      <c r="E1036" s="172">
        <v>2022</v>
      </c>
      <c r="F1036" s="171" t="s">
        <v>880</v>
      </c>
      <c r="G1036" s="173" t="s">
        <v>427</v>
      </c>
      <c r="H1036" s="171" t="s">
        <v>428</v>
      </c>
      <c r="I1036" s="172" t="str">
        <f>VLOOKUP(G1036,班级新表!B$2:G$124,6,FALSE())</f>
        <v>贺凯</v>
      </c>
      <c r="J1036" s="172">
        <v>44</v>
      </c>
      <c r="K1036" s="171" t="s">
        <v>657</v>
      </c>
      <c r="L1036" s="171" t="s">
        <v>729</v>
      </c>
      <c r="M1036" s="171" t="s">
        <v>651</v>
      </c>
      <c r="N1036" s="171"/>
      <c r="O1036" s="172" t="str">
        <f>VLOOKUP(G1036,班级新表!B$2:O$124,14,FALSE())</f>
        <v>1-104</v>
      </c>
      <c r="P1036" s="171" t="s">
        <v>937</v>
      </c>
      <c r="Q1036" s="172">
        <v>4</v>
      </c>
      <c r="R1036" s="172"/>
      <c r="S1036" s="172"/>
      <c r="T1036" s="183" t="s">
        <v>1163</v>
      </c>
      <c r="U1036" s="184" t="s">
        <v>2146</v>
      </c>
      <c r="V1036" s="185"/>
      <c r="W1036" s="185"/>
      <c r="X1036" s="193" t="s">
        <v>2209</v>
      </c>
      <c r="Y1036" s="210" t="s">
        <v>2210</v>
      </c>
      <c r="Z1036" s="210" t="s">
        <v>2211</v>
      </c>
      <c r="AA1036" s="210" t="s">
        <v>2212</v>
      </c>
      <c r="AB1036" s="311">
        <v>42675</v>
      </c>
      <c r="AC1036" s="210">
        <v>47</v>
      </c>
      <c r="AD1036" s="210" t="s">
        <v>1340</v>
      </c>
      <c r="AE1036" s="328"/>
      <c r="AF1036" s="328"/>
      <c r="AG1036" s="328"/>
      <c r="AH1036" s="328"/>
      <c r="AI1036" s="328"/>
      <c r="AJ1036" s="328"/>
      <c r="AK1036" s="314"/>
      <c r="AL1036" s="171"/>
      <c r="AM1036" s="215"/>
      <c r="AN1036" s="215"/>
      <c r="AO1036" s="215"/>
      <c r="AP1036" s="215"/>
      <c r="AQ1036" s="215"/>
      <c r="AR1036" s="215"/>
      <c r="AS1036" s="171" t="str">
        <f>VLOOKUP(G1036,班级新表!B$2:N$124,13,FALSE())</f>
        <v>汇贤校区</v>
      </c>
    </row>
    <row r="1037" ht="24" hidden="1" customHeight="1" spans="1:45">
      <c r="A1037" s="170">
        <v>1035</v>
      </c>
      <c r="B1037" s="171" t="s">
        <v>377</v>
      </c>
      <c r="C1037" s="171" t="str">
        <f>VLOOKUP(G1037,班级新表!B$2:N$124,13,FALSE())</f>
        <v>汇贤校区</v>
      </c>
      <c r="D1037" s="171" t="s">
        <v>128</v>
      </c>
      <c r="E1037" s="172">
        <v>2022</v>
      </c>
      <c r="F1037" s="171" t="s">
        <v>880</v>
      </c>
      <c r="G1037" s="173" t="s">
        <v>427</v>
      </c>
      <c r="H1037" s="171" t="s">
        <v>428</v>
      </c>
      <c r="I1037" s="172" t="str">
        <f>VLOOKUP(G1037,班级新表!B$2:G$124,6,FALSE())</f>
        <v>贺凯</v>
      </c>
      <c r="J1037" s="172">
        <v>44</v>
      </c>
      <c r="K1037" s="171" t="s">
        <v>657</v>
      </c>
      <c r="L1037" s="171" t="s">
        <v>658</v>
      </c>
      <c r="M1037" s="171" t="s">
        <v>651</v>
      </c>
      <c r="N1037" s="171"/>
      <c r="O1037" s="172" t="str">
        <f>VLOOKUP(G1037,班级新表!B$2:O$124,14,FALSE())</f>
        <v>1-104</v>
      </c>
      <c r="P1037" s="171" t="s">
        <v>938</v>
      </c>
      <c r="Q1037" s="172">
        <v>2</v>
      </c>
      <c r="R1037" s="172"/>
      <c r="S1037" s="172"/>
      <c r="T1037" s="183"/>
      <c r="U1037" s="184" t="s">
        <v>376</v>
      </c>
      <c r="V1037" s="185"/>
      <c r="W1037" s="185"/>
      <c r="X1037" s="193" t="s">
        <v>2213</v>
      </c>
      <c r="Y1037" s="210" t="s">
        <v>2214</v>
      </c>
      <c r="Z1037" s="210" t="s">
        <v>1627</v>
      </c>
      <c r="AA1037" s="210" t="s">
        <v>2215</v>
      </c>
      <c r="AB1037" s="311">
        <v>44378</v>
      </c>
      <c r="AC1037" s="210">
        <v>48</v>
      </c>
      <c r="AD1037" s="210" t="s">
        <v>1340</v>
      </c>
      <c r="AE1037" s="328"/>
      <c r="AF1037" s="328"/>
      <c r="AG1037" s="328"/>
      <c r="AH1037" s="328"/>
      <c r="AI1037" s="328"/>
      <c r="AJ1037" s="328"/>
      <c r="AK1037" s="314"/>
      <c r="AL1037" s="171"/>
      <c r="AM1037" s="215"/>
      <c r="AN1037" s="215"/>
      <c r="AO1037" s="215"/>
      <c r="AP1037" s="215"/>
      <c r="AQ1037" s="215"/>
      <c r="AR1037" s="215"/>
      <c r="AS1037" s="171" t="str">
        <f>VLOOKUP(G1037,班级新表!B$2:N$124,13,FALSE())</f>
        <v>汇贤校区</v>
      </c>
    </row>
    <row r="1038" ht="24" hidden="1" customHeight="1" spans="1:45">
      <c r="A1038" s="170">
        <v>1036</v>
      </c>
      <c r="B1038" s="171" t="s">
        <v>377</v>
      </c>
      <c r="C1038" s="171" t="str">
        <f>VLOOKUP(G1038,班级新表!B$2:N$124,13,FALSE())</f>
        <v>汇贤校区</v>
      </c>
      <c r="D1038" s="171" t="s">
        <v>128</v>
      </c>
      <c r="E1038" s="172">
        <v>2022</v>
      </c>
      <c r="F1038" s="171" t="s">
        <v>880</v>
      </c>
      <c r="G1038" s="173" t="s">
        <v>427</v>
      </c>
      <c r="H1038" s="171" t="s">
        <v>428</v>
      </c>
      <c r="I1038" s="172" t="str">
        <f>VLOOKUP(G1038,班级新表!B$2:G$124,6,FALSE())</f>
        <v>贺凯</v>
      </c>
      <c r="J1038" s="172">
        <v>44</v>
      </c>
      <c r="K1038" s="171" t="s">
        <v>657</v>
      </c>
      <c r="L1038" s="171" t="s">
        <v>666</v>
      </c>
      <c r="M1038" s="171" t="s">
        <v>651</v>
      </c>
      <c r="N1038" s="171"/>
      <c r="O1038" s="172" t="str">
        <f>VLOOKUP(G1038,班级新表!B$2:O$124,14,FALSE())</f>
        <v>1-104</v>
      </c>
      <c r="P1038" s="171" t="s">
        <v>939</v>
      </c>
      <c r="Q1038" s="172"/>
      <c r="R1038" s="172">
        <v>1</v>
      </c>
      <c r="S1038" s="172"/>
      <c r="T1038" s="183" t="s">
        <v>1166</v>
      </c>
      <c r="U1038" s="184" t="s">
        <v>429</v>
      </c>
      <c r="V1038" s="185"/>
      <c r="W1038" s="185" t="s">
        <v>1333</v>
      </c>
      <c r="X1038" s="310"/>
      <c r="Y1038" s="310"/>
      <c r="Z1038" s="310"/>
      <c r="AA1038" s="310"/>
      <c r="AB1038" s="310"/>
      <c r="AC1038" s="310"/>
      <c r="AD1038" s="310"/>
      <c r="AE1038" s="328"/>
      <c r="AF1038" s="328"/>
      <c r="AG1038" s="328"/>
      <c r="AH1038" s="328"/>
      <c r="AI1038" s="328"/>
      <c r="AJ1038" s="328"/>
      <c r="AK1038" s="314"/>
      <c r="AL1038" s="171"/>
      <c r="AM1038" s="215"/>
      <c r="AN1038" s="215"/>
      <c r="AO1038" s="215"/>
      <c r="AP1038" s="215"/>
      <c r="AQ1038" s="215"/>
      <c r="AR1038" s="215"/>
      <c r="AS1038" s="171" t="str">
        <f>VLOOKUP(G1038,班级新表!B$2:N$124,13,FALSE())</f>
        <v>汇贤校区</v>
      </c>
    </row>
    <row r="1039" ht="24" hidden="1" customHeight="1" spans="1:45">
      <c r="A1039" s="170">
        <v>1037</v>
      </c>
      <c r="B1039" s="171" t="s">
        <v>377</v>
      </c>
      <c r="C1039" s="171" t="str">
        <f>VLOOKUP(G1039,班级新表!B$2:N$124,13,FALSE())</f>
        <v>汇贤校区</v>
      </c>
      <c r="D1039" s="171" t="s">
        <v>128</v>
      </c>
      <c r="E1039" s="172">
        <v>2022</v>
      </c>
      <c r="F1039" s="171" t="s">
        <v>880</v>
      </c>
      <c r="G1039" s="173" t="s">
        <v>427</v>
      </c>
      <c r="H1039" s="171" t="s">
        <v>428</v>
      </c>
      <c r="I1039" s="172" t="str">
        <f>VLOOKUP(G1039,班级新表!B$2:G$124,6,FALSE())</f>
        <v>贺凯</v>
      </c>
      <c r="J1039" s="172">
        <v>44</v>
      </c>
      <c r="K1039" s="171" t="s">
        <v>657</v>
      </c>
      <c r="L1039" s="171" t="s">
        <v>666</v>
      </c>
      <c r="M1039" s="171" t="s">
        <v>651</v>
      </c>
      <c r="N1039" s="171"/>
      <c r="O1039" s="172" t="str">
        <f>VLOOKUP(G1039,班级新表!B$2:O$124,14,FALSE())</f>
        <v>1-104</v>
      </c>
      <c r="P1039" s="171" t="s">
        <v>940</v>
      </c>
      <c r="Q1039" s="172"/>
      <c r="R1039" s="172">
        <v>1</v>
      </c>
      <c r="S1039" s="172"/>
      <c r="T1039" s="183"/>
      <c r="U1039" s="184" t="s">
        <v>2146</v>
      </c>
      <c r="V1039" s="185"/>
      <c r="W1039" s="185" t="s">
        <v>1333</v>
      </c>
      <c r="X1039" s="310"/>
      <c r="Y1039" s="310"/>
      <c r="Z1039" s="310"/>
      <c r="AA1039" s="310"/>
      <c r="AB1039" s="310"/>
      <c r="AC1039" s="310"/>
      <c r="AD1039" s="310"/>
      <c r="AE1039" s="328"/>
      <c r="AF1039" s="328"/>
      <c r="AG1039" s="328"/>
      <c r="AH1039" s="328"/>
      <c r="AI1039" s="328"/>
      <c r="AJ1039" s="328"/>
      <c r="AK1039" s="314"/>
      <c r="AL1039" s="171"/>
      <c r="AM1039" s="215"/>
      <c r="AN1039" s="215"/>
      <c r="AO1039" s="215"/>
      <c r="AP1039" s="215"/>
      <c r="AQ1039" s="215"/>
      <c r="AR1039" s="215"/>
      <c r="AS1039" s="171" t="str">
        <f>VLOOKUP(G1039,班级新表!B$2:N$124,13,FALSE())</f>
        <v>汇贤校区</v>
      </c>
    </row>
    <row r="1040" ht="24" hidden="1" customHeight="1" spans="1:45">
      <c r="A1040" s="170">
        <v>1038</v>
      </c>
      <c r="B1040" s="171" t="s">
        <v>377</v>
      </c>
      <c r="C1040" s="171" t="str">
        <f>VLOOKUP(G1040,班级新表!B$2:N$124,13,FALSE())</f>
        <v>汇贤校区</v>
      </c>
      <c r="D1040" s="171" t="s">
        <v>223</v>
      </c>
      <c r="E1040" s="172">
        <v>2022</v>
      </c>
      <c r="F1040" s="171" t="s">
        <v>1118</v>
      </c>
      <c r="G1040" s="173" t="s">
        <v>437</v>
      </c>
      <c r="H1040" s="171" t="s">
        <v>438</v>
      </c>
      <c r="I1040" s="172" t="str">
        <f>VLOOKUP(G1040,班级新表!B$2:G$124,6,FALSE())</f>
        <v>包春庆</v>
      </c>
      <c r="J1040" s="172">
        <v>48</v>
      </c>
      <c r="K1040" s="171" t="s">
        <v>649</v>
      </c>
      <c r="L1040" s="171" t="s">
        <v>650</v>
      </c>
      <c r="M1040" s="171" t="s">
        <v>651</v>
      </c>
      <c r="N1040" s="171"/>
      <c r="O1040" s="172" t="str">
        <f>VLOOKUP(G1040,班级新表!B$2:O$124,14,FALSE())</f>
        <v>1-102</v>
      </c>
      <c r="P1040" s="171" t="s">
        <v>906</v>
      </c>
      <c r="Q1040" s="172">
        <v>2</v>
      </c>
      <c r="R1040" s="172"/>
      <c r="S1040" s="172"/>
      <c r="T1040" s="183" t="s">
        <v>1171</v>
      </c>
      <c r="U1040" s="184" t="s">
        <v>48</v>
      </c>
      <c r="V1040" s="185"/>
      <c r="W1040" s="185"/>
      <c r="X1040" s="186">
        <v>9787040566222</v>
      </c>
      <c r="Y1040" s="201" t="s">
        <v>1315</v>
      </c>
      <c r="Z1040" s="201" t="s">
        <v>1316</v>
      </c>
      <c r="AA1040" s="201" t="s">
        <v>1317</v>
      </c>
      <c r="AB1040" s="201" t="s">
        <v>1318</v>
      </c>
      <c r="AC1040" s="201">
        <v>25</v>
      </c>
      <c r="AD1040" s="192" t="s">
        <v>1319</v>
      </c>
      <c r="AE1040" s="69"/>
      <c r="AF1040" s="69"/>
      <c r="AG1040" s="69"/>
      <c r="AH1040" s="69"/>
      <c r="AI1040" s="69"/>
      <c r="AJ1040" s="69"/>
      <c r="AK1040" s="70"/>
      <c r="AL1040" s="171"/>
      <c r="AM1040" s="215"/>
      <c r="AN1040" s="215"/>
      <c r="AO1040" s="215"/>
      <c r="AP1040" s="215"/>
      <c r="AQ1040" s="215"/>
      <c r="AR1040" s="215"/>
      <c r="AS1040" s="171" t="str">
        <f>VLOOKUP(G1040,班级新表!B$2:N$124,13,FALSE())</f>
        <v>汇贤校区</v>
      </c>
    </row>
    <row r="1041" ht="24" hidden="1" customHeight="1" spans="1:45">
      <c r="A1041" s="170">
        <v>1039</v>
      </c>
      <c r="B1041" s="171" t="s">
        <v>377</v>
      </c>
      <c r="C1041" s="171" t="str">
        <f>VLOOKUP(G1041,班级新表!B$2:N$124,13,FALSE())</f>
        <v>汇贤校区</v>
      </c>
      <c r="D1041" s="171" t="s">
        <v>223</v>
      </c>
      <c r="E1041" s="172">
        <v>2022</v>
      </c>
      <c r="F1041" s="171" t="s">
        <v>1118</v>
      </c>
      <c r="G1041" s="173" t="s">
        <v>437</v>
      </c>
      <c r="H1041" s="171" t="s">
        <v>438</v>
      </c>
      <c r="I1041" s="172" t="str">
        <f>VLOOKUP(G1041,班级新表!B$2:G$124,6,FALSE())</f>
        <v>包春庆</v>
      </c>
      <c r="J1041" s="172">
        <v>48</v>
      </c>
      <c r="K1041" s="171" t="s">
        <v>649</v>
      </c>
      <c r="L1041" s="171" t="s">
        <v>654</v>
      </c>
      <c r="M1041" s="171" t="s">
        <v>651</v>
      </c>
      <c r="N1041" s="171"/>
      <c r="O1041" s="172" t="str">
        <f>VLOOKUP(G1041,班级新表!B$2:O$124,14,FALSE())</f>
        <v>1-102</v>
      </c>
      <c r="P1041" s="171" t="s">
        <v>907</v>
      </c>
      <c r="Q1041" s="172">
        <v>2</v>
      </c>
      <c r="R1041" s="172"/>
      <c r="S1041" s="172"/>
      <c r="T1041" s="183" t="s">
        <v>1168</v>
      </c>
      <c r="U1041" s="184" t="s">
        <v>349</v>
      </c>
      <c r="V1041" s="185"/>
      <c r="W1041" s="185"/>
      <c r="X1041" s="78" t="s">
        <v>1744</v>
      </c>
      <c r="Y1041" s="224" t="s">
        <v>1745</v>
      </c>
      <c r="Z1041" s="187"/>
      <c r="AA1041" s="78" t="s">
        <v>1746</v>
      </c>
      <c r="AB1041" s="266">
        <v>44197</v>
      </c>
      <c r="AC1041" s="78" t="s">
        <v>1747</v>
      </c>
      <c r="AD1041" s="201" t="s">
        <v>1748</v>
      </c>
      <c r="AE1041" s="78" t="s">
        <v>1749</v>
      </c>
      <c r="AF1041" s="224" t="s">
        <v>1750</v>
      </c>
      <c r="AG1041" s="201"/>
      <c r="AH1041" s="78" t="s">
        <v>1746</v>
      </c>
      <c r="AI1041" s="79">
        <v>44197</v>
      </c>
      <c r="AJ1041" s="78" t="s">
        <v>1751</v>
      </c>
      <c r="AK1041" s="80" t="s">
        <v>1752</v>
      </c>
      <c r="AL1041" s="171"/>
      <c r="AM1041" s="215"/>
      <c r="AN1041" s="215"/>
      <c r="AO1041" s="215"/>
      <c r="AP1041" s="215"/>
      <c r="AQ1041" s="215"/>
      <c r="AR1041" s="215"/>
      <c r="AS1041" s="171" t="str">
        <f>VLOOKUP(G1041,班级新表!B$2:N$124,13,FALSE())</f>
        <v>汇贤校区</v>
      </c>
    </row>
    <row r="1042" ht="24" hidden="1" customHeight="1" spans="1:45">
      <c r="A1042" s="170">
        <v>1040</v>
      </c>
      <c r="B1042" s="171" t="s">
        <v>377</v>
      </c>
      <c r="C1042" s="171" t="str">
        <f>VLOOKUP(G1042,班级新表!B$2:N$124,13,FALSE())</f>
        <v>汇贤校区</v>
      </c>
      <c r="D1042" s="171" t="s">
        <v>223</v>
      </c>
      <c r="E1042" s="172">
        <v>2022</v>
      </c>
      <c r="F1042" s="171" t="s">
        <v>1118</v>
      </c>
      <c r="G1042" s="173" t="s">
        <v>437</v>
      </c>
      <c r="H1042" s="171" t="s">
        <v>438</v>
      </c>
      <c r="I1042" s="172" t="str">
        <f>VLOOKUP(G1042,班级新表!B$2:G$124,6,FALSE())</f>
        <v>包春庆</v>
      </c>
      <c r="J1042" s="172">
        <v>48</v>
      </c>
      <c r="K1042" s="171" t="s">
        <v>649</v>
      </c>
      <c r="L1042" s="171" t="s">
        <v>654</v>
      </c>
      <c r="M1042" s="171" t="s">
        <v>651</v>
      </c>
      <c r="N1042" s="171"/>
      <c r="O1042" s="172" t="str">
        <f>VLOOKUP(G1042,班级新表!B$2:O$124,14,FALSE())</f>
        <v>1-102</v>
      </c>
      <c r="P1042" s="171" t="s">
        <v>908</v>
      </c>
      <c r="Q1042" s="172">
        <v>2</v>
      </c>
      <c r="R1042" s="172"/>
      <c r="S1042" s="172"/>
      <c r="T1042" s="183" t="s">
        <v>1169</v>
      </c>
      <c r="U1042" s="184" t="s">
        <v>1698</v>
      </c>
      <c r="V1042" s="185"/>
      <c r="W1042" s="185"/>
      <c r="X1042" s="197">
        <v>9787549937189</v>
      </c>
      <c r="Y1042" s="74" t="s">
        <v>1396</v>
      </c>
      <c r="Z1042" s="74" t="s">
        <v>1323</v>
      </c>
      <c r="AA1042" s="74" t="s">
        <v>1397</v>
      </c>
      <c r="AB1042" s="74" t="s">
        <v>1398</v>
      </c>
      <c r="AC1042" s="74">
        <v>17.5</v>
      </c>
      <c r="AD1042" s="192" t="s">
        <v>1327</v>
      </c>
      <c r="AE1042" s="197">
        <v>9787549937196</v>
      </c>
      <c r="AF1042" s="74" t="s">
        <v>1399</v>
      </c>
      <c r="AG1042" s="74" t="s">
        <v>1323</v>
      </c>
      <c r="AH1042" s="74" t="s">
        <v>1397</v>
      </c>
      <c r="AI1042" s="74" t="s">
        <v>1398</v>
      </c>
      <c r="AJ1042" s="74">
        <v>14.3</v>
      </c>
      <c r="AK1042" s="70" t="s">
        <v>1327</v>
      </c>
      <c r="AL1042" s="171"/>
      <c r="AM1042" s="215"/>
      <c r="AN1042" s="215"/>
      <c r="AO1042" s="215"/>
      <c r="AP1042" s="215"/>
      <c r="AQ1042" s="215"/>
      <c r="AR1042" s="215"/>
      <c r="AS1042" s="171" t="str">
        <f>VLOOKUP(G1042,班级新表!B$2:N$124,13,FALSE())</f>
        <v>汇贤校区</v>
      </c>
    </row>
    <row r="1043" ht="24" hidden="1" customHeight="1" spans="1:45">
      <c r="A1043" s="170">
        <v>1041</v>
      </c>
      <c r="B1043" s="171" t="s">
        <v>377</v>
      </c>
      <c r="C1043" s="171" t="str">
        <f>VLOOKUP(G1043,班级新表!B$2:N$124,13,FALSE())</f>
        <v>汇贤校区</v>
      </c>
      <c r="D1043" s="171" t="s">
        <v>223</v>
      </c>
      <c r="E1043" s="172">
        <v>2022</v>
      </c>
      <c r="F1043" s="171" t="s">
        <v>1118</v>
      </c>
      <c r="G1043" s="173" t="s">
        <v>437</v>
      </c>
      <c r="H1043" s="171" t="s">
        <v>438</v>
      </c>
      <c r="I1043" s="172" t="str">
        <f>VLOOKUP(G1043,班级新表!B$2:G$124,6,FALSE())</f>
        <v>包春庆</v>
      </c>
      <c r="J1043" s="172">
        <v>48</v>
      </c>
      <c r="K1043" s="171" t="s">
        <v>649</v>
      </c>
      <c r="L1043" s="171" t="s">
        <v>654</v>
      </c>
      <c r="M1043" s="171" t="s">
        <v>651</v>
      </c>
      <c r="N1043" s="171"/>
      <c r="O1043" s="172" t="str">
        <f>VLOOKUP(G1043,班级新表!B$2:O$124,14,FALSE())</f>
        <v>1-102</v>
      </c>
      <c r="P1043" s="171" t="s">
        <v>909</v>
      </c>
      <c r="Q1043" s="172">
        <v>2</v>
      </c>
      <c r="R1043" s="172"/>
      <c r="S1043" s="172"/>
      <c r="T1043" s="183" t="s">
        <v>1170</v>
      </c>
      <c r="U1043" s="184" t="s">
        <v>1400</v>
      </c>
      <c r="V1043" s="185"/>
      <c r="W1043" s="185"/>
      <c r="X1043" s="187" t="s">
        <v>1401</v>
      </c>
      <c r="Y1043" s="187" t="s">
        <v>1402</v>
      </c>
      <c r="Z1043" s="187" t="s">
        <v>1323</v>
      </c>
      <c r="AA1043" s="187" t="s">
        <v>1324</v>
      </c>
      <c r="AB1043" s="187" t="s">
        <v>1393</v>
      </c>
      <c r="AC1043" s="187" t="s">
        <v>49</v>
      </c>
      <c r="AD1043" s="192" t="s">
        <v>1327</v>
      </c>
      <c r="AE1043" s="69" t="s">
        <v>1403</v>
      </c>
      <c r="AF1043" s="69" t="s">
        <v>1404</v>
      </c>
      <c r="AG1043" s="69" t="s">
        <v>1323</v>
      </c>
      <c r="AH1043" s="69" t="s">
        <v>1324</v>
      </c>
      <c r="AI1043" s="69" t="s">
        <v>1393</v>
      </c>
      <c r="AJ1043" s="69" t="s">
        <v>1405</v>
      </c>
      <c r="AK1043" s="70" t="s">
        <v>1327</v>
      </c>
      <c r="AL1043" s="171"/>
      <c r="AM1043" s="215"/>
      <c r="AN1043" s="215"/>
      <c r="AO1043" s="215"/>
      <c r="AP1043" s="215"/>
      <c r="AQ1043" s="215"/>
      <c r="AR1043" s="215"/>
      <c r="AS1043" s="171" t="str">
        <f>VLOOKUP(G1043,班级新表!B$2:N$124,13,FALSE())</f>
        <v>汇贤校区</v>
      </c>
    </row>
    <row r="1044" ht="24" hidden="1" customHeight="1" spans="1:45">
      <c r="A1044" s="170">
        <v>1042</v>
      </c>
      <c r="B1044" s="171" t="s">
        <v>377</v>
      </c>
      <c r="C1044" s="171" t="str">
        <f>VLOOKUP(G1044,班级新表!B$2:N$124,13,FALSE())</f>
        <v>汇贤校区</v>
      </c>
      <c r="D1044" s="171" t="s">
        <v>223</v>
      </c>
      <c r="E1044" s="172">
        <v>2022</v>
      </c>
      <c r="F1044" s="171" t="s">
        <v>1118</v>
      </c>
      <c r="G1044" s="173" t="s">
        <v>437</v>
      </c>
      <c r="H1044" s="171" t="s">
        <v>438</v>
      </c>
      <c r="I1044" s="172" t="str">
        <f>VLOOKUP(G1044,班级新表!B$2:G$124,6,FALSE())</f>
        <v>包春庆</v>
      </c>
      <c r="J1044" s="172">
        <v>48</v>
      </c>
      <c r="K1044" s="171" t="s">
        <v>649</v>
      </c>
      <c r="L1044" s="171" t="s">
        <v>654</v>
      </c>
      <c r="M1044" s="171" t="s">
        <v>651</v>
      </c>
      <c r="N1044" s="171"/>
      <c r="O1044" s="172" t="str">
        <f>VLOOKUP(G1044,班级新表!B$2:O$124,14,FALSE())</f>
        <v>1-102</v>
      </c>
      <c r="P1044" s="171" t="s">
        <v>1066</v>
      </c>
      <c r="Q1044" s="172">
        <v>2</v>
      </c>
      <c r="R1044" s="172"/>
      <c r="S1044" s="172"/>
      <c r="T1044" s="183" t="s">
        <v>1161</v>
      </c>
      <c r="U1044" s="198" t="s">
        <v>1739</v>
      </c>
      <c r="V1044" s="185"/>
      <c r="W1044" s="185" t="s">
        <v>1333</v>
      </c>
      <c r="X1044" s="187"/>
      <c r="Y1044" s="187"/>
      <c r="Z1044" s="187"/>
      <c r="AA1044" s="187"/>
      <c r="AB1044" s="187"/>
      <c r="AC1044" s="187"/>
      <c r="AD1044" s="192"/>
      <c r="AE1044" s="69"/>
      <c r="AF1044" s="69"/>
      <c r="AG1044" s="69"/>
      <c r="AH1044" s="69"/>
      <c r="AI1044" s="69"/>
      <c r="AJ1044" s="69"/>
      <c r="AK1044" s="70"/>
      <c r="AL1044" s="171"/>
      <c r="AM1044" s="215"/>
      <c r="AN1044" s="215"/>
      <c r="AO1044" s="215"/>
      <c r="AP1044" s="215"/>
      <c r="AQ1044" s="215"/>
      <c r="AR1044" s="215"/>
      <c r="AS1044" s="171" t="str">
        <f>VLOOKUP(G1044,班级新表!B$2:N$124,13,FALSE())</f>
        <v>汇贤校区</v>
      </c>
    </row>
    <row r="1045" ht="24" hidden="1" customHeight="1" spans="1:45">
      <c r="A1045" s="170">
        <v>1043</v>
      </c>
      <c r="B1045" s="171" t="s">
        <v>377</v>
      </c>
      <c r="C1045" s="171" t="str">
        <f>VLOOKUP(G1045,班级新表!B$2:N$124,13,FALSE())</f>
        <v>汇贤校区</v>
      </c>
      <c r="D1045" s="171" t="s">
        <v>223</v>
      </c>
      <c r="E1045" s="172">
        <v>2022</v>
      </c>
      <c r="F1045" s="171" t="s">
        <v>1118</v>
      </c>
      <c r="G1045" s="173" t="s">
        <v>437</v>
      </c>
      <c r="H1045" s="171" t="s">
        <v>438</v>
      </c>
      <c r="I1045" s="172" t="str">
        <f>VLOOKUP(G1045,班级新表!B$2:G$124,6,FALSE())</f>
        <v>包春庆</v>
      </c>
      <c r="J1045" s="172">
        <v>48</v>
      </c>
      <c r="K1045" s="171" t="s">
        <v>649</v>
      </c>
      <c r="L1045" s="171" t="s">
        <v>654</v>
      </c>
      <c r="M1045" s="171" t="s">
        <v>651</v>
      </c>
      <c r="N1045" s="171"/>
      <c r="O1045" s="172" t="str">
        <f>VLOOKUP(G1045,班级新表!B$2:O$124,14,FALSE())</f>
        <v>1-102</v>
      </c>
      <c r="P1045" s="171" t="s">
        <v>911</v>
      </c>
      <c r="Q1045" s="172">
        <v>2</v>
      </c>
      <c r="R1045" s="172"/>
      <c r="S1045" s="172"/>
      <c r="T1045" s="183" t="s">
        <v>1172</v>
      </c>
      <c r="U1045" s="198" t="s">
        <v>394</v>
      </c>
      <c r="V1045" s="185"/>
      <c r="W1045" s="185" t="s">
        <v>1333</v>
      </c>
      <c r="X1045" s="187"/>
      <c r="Y1045" s="187"/>
      <c r="Z1045" s="187"/>
      <c r="AA1045" s="187"/>
      <c r="AB1045" s="187"/>
      <c r="AC1045" s="187"/>
      <c r="AD1045" s="192"/>
      <c r="AE1045" s="69"/>
      <c r="AF1045" s="69"/>
      <c r="AG1045" s="69"/>
      <c r="AH1045" s="69"/>
      <c r="AI1045" s="69"/>
      <c r="AJ1045" s="69"/>
      <c r="AK1045" s="70"/>
      <c r="AL1045" s="171"/>
      <c r="AM1045" s="215"/>
      <c r="AN1045" s="215"/>
      <c r="AO1045" s="215"/>
      <c r="AP1045" s="215"/>
      <c r="AQ1045" s="215"/>
      <c r="AR1045" s="215"/>
      <c r="AS1045" s="171" t="str">
        <f>VLOOKUP(G1045,班级新表!B$2:N$124,13,FALSE())</f>
        <v>汇贤校区</v>
      </c>
    </row>
    <row r="1046" ht="24" hidden="1" customHeight="1" spans="1:45">
      <c r="A1046" s="170">
        <v>1044</v>
      </c>
      <c r="B1046" s="171" t="s">
        <v>377</v>
      </c>
      <c r="C1046" s="171" t="str">
        <f>VLOOKUP(G1046,班级新表!B$2:N$124,13,FALSE())</f>
        <v>汇贤校区</v>
      </c>
      <c r="D1046" s="171" t="s">
        <v>223</v>
      </c>
      <c r="E1046" s="172">
        <v>2022</v>
      </c>
      <c r="F1046" s="171" t="s">
        <v>1118</v>
      </c>
      <c r="G1046" s="173" t="s">
        <v>437</v>
      </c>
      <c r="H1046" s="171" t="s">
        <v>438</v>
      </c>
      <c r="I1046" s="172" t="str">
        <f>VLOOKUP(G1046,班级新表!B$2:G$124,6,FALSE())</f>
        <v>包春庆</v>
      </c>
      <c r="J1046" s="172">
        <v>48</v>
      </c>
      <c r="K1046" s="171" t="s">
        <v>649</v>
      </c>
      <c r="L1046" s="171" t="s">
        <v>654</v>
      </c>
      <c r="M1046" s="171" t="s">
        <v>659</v>
      </c>
      <c r="N1046" s="171"/>
      <c r="O1046" s="172" t="str">
        <f>VLOOKUP(G1046,班级新表!B$2:O$124,14,FALSE())</f>
        <v>1-102</v>
      </c>
      <c r="P1046" s="171" t="s">
        <v>1119</v>
      </c>
      <c r="Q1046" s="172">
        <v>1</v>
      </c>
      <c r="R1046" s="172"/>
      <c r="S1046" s="172"/>
      <c r="T1046" s="183"/>
      <c r="U1046" s="184" t="s">
        <v>133</v>
      </c>
      <c r="V1046" s="185"/>
      <c r="W1046" s="185" t="s">
        <v>1333</v>
      </c>
      <c r="X1046" s="187"/>
      <c r="Y1046" s="187"/>
      <c r="Z1046" s="187"/>
      <c r="AA1046" s="187"/>
      <c r="AB1046" s="187"/>
      <c r="AC1046" s="187"/>
      <c r="AD1046" s="192"/>
      <c r="AE1046" s="69"/>
      <c r="AF1046" s="69"/>
      <c r="AG1046" s="69"/>
      <c r="AH1046" s="69"/>
      <c r="AI1046" s="69"/>
      <c r="AJ1046" s="69"/>
      <c r="AK1046" s="70"/>
      <c r="AL1046" s="171"/>
      <c r="AM1046" s="215"/>
      <c r="AN1046" s="215"/>
      <c r="AO1046" s="215"/>
      <c r="AP1046" s="215"/>
      <c r="AQ1046" s="215"/>
      <c r="AR1046" s="215"/>
      <c r="AS1046" s="171" t="str">
        <f>VLOOKUP(G1046,班级新表!B$2:N$124,13,FALSE())</f>
        <v>汇贤校区</v>
      </c>
    </row>
    <row r="1047" ht="24" hidden="1" customHeight="1" spans="1:45">
      <c r="A1047" s="170">
        <v>1045</v>
      </c>
      <c r="B1047" s="171" t="s">
        <v>377</v>
      </c>
      <c r="C1047" s="171" t="str">
        <f>VLOOKUP(G1047,班级新表!B$2:N$124,13,FALSE())</f>
        <v>汇贤校区</v>
      </c>
      <c r="D1047" s="171" t="s">
        <v>223</v>
      </c>
      <c r="E1047" s="172">
        <v>2022</v>
      </c>
      <c r="F1047" s="171" t="s">
        <v>1118</v>
      </c>
      <c r="G1047" s="173" t="s">
        <v>437</v>
      </c>
      <c r="H1047" s="171" t="s">
        <v>438</v>
      </c>
      <c r="I1047" s="172" t="str">
        <f>VLOOKUP(G1047,班级新表!B$2:G$124,6,FALSE())</f>
        <v>包春庆</v>
      </c>
      <c r="J1047" s="172">
        <v>48</v>
      </c>
      <c r="K1047" s="171" t="s">
        <v>657</v>
      </c>
      <c r="L1047" s="171" t="s">
        <v>729</v>
      </c>
      <c r="M1047" s="171" t="s">
        <v>651</v>
      </c>
      <c r="N1047" s="171"/>
      <c r="O1047" s="172" t="str">
        <f>VLOOKUP(G1047,班级新表!B$2:O$124,14,FALSE())</f>
        <v>1-102</v>
      </c>
      <c r="P1047" s="171" t="s">
        <v>1120</v>
      </c>
      <c r="Q1047" s="172">
        <v>4</v>
      </c>
      <c r="R1047" s="172"/>
      <c r="S1047" s="172"/>
      <c r="T1047" s="183" t="s">
        <v>1165</v>
      </c>
      <c r="U1047" s="184" t="s">
        <v>2180</v>
      </c>
      <c r="V1047" s="185"/>
      <c r="W1047" s="185"/>
      <c r="X1047" s="187" t="s">
        <v>2216</v>
      </c>
      <c r="Y1047" s="187" t="s">
        <v>2217</v>
      </c>
      <c r="Z1047" s="187" t="s">
        <v>2176</v>
      </c>
      <c r="AA1047" s="187" t="s">
        <v>2218</v>
      </c>
      <c r="AB1047" s="187" t="s">
        <v>2219</v>
      </c>
      <c r="AC1047" s="187" t="s">
        <v>2220</v>
      </c>
      <c r="AD1047" s="192" t="s">
        <v>1371</v>
      </c>
      <c r="AE1047" s="69"/>
      <c r="AF1047" s="69"/>
      <c r="AG1047" s="69"/>
      <c r="AH1047" s="69"/>
      <c r="AI1047" s="69"/>
      <c r="AJ1047" s="69"/>
      <c r="AK1047" s="70"/>
      <c r="AL1047" s="171"/>
      <c r="AM1047" s="215"/>
      <c r="AN1047" s="215"/>
      <c r="AO1047" s="215"/>
      <c r="AP1047" s="215"/>
      <c r="AQ1047" s="215"/>
      <c r="AR1047" s="215"/>
      <c r="AS1047" s="171" t="str">
        <f>VLOOKUP(G1047,班级新表!B$2:N$124,13,FALSE())</f>
        <v>汇贤校区</v>
      </c>
    </row>
    <row r="1048" ht="24" hidden="1" customHeight="1" spans="1:45">
      <c r="A1048" s="170">
        <v>1046</v>
      </c>
      <c r="B1048" s="171" t="s">
        <v>377</v>
      </c>
      <c r="C1048" s="171" t="str">
        <f>VLOOKUP(G1048,班级新表!B$2:N$124,13,FALSE())</f>
        <v>汇贤校区</v>
      </c>
      <c r="D1048" s="171" t="s">
        <v>223</v>
      </c>
      <c r="E1048" s="172">
        <v>2022</v>
      </c>
      <c r="F1048" s="171" t="s">
        <v>1118</v>
      </c>
      <c r="G1048" s="173" t="s">
        <v>437</v>
      </c>
      <c r="H1048" s="171" t="s">
        <v>438</v>
      </c>
      <c r="I1048" s="172" t="str">
        <f>VLOOKUP(G1048,班级新表!B$2:G$124,6,FALSE())</f>
        <v>包春庆</v>
      </c>
      <c r="J1048" s="172">
        <v>48</v>
      </c>
      <c r="K1048" s="171" t="s">
        <v>657</v>
      </c>
      <c r="L1048" s="171" t="s">
        <v>729</v>
      </c>
      <c r="M1048" s="171" t="s">
        <v>651</v>
      </c>
      <c r="N1048" s="171"/>
      <c r="O1048" s="172" t="str">
        <f>VLOOKUP(G1048,班级新表!B$2:O$124,14,FALSE())</f>
        <v>1-102</v>
      </c>
      <c r="P1048" s="171" t="s">
        <v>1121</v>
      </c>
      <c r="Q1048" s="172">
        <v>6</v>
      </c>
      <c r="R1048" s="172"/>
      <c r="S1048" s="172"/>
      <c r="T1048" s="183" t="s">
        <v>1165</v>
      </c>
      <c r="U1048" s="184" t="s">
        <v>2221</v>
      </c>
      <c r="V1048" s="185"/>
      <c r="W1048" s="185"/>
      <c r="X1048" s="187" t="s">
        <v>2222</v>
      </c>
      <c r="Y1048" s="187" t="s">
        <v>2223</v>
      </c>
      <c r="Z1048" s="187" t="s">
        <v>1484</v>
      </c>
      <c r="AA1048" s="187" t="s">
        <v>2224</v>
      </c>
      <c r="AB1048" s="187" t="s">
        <v>2225</v>
      </c>
      <c r="AC1048" s="187" t="s">
        <v>2226</v>
      </c>
      <c r="AD1048" s="192" t="s">
        <v>1340</v>
      </c>
      <c r="AE1048" s="77" t="s">
        <v>2227</v>
      </c>
      <c r="AF1048" s="69" t="s">
        <v>2228</v>
      </c>
      <c r="AG1048" s="69" t="s">
        <v>1484</v>
      </c>
      <c r="AH1048" s="69" t="s">
        <v>2224</v>
      </c>
      <c r="AI1048" s="69" t="s">
        <v>2229</v>
      </c>
      <c r="AJ1048" s="71">
        <v>6</v>
      </c>
      <c r="AK1048" s="70" t="s">
        <v>1340</v>
      </c>
      <c r="AL1048" s="171"/>
      <c r="AM1048" s="215"/>
      <c r="AN1048" s="215"/>
      <c r="AO1048" s="215"/>
      <c r="AP1048" s="215"/>
      <c r="AQ1048" s="215"/>
      <c r="AR1048" s="215"/>
      <c r="AS1048" s="171" t="str">
        <f>VLOOKUP(G1048,班级新表!B$2:N$124,13,FALSE())</f>
        <v>汇贤校区</v>
      </c>
    </row>
    <row r="1049" ht="24" hidden="1" customHeight="1" spans="1:45">
      <c r="A1049" s="170">
        <v>1047</v>
      </c>
      <c r="B1049" s="171" t="s">
        <v>377</v>
      </c>
      <c r="C1049" s="171" t="str">
        <f>VLOOKUP(G1049,班级新表!B$2:N$124,13,FALSE())</f>
        <v>汇贤校区</v>
      </c>
      <c r="D1049" s="171" t="s">
        <v>223</v>
      </c>
      <c r="E1049" s="172">
        <v>2022</v>
      </c>
      <c r="F1049" s="171" t="s">
        <v>1118</v>
      </c>
      <c r="G1049" s="173" t="s">
        <v>437</v>
      </c>
      <c r="H1049" s="171" t="s">
        <v>438</v>
      </c>
      <c r="I1049" s="172" t="str">
        <f>VLOOKUP(G1049,班级新表!B$2:G$124,6,FALSE())</f>
        <v>包春庆</v>
      </c>
      <c r="J1049" s="172">
        <v>48</v>
      </c>
      <c r="K1049" s="171" t="s">
        <v>657</v>
      </c>
      <c r="L1049" s="171" t="s">
        <v>729</v>
      </c>
      <c r="M1049" s="171" t="s">
        <v>651</v>
      </c>
      <c r="N1049" s="171"/>
      <c r="O1049" s="172" t="str">
        <f>VLOOKUP(G1049,班级新表!B$2:O$124,14,FALSE())</f>
        <v>1-102</v>
      </c>
      <c r="P1049" s="171" t="s">
        <v>1122</v>
      </c>
      <c r="Q1049" s="172">
        <v>6</v>
      </c>
      <c r="R1049" s="172"/>
      <c r="S1049" s="172"/>
      <c r="T1049" s="183" t="s">
        <v>1165</v>
      </c>
      <c r="U1049" s="184" t="s">
        <v>418</v>
      </c>
      <c r="V1049" s="185"/>
      <c r="W1049" s="185"/>
      <c r="X1049" s="187" t="s">
        <v>2230</v>
      </c>
      <c r="Y1049" s="187" t="s">
        <v>2231</v>
      </c>
      <c r="Z1049" s="187" t="s">
        <v>1484</v>
      </c>
      <c r="AA1049" s="187" t="s">
        <v>2232</v>
      </c>
      <c r="AB1049" s="187" t="s">
        <v>2233</v>
      </c>
      <c r="AC1049" s="187" t="s">
        <v>2220</v>
      </c>
      <c r="AD1049" s="192" t="s">
        <v>1340</v>
      </c>
      <c r="AE1049" s="77" t="s">
        <v>2234</v>
      </c>
      <c r="AF1049" s="69" t="s">
        <v>2235</v>
      </c>
      <c r="AG1049" s="69" t="s">
        <v>1484</v>
      </c>
      <c r="AH1049" s="69" t="s">
        <v>2232</v>
      </c>
      <c r="AI1049" s="69" t="s">
        <v>2236</v>
      </c>
      <c r="AJ1049" s="69" t="s">
        <v>2237</v>
      </c>
      <c r="AK1049" s="70" t="s">
        <v>1340</v>
      </c>
      <c r="AL1049" s="171"/>
      <c r="AM1049" s="215"/>
      <c r="AN1049" s="215"/>
      <c r="AO1049" s="215"/>
      <c r="AP1049" s="215"/>
      <c r="AQ1049" s="215"/>
      <c r="AR1049" s="215"/>
      <c r="AS1049" s="171" t="str">
        <f>VLOOKUP(G1049,班级新表!B$2:N$124,13,FALSE())</f>
        <v>汇贤校区</v>
      </c>
    </row>
    <row r="1050" ht="24" hidden="1" customHeight="1" spans="1:45">
      <c r="A1050" s="170">
        <v>1048</v>
      </c>
      <c r="B1050" s="171" t="s">
        <v>377</v>
      </c>
      <c r="C1050" s="171" t="str">
        <f>VLOOKUP(G1050,班级新表!B$2:N$124,13,FALSE())</f>
        <v>汇贤校区</v>
      </c>
      <c r="D1050" s="171" t="s">
        <v>223</v>
      </c>
      <c r="E1050" s="172">
        <v>2022</v>
      </c>
      <c r="F1050" s="171" t="s">
        <v>1118</v>
      </c>
      <c r="G1050" s="173" t="s">
        <v>437</v>
      </c>
      <c r="H1050" s="171" t="s">
        <v>438</v>
      </c>
      <c r="I1050" s="172" t="str">
        <f>VLOOKUP(G1050,班级新表!B$2:G$124,6,FALSE())</f>
        <v>包春庆</v>
      </c>
      <c r="J1050" s="172">
        <v>48</v>
      </c>
      <c r="K1050" s="171" t="s">
        <v>657</v>
      </c>
      <c r="L1050" s="171" t="s">
        <v>666</v>
      </c>
      <c r="M1050" s="171" t="s">
        <v>651</v>
      </c>
      <c r="N1050" s="171"/>
      <c r="O1050" s="172" t="str">
        <f>VLOOKUP(G1050,班级新表!B$2:O$124,14,FALSE())</f>
        <v>1-102</v>
      </c>
      <c r="P1050" s="171" t="s">
        <v>1123</v>
      </c>
      <c r="Q1050" s="172"/>
      <c r="R1050" s="172">
        <v>3</v>
      </c>
      <c r="S1050" s="172"/>
      <c r="T1050" s="183" t="s">
        <v>1165</v>
      </c>
      <c r="U1050" s="321" t="s">
        <v>2173</v>
      </c>
      <c r="V1050" s="322"/>
      <c r="W1050" s="185" t="s">
        <v>1333</v>
      </c>
      <c r="X1050" s="187"/>
      <c r="Y1050" s="187"/>
      <c r="Z1050" s="187"/>
      <c r="AA1050" s="187"/>
      <c r="AB1050" s="187"/>
      <c r="AC1050" s="187"/>
      <c r="AD1050" s="192"/>
      <c r="AE1050" s="69"/>
      <c r="AF1050" s="69"/>
      <c r="AG1050" s="69"/>
      <c r="AH1050" s="69"/>
      <c r="AI1050" s="69"/>
      <c r="AJ1050" s="69"/>
      <c r="AK1050" s="70"/>
      <c r="AL1050" s="171"/>
      <c r="AM1050" s="215"/>
      <c r="AN1050" s="215"/>
      <c r="AO1050" s="215"/>
      <c r="AP1050" s="215"/>
      <c r="AQ1050" s="215"/>
      <c r="AR1050" s="215"/>
      <c r="AS1050" s="171" t="str">
        <f>VLOOKUP(G1050,班级新表!B$2:N$124,13,FALSE())</f>
        <v>汇贤校区</v>
      </c>
    </row>
    <row r="1051" ht="24" hidden="1" customHeight="1" spans="1:45">
      <c r="A1051" s="170">
        <v>1049</v>
      </c>
      <c r="B1051" s="171" t="s">
        <v>444</v>
      </c>
      <c r="C1051" s="171" t="str">
        <f>VLOOKUP(G1051,班级新表!B$2:N$124,13,FALSE())</f>
        <v>北环西路校区</v>
      </c>
      <c r="D1051" s="171" t="s">
        <v>442</v>
      </c>
      <c r="E1051" s="172">
        <v>2020</v>
      </c>
      <c r="F1051" s="171" t="s">
        <v>835</v>
      </c>
      <c r="G1051" s="173" t="s">
        <v>440</v>
      </c>
      <c r="H1051" s="171" t="s">
        <v>441</v>
      </c>
      <c r="I1051" s="172" t="str">
        <f>VLOOKUP(G1051,班级新表!B$2:G$124,6,FALSE())</f>
        <v>倪梅花</v>
      </c>
      <c r="J1051" s="172">
        <v>34</v>
      </c>
      <c r="K1051" s="171" t="s">
        <v>649</v>
      </c>
      <c r="L1051" s="171" t="s">
        <v>654</v>
      </c>
      <c r="M1051" s="171" t="s">
        <v>651</v>
      </c>
      <c r="N1051" s="171"/>
      <c r="O1051" s="172" t="str">
        <f>VLOOKUP(G1051,班级新表!B$2:O$124,14,FALSE())</f>
        <v>2号楼503</v>
      </c>
      <c r="P1051" s="171" t="s">
        <v>754</v>
      </c>
      <c r="Q1051" s="220">
        <v>10</v>
      </c>
      <c r="R1051" s="172"/>
      <c r="S1051" s="172"/>
      <c r="T1051" s="183" t="s">
        <v>1168</v>
      </c>
      <c r="U1051" s="184" t="s">
        <v>2238</v>
      </c>
      <c r="V1051" s="185"/>
      <c r="W1051" s="185" t="s">
        <v>1333</v>
      </c>
      <c r="X1051" s="224"/>
      <c r="Y1051" s="224"/>
      <c r="Z1051" s="224"/>
      <c r="AA1051" s="224"/>
      <c r="AB1051" s="224"/>
      <c r="AC1051" s="224"/>
      <c r="AD1051" s="224"/>
      <c r="AE1051" s="224"/>
      <c r="AF1051" s="224"/>
      <c r="AG1051" s="224"/>
      <c r="AH1051" s="224"/>
      <c r="AI1051" s="224"/>
      <c r="AJ1051" s="224"/>
      <c r="AK1051" s="334"/>
      <c r="AL1051" s="171"/>
      <c r="AM1051" s="215"/>
      <c r="AN1051" s="215"/>
      <c r="AO1051" s="215"/>
      <c r="AP1051" s="215"/>
      <c r="AQ1051" s="215"/>
      <c r="AR1051" s="215"/>
      <c r="AS1051" s="171" t="str">
        <f>VLOOKUP(G1051,班级新表!B$2:N$124,13,FALSE())</f>
        <v>北环西路校区</v>
      </c>
    </row>
    <row r="1052" ht="24" hidden="1" customHeight="1" spans="1:45">
      <c r="A1052" s="170">
        <v>1050</v>
      </c>
      <c r="B1052" s="171" t="s">
        <v>444</v>
      </c>
      <c r="C1052" s="171" t="str">
        <f>VLOOKUP(G1052,班级新表!B$2:N$124,13,FALSE())</f>
        <v>北环西路校区</v>
      </c>
      <c r="D1052" s="171" t="s">
        <v>442</v>
      </c>
      <c r="E1052" s="172">
        <v>2020</v>
      </c>
      <c r="F1052" s="171" t="s">
        <v>835</v>
      </c>
      <c r="G1052" s="173" t="s">
        <v>440</v>
      </c>
      <c r="H1052" s="171" t="s">
        <v>441</v>
      </c>
      <c r="I1052" s="172" t="str">
        <f>VLOOKUP(G1052,班级新表!B$2:G$124,6,FALSE())</f>
        <v>倪梅花</v>
      </c>
      <c r="J1052" s="172">
        <v>34</v>
      </c>
      <c r="K1052" s="171" t="s">
        <v>649</v>
      </c>
      <c r="L1052" s="171" t="s">
        <v>654</v>
      </c>
      <c r="M1052" s="171" t="s">
        <v>651</v>
      </c>
      <c r="N1052" s="171"/>
      <c r="O1052" s="172" t="str">
        <f>VLOOKUP(G1052,班级新表!B$2:O$124,14,FALSE())</f>
        <v>2号楼503</v>
      </c>
      <c r="P1052" s="171" t="s">
        <v>755</v>
      </c>
      <c r="Q1052" s="220">
        <v>12</v>
      </c>
      <c r="R1052" s="172"/>
      <c r="S1052" s="172"/>
      <c r="T1052" s="183" t="s">
        <v>1169</v>
      </c>
      <c r="U1052" s="257" t="s">
        <v>2239</v>
      </c>
      <c r="V1052" s="258"/>
      <c r="W1052" s="185" t="s">
        <v>1333</v>
      </c>
      <c r="X1052" s="187"/>
      <c r="Y1052" s="187"/>
      <c r="Z1052" s="187"/>
      <c r="AA1052" s="187"/>
      <c r="AB1052" s="187"/>
      <c r="AC1052" s="187"/>
      <c r="AD1052" s="192"/>
      <c r="AE1052" s="69"/>
      <c r="AF1052" s="69"/>
      <c r="AG1052" s="69"/>
      <c r="AH1052" s="69"/>
      <c r="AI1052" s="69"/>
      <c r="AJ1052" s="69"/>
      <c r="AK1052" s="70"/>
      <c r="AL1052" s="171"/>
      <c r="AM1052" s="215"/>
      <c r="AN1052" s="215"/>
      <c r="AO1052" s="215"/>
      <c r="AP1052" s="215"/>
      <c r="AQ1052" s="215"/>
      <c r="AR1052" s="215"/>
      <c r="AS1052" s="171" t="str">
        <f>VLOOKUP(G1052,班级新表!B$2:N$124,13,FALSE())</f>
        <v>北环西路校区</v>
      </c>
    </row>
    <row r="1053" ht="24" hidden="1" customHeight="1" spans="1:45">
      <c r="A1053" s="170">
        <v>1051</v>
      </c>
      <c r="B1053" s="171" t="s">
        <v>444</v>
      </c>
      <c r="C1053" s="171" t="str">
        <f>VLOOKUP(G1053,班级新表!B$2:N$124,13,FALSE())</f>
        <v>北环西路校区</v>
      </c>
      <c r="D1053" s="171" t="s">
        <v>442</v>
      </c>
      <c r="E1053" s="172">
        <v>2020</v>
      </c>
      <c r="F1053" s="171" t="s">
        <v>835</v>
      </c>
      <c r="G1053" s="173" t="s">
        <v>440</v>
      </c>
      <c r="H1053" s="171" t="s">
        <v>441</v>
      </c>
      <c r="I1053" s="172" t="str">
        <f>VLOOKUP(G1053,班级新表!B$2:G$124,6,FALSE())</f>
        <v>倪梅花</v>
      </c>
      <c r="J1053" s="172">
        <v>34</v>
      </c>
      <c r="K1053" s="171" t="s">
        <v>649</v>
      </c>
      <c r="L1053" s="171" t="s">
        <v>654</v>
      </c>
      <c r="M1053" s="171" t="s">
        <v>651</v>
      </c>
      <c r="N1053" s="171"/>
      <c r="O1053" s="172" t="str">
        <f>VLOOKUP(G1053,班级新表!B$2:O$124,14,FALSE())</f>
        <v>2号楼503</v>
      </c>
      <c r="P1053" s="171" t="s">
        <v>756</v>
      </c>
      <c r="Q1053" s="220">
        <v>10</v>
      </c>
      <c r="R1053" s="172"/>
      <c r="S1053" s="172"/>
      <c r="T1053" s="183" t="s">
        <v>1170</v>
      </c>
      <c r="U1053" s="184" t="s">
        <v>443</v>
      </c>
      <c r="V1053" s="185"/>
      <c r="W1053" s="185"/>
      <c r="X1053" s="187" t="s">
        <v>1843</v>
      </c>
      <c r="Y1053" s="187"/>
      <c r="Z1053" s="187"/>
      <c r="AA1053" s="187"/>
      <c r="AB1053" s="187"/>
      <c r="AC1053" s="187"/>
      <c r="AD1053" s="192"/>
      <c r="AE1053" s="69"/>
      <c r="AF1053" s="69"/>
      <c r="AG1053" s="69"/>
      <c r="AH1053" s="69"/>
      <c r="AI1053" s="69"/>
      <c r="AJ1053" s="69"/>
      <c r="AK1053" s="70"/>
      <c r="AL1053" s="171"/>
      <c r="AM1053" s="215"/>
      <c r="AN1053" s="215"/>
      <c r="AO1053" s="215"/>
      <c r="AP1053" s="215"/>
      <c r="AQ1053" s="215"/>
      <c r="AR1053" s="215"/>
      <c r="AS1053" s="171" t="str">
        <f>VLOOKUP(G1053,班级新表!B$2:N$124,13,FALSE())</f>
        <v>北环西路校区</v>
      </c>
    </row>
    <row r="1054" ht="24" hidden="1" customHeight="1" spans="1:45">
      <c r="A1054" s="170">
        <v>1051</v>
      </c>
      <c r="B1054" s="171" t="s">
        <v>444</v>
      </c>
      <c r="C1054" s="171" t="str">
        <f>VLOOKUP(G1054,班级新表!B$2:N$124,13,FALSE())</f>
        <v>北环西路校区</v>
      </c>
      <c r="D1054" s="171" t="s">
        <v>442</v>
      </c>
      <c r="E1054" s="172">
        <v>2020</v>
      </c>
      <c r="F1054" s="171" t="s">
        <v>835</v>
      </c>
      <c r="G1054" s="173" t="s">
        <v>440</v>
      </c>
      <c r="H1054" s="171" t="s">
        <v>441</v>
      </c>
      <c r="I1054" s="172" t="str">
        <f>VLOOKUP(G1054,班级新表!B$2:G$124,6,FALSE())</f>
        <v>倪梅花</v>
      </c>
      <c r="J1054" s="172">
        <v>34</v>
      </c>
      <c r="K1054" s="317"/>
      <c r="L1054" s="317"/>
      <c r="M1054" s="317"/>
      <c r="N1054" s="317"/>
      <c r="O1054" s="172" t="str">
        <f>VLOOKUP(G1054,班级新表!B$2:O$124,14,FALSE())</f>
        <v>2号楼503</v>
      </c>
      <c r="P1054" s="171" t="s">
        <v>712</v>
      </c>
      <c r="Q1054" s="220">
        <v>2</v>
      </c>
      <c r="R1054" s="318"/>
      <c r="S1054" s="318"/>
      <c r="T1054" s="323" t="s">
        <v>1172</v>
      </c>
      <c r="U1054" s="324" t="s">
        <v>2240</v>
      </c>
      <c r="V1054" s="185"/>
      <c r="W1054" s="185" t="s">
        <v>1333</v>
      </c>
      <c r="X1054" s="187"/>
      <c r="Y1054" s="187"/>
      <c r="Z1054" s="187"/>
      <c r="AA1054" s="187"/>
      <c r="AB1054" s="187"/>
      <c r="AC1054" s="187"/>
      <c r="AD1054" s="192"/>
      <c r="AE1054" s="224"/>
      <c r="AF1054" s="224"/>
      <c r="AG1054" s="224"/>
      <c r="AH1054" s="224"/>
      <c r="AI1054" s="224"/>
      <c r="AJ1054" s="224"/>
      <c r="AK1054" s="334"/>
      <c r="AL1054" s="171"/>
      <c r="AM1054" s="215"/>
      <c r="AN1054" s="215"/>
      <c r="AO1054" s="215"/>
      <c r="AP1054" s="215"/>
      <c r="AQ1054" s="215"/>
      <c r="AR1054" s="215"/>
      <c r="AS1054" s="171" t="str">
        <f>VLOOKUP(G1054,班级新表!B$2:N$124,13,FALSE())</f>
        <v>北环西路校区</v>
      </c>
    </row>
    <row r="1055" ht="24" hidden="1" customHeight="1" spans="1:45">
      <c r="A1055" s="170">
        <v>1052</v>
      </c>
      <c r="B1055" s="317" t="s">
        <v>444</v>
      </c>
      <c r="C1055" s="171" t="str">
        <f>VLOOKUP(G1055,班级新表!B$2:N$124,13,FALSE())</f>
        <v>北环西路校区</v>
      </c>
      <c r="D1055" s="317" t="s">
        <v>442</v>
      </c>
      <c r="E1055" s="318">
        <v>2020</v>
      </c>
      <c r="F1055" s="317" t="s">
        <v>835</v>
      </c>
      <c r="G1055" s="319" t="s">
        <v>440</v>
      </c>
      <c r="H1055" s="317" t="s">
        <v>441</v>
      </c>
      <c r="I1055" s="172" t="str">
        <f>VLOOKUP(G1055,班级新表!B$2:G$124,6,FALSE())</f>
        <v>倪梅花</v>
      </c>
      <c r="J1055" s="318">
        <v>34</v>
      </c>
      <c r="K1055" s="317" t="s">
        <v>657</v>
      </c>
      <c r="L1055" s="317" t="s">
        <v>729</v>
      </c>
      <c r="M1055" s="317" t="s">
        <v>651</v>
      </c>
      <c r="N1055" s="317"/>
      <c r="O1055" s="172" t="str">
        <f>VLOOKUP(G1055,班级新表!B$2:O$124,14,FALSE())</f>
        <v>2号楼503</v>
      </c>
      <c r="P1055" s="317" t="s">
        <v>1036</v>
      </c>
      <c r="Q1055" s="318">
        <v>4</v>
      </c>
      <c r="R1055" s="318"/>
      <c r="S1055" s="318"/>
      <c r="T1055" s="323" t="s">
        <v>1162</v>
      </c>
      <c r="U1055" s="324" t="s">
        <v>2241</v>
      </c>
      <c r="V1055" s="185"/>
      <c r="W1055" s="185"/>
      <c r="X1055" s="325" t="s">
        <v>2242</v>
      </c>
      <c r="Y1055" s="325" t="s">
        <v>1036</v>
      </c>
      <c r="Z1055" s="325" t="s">
        <v>1316</v>
      </c>
      <c r="AA1055" s="325" t="s">
        <v>2243</v>
      </c>
      <c r="AB1055" s="325" t="s">
        <v>2244</v>
      </c>
      <c r="AC1055" s="325" t="s">
        <v>2245</v>
      </c>
      <c r="AD1055" s="325" t="s">
        <v>1371</v>
      </c>
      <c r="AE1055" s="224"/>
      <c r="AF1055" s="224"/>
      <c r="AG1055" s="224"/>
      <c r="AH1055" s="224"/>
      <c r="AI1055" s="224"/>
      <c r="AJ1055" s="224"/>
      <c r="AK1055" s="334"/>
      <c r="AL1055" s="171"/>
      <c r="AM1055" s="215"/>
      <c r="AN1055" s="215"/>
      <c r="AO1055" s="215"/>
      <c r="AP1055" s="215"/>
      <c r="AQ1055" s="215"/>
      <c r="AR1055" s="215"/>
      <c r="AS1055" s="171" t="str">
        <f>VLOOKUP(G1055,班级新表!B$2:N$124,13,FALSE())</f>
        <v>北环西路校区</v>
      </c>
    </row>
    <row r="1056" ht="24" hidden="1" customHeight="1" spans="1:45">
      <c r="A1056" s="170">
        <v>1053</v>
      </c>
      <c r="B1056" s="317" t="s">
        <v>444</v>
      </c>
      <c r="C1056" s="171" t="str">
        <f>VLOOKUP(G1056,班级新表!B$2:N$124,13,FALSE())</f>
        <v>北环西路校区</v>
      </c>
      <c r="D1056" s="317" t="s">
        <v>442</v>
      </c>
      <c r="E1056" s="318">
        <v>2020</v>
      </c>
      <c r="F1056" s="317" t="s">
        <v>835</v>
      </c>
      <c r="G1056" s="319" t="s">
        <v>440</v>
      </c>
      <c r="H1056" s="317" t="s">
        <v>441</v>
      </c>
      <c r="I1056" s="172" t="str">
        <f>VLOOKUP(G1056,班级新表!B$2:G$124,6,FALSE())</f>
        <v>倪梅花</v>
      </c>
      <c r="J1056" s="318">
        <v>34</v>
      </c>
      <c r="K1056" s="317" t="s">
        <v>657</v>
      </c>
      <c r="L1056" s="317" t="s">
        <v>658</v>
      </c>
      <c r="M1056" s="317" t="s">
        <v>651</v>
      </c>
      <c r="N1056" s="317"/>
      <c r="O1056" s="172" t="str">
        <f>VLOOKUP(G1056,班级新表!B$2:O$124,14,FALSE())</f>
        <v>2号楼503</v>
      </c>
      <c r="P1056" s="317" t="s">
        <v>1037</v>
      </c>
      <c r="Q1056" s="318">
        <v>4</v>
      </c>
      <c r="R1056" s="318"/>
      <c r="S1056" s="318"/>
      <c r="T1056" s="323" t="s">
        <v>1162</v>
      </c>
      <c r="U1056" s="324" t="s">
        <v>2241</v>
      </c>
      <c r="V1056" s="185"/>
      <c r="W1056" s="185"/>
      <c r="X1056" s="187" t="s">
        <v>2246</v>
      </c>
      <c r="Y1056" s="187" t="s">
        <v>2247</v>
      </c>
      <c r="Z1056" s="187" t="s">
        <v>1353</v>
      </c>
      <c r="AA1056" s="187" t="s">
        <v>2248</v>
      </c>
      <c r="AB1056" s="187" t="s">
        <v>2249</v>
      </c>
      <c r="AC1056" s="187" t="s">
        <v>2250</v>
      </c>
      <c r="AD1056" s="193" t="s">
        <v>1371</v>
      </c>
      <c r="AE1056" s="69"/>
      <c r="AF1056" s="69"/>
      <c r="AG1056" s="69"/>
      <c r="AH1056" s="69"/>
      <c r="AI1056" s="69"/>
      <c r="AJ1056" s="69"/>
      <c r="AK1056" s="70"/>
      <c r="AL1056" s="171"/>
      <c r="AM1056" s="215"/>
      <c r="AN1056" s="215"/>
      <c r="AO1056" s="215"/>
      <c r="AP1056" s="215"/>
      <c r="AQ1056" s="215"/>
      <c r="AR1056" s="215"/>
      <c r="AS1056" s="171" t="str">
        <f>VLOOKUP(G1056,班级新表!B$2:N$124,13,FALSE())</f>
        <v>北环西路校区</v>
      </c>
    </row>
    <row r="1057" ht="24" hidden="1" customHeight="1" spans="1:45">
      <c r="A1057" s="170">
        <v>1054</v>
      </c>
      <c r="B1057" s="317" t="s">
        <v>444</v>
      </c>
      <c r="C1057" s="171" t="str">
        <f>VLOOKUP(G1057,班级新表!B$2:N$124,13,FALSE())</f>
        <v>北环西路校区</v>
      </c>
      <c r="D1057" s="317" t="s">
        <v>442</v>
      </c>
      <c r="E1057" s="318">
        <v>2020</v>
      </c>
      <c r="F1057" s="317" t="s">
        <v>835</v>
      </c>
      <c r="G1057" s="319" t="s">
        <v>440</v>
      </c>
      <c r="H1057" s="317" t="s">
        <v>441</v>
      </c>
      <c r="I1057" s="172" t="str">
        <f>VLOOKUP(G1057,班级新表!B$2:G$124,6,FALSE())</f>
        <v>倪梅花</v>
      </c>
      <c r="J1057" s="318">
        <v>34</v>
      </c>
      <c r="K1057" s="317" t="s">
        <v>657</v>
      </c>
      <c r="L1057" s="317" t="s">
        <v>658</v>
      </c>
      <c r="M1057" s="317" t="s">
        <v>659</v>
      </c>
      <c r="N1057" s="317"/>
      <c r="O1057" s="172" t="str">
        <f>VLOOKUP(G1057,班级新表!B$2:O$124,14,FALSE())</f>
        <v>2号楼503</v>
      </c>
      <c r="P1057" s="317" t="s">
        <v>1038</v>
      </c>
      <c r="Q1057" s="318">
        <v>2</v>
      </c>
      <c r="R1057" s="318"/>
      <c r="S1057" s="318"/>
      <c r="T1057" s="323" t="s">
        <v>1163</v>
      </c>
      <c r="U1057" s="324" t="s">
        <v>2241</v>
      </c>
      <c r="V1057" s="185"/>
      <c r="W1057" s="185"/>
      <c r="X1057" s="187" t="s">
        <v>2251</v>
      </c>
      <c r="Y1057" s="187" t="s">
        <v>2252</v>
      </c>
      <c r="Z1057" s="187" t="s">
        <v>2253</v>
      </c>
      <c r="AA1057" s="187" t="s">
        <v>2254</v>
      </c>
      <c r="AB1057" s="187" t="s">
        <v>2025</v>
      </c>
      <c r="AC1057" s="187" t="s">
        <v>2250</v>
      </c>
      <c r="AD1057" s="193" t="s">
        <v>1371</v>
      </c>
      <c r="AE1057" s="69"/>
      <c r="AF1057" s="69"/>
      <c r="AG1057" s="69"/>
      <c r="AH1057" s="69"/>
      <c r="AI1057" s="69"/>
      <c r="AJ1057" s="69"/>
      <c r="AK1057" s="70"/>
      <c r="AL1057" s="171"/>
      <c r="AM1057" s="215"/>
      <c r="AN1057" s="215"/>
      <c r="AO1057" s="215"/>
      <c r="AP1057" s="215"/>
      <c r="AQ1057" s="215"/>
      <c r="AR1057" s="215"/>
      <c r="AS1057" s="171" t="str">
        <f>VLOOKUP(G1057,班级新表!B$2:N$124,13,FALSE())</f>
        <v>北环西路校区</v>
      </c>
    </row>
    <row r="1058" ht="24" hidden="1" customHeight="1" spans="1:45">
      <c r="A1058" s="170">
        <v>1055</v>
      </c>
      <c r="B1058" s="317" t="s">
        <v>444</v>
      </c>
      <c r="C1058" s="171" t="str">
        <f>VLOOKUP(G1058,班级新表!B$2:N$124,13,FALSE())</f>
        <v>北环西路校区</v>
      </c>
      <c r="D1058" s="317" t="s">
        <v>442</v>
      </c>
      <c r="E1058" s="318">
        <v>2020</v>
      </c>
      <c r="F1058" s="317" t="s">
        <v>835</v>
      </c>
      <c r="G1058" s="319" t="s">
        <v>440</v>
      </c>
      <c r="H1058" s="317" t="s">
        <v>441</v>
      </c>
      <c r="I1058" s="172" t="str">
        <f>VLOOKUP(G1058,班级新表!B$2:G$124,6,FALSE())</f>
        <v>倪梅花</v>
      </c>
      <c r="J1058" s="318">
        <v>34</v>
      </c>
      <c r="K1058" s="317" t="s">
        <v>657</v>
      </c>
      <c r="L1058" s="317" t="s">
        <v>658</v>
      </c>
      <c r="M1058" s="317" t="s">
        <v>659</v>
      </c>
      <c r="N1058" s="317"/>
      <c r="O1058" s="172" t="str">
        <f>VLOOKUP(G1058,班级新表!B$2:O$124,14,FALSE())</f>
        <v>2号楼503</v>
      </c>
      <c r="P1058" s="317" t="s">
        <v>1039</v>
      </c>
      <c r="Q1058" s="318">
        <v>2</v>
      </c>
      <c r="R1058" s="318"/>
      <c r="S1058" s="318"/>
      <c r="T1058" s="323" t="s">
        <v>1163</v>
      </c>
      <c r="U1058" s="324" t="s">
        <v>2241</v>
      </c>
      <c r="V1058" s="185"/>
      <c r="W1058" s="185"/>
      <c r="X1058" s="193">
        <v>9787568288866</v>
      </c>
      <c r="Y1058" s="210" t="s">
        <v>2255</v>
      </c>
      <c r="Z1058" s="210" t="s">
        <v>1420</v>
      </c>
      <c r="AA1058" s="210" t="s">
        <v>2256</v>
      </c>
      <c r="AB1058" s="193" t="s">
        <v>2257</v>
      </c>
      <c r="AC1058" s="187" t="s">
        <v>2258</v>
      </c>
      <c r="AD1058" s="193" t="s">
        <v>1371</v>
      </c>
      <c r="AE1058" s="69"/>
      <c r="AF1058" s="69"/>
      <c r="AG1058" s="69"/>
      <c r="AH1058" s="69"/>
      <c r="AI1058" s="69"/>
      <c r="AJ1058" s="69"/>
      <c r="AK1058" s="70"/>
      <c r="AL1058" s="171"/>
      <c r="AM1058" s="215"/>
      <c r="AN1058" s="215"/>
      <c r="AO1058" s="215"/>
      <c r="AP1058" s="215"/>
      <c r="AQ1058" s="215"/>
      <c r="AR1058" s="215"/>
      <c r="AS1058" s="171" t="str">
        <f>VLOOKUP(G1058,班级新表!B$2:N$124,13,FALSE())</f>
        <v>北环西路校区</v>
      </c>
    </row>
    <row r="1059" ht="24" hidden="1" customHeight="1" spans="1:45">
      <c r="A1059" s="170">
        <v>1056</v>
      </c>
      <c r="B1059" s="317" t="s">
        <v>444</v>
      </c>
      <c r="C1059" s="171" t="str">
        <f>VLOOKUP(G1059,班级新表!B$2:N$124,13,FALSE())</f>
        <v>北环西路校区</v>
      </c>
      <c r="D1059" s="317" t="s">
        <v>442</v>
      </c>
      <c r="E1059" s="318">
        <v>2020</v>
      </c>
      <c r="F1059" s="317" t="s">
        <v>835</v>
      </c>
      <c r="G1059" s="319" t="s">
        <v>440</v>
      </c>
      <c r="H1059" s="317" t="s">
        <v>441</v>
      </c>
      <c r="I1059" s="172" t="str">
        <f>VLOOKUP(G1059,班级新表!B$2:G$124,6,FALSE())</f>
        <v>倪梅花</v>
      </c>
      <c r="J1059" s="318">
        <v>34</v>
      </c>
      <c r="K1059" s="317" t="s">
        <v>657</v>
      </c>
      <c r="L1059" s="317" t="s">
        <v>658</v>
      </c>
      <c r="M1059" s="317" t="s">
        <v>659</v>
      </c>
      <c r="N1059" s="317"/>
      <c r="O1059" s="172" t="str">
        <f>VLOOKUP(G1059,班级新表!B$2:O$124,14,FALSE())</f>
        <v>2号楼503</v>
      </c>
      <c r="P1059" s="317" t="s">
        <v>1040</v>
      </c>
      <c r="Q1059" s="318">
        <v>2</v>
      </c>
      <c r="R1059" s="318"/>
      <c r="S1059" s="318"/>
      <c r="T1059" s="323" t="s">
        <v>1161</v>
      </c>
      <c r="U1059" s="324" t="s">
        <v>2241</v>
      </c>
      <c r="V1059" s="185"/>
      <c r="W1059" s="185"/>
      <c r="X1059" s="193">
        <v>9787300282046</v>
      </c>
      <c r="Y1059" s="201" t="s">
        <v>2259</v>
      </c>
      <c r="Z1059" s="201" t="s">
        <v>1840</v>
      </c>
      <c r="AA1059" s="201" t="s">
        <v>2260</v>
      </c>
      <c r="AB1059" s="201" t="s">
        <v>2261</v>
      </c>
      <c r="AC1059" s="201">
        <v>36</v>
      </c>
      <c r="AD1059" s="192" t="s">
        <v>1371</v>
      </c>
      <c r="AE1059" s="69"/>
      <c r="AF1059" s="69"/>
      <c r="AG1059" s="69"/>
      <c r="AH1059" s="69"/>
      <c r="AI1059" s="69"/>
      <c r="AJ1059" s="69"/>
      <c r="AK1059" s="70"/>
      <c r="AL1059" s="171"/>
      <c r="AM1059" s="215"/>
      <c r="AN1059" s="215"/>
      <c r="AO1059" s="215"/>
      <c r="AP1059" s="215"/>
      <c r="AQ1059" s="215"/>
      <c r="AR1059" s="215"/>
      <c r="AS1059" s="171" t="str">
        <f>VLOOKUP(G1059,班级新表!B$2:N$124,13,FALSE())</f>
        <v>北环西路校区</v>
      </c>
    </row>
    <row r="1060" ht="24" hidden="1" customHeight="1" spans="1:45">
      <c r="A1060" s="170">
        <v>1057</v>
      </c>
      <c r="B1060" s="171" t="s">
        <v>444</v>
      </c>
      <c r="C1060" s="171" t="str">
        <f>VLOOKUP(G1060,班级新表!B$2:N$124,13,FALSE())</f>
        <v>北环西路校区</v>
      </c>
      <c r="D1060" s="171" t="s">
        <v>442</v>
      </c>
      <c r="E1060" s="172">
        <v>2021</v>
      </c>
      <c r="F1060" s="171" t="s">
        <v>835</v>
      </c>
      <c r="G1060" s="173" t="s">
        <v>446</v>
      </c>
      <c r="H1060" s="171" t="s">
        <v>447</v>
      </c>
      <c r="I1060" s="172" t="str">
        <f>VLOOKUP(G1060,班级新表!B$2:G$124,6,FALSE())</f>
        <v>崔月娟</v>
      </c>
      <c r="J1060" s="172">
        <v>32</v>
      </c>
      <c r="K1060" s="171" t="s">
        <v>649</v>
      </c>
      <c r="L1060" s="171" t="s">
        <v>650</v>
      </c>
      <c r="M1060" s="171" t="s">
        <v>651</v>
      </c>
      <c r="N1060" s="171"/>
      <c r="O1060" s="172" t="str">
        <f>VLOOKUP(G1060,班级新表!B$2:O$124,14,FALSE())</f>
        <v>2号楼201</v>
      </c>
      <c r="P1060" s="171" t="s">
        <v>836</v>
      </c>
      <c r="Q1060" s="220">
        <v>1</v>
      </c>
      <c r="R1060" s="172"/>
      <c r="S1060" s="172"/>
      <c r="T1060" s="183" t="s">
        <v>1171</v>
      </c>
      <c r="U1060" s="184" t="s">
        <v>263</v>
      </c>
      <c r="V1060" s="185"/>
      <c r="W1060" s="185"/>
      <c r="X1060" s="186">
        <v>9787040544374</v>
      </c>
      <c r="Y1060" s="201" t="s">
        <v>1452</v>
      </c>
      <c r="Z1060" s="201" t="s">
        <v>1316</v>
      </c>
      <c r="AA1060" s="201" t="s">
        <v>1453</v>
      </c>
      <c r="AB1060" s="201" t="s">
        <v>1454</v>
      </c>
      <c r="AC1060" s="201">
        <v>23.5</v>
      </c>
      <c r="AD1060" s="192" t="s">
        <v>1319</v>
      </c>
      <c r="AE1060" s="208">
        <v>9787040553086</v>
      </c>
      <c r="AF1060" s="71" t="s">
        <v>1455</v>
      </c>
      <c r="AG1060" s="71" t="s">
        <v>1316</v>
      </c>
      <c r="AH1060" s="71" t="s">
        <v>1456</v>
      </c>
      <c r="AI1060" s="71">
        <v>202012</v>
      </c>
      <c r="AJ1060" s="71">
        <v>35</v>
      </c>
      <c r="AK1060" s="70" t="s">
        <v>1319</v>
      </c>
      <c r="AL1060" s="171"/>
      <c r="AM1060" s="215"/>
      <c r="AN1060" s="215"/>
      <c r="AO1060" s="215"/>
      <c r="AP1060" s="215"/>
      <c r="AQ1060" s="215"/>
      <c r="AR1060" s="215"/>
      <c r="AS1060" s="171" t="str">
        <f>VLOOKUP(G1060,班级新表!B$2:N$124,13,FALSE())</f>
        <v>北环西路校区</v>
      </c>
    </row>
    <row r="1061" ht="24" hidden="1" customHeight="1" spans="1:45">
      <c r="A1061" s="170">
        <v>1058</v>
      </c>
      <c r="B1061" s="171" t="s">
        <v>444</v>
      </c>
      <c r="C1061" s="171" t="str">
        <f>VLOOKUP(G1061,班级新表!B$2:N$124,13,FALSE())</f>
        <v>北环西路校区</v>
      </c>
      <c r="D1061" s="171" t="s">
        <v>442</v>
      </c>
      <c r="E1061" s="172">
        <v>2021</v>
      </c>
      <c r="F1061" s="171" t="s">
        <v>835</v>
      </c>
      <c r="G1061" s="173" t="s">
        <v>446</v>
      </c>
      <c r="H1061" s="171" t="s">
        <v>447</v>
      </c>
      <c r="I1061" s="172" t="str">
        <f>VLOOKUP(G1061,班级新表!B$2:G$124,6,FALSE())</f>
        <v>崔月娟</v>
      </c>
      <c r="J1061" s="172">
        <v>32</v>
      </c>
      <c r="K1061" s="171" t="s">
        <v>649</v>
      </c>
      <c r="L1061" s="171" t="s">
        <v>654</v>
      </c>
      <c r="M1061" s="171" t="s">
        <v>651</v>
      </c>
      <c r="N1061" s="171"/>
      <c r="O1061" s="172" t="str">
        <f>VLOOKUP(G1061,班级新表!B$2:O$124,14,FALSE())</f>
        <v>2号楼201</v>
      </c>
      <c r="P1061" s="171" t="s">
        <v>837</v>
      </c>
      <c r="Q1061" s="172">
        <v>6</v>
      </c>
      <c r="R1061" s="172"/>
      <c r="S1061" s="172"/>
      <c r="T1061" s="183" t="s">
        <v>1168</v>
      </c>
      <c r="U1061" s="184" t="s">
        <v>513</v>
      </c>
      <c r="V1061" s="185"/>
      <c r="W1061" s="185"/>
      <c r="X1061" s="197">
        <v>9787549928194</v>
      </c>
      <c r="Y1061" s="74" t="s">
        <v>2262</v>
      </c>
      <c r="Z1061" s="74" t="s">
        <v>1323</v>
      </c>
      <c r="AA1061" s="74" t="s">
        <v>1392</v>
      </c>
      <c r="AB1061" s="74" t="s">
        <v>2263</v>
      </c>
      <c r="AC1061" s="74">
        <v>22.3</v>
      </c>
      <c r="AD1061" s="192" t="s">
        <v>1327</v>
      </c>
      <c r="AE1061" s="197"/>
      <c r="AF1061" s="74"/>
      <c r="AG1061" s="74"/>
      <c r="AH1061" s="74"/>
      <c r="AI1061" s="74"/>
      <c r="AJ1061" s="74"/>
      <c r="AK1061" s="73"/>
      <c r="AL1061" s="171"/>
      <c r="AM1061" s="215"/>
      <c r="AN1061" s="215"/>
      <c r="AO1061" s="215"/>
      <c r="AP1061" s="215"/>
      <c r="AQ1061" s="215"/>
      <c r="AR1061" s="215"/>
      <c r="AS1061" s="171" t="str">
        <f>VLOOKUP(G1061,班级新表!B$2:N$124,13,FALSE())</f>
        <v>北环西路校区</v>
      </c>
    </row>
    <row r="1062" ht="24" hidden="1" customHeight="1" spans="1:45">
      <c r="A1062" s="170">
        <v>1059</v>
      </c>
      <c r="B1062" s="171" t="s">
        <v>444</v>
      </c>
      <c r="C1062" s="171" t="str">
        <f>VLOOKUP(G1062,班级新表!B$2:N$124,13,FALSE())</f>
        <v>北环西路校区</v>
      </c>
      <c r="D1062" s="171" t="s">
        <v>442</v>
      </c>
      <c r="E1062" s="172">
        <v>2021</v>
      </c>
      <c r="F1062" s="171" t="s">
        <v>835</v>
      </c>
      <c r="G1062" s="173" t="s">
        <v>446</v>
      </c>
      <c r="H1062" s="171" t="s">
        <v>447</v>
      </c>
      <c r="I1062" s="172" t="str">
        <f>VLOOKUP(G1062,班级新表!B$2:G$124,6,FALSE())</f>
        <v>崔月娟</v>
      </c>
      <c r="J1062" s="172">
        <v>32</v>
      </c>
      <c r="K1062" s="171" t="s">
        <v>649</v>
      </c>
      <c r="L1062" s="171" t="s">
        <v>654</v>
      </c>
      <c r="M1062" s="171" t="s">
        <v>651</v>
      </c>
      <c r="N1062" s="171"/>
      <c r="O1062" s="172" t="str">
        <f>VLOOKUP(G1062,班级新表!B$2:O$124,14,FALSE())</f>
        <v>2号楼201</v>
      </c>
      <c r="P1062" s="171" t="s">
        <v>838</v>
      </c>
      <c r="Q1062" s="172">
        <v>7</v>
      </c>
      <c r="R1062" s="172"/>
      <c r="S1062" s="172"/>
      <c r="T1062" s="183" t="s">
        <v>1169</v>
      </c>
      <c r="U1062" s="184" t="s">
        <v>2264</v>
      </c>
      <c r="V1062" s="185"/>
      <c r="W1062" s="185"/>
      <c r="X1062" s="197">
        <v>9787549924110</v>
      </c>
      <c r="Y1062" s="74" t="s">
        <v>1462</v>
      </c>
      <c r="Z1062" s="201" t="s">
        <v>1323</v>
      </c>
      <c r="AA1062" s="74" t="s">
        <v>1397</v>
      </c>
      <c r="AB1062" s="74" t="s">
        <v>1463</v>
      </c>
      <c r="AC1062" s="74">
        <v>15.8</v>
      </c>
      <c r="AD1062" s="192" t="s">
        <v>1327</v>
      </c>
      <c r="AE1062" s="197">
        <v>9787549924097</v>
      </c>
      <c r="AF1062" s="74" t="s">
        <v>1464</v>
      </c>
      <c r="AG1062" s="71" t="s">
        <v>1323</v>
      </c>
      <c r="AH1062" s="74" t="s">
        <v>1397</v>
      </c>
      <c r="AI1062" s="74" t="s">
        <v>1463</v>
      </c>
      <c r="AJ1062" s="74">
        <v>11.6</v>
      </c>
      <c r="AK1062" s="70" t="s">
        <v>1327</v>
      </c>
      <c r="AL1062" s="171"/>
      <c r="AM1062" s="215"/>
      <c r="AN1062" s="215"/>
      <c r="AO1062" s="215"/>
      <c r="AP1062" s="215"/>
      <c r="AQ1062" s="215"/>
      <c r="AR1062" s="215"/>
      <c r="AS1062" s="171" t="str">
        <f>VLOOKUP(G1062,班级新表!B$2:N$124,13,FALSE())</f>
        <v>北环西路校区</v>
      </c>
    </row>
    <row r="1063" ht="24" hidden="1" customHeight="1" spans="1:45">
      <c r="A1063" s="170">
        <v>1060</v>
      </c>
      <c r="B1063" s="171" t="s">
        <v>444</v>
      </c>
      <c r="C1063" s="171" t="str">
        <f>VLOOKUP(G1063,班级新表!B$2:N$124,13,FALSE())</f>
        <v>北环西路校区</v>
      </c>
      <c r="D1063" s="171" t="s">
        <v>442</v>
      </c>
      <c r="E1063" s="172">
        <v>2021</v>
      </c>
      <c r="F1063" s="171" t="s">
        <v>835</v>
      </c>
      <c r="G1063" s="173" t="s">
        <v>446</v>
      </c>
      <c r="H1063" s="171" t="s">
        <v>447</v>
      </c>
      <c r="I1063" s="172" t="str">
        <f>VLOOKUP(G1063,班级新表!B$2:G$124,6,FALSE())</f>
        <v>崔月娟</v>
      </c>
      <c r="J1063" s="172">
        <v>32</v>
      </c>
      <c r="K1063" s="171" t="s">
        <v>649</v>
      </c>
      <c r="L1063" s="171" t="s">
        <v>654</v>
      </c>
      <c r="M1063" s="171" t="s">
        <v>651</v>
      </c>
      <c r="N1063" s="171"/>
      <c r="O1063" s="172" t="str">
        <f>VLOOKUP(G1063,班级新表!B$2:O$124,14,FALSE())</f>
        <v>2号楼201</v>
      </c>
      <c r="P1063" s="171" t="s">
        <v>839</v>
      </c>
      <c r="Q1063" s="172">
        <v>5</v>
      </c>
      <c r="R1063" s="172"/>
      <c r="S1063" s="172"/>
      <c r="T1063" s="183" t="s">
        <v>1170</v>
      </c>
      <c r="U1063" s="184" t="s">
        <v>448</v>
      </c>
      <c r="V1063" s="185"/>
      <c r="W1063" s="185" t="s">
        <v>1333</v>
      </c>
      <c r="X1063" s="187"/>
      <c r="Y1063" s="187"/>
      <c r="Z1063" s="187"/>
      <c r="AA1063" s="187"/>
      <c r="AB1063" s="187"/>
      <c r="AC1063" s="187"/>
      <c r="AD1063" s="192"/>
      <c r="AE1063" s="69"/>
      <c r="AF1063" s="69"/>
      <c r="AG1063" s="69"/>
      <c r="AH1063" s="69"/>
      <c r="AI1063" s="69"/>
      <c r="AJ1063" s="69"/>
      <c r="AK1063" s="70"/>
      <c r="AL1063" s="171"/>
      <c r="AM1063" s="215"/>
      <c r="AN1063" s="215"/>
      <c r="AO1063" s="215"/>
      <c r="AP1063" s="215"/>
      <c r="AQ1063" s="215"/>
      <c r="AR1063" s="215"/>
      <c r="AS1063" s="171" t="str">
        <f>VLOOKUP(G1063,班级新表!B$2:N$124,13,FALSE())</f>
        <v>北环西路校区</v>
      </c>
    </row>
    <row r="1064" ht="24" hidden="1" customHeight="1" spans="1:45">
      <c r="A1064" s="170">
        <v>1061</v>
      </c>
      <c r="B1064" s="171" t="s">
        <v>444</v>
      </c>
      <c r="C1064" s="171" t="str">
        <f>VLOOKUP(G1064,班级新表!B$2:N$124,13,FALSE())</f>
        <v>北环西路校区</v>
      </c>
      <c r="D1064" s="171" t="s">
        <v>442</v>
      </c>
      <c r="E1064" s="172">
        <v>2021</v>
      </c>
      <c r="F1064" s="171" t="s">
        <v>835</v>
      </c>
      <c r="G1064" s="173" t="s">
        <v>446</v>
      </c>
      <c r="H1064" s="171" t="s">
        <v>447</v>
      </c>
      <c r="I1064" s="172" t="str">
        <f>VLOOKUP(G1064,班级新表!B$2:G$124,6,FALSE())</f>
        <v>崔月娟</v>
      </c>
      <c r="J1064" s="172">
        <v>32</v>
      </c>
      <c r="K1064" s="171" t="s">
        <v>649</v>
      </c>
      <c r="L1064" s="171" t="s">
        <v>654</v>
      </c>
      <c r="M1064" s="171" t="s">
        <v>651</v>
      </c>
      <c r="N1064" s="171"/>
      <c r="O1064" s="172" t="str">
        <f>VLOOKUP(G1064,班级新表!B$2:O$124,14,FALSE())</f>
        <v>2号楼201</v>
      </c>
      <c r="P1064" s="171" t="s">
        <v>840</v>
      </c>
      <c r="Q1064" s="172">
        <v>2</v>
      </c>
      <c r="R1064" s="172"/>
      <c r="S1064" s="172"/>
      <c r="T1064" s="183" t="s">
        <v>1172</v>
      </c>
      <c r="U1064" s="184" t="s">
        <v>2265</v>
      </c>
      <c r="V1064" s="185"/>
      <c r="W1064" s="185" t="s">
        <v>1333</v>
      </c>
      <c r="X1064" s="187"/>
      <c r="Y1064" s="187"/>
      <c r="Z1064" s="187"/>
      <c r="AA1064" s="187"/>
      <c r="AB1064" s="187"/>
      <c r="AC1064" s="187"/>
      <c r="AD1064" s="192"/>
      <c r="AE1064" s="69"/>
      <c r="AF1064" s="69"/>
      <c r="AG1064" s="69"/>
      <c r="AH1064" s="69"/>
      <c r="AI1064" s="69"/>
      <c r="AJ1064" s="69"/>
      <c r="AK1064" s="70"/>
      <c r="AL1064" s="171"/>
      <c r="AM1064" s="215"/>
      <c r="AN1064" s="215"/>
      <c r="AO1064" s="215"/>
      <c r="AP1064" s="215"/>
      <c r="AQ1064" s="215"/>
      <c r="AR1064" s="215"/>
      <c r="AS1064" s="171" t="str">
        <f>VLOOKUP(G1064,班级新表!B$2:N$124,13,FALSE())</f>
        <v>北环西路校区</v>
      </c>
    </row>
    <row r="1065" ht="24" hidden="1" customHeight="1" spans="1:45">
      <c r="A1065" s="170">
        <v>1062</v>
      </c>
      <c r="B1065" s="171" t="s">
        <v>444</v>
      </c>
      <c r="C1065" s="171" t="str">
        <f>VLOOKUP(G1065,班级新表!B$2:N$124,13,FALSE())</f>
        <v>北环西路校区</v>
      </c>
      <c r="D1065" s="171" t="s">
        <v>442</v>
      </c>
      <c r="E1065" s="172">
        <v>2021</v>
      </c>
      <c r="F1065" s="171" t="s">
        <v>835</v>
      </c>
      <c r="G1065" s="173" t="s">
        <v>446</v>
      </c>
      <c r="H1065" s="171" t="s">
        <v>447</v>
      </c>
      <c r="I1065" s="172" t="str">
        <f>VLOOKUP(G1065,班级新表!B$2:G$124,6,FALSE())</f>
        <v>崔月娟</v>
      </c>
      <c r="J1065" s="172">
        <v>32</v>
      </c>
      <c r="K1065" s="171" t="s">
        <v>649</v>
      </c>
      <c r="L1065" s="171" t="s">
        <v>654</v>
      </c>
      <c r="M1065" s="171" t="s">
        <v>651</v>
      </c>
      <c r="N1065" s="171"/>
      <c r="O1065" s="172" t="str">
        <f>VLOOKUP(G1065,班级新表!B$2:O$124,14,FALSE())</f>
        <v>2号楼201</v>
      </c>
      <c r="P1065" s="171" t="s">
        <v>841</v>
      </c>
      <c r="Q1065" s="220">
        <v>1</v>
      </c>
      <c r="R1065" s="172"/>
      <c r="S1065" s="172"/>
      <c r="T1065" s="183" t="s">
        <v>1171</v>
      </c>
      <c r="U1065" s="184" t="s">
        <v>364</v>
      </c>
      <c r="V1065" s="185"/>
      <c r="W1065" s="185"/>
      <c r="X1065" s="186">
        <v>9787107151057</v>
      </c>
      <c r="Y1065" s="201" t="s">
        <v>1471</v>
      </c>
      <c r="Z1065" s="201" t="s">
        <v>1472</v>
      </c>
      <c r="AA1065" s="201" t="s">
        <v>1473</v>
      </c>
      <c r="AB1065" s="201" t="s">
        <v>1454</v>
      </c>
      <c r="AC1065" s="201">
        <v>21</v>
      </c>
      <c r="AD1065" s="192" t="s">
        <v>1319</v>
      </c>
      <c r="AE1065" s="69"/>
      <c r="AF1065" s="69"/>
      <c r="AG1065" s="69"/>
      <c r="AH1065" s="69"/>
      <c r="AI1065" s="69"/>
      <c r="AJ1065" s="69"/>
      <c r="AK1065" s="70"/>
      <c r="AL1065" s="171"/>
      <c r="AM1065" s="215"/>
      <c r="AN1065" s="215"/>
      <c r="AO1065" s="215"/>
      <c r="AP1065" s="215"/>
      <c r="AQ1065" s="215"/>
      <c r="AR1065" s="215"/>
      <c r="AS1065" s="171" t="str">
        <f>VLOOKUP(G1065,班级新表!B$2:N$124,13,FALSE())</f>
        <v>北环西路校区</v>
      </c>
    </row>
    <row r="1066" ht="24" hidden="1" customHeight="1" spans="1:45">
      <c r="A1066" s="170">
        <v>1063</v>
      </c>
      <c r="B1066" s="171" t="s">
        <v>444</v>
      </c>
      <c r="C1066" s="171" t="str">
        <f>VLOOKUP(G1066,班级新表!B$2:N$124,13,FALSE())</f>
        <v>北环西路校区</v>
      </c>
      <c r="D1066" s="171" t="s">
        <v>442</v>
      </c>
      <c r="E1066" s="172">
        <v>2021</v>
      </c>
      <c r="F1066" s="171" t="s">
        <v>835</v>
      </c>
      <c r="G1066" s="173" t="s">
        <v>446</v>
      </c>
      <c r="H1066" s="171" t="s">
        <v>447</v>
      </c>
      <c r="I1066" s="172" t="str">
        <f>VLOOKUP(G1066,班级新表!B$2:G$124,6,FALSE())</f>
        <v>崔月娟</v>
      </c>
      <c r="J1066" s="172">
        <v>32</v>
      </c>
      <c r="K1066" s="171" t="s">
        <v>649</v>
      </c>
      <c r="L1066" s="171" t="s">
        <v>654</v>
      </c>
      <c r="M1066" s="171" t="s">
        <v>651</v>
      </c>
      <c r="N1066" s="171"/>
      <c r="O1066" s="172" t="str">
        <f>VLOOKUP(G1066,班级新表!B$2:O$124,14,FALSE())</f>
        <v>2号楼201</v>
      </c>
      <c r="P1066" s="171" t="s">
        <v>842</v>
      </c>
      <c r="Q1066" s="172">
        <v>1</v>
      </c>
      <c r="R1066" s="172"/>
      <c r="S1066" s="172"/>
      <c r="T1066" s="183" t="s">
        <v>1171</v>
      </c>
      <c r="U1066" s="249" t="s">
        <v>1650</v>
      </c>
      <c r="V1066" s="185"/>
      <c r="W1066" s="185"/>
      <c r="X1066" s="239">
        <v>9787040554076</v>
      </c>
      <c r="Y1066" s="210" t="s">
        <v>1651</v>
      </c>
      <c r="Z1066" s="210" t="s">
        <v>1316</v>
      </c>
      <c r="AA1066" s="210" t="s">
        <v>1652</v>
      </c>
      <c r="AB1066" s="193" t="s">
        <v>1653</v>
      </c>
      <c r="AC1066" s="202">
        <v>29.5</v>
      </c>
      <c r="AD1066" s="192" t="s">
        <v>1340</v>
      </c>
      <c r="AE1066" s="69"/>
      <c r="AF1066" s="69"/>
      <c r="AG1066" s="69"/>
      <c r="AH1066" s="69"/>
      <c r="AI1066" s="69"/>
      <c r="AJ1066" s="69"/>
      <c r="AK1066" s="70"/>
      <c r="AL1066" s="171"/>
      <c r="AM1066" s="215"/>
      <c r="AN1066" s="215"/>
      <c r="AO1066" s="215"/>
      <c r="AP1066" s="215"/>
      <c r="AQ1066" s="215"/>
      <c r="AR1066" s="215"/>
      <c r="AS1066" s="171" t="str">
        <f>VLOOKUP(G1066,班级新表!B$2:N$124,13,FALSE())</f>
        <v>北环西路校区</v>
      </c>
    </row>
    <row r="1067" ht="24" hidden="1" customHeight="1" spans="1:45">
      <c r="A1067" s="170">
        <v>1064</v>
      </c>
      <c r="B1067" s="171" t="s">
        <v>444</v>
      </c>
      <c r="C1067" s="171" t="str">
        <f>VLOOKUP(G1067,班级新表!B$2:N$124,13,FALSE())</f>
        <v>北环西路校区</v>
      </c>
      <c r="D1067" s="171" t="s">
        <v>442</v>
      </c>
      <c r="E1067" s="172">
        <v>2021</v>
      </c>
      <c r="F1067" s="171" t="s">
        <v>835</v>
      </c>
      <c r="G1067" s="173" t="s">
        <v>446</v>
      </c>
      <c r="H1067" s="171" t="s">
        <v>447</v>
      </c>
      <c r="I1067" s="172" t="str">
        <f>VLOOKUP(G1067,班级新表!B$2:G$124,6,FALSE())</f>
        <v>崔月娟</v>
      </c>
      <c r="J1067" s="172">
        <v>32</v>
      </c>
      <c r="K1067" s="171" t="s">
        <v>649</v>
      </c>
      <c r="L1067" s="171" t="s">
        <v>654</v>
      </c>
      <c r="M1067" s="171" t="s">
        <v>659</v>
      </c>
      <c r="N1067" s="171"/>
      <c r="O1067" s="172" t="str">
        <f>VLOOKUP(G1067,班级新表!B$2:O$124,14,FALSE())</f>
        <v>2号楼201</v>
      </c>
      <c r="P1067" s="171" t="s">
        <v>696</v>
      </c>
      <c r="Q1067" s="172">
        <v>1</v>
      </c>
      <c r="R1067" s="172"/>
      <c r="S1067" s="172"/>
      <c r="T1067" s="183"/>
      <c r="U1067" s="184" t="s">
        <v>1699</v>
      </c>
      <c r="V1067" s="185"/>
      <c r="W1067" s="185" t="s">
        <v>1333</v>
      </c>
      <c r="X1067" s="187"/>
      <c r="Y1067" s="187"/>
      <c r="Z1067" s="187"/>
      <c r="AA1067" s="187"/>
      <c r="AB1067" s="187"/>
      <c r="AC1067" s="187"/>
      <c r="AD1067" s="192"/>
      <c r="AE1067" s="69"/>
      <c r="AF1067" s="69"/>
      <c r="AG1067" s="69"/>
      <c r="AH1067" s="69"/>
      <c r="AI1067" s="69"/>
      <c r="AJ1067" s="69"/>
      <c r="AK1067" s="70"/>
      <c r="AL1067" s="171"/>
      <c r="AM1067" s="215"/>
      <c r="AN1067" s="215"/>
      <c r="AO1067" s="215"/>
      <c r="AP1067" s="215"/>
      <c r="AQ1067" s="215"/>
      <c r="AR1067" s="215"/>
      <c r="AS1067" s="171" t="str">
        <f>VLOOKUP(G1067,班级新表!B$2:N$124,13,FALSE())</f>
        <v>北环西路校区</v>
      </c>
    </row>
    <row r="1068" ht="24" hidden="1" customHeight="1" spans="1:45">
      <c r="A1068" s="170">
        <v>1065</v>
      </c>
      <c r="B1068" s="171" t="s">
        <v>444</v>
      </c>
      <c r="C1068" s="171" t="str">
        <f>VLOOKUP(G1068,班级新表!B$2:N$124,13,FALSE())</f>
        <v>北环西路校区</v>
      </c>
      <c r="D1068" s="171" t="s">
        <v>442</v>
      </c>
      <c r="E1068" s="172">
        <v>2021</v>
      </c>
      <c r="F1068" s="171" t="s">
        <v>835</v>
      </c>
      <c r="G1068" s="173" t="s">
        <v>446</v>
      </c>
      <c r="H1068" s="171" t="s">
        <v>447</v>
      </c>
      <c r="I1068" s="172" t="str">
        <f>VLOOKUP(G1068,班级新表!B$2:G$124,6,FALSE())</f>
        <v>崔月娟</v>
      </c>
      <c r="J1068" s="172">
        <v>32</v>
      </c>
      <c r="K1068" s="171" t="s">
        <v>657</v>
      </c>
      <c r="L1068" s="171" t="s">
        <v>729</v>
      </c>
      <c r="M1068" s="171" t="s">
        <v>651</v>
      </c>
      <c r="N1068" s="171"/>
      <c r="O1068" s="172" t="str">
        <f>VLOOKUP(G1068,班级新表!B$2:O$124,14,FALSE())</f>
        <v>2号楼201</v>
      </c>
      <c r="P1068" s="171" t="s">
        <v>1041</v>
      </c>
      <c r="Q1068" s="172">
        <v>2</v>
      </c>
      <c r="R1068" s="172"/>
      <c r="S1068" s="172"/>
      <c r="T1068" s="183" t="s">
        <v>1162</v>
      </c>
      <c r="U1068" s="245" t="s">
        <v>2266</v>
      </c>
      <c r="V1068" s="185"/>
      <c r="W1068" s="185"/>
      <c r="X1068" s="325" t="s">
        <v>2267</v>
      </c>
      <c r="Y1068" s="329" t="s">
        <v>2268</v>
      </c>
      <c r="Z1068" s="329" t="s">
        <v>1316</v>
      </c>
      <c r="AA1068" s="329" t="s">
        <v>2269</v>
      </c>
      <c r="AB1068" s="330" t="s">
        <v>2270</v>
      </c>
      <c r="AC1068" s="325" t="s">
        <v>2250</v>
      </c>
      <c r="AD1068" s="325" t="s">
        <v>1371</v>
      </c>
      <c r="AE1068" s="69"/>
      <c r="AF1068" s="69"/>
      <c r="AG1068" s="69"/>
      <c r="AH1068" s="69"/>
      <c r="AI1068" s="69"/>
      <c r="AJ1068" s="69"/>
      <c r="AK1068" s="70"/>
      <c r="AL1068" s="171"/>
      <c r="AM1068" s="215"/>
      <c r="AN1068" s="215"/>
      <c r="AO1068" s="215"/>
      <c r="AP1068" s="215"/>
      <c r="AQ1068" s="215"/>
      <c r="AR1068" s="215"/>
      <c r="AS1068" s="171" t="str">
        <f>VLOOKUP(G1068,班级新表!B$2:N$124,13,FALSE())</f>
        <v>北环西路校区</v>
      </c>
    </row>
    <row r="1069" ht="24" hidden="1" customHeight="1" spans="1:45">
      <c r="A1069" s="170">
        <v>1066</v>
      </c>
      <c r="B1069" s="171" t="s">
        <v>444</v>
      </c>
      <c r="C1069" s="171" t="str">
        <f>VLOOKUP(G1069,班级新表!B$2:N$124,13,FALSE())</f>
        <v>北环西路校区</v>
      </c>
      <c r="D1069" s="171" t="s">
        <v>442</v>
      </c>
      <c r="E1069" s="172">
        <v>2021</v>
      </c>
      <c r="F1069" s="171" t="s">
        <v>835</v>
      </c>
      <c r="G1069" s="173" t="s">
        <v>446</v>
      </c>
      <c r="H1069" s="171" t="s">
        <v>447</v>
      </c>
      <c r="I1069" s="172" t="str">
        <f>VLOOKUP(G1069,班级新表!B$2:G$124,6,FALSE())</f>
        <v>崔月娟</v>
      </c>
      <c r="J1069" s="172">
        <v>32</v>
      </c>
      <c r="K1069" s="171" t="s">
        <v>657</v>
      </c>
      <c r="L1069" s="171" t="s">
        <v>729</v>
      </c>
      <c r="M1069" s="171" t="s">
        <v>651</v>
      </c>
      <c r="N1069" s="171"/>
      <c r="O1069" s="172" t="str">
        <f>VLOOKUP(G1069,班级新表!B$2:O$124,14,FALSE())</f>
        <v>2号楼201</v>
      </c>
      <c r="P1069" s="171" t="s">
        <v>844</v>
      </c>
      <c r="Q1069" s="172">
        <v>4</v>
      </c>
      <c r="R1069" s="172"/>
      <c r="S1069" s="172"/>
      <c r="T1069" s="183" t="s">
        <v>1162</v>
      </c>
      <c r="U1069" s="245" t="s">
        <v>2266</v>
      </c>
      <c r="V1069" s="185"/>
      <c r="W1069" s="185"/>
      <c r="X1069" s="325" t="s">
        <v>2271</v>
      </c>
      <c r="Y1069" s="325" t="s">
        <v>844</v>
      </c>
      <c r="Z1069" s="325" t="s">
        <v>1316</v>
      </c>
      <c r="AA1069" s="325" t="s">
        <v>2272</v>
      </c>
      <c r="AB1069" s="325" t="s">
        <v>2273</v>
      </c>
      <c r="AC1069" s="325" t="s">
        <v>2274</v>
      </c>
      <c r="AD1069" s="331" t="s">
        <v>1371</v>
      </c>
      <c r="AE1069" s="69"/>
      <c r="AF1069" s="69"/>
      <c r="AG1069" s="69"/>
      <c r="AH1069" s="69"/>
      <c r="AI1069" s="69"/>
      <c r="AJ1069" s="69"/>
      <c r="AK1069" s="70"/>
      <c r="AL1069" s="171"/>
      <c r="AM1069" s="215"/>
      <c r="AN1069" s="215"/>
      <c r="AO1069" s="215"/>
      <c r="AP1069" s="215"/>
      <c r="AQ1069" s="215"/>
      <c r="AR1069" s="215"/>
      <c r="AS1069" s="171" t="str">
        <f>VLOOKUP(G1069,班级新表!B$2:N$124,13,FALSE())</f>
        <v>北环西路校区</v>
      </c>
    </row>
    <row r="1070" ht="24" hidden="1" customHeight="1" spans="1:45">
      <c r="A1070" s="320">
        <v>1067</v>
      </c>
      <c r="B1070" s="317" t="s">
        <v>444</v>
      </c>
      <c r="C1070" s="171" t="str">
        <f>VLOOKUP(G1070,班级新表!B$2:N$124,13,FALSE())</f>
        <v>北环西路校区</v>
      </c>
      <c r="D1070" s="317" t="s">
        <v>442</v>
      </c>
      <c r="E1070" s="318">
        <v>2021</v>
      </c>
      <c r="F1070" s="317" t="s">
        <v>835</v>
      </c>
      <c r="G1070" s="319" t="s">
        <v>446</v>
      </c>
      <c r="H1070" s="317" t="s">
        <v>447</v>
      </c>
      <c r="I1070" s="172" t="str">
        <f>VLOOKUP(G1070,班级新表!B$2:G$124,6,FALSE())</f>
        <v>崔月娟</v>
      </c>
      <c r="J1070" s="318">
        <v>32</v>
      </c>
      <c r="K1070" s="317" t="s">
        <v>657</v>
      </c>
      <c r="L1070" s="317" t="s">
        <v>729</v>
      </c>
      <c r="M1070" s="317" t="s">
        <v>651</v>
      </c>
      <c r="N1070" s="317"/>
      <c r="O1070" s="172" t="str">
        <f>VLOOKUP(G1070,班级新表!B$2:O$124,14,FALSE())</f>
        <v>2号楼201</v>
      </c>
      <c r="P1070" s="317" t="s">
        <v>1042</v>
      </c>
      <c r="Q1070" s="318">
        <v>0</v>
      </c>
      <c r="R1070" s="318"/>
      <c r="S1070" s="318"/>
      <c r="T1070" s="323"/>
      <c r="U1070" s="326" t="s">
        <v>2275</v>
      </c>
      <c r="V1070" s="327"/>
      <c r="W1070" s="327"/>
      <c r="X1070" s="187" t="s">
        <v>2276</v>
      </c>
      <c r="Y1070" s="187" t="s">
        <v>2277</v>
      </c>
      <c r="Z1070" s="187" t="s">
        <v>1361</v>
      </c>
      <c r="AA1070" s="187" t="s">
        <v>2278</v>
      </c>
      <c r="AB1070" s="187" t="s">
        <v>2279</v>
      </c>
      <c r="AC1070" s="187" t="s">
        <v>2112</v>
      </c>
      <c r="AD1070" s="193" t="s">
        <v>1371</v>
      </c>
      <c r="AE1070" s="69"/>
      <c r="AF1070" s="69"/>
      <c r="AG1070" s="69"/>
      <c r="AH1070" s="69"/>
      <c r="AI1070" s="69"/>
      <c r="AJ1070" s="69"/>
      <c r="AK1070" s="70"/>
      <c r="AL1070" s="171"/>
      <c r="AM1070" s="215"/>
      <c r="AN1070" s="215"/>
      <c r="AO1070" s="215"/>
      <c r="AP1070" s="215"/>
      <c r="AQ1070" s="215"/>
      <c r="AR1070" s="215"/>
      <c r="AS1070" s="171" t="str">
        <f>VLOOKUP(G1070,班级新表!B$2:N$124,13,FALSE())</f>
        <v>北环西路校区</v>
      </c>
    </row>
    <row r="1071" ht="24" hidden="1" customHeight="1" spans="1:45">
      <c r="A1071" s="170">
        <v>1068</v>
      </c>
      <c r="B1071" s="171" t="s">
        <v>444</v>
      </c>
      <c r="C1071" s="171" t="str">
        <f>VLOOKUP(G1071,班级新表!B$2:N$124,13,FALSE())</f>
        <v>北环西路校区</v>
      </c>
      <c r="D1071" s="171" t="s">
        <v>442</v>
      </c>
      <c r="E1071" s="172">
        <v>2021</v>
      </c>
      <c r="F1071" s="171" t="s">
        <v>835</v>
      </c>
      <c r="G1071" s="173" t="s">
        <v>446</v>
      </c>
      <c r="H1071" s="171" t="s">
        <v>447</v>
      </c>
      <c r="I1071" s="172" t="str">
        <f>VLOOKUP(G1071,班级新表!B$2:G$124,6,FALSE())</f>
        <v>崔月娟</v>
      </c>
      <c r="J1071" s="172">
        <v>32</v>
      </c>
      <c r="K1071" s="171" t="s">
        <v>657</v>
      </c>
      <c r="L1071" s="171" t="s">
        <v>658</v>
      </c>
      <c r="M1071" s="171" t="s">
        <v>651</v>
      </c>
      <c r="N1071" s="171"/>
      <c r="O1071" s="172" t="str">
        <f>VLOOKUP(G1071,班级新表!B$2:O$124,14,FALSE())</f>
        <v>2号楼201</v>
      </c>
      <c r="P1071" s="171" t="s">
        <v>1043</v>
      </c>
      <c r="Q1071" s="172">
        <v>2</v>
      </c>
      <c r="R1071" s="172"/>
      <c r="S1071" s="172"/>
      <c r="T1071" s="183" t="s">
        <v>1161</v>
      </c>
      <c r="U1071" s="269" t="s">
        <v>89</v>
      </c>
      <c r="V1071" s="185"/>
      <c r="W1071" s="185"/>
      <c r="X1071" s="187" t="s">
        <v>2276</v>
      </c>
      <c r="Y1071" s="187" t="s">
        <v>2277</v>
      </c>
      <c r="Z1071" s="187" t="s">
        <v>1361</v>
      </c>
      <c r="AA1071" s="187" t="s">
        <v>2278</v>
      </c>
      <c r="AB1071" s="187" t="s">
        <v>2280</v>
      </c>
      <c r="AC1071" s="187" t="s">
        <v>2112</v>
      </c>
      <c r="AD1071" s="193" t="s">
        <v>1371</v>
      </c>
      <c r="AE1071" s="69"/>
      <c r="AF1071" s="69"/>
      <c r="AG1071" s="69"/>
      <c r="AH1071" s="69"/>
      <c r="AI1071" s="69"/>
      <c r="AJ1071" s="69"/>
      <c r="AK1071" s="70"/>
      <c r="AL1071" s="171"/>
      <c r="AM1071" s="215"/>
      <c r="AN1071" s="215"/>
      <c r="AO1071" s="215"/>
      <c r="AP1071" s="215"/>
      <c r="AQ1071" s="215"/>
      <c r="AR1071" s="215"/>
      <c r="AS1071" s="171" t="str">
        <f>VLOOKUP(G1071,班级新表!B$2:N$124,13,FALSE())</f>
        <v>北环西路校区</v>
      </c>
    </row>
    <row r="1072" ht="24" hidden="1" customHeight="1" spans="1:45">
      <c r="A1072" s="170">
        <v>1069</v>
      </c>
      <c r="B1072" s="171" t="s">
        <v>444</v>
      </c>
      <c r="C1072" s="171" t="str">
        <f>VLOOKUP(G1072,班级新表!B$2:N$124,13,FALSE())</f>
        <v>北环西路校区</v>
      </c>
      <c r="D1072" s="171" t="s">
        <v>442</v>
      </c>
      <c r="E1072" s="172">
        <v>2021</v>
      </c>
      <c r="F1072" s="171" t="s">
        <v>835</v>
      </c>
      <c r="G1072" s="173" t="s">
        <v>446</v>
      </c>
      <c r="H1072" s="171" t="s">
        <v>447</v>
      </c>
      <c r="I1072" s="172" t="str">
        <f>VLOOKUP(G1072,班级新表!B$2:G$124,6,FALSE())</f>
        <v>崔月娟</v>
      </c>
      <c r="J1072" s="172">
        <v>32</v>
      </c>
      <c r="K1072" s="171" t="s">
        <v>657</v>
      </c>
      <c r="L1072" s="171" t="s">
        <v>666</v>
      </c>
      <c r="M1072" s="171" t="s">
        <v>651</v>
      </c>
      <c r="N1072" s="171"/>
      <c r="O1072" s="172" t="str">
        <f>VLOOKUP(G1072,班级新表!B$2:O$124,14,FALSE())</f>
        <v>2号楼201</v>
      </c>
      <c r="P1072" s="171" t="s">
        <v>745</v>
      </c>
      <c r="Q1072" s="172"/>
      <c r="R1072" s="172">
        <v>1</v>
      </c>
      <c r="S1072" s="172"/>
      <c r="T1072" s="183" t="s">
        <v>1163</v>
      </c>
      <c r="U1072" s="272" t="s">
        <v>218</v>
      </c>
      <c r="V1072" s="273"/>
      <c r="W1072" s="185" t="s">
        <v>1333</v>
      </c>
      <c r="X1072" s="187"/>
      <c r="Y1072" s="187"/>
      <c r="Z1072" s="187"/>
      <c r="AA1072" s="187"/>
      <c r="AB1072" s="187"/>
      <c r="AC1072" s="187"/>
      <c r="AD1072" s="192"/>
      <c r="AE1072" s="69"/>
      <c r="AF1072" s="69"/>
      <c r="AG1072" s="69"/>
      <c r="AH1072" s="69"/>
      <c r="AI1072" s="69"/>
      <c r="AJ1072" s="69"/>
      <c r="AK1072" s="70"/>
      <c r="AL1072" s="171"/>
      <c r="AM1072" s="215"/>
      <c r="AN1072" s="215"/>
      <c r="AO1072" s="215"/>
      <c r="AP1072" s="215"/>
      <c r="AQ1072" s="215"/>
      <c r="AR1072" s="215"/>
      <c r="AS1072" s="171" t="str">
        <f>VLOOKUP(G1072,班级新表!B$2:N$124,13,FALSE())</f>
        <v>北环西路校区</v>
      </c>
    </row>
    <row r="1073" ht="24" hidden="1" customHeight="1" spans="1:45">
      <c r="A1073" s="170">
        <v>1070</v>
      </c>
      <c r="B1073" s="171" t="s">
        <v>444</v>
      </c>
      <c r="C1073" s="171" t="str">
        <f>VLOOKUP(G1073,班级新表!B$2:N$124,13,FALSE())</f>
        <v>北环西路校区</v>
      </c>
      <c r="D1073" s="171" t="s">
        <v>442</v>
      </c>
      <c r="E1073" s="172">
        <v>2022</v>
      </c>
      <c r="F1073" s="171" t="s">
        <v>835</v>
      </c>
      <c r="G1073" s="173" t="s">
        <v>449</v>
      </c>
      <c r="H1073" s="171" t="s">
        <v>450</v>
      </c>
      <c r="I1073" s="172" t="str">
        <f>VLOOKUP(G1073,班级新表!B$2:G$124,6,FALSE())</f>
        <v>李须君</v>
      </c>
      <c r="J1073" s="172">
        <v>34</v>
      </c>
      <c r="K1073" s="171" t="s">
        <v>649</v>
      </c>
      <c r="L1073" s="171" t="s">
        <v>650</v>
      </c>
      <c r="M1073" s="171" t="s">
        <v>651</v>
      </c>
      <c r="N1073" s="171"/>
      <c r="O1073" s="172" t="str">
        <f>VLOOKUP(G1073,班级新表!B$2:O$124,14,FALSE())</f>
        <v>2号楼202</v>
      </c>
      <c r="P1073" s="171" t="s">
        <v>906</v>
      </c>
      <c r="Q1073" s="220">
        <v>1</v>
      </c>
      <c r="R1073" s="172"/>
      <c r="S1073" s="172"/>
      <c r="T1073" s="183" t="s">
        <v>1171</v>
      </c>
      <c r="U1073" s="184" t="s">
        <v>263</v>
      </c>
      <c r="V1073" s="185"/>
      <c r="W1073" s="185"/>
      <c r="X1073" s="186">
        <v>9787107351877</v>
      </c>
      <c r="Y1073" s="201" t="s">
        <v>1517</v>
      </c>
      <c r="Z1073" s="201" t="s">
        <v>1472</v>
      </c>
      <c r="AA1073" s="201" t="s">
        <v>1317</v>
      </c>
      <c r="AB1073" s="201" t="s">
        <v>1454</v>
      </c>
      <c r="AC1073" s="201">
        <v>23</v>
      </c>
      <c r="AD1073" s="192" t="s">
        <v>1319</v>
      </c>
      <c r="AE1073" s="208">
        <v>9787107353253</v>
      </c>
      <c r="AF1073" s="71" t="s">
        <v>1518</v>
      </c>
      <c r="AG1073" s="71" t="s">
        <v>1472</v>
      </c>
      <c r="AH1073" s="71" t="s">
        <v>1317</v>
      </c>
      <c r="AI1073" s="71">
        <v>201810</v>
      </c>
      <c r="AJ1073" s="71">
        <v>30</v>
      </c>
      <c r="AK1073" s="70" t="s">
        <v>1319</v>
      </c>
      <c r="AL1073" s="171"/>
      <c r="AM1073" s="215"/>
      <c r="AN1073" s="215"/>
      <c r="AO1073" s="215"/>
      <c r="AP1073" s="215"/>
      <c r="AQ1073" s="215"/>
      <c r="AR1073" s="215"/>
      <c r="AS1073" s="171" t="str">
        <f>VLOOKUP(G1073,班级新表!B$2:N$124,13,FALSE())</f>
        <v>北环西路校区</v>
      </c>
    </row>
    <row r="1074" ht="24" hidden="1" customHeight="1" spans="1:45">
      <c r="A1074" s="170">
        <v>1071</v>
      </c>
      <c r="B1074" s="171" t="s">
        <v>444</v>
      </c>
      <c r="C1074" s="171" t="str">
        <f>VLOOKUP(G1074,班级新表!B$2:N$124,13,FALSE())</f>
        <v>北环西路校区</v>
      </c>
      <c r="D1074" s="171" t="s">
        <v>442</v>
      </c>
      <c r="E1074" s="172">
        <v>2022</v>
      </c>
      <c r="F1074" s="171" t="s">
        <v>835</v>
      </c>
      <c r="G1074" s="173" t="s">
        <v>449</v>
      </c>
      <c r="H1074" s="171" t="s">
        <v>450</v>
      </c>
      <c r="I1074" s="172" t="str">
        <f>VLOOKUP(G1074,班级新表!B$2:G$124,6,FALSE())</f>
        <v>李须君</v>
      </c>
      <c r="J1074" s="172">
        <v>34</v>
      </c>
      <c r="K1074" s="171" t="s">
        <v>649</v>
      </c>
      <c r="L1074" s="171" t="s">
        <v>654</v>
      </c>
      <c r="M1074" s="171" t="s">
        <v>651</v>
      </c>
      <c r="N1074" s="171"/>
      <c r="O1074" s="172" t="str">
        <f>VLOOKUP(G1074,班级新表!B$2:O$124,14,FALSE())</f>
        <v>2号楼202</v>
      </c>
      <c r="P1074" s="171" t="s">
        <v>907</v>
      </c>
      <c r="Q1074" s="172">
        <v>6</v>
      </c>
      <c r="R1074" s="172"/>
      <c r="S1074" s="172"/>
      <c r="T1074" s="183" t="s">
        <v>1168</v>
      </c>
      <c r="U1074" s="184" t="s">
        <v>2281</v>
      </c>
      <c r="V1074" s="185"/>
      <c r="W1074" s="185"/>
      <c r="X1074" s="197">
        <v>9787549915156</v>
      </c>
      <c r="Y1074" s="74" t="s">
        <v>2282</v>
      </c>
      <c r="Z1074" s="74" t="s">
        <v>1323</v>
      </c>
      <c r="AA1074" s="74" t="s">
        <v>1392</v>
      </c>
      <c r="AB1074" s="74" t="s">
        <v>2283</v>
      </c>
      <c r="AC1074" s="74">
        <v>20.8</v>
      </c>
      <c r="AD1074" s="192" t="s">
        <v>1327</v>
      </c>
      <c r="AE1074" s="197"/>
      <c r="AF1074" s="74"/>
      <c r="AG1074" s="74"/>
      <c r="AH1074" s="74"/>
      <c r="AI1074" s="74"/>
      <c r="AJ1074" s="74"/>
      <c r="AK1074" s="70"/>
      <c r="AL1074" s="171"/>
      <c r="AM1074" s="215"/>
      <c r="AN1074" s="215"/>
      <c r="AO1074" s="215"/>
      <c r="AP1074" s="215"/>
      <c r="AQ1074" s="215"/>
      <c r="AR1074" s="215"/>
      <c r="AS1074" s="171" t="str">
        <f>VLOOKUP(G1074,班级新表!B$2:N$124,13,FALSE())</f>
        <v>北环西路校区</v>
      </c>
    </row>
    <row r="1075" ht="24" hidden="1" customHeight="1" spans="1:45">
      <c r="A1075" s="170">
        <v>1072</v>
      </c>
      <c r="B1075" s="171" t="s">
        <v>444</v>
      </c>
      <c r="C1075" s="171" t="str">
        <f>VLOOKUP(G1075,班级新表!B$2:N$124,13,FALSE())</f>
        <v>北环西路校区</v>
      </c>
      <c r="D1075" s="171" t="s">
        <v>442</v>
      </c>
      <c r="E1075" s="172">
        <v>2022</v>
      </c>
      <c r="F1075" s="171" t="s">
        <v>835</v>
      </c>
      <c r="G1075" s="173" t="s">
        <v>449</v>
      </c>
      <c r="H1075" s="171" t="s">
        <v>450</v>
      </c>
      <c r="I1075" s="172" t="str">
        <f>VLOOKUP(G1075,班级新表!B$2:G$124,6,FALSE())</f>
        <v>李须君</v>
      </c>
      <c r="J1075" s="172">
        <v>34</v>
      </c>
      <c r="K1075" s="171" t="s">
        <v>649</v>
      </c>
      <c r="L1075" s="171" t="s">
        <v>654</v>
      </c>
      <c r="M1075" s="171" t="s">
        <v>651</v>
      </c>
      <c r="N1075" s="171"/>
      <c r="O1075" s="172" t="str">
        <f>VLOOKUP(G1075,班级新表!B$2:O$124,14,FALSE())</f>
        <v>2号楼202</v>
      </c>
      <c r="P1075" s="171" t="s">
        <v>908</v>
      </c>
      <c r="Q1075" s="172">
        <v>7</v>
      </c>
      <c r="R1075" s="172"/>
      <c r="S1075" s="172"/>
      <c r="T1075" s="183" t="s">
        <v>1169</v>
      </c>
      <c r="U1075" s="184" t="s">
        <v>451</v>
      </c>
      <c r="V1075" s="185"/>
      <c r="W1075" s="185"/>
      <c r="X1075" s="221">
        <v>9787040562606</v>
      </c>
      <c r="Y1075" s="225" t="s">
        <v>1522</v>
      </c>
      <c r="Z1075" s="225" t="s">
        <v>1523</v>
      </c>
      <c r="AA1075" s="226" t="s">
        <v>1524</v>
      </c>
      <c r="AB1075" s="187"/>
      <c r="AC1075" s="187"/>
      <c r="AD1075" s="192" t="s">
        <v>1319</v>
      </c>
      <c r="AE1075" s="69"/>
      <c r="AF1075" s="227" t="s">
        <v>1525</v>
      </c>
      <c r="AG1075" s="225" t="s">
        <v>1523</v>
      </c>
      <c r="AH1075" s="226" t="s">
        <v>1524</v>
      </c>
      <c r="AI1075" s="69"/>
      <c r="AJ1075" s="69"/>
      <c r="AK1075" s="70" t="s">
        <v>1319</v>
      </c>
      <c r="AL1075" s="171"/>
      <c r="AM1075" s="215"/>
      <c r="AN1075" s="215"/>
      <c r="AO1075" s="215"/>
      <c r="AP1075" s="215"/>
      <c r="AQ1075" s="215"/>
      <c r="AR1075" s="215"/>
      <c r="AS1075" s="171" t="str">
        <f>VLOOKUP(G1075,班级新表!B$2:N$124,13,FALSE())</f>
        <v>北环西路校区</v>
      </c>
    </row>
    <row r="1076" ht="24" hidden="1" customHeight="1" spans="1:45">
      <c r="A1076" s="170">
        <v>1073</v>
      </c>
      <c r="B1076" s="171" t="s">
        <v>444</v>
      </c>
      <c r="C1076" s="171" t="str">
        <f>VLOOKUP(G1076,班级新表!B$2:N$124,13,FALSE())</f>
        <v>北环西路校区</v>
      </c>
      <c r="D1076" s="171" t="s">
        <v>442</v>
      </c>
      <c r="E1076" s="172">
        <v>2022</v>
      </c>
      <c r="F1076" s="171" t="s">
        <v>835</v>
      </c>
      <c r="G1076" s="173" t="s">
        <v>449</v>
      </c>
      <c r="H1076" s="171" t="s">
        <v>450</v>
      </c>
      <c r="I1076" s="172" t="str">
        <f>VLOOKUP(G1076,班级新表!B$2:G$124,6,FALSE())</f>
        <v>李须君</v>
      </c>
      <c r="J1076" s="172">
        <v>34</v>
      </c>
      <c r="K1076" s="171" t="s">
        <v>649</v>
      </c>
      <c r="L1076" s="171" t="s">
        <v>654</v>
      </c>
      <c r="M1076" s="171" t="s">
        <v>651</v>
      </c>
      <c r="N1076" s="171"/>
      <c r="O1076" s="172" t="str">
        <f>VLOOKUP(G1076,班级新表!B$2:O$124,14,FALSE())</f>
        <v>2号楼202</v>
      </c>
      <c r="P1076" s="171" t="s">
        <v>909</v>
      </c>
      <c r="Q1076" s="172">
        <v>5</v>
      </c>
      <c r="R1076" s="172"/>
      <c r="S1076" s="172"/>
      <c r="T1076" s="183" t="s">
        <v>1170</v>
      </c>
      <c r="U1076" s="184" t="s">
        <v>528</v>
      </c>
      <c r="V1076" s="185"/>
      <c r="W1076" s="185" t="s">
        <v>1333</v>
      </c>
      <c r="X1076" s="187"/>
      <c r="Y1076" s="187"/>
      <c r="Z1076" s="187"/>
      <c r="AA1076" s="187"/>
      <c r="AB1076" s="187"/>
      <c r="AC1076" s="187"/>
      <c r="AD1076" s="192"/>
      <c r="AE1076" s="69"/>
      <c r="AF1076" s="69"/>
      <c r="AG1076" s="69"/>
      <c r="AH1076" s="69"/>
      <c r="AI1076" s="69"/>
      <c r="AJ1076" s="69"/>
      <c r="AK1076" s="70"/>
      <c r="AL1076" s="171"/>
      <c r="AM1076" s="215"/>
      <c r="AN1076" s="215"/>
      <c r="AO1076" s="215"/>
      <c r="AP1076" s="215"/>
      <c r="AQ1076" s="215"/>
      <c r="AR1076" s="215"/>
      <c r="AS1076" s="171" t="str">
        <f>VLOOKUP(G1076,班级新表!B$2:N$124,13,FALSE())</f>
        <v>北环西路校区</v>
      </c>
    </row>
    <row r="1077" ht="24" hidden="1" customHeight="1" spans="1:45">
      <c r="A1077" s="170">
        <v>1074</v>
      </c>
      <c r="B1077" s="171" t="s">
        <v>444</v>
      </c>
      <c r="C1077" s="171" t="str">
        <f>VLOOKUP(G1077,班级新表!B$2:N$124,13,FALSE())</f>
        <v>北环西路校区</v>
      </c>
      <c r="D1077" s="171" t="s">
        <v>442</v>
      </c>
      <c r="E1077" s="172">
        <v>2022</v>
      </c>
      <c r="F1077" s="171" t="s">
        <v>835</v>
      </c>
      <c r="G1077" s="173" t="s">
        <v>449</v>
      </c>
      <c r="H1077" s="171" t="s">
        <v>450</v>
      </c>
      <c r="I1077" s="172" t="str">
        <f>VLOOKUP(G1077,班级新表!B$2:G$124,6,FALSE())</f>
        <v>李须君</v>
      </c>
      <c r="J1077" s="172">
        <v>34</v>
      </c>
      <c r="K1077" s="171" t="s">
        <v>649</v>
      </c>
      <c r="L1077" s="171" t="s">
        <v>654</v>
      </c>
      <c r="M1077" s="171" t="s">
        <v>651</v>
      </c>
      <c r="N1077" s="171"/>
      <c r="O1077" s="172" t="str">
        <f>VLOOKUP(G1077,班级新表!B$2:O$124,14,FALSE())</f>
        <v>2号楼202</v>
      </c>
      <c r="P1077" s="171" t="s">
        <v>910</v>
      </c>
      <c r="Q1077" s="172">
        <v>2</v>
      </c>
      <c r="R1077" s="172"/>
      <c r="S1077" s="172"/>
      <c r="T1077" s="183" t="s">
        <v>1161</v>
      </c>
      <c r="U1077" s="184" t="s">
        <v>1631</v>
      </c>
      <c r="V1077" s="185"/>
      <c r="W1077" s="185"/>
      <c r="X1077" s="315">
        <v>9787549994229</v>
      </c>
      <c r="Y1077" s="316" t="s">
        <v>2150</v>
      </c>
      <c r="Z1077" s="187" t="s">
        <v>2151</v>
      </c>
      <c r="AA1077" s="316" t="s">
        <v>2152</v>
      </c>
      <c r="AB1077" s="187"/>
      <c r="AC1077" s="187"/>
      <c r="AD1077" s="192"/>
      <c r="AE1077" s="69"/>
      <c r="AF1077" s="69"/>
      <c r="AG1077" s="69"/>
      <c r="AH1077" s="69"/>
      <c r="AI1077" s="69"/>
      <c r="AJ1077" s="69"/>
      <c r="AK1077" s="70"/>
      <c r="AL1077" s="171"/>
      <c r="AM1077" s="215"/>
      <c r="AN1077" s="215"/>
      <c r="AO1077" s="215"/>
      <c r="AP1077" s="215"/>
      <c r="AQ1077" s="215"/>
      <c r="AR1077" s="215"/>
      <c r="AS1077" s="171" t="str">
        <f>VLOOKUP(G1077,班级新表!B$2:N$124,13,FALSE())</f>
        <v>北环西路校区</v>
      </c>
    </row>
    <row r="1078" ht="24" hidden="1" customHeight="1" spans="1:45">
      <c r="A1078" s="170">
        <v>1075</v>
      </c>
      <c r="B1078" s="171" t="s">
        <v>444</v>
      </c>
      <c r="C1078" s="171" t="str">
        <f>VLOOKUP(G1078,班级新表!B$2:N$124,13,FALSE())</f>
        <v>北环西路校区</v>
      </c>
      <c r="D1078" s="171" t="s">
        <v>442</v>
      </c>
      <c r="E1078" s="172">
        <v>2022</v>
      </c>
      <c r="F1078" s="171" t="s">
        <v>835</v>
      </c>
      <c r="G1078" s="173" t="s">
        <v>449</v>
      </c>
      <c r="H1078" s="171" t="s">
        <v>450</v>
      </c>
      <c r="I1078" s="172" t="str">
        <f>VLOOKUP(G1078,班级新表!B$2:G$124,6,FALSE())</f>
        <v>李须君</v>
      </c>
      <c r="J1078" s="172">
        <v>34</v>
      </c>
      <c r="K1078" s="171" t="s">
        <v>649</v>
      </c>
      <c r="L1078" s="171" t="s">
        <v>654</v>
      </c>
      <c r="M1078" s="171" t="s">
        <v>651</v>
      </c>
      <c r="N1078" s="171"/>
      <c r="O1078" s="172" t="str">
        <f>VLOOKUP(G1078,班级新表!B$2:O$124,14,FALSE())</f>
        <v>2号楼202</v>
      </c>
      <c r="P1078" s="171" t="s">
        <v>911</v>
      </c>
      <c r="Q1078" s="172">
        <v>2</v>
      </c>
      <c r="R1078" s="172"/>
      <c r="S1078" s="172"/>
      <c r="T1078" s="183" t="s">
        <v>1172</v>
      </c>
      <c r="U1078" s="184" t="s">
        <v>2265</v>
      </c>
      <c r="V1078" s="185"/>
      <c r="W1078" s="185" t="s">
        <v>1333</v>
      </c>
      <c r="X1078" s="187"/>
      <c r="Y1078" s="187"/>
      <c r="Z1078" s="187"/>
      <c r="AA1078" s="187"/>
      <c r="AB1078" s="187"/>
      <c r="AC1078" s="187"/>
      <c r="AD1078" s="192"/>
      <c r="AE1078" s="69"/>
      <c r="AF1078" s="69"/>
      <c r="AG1078" s="69"/>
      <c r="AH1078" s="69"/>
      <c r="AI1078" s="69"/>
      <c r="AJ1078" s="69"/>
      <c r="AK1078" s="70"/>
      <c r="AL1078" s="171"/>
      <c r="AM1078" s="215"/>
      <c r="AN1078" s="215"/>
      <c r="AO1078" s="215"/>
      <c r="AP1078" s="215"/>
      <c r="AQ1078" s="215"/>
      <c r="AR1078" s="215"/>
      <c r="AS1078" s="171" t="str">
        <f>VLOOKUP(G1078,班级新表!B$2:N$124,13,FALSE())</f>
        <v>北环西路校区</v>
      </c>
    </row>
    <row r="1079" ht="24" hidden="1" customHeight="1" spans="1:45">
      <c r="A1079" s="170">
        <v>1076</v>
      </c>
      <c r="B1079" s="171" t="s">
        <v>444</v>
      </c>
      <c r="C1079" s="171" t="str">
        <f>VLOOKUP(G1079,班级新表!B$2:N$124,13,FALSE())</f>
        <v>北环西路校区</v>
      </c>
      <c r="D1079" s="171" t="s">
        <v>442</v>
      </c>
      <c r="E1079" s="172">
        <v>2022</v>
      </c>
      <c r="F1079" s="171" t="s">
        <v>835</v>
      </c>
      <c r="G1079" s="173" t="s">
        <v>449</v>
      </c>
      <c r="H1079" s="171" t="s">
        <v>450</v>
      </c>
      <c r="I1079" s="172" t="str">
        <f>VLOOKUP(G1079,班级新表!B$2:G$124,6,FALSE())</f>
        <v>李须君</v>
      </c>
      <c r="J1079" s="172">
        <v>34</v>
      </c>
      <c r="K1079" s="171" t="s">
        <v>649</v>
      </c>
      <c r="L1079" s="171" t="s">
        <v>654</v>
      </c>
      <c r="M1079" s="171" t="s">
        <v>651</v>
      </c>
      <c r="N1079" s="171"/>
      <c r="O1079" s="172" t="str">
        <f>VLOOKUP(G1079,班级新表!B$2:O$124,14,FALSE())</f>
        <v>2号楼202</v>
      </c>
      <c r="P1079" s="171" t="s">
        <v>841</v>
      </c>
      <c r="Q1079" s="220">
        <v>1</v>
      </c>
      <c r="R1079" s="172"/>
      <c r="S1079" s="172"/>
      <c r="T1079" s="183" t="s">
        <v>1171</v>
      </c>
      <c r="U1079" s="184" t="s">
        <v>364</v>
      </c>
      <c r="V1079" s="185"/>
      <c r="W1079" s="185"/>
      <c r="X1079" s="186">
        <v>9787107151057</v>
      </c>
      <c r="Y1079" s="201" t="s">
        <v>1471</v>
      </c>
      <c r="Z1079" s="201" t="s">
        <v>1472</v>
      </c>
      <c r="AA1079" s="201" t="s">
        <v>1473</v>
      </c>
      <c r="AB1079" s="201" t="s">
        <v>1454</v>
      </c>
      <c r="AC1079" s="201">
        <v>21</v>
      </c>
      <c r="AD1079" s="192" t="s">
        <v>1319</v>
      </c>
      <c r="AE1079" s="69"/>
      <c r="AF1079" s="69"/>
      <c r="AG1079" s="69"/>
      <c r="AH1079" s="69"/>
      <c r="AI1079" s="69"/>
      <c r="AJ1079" s="69"/>
      <c r="AK1079" s="70"/>
      <c r="AL1079" s="171"/>
      <c r="AM1079" s="215"/>
      <c r="AN1079" s="215"/>
      <c r="AO1079" s="215"/>
      <c r="AP1079" s="215"/>
      <c r="AQ1079" s="215"/>
      <c r="AR1079" s="215"/>
      <c r="AS1079" s="171" t="str">
        <f>VLOOKUP(G1079,班级新表!B$2:N$124,13,FALSE())</f>
        <v>北环西路校区</v>
      </c>
    </row>
    <row r="1080" ht="24" hidden="1" customHeight="1" spans="1:45">
      <c r="A1080" s="170">
        <v>1077</v>
      </c>
      <c r="B1080" s="171" t="s">
        <v>444</v>
      </c>
      <c r="C1080" s="171" t="str">
        <f>VLOOKUP(G1080,班级新表!B$2:N$124,13,FALSE())</f>
        <v>北环西路校区</v>
      </c>
      <c r="D1080" s="171" t="s">
        <v>442</v>
      </c>
      <c r="E1080" s="172">
        <v>2022</v>
      </c>
      <c r="F1080" s="171" t="s">
        <v>835</v>
      </c>
      <c r="G1080" s="173" t="s">
        <v>449</v>
      </c>
      <c r="H1080" s="171" t="s">
        <v>450</v>
      </c>
      <c r="I1080" s="172" t="str">
        <f>VLOOKUP(G1080,班级新表!B$2:G$124,6,FALSE())</f>
        <v>李须君</v>
      </c>
      <c r="J1080" s="172">
        <v>34</v>
      </c>
      <c r="K1080" s="171" t="s">
        <v>649</v>
      </c>
      <c r="L1080" s="171" t="s">
        <v>654</v>
      </c>
      <c r="M1080" s="171" t="s">
        <v>651</v>
      </c>
      <c r="N1080" s="171"/>
      <c r="O1080" s="172" t="str">
        <f>VLOOKUP(G1080,班级新表!B$2:O$124,14,FALSE())</f>
        <v>2号楼202</v>
      </c>
      <c r="P1080" s="171" t="s">
        <v>912</v>
      </c>
      <c r="Q1080" s="172">
        <v>1</v>
      </c>
      <c r="R1080" s="172"/>
      <c r="S1080" s="172"/>
      <c r="T1080" s="183" t="s">
        <v>1163</v>
      </c>
      <c r="U1080" s="184" t="s">
        <v>2284</v>
      </c>
      <c r="V1080" s="185"/>
      <c r="W1080" s="185" t="s">
        <v>1333</v>
      </c>
      <c r="X1080" s="187"/>
      <c r="Y1080" s="187"/>
      <c r="Z1080" s="187"/>
      <c r="AA1080" s="187"/>
      <c r="AB1080" s="187"/>
      <c r="AC1080" s="187"/>
      <c r="AD1080" s="192"/>
      <c r="AE1080" s="69"/>
      <c r="AF1080" s="69"/>
      <c r="AG1080" s="69"/>
      <c r="AH1080" s="69"/>
      <c r="AI1080" s="69"/>
      <c r="AJ1080" s="69"/>
      <c r="AK1080" s="70"/>
      <c r="AL1080" s="171"/>
      <c r="AM1080" s="215"/>
      <c r="AN1080" s="215"/>
      <c r="AO1080" s="215"/>
      <c r="AP1080" s="215"/>
      <c r="AQ1080" s="215"/>
      <c r="AR1080" s="215"/>
      <c r="AS1080" s="171" t="str">
        <f>VLOOKUP(G1080,班级新表!B$2:N$124,13,FALSE())</f>
        <v>北环西路校区</v>
      </c>
    </row>
    <row r="1081" ht="24" hidden="1" customHeight="1" spans="1:45">
      <c r="A1081" s="170">
        <v>1078</v>
      </c>
      <c r="B1081" s="171" t="s">
        <v>444</v>
      </c>
      <c r="C1081" s="171" t="str">
        <f>VLOOKUP(G1081,班级新表!B$2:N$124,13,FALSE())</f>
        <v>北环西路校区</v>
      </c>
      <c r="D1081" s="171" t="s">
        <v>442</v>
      </c>
      <c r="E1081" s="172">
        <v>2022</v>
      </c>
      <c r="F1081" s="171" t="s">
        <v>835</v>
      </c>
      <c r="G1081" s="173" t="s">
        <v>449</v>
      </c>
      <c r="H1081" s="171" t="s">
        <v>450</v>
      </c>
      <c r="I1081" s="172" t="str">
        <f>VLOOKUP(G1081,班级新表!B$2:G$124,6,FALSE())</f>
        <v>李须君</v>
      </c>
      <c r="J1081" s="172">
        <v>34</v>
      </c>
      <c r="K1081" s="171" t="s">
        <v>649</v>
      </c>
      <c r="L1081" s="171" t="s">
        <v>654</v>
      </c>
      <c r="M1081" s="171" t="s">
        <v>759</v>
      </c>
      <c r="N1081" s="171"/>
      <c r="O1081" s="172" t="str">
        <f>VLOOKUP(G1081,班级新表!B$2:O$124,14,FALSE())</f>
        <v>2号楼202</v>
      </c>
      <c r="P1081" s="171" t="s">
        <v>913</v>
      </c>
      <c r="Q1081" s="172">
        <v>1</v>
      </c>
      <c r="R1081" s="172"/>
      <c r="S1081" s="172"/>
      <c r="T1081" s="183"/>
      <c r="U1081" s="184" t="s">
        <v>2285</v>
      </c>
      <c r="V1081" s="185"/>
      <c r="W1081" s="185" t="s">
        <v>1333</v>
      </c>
      <c r="X1081" s="187"/>
      <c r="Y1081" s="187"/>
      <c r="Z1081" s="187"/>
      <c r="AA1081" s="187"/>
      <c r="AB1081" s="187"/>
      <c r="AC1081" s="187"/>
      <c r="AD1081" s="192"/>
      <c r="AE1081" s="69"/>
      <c r="AF1081" s="69"/>
      <c r="AG1081" s="69"/>
      <c r="AH1081" s="69"/>
      <c r="AI1081" s="69"/>
      <c r="AJ1081" s="69"/>
      <c r="AK1081" s="70"/>
      <c r="AL1081" s="171"/>
      <c r="AM1081" s="215"/>
      <c r="AN1081" s="215"/>
      <c r="AO1081" s="215"/>
      <c r="AP1081" s="215"/>
      <c r="AQ1081" s="215"/>
      <c r="AR1081" s="215"/>
      <c r="AS1081" s="171" t="str">
        <f>VLOOKUP(G1081,班级新表!B$2:N$124,13,FALSE())</f>
        <v>北环西路校区</v>
      </c>
    </row>
    <row r="1082" ht="24" hidden="1" customHeight="1" spans="1:45">
      <c r="A1082" s="170">
        <v>1079</v>
      </c>
      <c r="B1082" s="171" t="s">
        <v>444</v>
      </c>
      <c r="C1082" s="171" t="str">
        <f>VLOOKUP(G1082,班级新表!B$2:N$124,13,FALSE())</f>
        <v>北环西路校区</v>
      </c>
      <c r="D1082" s="171" t="s">
        <v>442</v>
      </c>
      <c r="E1082" s="172">
        <v>2022</v>
      </c>
      <c r="F1082" s="171" t="s">
        <v>835</v>
      </c>
      <c r="G1082" s="173" t="s">
        <v>449</v>
      </c>
      <c r="H1082" s="171" t="s">
        <v>450</v>
      </c>
      <c r="I1082" s="172" t="str">
        <f>VLOOKUP(G1082,班级新表!B$2:G$124,6,FALSE())</f>
        <v>李须君</v>
      </c>
      <c r="J1082" s="172">
        <v>34</v>
      </c>
      <c r="K1082" s="171" t="s">
        <v>657</v>
      </c>
      <c r="L1082" s="171" t="s">
        <v>729</v>
      </c>
      <c r="M1082" s="171" t="s">
        <v>651</v>
      </c>
      <c r="N1082" s="171"/>
      <c r="O1082" s="172" t="str">
        <f>VLOOKUP(G1082,班级新表!B$2:O$124,14,FALSE())</f>
        <v>2号楼202</v>
      </c>
      <c r="P1082" s="171" t="s">
        <v>914</v>
      </c>
      <c r="Q1082" s="172">
        <v>2</v>
      </c>
      <c r="R1082" s="172"/>
      <c r="S1082" s="172"/>
      <c r="T1082" s="183" t="s">
        <v>1162</v>
      </c>
      <c r="U1082" s="252" t="s">
        <v>1936</v>
      </c>
      <c r="V1082" s="185"/>
      <c r="W1082" s="185"/>
      <c r="X1082" s="239">
        <v>9787040578423</v>
      </c>
      <c r="Y1082" s="210" t="s">
        <v>1957</v>
      </c>
      <c r="Z1082" s="210" t="s">
        <v>1316</v>
      </c>
      <c r="AA1082" s="210" t="s">
        <v>1958</v>
      </c>
      <c r="AB1082" s="193" t="s">
        <v>1959</v>
      </c>
      <c r="AC1082" s="202">
        <v>45.9</v>
      </c>
      <c r="AD1082" s="262" t="s">
        <v>1371</v>
      </c>
      <c r="AE1082" s="262"/>
      <c r="AF1082" s="69"/>
      <c r="AG1082" s="69"/>
      <c r="AH1082" s="69"/>
      <c r="AI1082" s="69"/>
      <c r="AJ1082" s="69"/>
      <c r="AK1082" s="335"/>
      <c r="AL1082" s="228"/>
      <c r="AM1082" s="215"/>
      <c r="AN1082" s="215"/>
      <c r="AO1082" s="215"/>
      <c r="AP1082" s="215"/>
      <c r="AQ1082" s="215"/>
      <c r="AR1082" s="215"/>
      <c r="AS1082" s="171" t="str">
        <f>VLOOKUP(G1082,班级新表!B$2:N$124,13,FALSE())</f>
        <v>北环西路校区</v>
      </c>
    </row>
    <row r="1083" ht="24" hidden="1" customHeight="1" spans="1:45">
      <c r="A1083" s="170">
        <v>1080</v>
      </c>
      <c r="B1083" s="171" t="s">
        <v>444</v>
      </c>
      <c r="C1083" s="171" t="str">
        <f>VLOOKUP(G1083,班级新表!B$2:N$124,13,FALSE())</f>
        <v>北环西路校区</v>
      </c>
      <c r="D1083" s="171" t="s">
        <v>442</v>
      </c>
      <c r="E1083" s="172">
        <v>2022</v>
      </c>
      <c r="F1083" s="171" t="s">
        <v>835</v>
      </c>
      <c r="G1083" s="173" t="s">
        <v>449</v>
      </c>
      <c r="H1083" s="171" t="s">
        <v>450</v>
      </c>
      <c r="I1083" s="172" t="str">
        <f>VLOOKUP(G1083,班级新表!B$2:G$124,6,FALSE())</f>
        <v>李须君</v>
      </c>
      <c r="J1083" s="172">
        <v>34</v>
      </c>
      <c r="K1083" s="171" t="s">
        <v>657</v>
      </c>
      <c r="L1083" s="171" t="s">
        <v>729</v>
      </c>
      <c r="M1083" s="171" t="s">
        <v>651</v>
      </c>
      <c r="N1083" s="171"/>
      <c r="O1083" s="172" t="str">
        <f>VLOOKUP(G1083,班级新表!B$2:O$124,14,FALSE())</f>
        <v>2号楼202</v>
      </c>
      <c r="P1083" s="171" t="s">
        <v>915</v>
      </c>
      <c r="Q1083" s="172">
        <v>4</v>
      </c>
      <c r="R1083" s="172"/>
      <c r="S1083" s="172"/>
      <c r="T1083" s="183" t="s">
        <v>1161</v>
      </c>
      <c r="U1083" s="252" t="s">
        <v>1559</v>
      </c>
      <c r="V1083" s="185"/>
      <c r="W1083" s="185" t="s">
        <v>1333</v>
      </c>
      <c r="X1083" s="196" t="s">
        <v>2286</v>
      </c>
      <c r="Y1083" s="187" t="s">
        <v>2287</v>
      </c>
      <c r="Z1083" s="187" t="s">
        <v>1361</v>
      </c>
      <c r="AA1083" s="187" t="s">
        <v>2288</v>
      </c>
      <c r="AB1083" s="187" t="s">
        <v>2289</v>
      </c>
      <c r="AC1083" s="187" t="s">
        <v>1886</v>
      </c>
      <c r="AD1083" s="192" t="s">
        <v>1327</v>
      </c>
      <c r="AE1083" s="262"/>
      <c r="AF1083" s="69"/>
      <c r="AG1083" s="69"/>
      <c r="AH1083" s="69"/>
      <c r="AI1083" s="69"/>
      <c r="AJ1083" s="69"/>
      <c r="AK1083" s="335"/>
      <c r="AL1083" s="228"/>
      <c r="AM1083" s="215"/>
      <c r="AN1083" s="215"/>
      <c r="AO1083" s="215"/>
      <c r="AP1083" s="215"/>
      <c r="AQ1083" s="215"/>
      <c r="AR1083" s="215"/>
      <c r="AS1083" s="171" t="str">
        <f>VLOOKUP(G1083,班级新表!B$2:N$124,13,FALSE())</f>
        <v>北环西路校区</v>
      </c>
    </row>
    <row r="1084" ht="24" hidden="1" customHeight="1" spans="1:45">
      <c r="A1084" s="170">
        <v>1081</v>
      </c>
      <c r="B1084" s="171" t="s">
        <v>444</v>
      </c>
      <c r="C1084" s="171" t="str">
        <f>VLOOKUP(G1084,班级新表!B$2:N$124,13,FALSE())</f>
        <v>北环西路校区</v>
      </c>
      <c r="D1084" s="171" t="s">
        <v>442</v>
      </c>
      <c r="E1084" s="172">
        <v>2022</v>
      </c>
      <c r="F1084" s="171" t="s">
        <v>835</v>
      </c>
      <c r="G1084" s="173" t="s">
        <v>449</v>
      </c>
      <c r="H1084" s="171" t="s">
        <v>450</v>
      </c>
      <c r="I1084" s="172" t="str">
        <f>VLOOKUP(G1084,班级新表!B$2:G$124,6,FALSE())</f>
        <v>李须君</v>
      </c>
      <c r="J1084" s="172">
        <v>34</v>
      </c>
      <c r="K1084" s="171" t="s">
        <v>657</v>
      </c>
      <c r="L1084" s="171" t="s">
        <v>729</v>
      </c>
      <c r="M1084" s="171" t="s">
        <v>651</v>
      </c>
      <c r="N1084" s="171"/>
      <c r="O1084" s="172" t="str">
        <f>VLOOKUP(G1084,班级新表!B$2:O$124,14,FALSE())</f>
        <v>2号楼202</v>
      </c>
      <c r="P1084" s="171" t="s">
        <v>916</v>
      </c>
      <c r="Q1084" s="172">
        <v>2</v>
      </c>
      <c r="R1084" s="172"/>
      <c r="S1084" s="172"/>
      <c r="T1084" s="183" t="s">
        <v>1162</v>
      </c>
      <c r="U1084" s="252" t="s">
        <v>2266</v>
      </c>
      <c r="V1084" s="185"/>
      <c r="W1084" s="185"/>
      <c r="X1084" s="325" t="s">
        <v>2290</v>
      </c>
      <c r="Y1084" s="325" t="s">
        <v>1036</v>
      </c>
      <c r="Z1084" s="325" t="s">
        <v>1316</v>
      </c>
      <c r="AA1084" s="325" t="s">
        <v>2243</v>
      </c>
      <c r="AB1084" s="325" t="s">
        <v>2244</v>
      </c>
      <c r="AC1084" s="325" t="s">
        <v>2245</v>
      </c>
      <c r="AD1084" s="325" t="s">
        <v>1371</v>
      </c>
      <c r="AE1084" s="72"/>
      <c r="AF1084" s="77"/>
      <c r="AG1084" s="71"/>
      <c r="AH1084" s="71"/>
      <c r="AI1084" s="71"/>
      <c r="AJ1084" s="77"/>
      <c r="AK1084" s="335"/>
      <c r="AL1084" s="228"/>
      <c r="AM1084" s="215"/>
      <c r="AN1084" s="215"/>
      <c r="AO1084" s="215"/>
      <c r="AP1084" s="215"/>
      <c r="AQ1084" s="215"/>
      <c r="AR1084" s="215"/>
      <c r="AS1084" s="171" t="str">
        <f>VLOOKUP(G1084,班级新表!B$2:N$124,13,FALSE())</f>
        <v>北环西路校区</v>
      </c>
    </row>
    <row r="1085" ht="24" hidden="1" customHeight="1" spans="1:45">
      <c r="A1085" s="170">
        <v>1082</v>
      </c>
      <c r="B1085" s="171" t="s">
        <v>444</v>
      </c>
      <c r="C1085" s="171" t="str">
        <f>VLOOKUP(G1085,班级新表!B$2:N$124,13,FALSE())</f>
        <v>北环西路校区</v>
      </c>
      <c r="D1085" s="171" t="s">
        <v>442</v>
      </c>
      <c r="E1085" s="172">
        <v>2022</v>
      </c>
      <c r="F1085" s="171" t="s">
        <v>835</v>
      </c>
      <c r="G1085" s="173" t="s">
        <v>449</v>
      </c>
      <c r="H1085" s="171" t="s">
        <v>450</v>
      </c>
      <c r="I1085" s="172" t="str">
        <f>VLOOKUP(G1085,班级新表!B$2:G$124,6,FALSE())</f>
        <v>李须君</v>
      </c>
      <c r="J1085" s="172">
        <v>34</v>
      </c>
      <c r="K1085" s="171" t="s">
        <v>657</v>
      </c>
      <c r="L1085" s="171" t="s">
        <v>666</v>
      </c>
      <c r="M1085" s="171" t="s">
        <v>651</v>
      </c>
      <c r="N1085" s="171"/>
      <c r="O1085" s="172" t="str">
        <f>VLOOKUP(G1085,班级新表!B$2:O$124,14,FALSE())</f>
        <v>2号楼202</v>
      </c>
      <c r="P1085" s="171" t="s">
        <v>917</v>
      </c>
      <c r="Q1085" s="172"/>
      <c r="R1085" s="172">
        <v>1</v>
      </c>
      <c r="S1085" s="172"/>
      <c r="T1085" s="183" t="s">
        <v>1162</v>
      </c>
      <c r="U1085" s="252" t="s">
        <v>1936</v>
      </c>
      <c r="V1085" s="185"/>
      <c r="W1085" s="185" t="s">
        <v>1333</v>
      </c>
      <c r="X1085" s="187"/>
      <c r="Y1085" s="187"/>
      <c r="Z1085" s="187"/>
      <c r="AA1085" s="187"/>
      <c r="AB1085" s="187"/>
      <c r="AC1085" s="187"/>
      <c r="AD1085" s="192"/>
      <c r="AE1085" s="69"/>
      <c r="AF1085" s="69"/>
      <c r="AG1085" s="69"/>
      <c r="AH1085" s="69"/>
      <c r="AI1085" s="69"/>
      <c r="AJ1085" s="69"/>
      <c r="AK1085" s="70"/>
      <c r="AL1085" s="171"/>
      <c r="AM1085" s="215"/>
      <c r="AN1085" s="215"/>
      <c r="AO1085" s="215"/>
      <c r="AP1085" s="215"/>
      <c r="AQ1085" s="215"/>
      <c r="AR1085" s="215"/>
      <c r="AS1085" s="171" t="str">
        <f>VLOOKUP(G1085,班级新表!B$2:N$124,13,FALSE())</f>
        <v>北环西路校区</v>
      </c>
    </row>
    <row r="1086" ht="24" hidden="1" customHeight="1" spans="1:45">
      <c r="A1086" s="170">
        <v>1083</v>
      </c>
      <c r="B1086" s="171" t="s">
        <v>444</v>
      </c>
      <c r="C1086" s="171" t="str">
        <f>VLOOKUP(G1086,班级新表!B$2:N$124,13,FALSE())</f>
        <v>北环西路校区</v>
      </c>
      <c r="D1086" s="171" t="s">
        <v>442</v>
      </c>
      <c r="E1086" s="172">
        <v>2022</v>
      </c>
      <c r="F1086" s="171" t="s">
        <v>871</v>
      </c>
      <c r="G1086" s="173" t="s">
        <v>452</v>
      </c>
      <c r="H1086" s="171" t="s">
        <v>453</v>
      </c>
      <c r="I1086" s="172" t="str">
        <f>VLOOKUP(G1086,班级新表!B$2:G$124,6,FALSE())</f>
        <v>叶春琴</v>
      </c>
      <c r="J1086" s="172">
        <v>29</v>
      </c>
      <c r="K1086" s="171" t="s">
        <v>649</v>
      </c>
      <c r="L1086" s="171" t="s">
        <v>650</v>
      </c>
      <c r="M1086" s="171" t="s">
        <v>651</v>
      </c>
      <c r="N1086" s="171"/>
      <c r="O1086" s="172" t="str">
        <f>VLOOKUP(G1086,班级新表!B$2:O$124,14,FALSE())</f>
        <v>2号楼203</v>
      </c>
      <c r="P1086" s="171" t="s">
        <v>906</v>
      </c>
      <c r="Q1086" s="220">
        <v>1</v>
      </c>
      <c r="R1086" s="172"/>
      <c r="S1086" s="172"/>
      <c r="T1086" s="183" t="s">
        <v>1171</v>
      </c>
      <c r="U1086" s="184" t="s">
        <v>263</v>
      </c>
      <c r="V1086" s="185"/>
      <c r="W1086" s="185"/>
      <c r="X1086" s="186">
        <v>9787107351877</v>
      </c>
      <c r="Y1086" s="201" t="s">
        <v>1517</v>
      </c>
      <c r="Z1086" s="201" t="s">
        <v>1472</v>
      </c>
      <c r="AA1086" s="201" t="s">
        <v>1317</v>
      </c>
      <c r="AB1086" s="201" t="s">
        <v>1454</v>
      </c>
      <c r="AC1086" s="201">
        <v>23</v>
      </c>
      <c r="AD1086" s="192" t="s">
        <v>1319</v>
      </c>
      <c r="AE1086" s="208">
        <v>9787107353253</v>
      </c>
      <c r="AF1086" s="71" t="s">
        <v>1518</v>
      </c>
      <c r="AG1086" s="71" t="s">
        <v>1472</v>
      </c>
      <c r="AH1086" s="71" t="s">
        <v>1317</v>
      </c>
      <c r="AI1086" s="71">
        <v>201810</v>
      </c>
      <c r="AJ1086" s="71">
        <v>30</v>
      </c>
      <c r="AK1086" s="70" t="s">
        <v>1319</v>
      </c>
      <c r="AL1086" s="171"/>
      <c r="AM1086" s="215"/>
      <c r="AN1086" s="215"/>
      <c r="AO1086" s="215"/>
      <c r="AP1086" s="215"/>
      <c r="AQ1086" s="215"/>
      <c r="AR1086" s="215"/>
      <c r="AS1086" s="171" t="str">
        <f>VLOOKUP(G1086,班级新表!B$2:N$124,13,FALSE())</f>
        <v>北环西路校区</v>
      </c>
    </row>
    <row r="1087" ht="24" hidden="1" customHeight="1" spans="1:45">
      <c r="A1087" s="170">
        <v>1084</v>
      </c>
      <c r="B1087" s="171" t="s">
        <v>444</v>
      </c>
      <c r="C1087" s="171" t="str">
        <f>VLOOKUP(G1087,班级新表!B$2:N$124,13,FALSE())</f>
        <v>北环西路校区</v>
      </c>
      <c r="D1087" s="171" t="s">
        <v>442</v>
      </c>
      <c r="E1087" s="172">
        <v>2022</v>
      </c>
      <c r="F1087" s="171" t="s">
        <v>871</v>
      </c>
      <c r="G1087" s="173" t="s">
        <v>452</v>
      </c>
      <c r="H1087" s="171" t="s">
        <v>453</v>
      </c>
      <c r="I1087" s="172" t="str">
        <f>VLOOKUP(G1087,班级新表!B$2:G$124,6,FALSE())</f>
        <v>叶春琴</v>
      </c>
      <c r="J1087" s="172">
        <v>29</v>
      </c>
      <c r="K1087" s="171" t="s">
        <v>649</v>
      </c>
      <c r="L1087" s="171" t="s">
        <v>654</v>
      </c>
      <c r="M1087" s="171" t="s">
        <v>651</v>
      </c>
      <c r="N1087" s="171"/>
      <c r="O1087" s="172" t="str">
        <f>VLOOKUP(G1087,班级新表!B$2:O$124,14,FALSE())</f>
        <v>2号楼203</v>
      </c>
      <c r="P1087" s="171" t="s">
        <v>907</v>
      </c>
      <c r="Q1087" s="172">
        <v>6</v>
      </c>
      <c r="R1087" s="172"/>
      <c r="S1087" s="172"/>
      <c r="T1087" s="183" t="s">
        <v>1168</v>
      </c>
      <c r="U1087" s="184" t="s">
        <v>256</v>
      </c>
      <c r="V1087" s="185"/>
      <c r="W1087" s="185"/>
      <c r="X1087" s="197">
        <v>9787549915156</v>
      </c>
      <c r="Y1087" s="74" t="s">
        <v>2282</v>
      </c>
      <c r="Z1087" s="74" t="s">
        <v>1323</v>
      </c>
      <c r="AA1087" s="74" t="s">
        <v>1392</v>
      </c>
      <c r="AB1087" s="74" t="s">
        <v>2283</v>
      </c>
      <c r="AC1087" s="74">
        <v>20.8</v>
      </c>
      <c r="AD1087" s="192" t="s">
        <v>1327</v>
      </c>
      <c r="AE1087" s="197"/>
      <c r="AF1087" s="74"/>
      <c r="AG1087" s="74"/>
      <c r="AH1087" s="74"/>
      <c r="AI1087" s="74"/>
      <c r="AJ1087" s="74"/>
      <c r="AK1087" s="70"/>
      <c r="AL1087" s="171"/>
      <c r="AM1087" s="215"/>
      <c r="AN1087" s="215"/>
      <c r="AO1087" s="215"/>
      <c r="AP1087" s="215"/>
      <c r="AQ1087" s="215"/>
      <c r="AR1087" s="215"/>
      <c r="AS1087" s="171" t="str">
        <f>VLOOKUP(G1087,班级新表!B$2:N$124,13,FALSE())</f>
        <v>北环西路校区</v>
      </c>
    </row>
    <row r="1088" ht="24" hidden="1" customHeight="1" spans="1:45">
      <c r="A1088" s="170">
        <v>1085</v>
      </c>
      <c r="B1088" s="171" t="s">
        <v>444</v>
      </c>
      <c r="C1088" s="171" t="str">
        <f>VLOOKUP(G1088,班级新表!B$2:N$124,13,FALSE())</f>
        <v>北环西路校区</v>
      </c>
      <c r="D1088" s="171" t="s">
        <v>442</v>
      </c>
      <c r="E1088" s="172">
        <v>2022</v>
      </c>
      <c r="F1088" s="171" t="s">
        <v>871</v>
      </c>
      <c r="G1088" s="173" t="s">
        <v>452</v>
      </c>
      <c r="H1088" s="171" t="s">
        <v>453</v>
      </c>
      <c r="I1088" s="172" t="str">
        <f>VLOOKUP(G1088,班级新表!B$2:G$124,6,FALSE())</f>
        <v>叶春琴</v>
      </c>
      <c r="J1088" s="172">
        <v>29</v>
      </c>
      <c r="K1088" s="171" t="s">
        <v>649</v>
      </c>
      <c r="L1088" s="171" t="s">
        <v>654</v>
      </c>
      <c r="M1088" s="171" t="s">
        <v>651</v>
      </c>
      <c r="N1088" s="171"/>
      <c r="O1088" s="172" t="str">
        <f>VLOOKUP(G1088,班级新表!B$2:O$124,14,FALSE())</f>
        <v>2号楼203</v>
      </c>
      <c r="P1088" s="171" t="s">
        <v>908</v>
      </c>
      <c r="Q1088" s="172">
        <v>7</v>
      </c>
      <c r="R1088" s="172"/>
      <c r="S1088" s="172"/>
      <c r="T1088" s="183" t="s">
        <v>1169</v>
      </c>
      <c r="U1088" s="184" t="s">
        <v>2264</v>
      </c>
      <c r="V1088" s="185"/>
      <c r="W1088" s="185"/>
      <c r="X1088" s="221">
        <v>9787040562606</v>
      </c>
      <c r="Y1088" s="225" t="s">
        <v>1522</v>
      </c>
      <c r="Z1088" s="225" t="s">
        <v>1523</v>
      </c>
      <c r="AA1088" s="226" t="s">
        <v>1524</v>
      </c>
      <c r="AB1088" s="187"/>
      <c r="AC1088" s="187"/>
      <c r="AD1088" s="192" t="s">
        <v>1319</v>
      </c>
      <c r="AE1088" s="69"/>
      <c r="AF1088" s="227" t="s">
        <v>1525</v>
      </c>
      <c r="AG1088" s="225" t="s">
        <v>1523</v>
      </c>
      <c r="AH1088" s="226" t="s">
        <v>1524</v>
      </c>
      <c r="AI1088" s="69"/>
      <c r="AJ1088" s="69"/>
      <c r="AK1088" s="70" t="s">
        <v>1319</v>
      </c>
      <c r="AL1088" s="171"/>
      <c r="AM1088" s="215"/>
      <c r="AN1088" s="215"/>
      <c r="AO1088" s="215"/>
      <c r="AP1088" s="215"/>
      <c r="AQ1088" s="215"/>
      <c r="AR1088" s="215"/>
      <c r="AS1088" s="171" t="str">
        <f>VLOOKUP(G1088,班级新表!B$2:N$124,13,FALSE())</f>
        <v>北环西路校区</v>
      </c>
    </row>
    <row r="1089" ht="24" hidden="1" customHeight="1" spans="1:45">
      <c r="A1089" s="170">
        <v>1086</v>
      </c>
      <c r="B1089" s="171" t="s">
        <v>444</v>
      </c>
      <c r="C1089" s="171" t="str">
        <f>VLOOKUP(G1089,班级新表!B$2:N$124,13,FALSE())</f>
        <v>北环西路校区</v>
      </c>
      <c r="D1089" s="171" t="s">
        <v>442</v>
      </c>
      <c r="E1089" s="172">
        <v>2022</v>
      </c>
      <c r="F1089" s="171" t="s">
        <v>871</v>
      </c>
      <c r="G1089" s="173" t="s">
        <v>452</v>
      </c>
      <c r="H1089" s="171" t="s">
        <v>453</v>
      </c>
      <c r="I1089" s="172" t="str">
        <f>VLOOKUP(G1089,班级新表!B$2:G$124,6,FALSE())</f>
        <v>叶春琴</v>
      </c>
      <c r="J1089" s="172">
        <v>29</v>
      </c>
      <c r="K1089" s="171" t="s">
        <v>649</v>
      </c>
      <c r="L1089" s="171" t="s">
        <v>654</v>
      </c>
      <c r="M1089" s="171" t="s">
        <v>651</v>
      </c>
      <c r="N1089" s="171"/>
      <c r="O1089" s="172" t="str">
        <f>VLOOKUP(G1089,班级新表!B$2:O$124,14,FALSE())</f>
        <v>2号楼203</v>
      </c>
      <c r="P1089" s="171" t="s">
        <v>909</v>
      </c>
      <c r="Q1089" s="172">
        <v>5</v>
      </c>
      <c r="R1089" s="172"/>
      <c r="S1089" s="172"/>
      <c r="T1089" s="183" t="s">
        <v>1170</v>
      </c>
      <c r="U1089" s="184" t="s">
        <v>2053</v>
      </c>
      <c r="V1089" s="185"/>
      <c r="W1089" s="185" t="s">
        <v>1333</v>
      </c>
      <c r="X1089" s="187"/>
      <c r="Y1089" s="187"/>
      <c r="Z1089" s="187"/>
      <c r="AA1089" s="187"/>
      <c r="AB1089" s="187"/>
      <c r="AC1089" s="187"/>
      <c r="AD1089" s="192"/>
      <c r="AE1089" s="69"/>
      <c r="AF1089" s="69"/>
      <c r="AG1089" s="69"/>
      <c r="AH1089" s="69"/>
      <c r="AI1089" s="69"/>
      <c r="AJ1089" s="69"/>
      <c r="AK1089" s="70"/>
      <c r="AL1089" s="171"/>
      <c r="AM1089" s="215"/>
      <c r="AN1089" s="215"/>
      <c r="AO1089" s="215"/>
      <c r="AP1089" s="215"/>
      <c r="AQ1089" s="215"/>
      <c r="AR1089" s="215"/>
      <c r="AS1089" s="171" t="str">
        <f>VLOOKUP(G1089,班级新表!B$2:N$124,13,FALSE())</f>
        <v>北环西路校区</v>
      </c>
    </row>
    <row r="1090" ht="24" hidden="1" customHeight="1" spans="1:45">
      <c r="A1090" s="170">
        <v>1087</v>
      </c>
      <c r="B1090" s="171" t="s">
        <v>444</v>
      </c>
      <c r="C1090" s="171" t="str">
        <f>VLOOKUP(G1090,班级新表!B$2:N$124,13,FALSE())</f>
        <v>北环西路校区</v>
      </c>
      <c r="D1090" s="171" t="s">
        <v>442</v>
      </c>
      <c r="E1090" s="172">
        <v>2022</v>
      </c>
      <c r="F1090" s="171" t="s">
        <v>871</v>
      </c>
      <c r="G1090" s="173" t="s">
        <v>452</v>
      </c>
      <c r="H1090" s="171" t="s">
        <v>453</v>
      </c>
      <c r="I1090" s="172" t="str">
        <f>VLOOKUP(G1090,班级新表!B$2:G$124,6,FALSE())</f>
        <v>叶春琴</v>
      </c>
      <c r="J1090" s="172">
        <v>29</v>
      </c>
      <c r="K1090" s="171" t="s">
        <v>649</v>
      </c>
      <c r="L1090" s="171" t="s">
        <v>654</v>
      </c>
      <c r="M1090" s="171" t="s">
        <v>651</v>
      </c>
      <c r="N1090" s="171"/>
      <c r="O1090" s="172" t="str">
        <f>VLOOKUP(G1090,班级新表!B$2:O$124,14,FALSE())</f>
        <v>2号楼203</v>
      </c>
      <c r="P1090" s="171" t="s">
        <v>910</v>
      </c>
      <c r="Q1090" s="172">
        <v>2</v>
      </c>
      <c r="R1090" s="172"/>
      <c r="S1090" s="172"/>
      <c r="T1090" s="183" t="s">
        <v>1161</v>
      </c>
      <c r="U1090" s="184" t="s">
        <v>2063</v>
      </c>
      <c r="V1090" s="185"/>
      <c r="W1090" s="185" t="s">
        <v>1333</v>
      </c>
      <c r="X1090" s="187"/>
      <c r="Y1090" s="187"/>
      <c r="Z1090" s="187"/>
      <c r="AA1090" s="187"/>
      <c r="AB1090" s="187"/>
      <c r="AC1090" s="187"/>
      <c r="AD1090" s="192"/>
      <c r="AE1090" s="69"/>
      <c r="AF1090" s="69"/>
      <c r="AG1090" s="69"/>
      <c r="AH1090" s="69"/>
      <c r="AI1090" s="69"/>
      <c r="AJ1090" s="69"/>
      <c r="AK1090" s="70"/>
      <c r="AL1090" s="171"/>
      <c r="AM1090" s="215"/>
      <c r="AN1090" s="215"/>
      <c r="AO1090" s="215"/>
      <c r="AP1090" s="215"/>
      <c r="AQ1090" s="215"/>
      <c r="AR1090" s="215"/>
      <c r="AS1090" s="171" t="str">
        <f>VLOOKUP(G1090,班级新表!B$2:N$124,13,FALSE())</f>
        <v>北环西路校区</v>
      </c>
    </row>
    <row r="1091" ht="24" hidden="1" customHeight="1" spans="1:45">
      <c r="A1091" s="170">
        <v>1088</v>
      </c>
      <c r="B1091" s="171" t="s">
        <v>444</v>
      </c>
      <c r="C1091" s="171" t="str">
        <f>VLOOKUP(G1091,班级新表!B$2:N$124,13,FALSE())</f>
        <v>北环西路校区</v>
      </c>
      <c r="D1091" s="171" t="s">
        <v>442</v>
      </c>
      <c r="E1091" s="172">
        <v>2022</v>
      </c>
      <c r="F1091" s="171" t="s">
        <v>871</v>
      </c>
      <c r="G1091" s="173" t="s">
        <v>452</v>
      </c>
      <c r="H1091" s="171" t="s">
        <v>453</v>
      </c>
      <c r="I1091" s="172" t="str">
        <f>VLOOKUP(G1091,班级新表!B$2:G$124,6,FALSE())</f>
        <v>叶春琴</v>
      </c>
      <c r="J1091" s="172">
        <v>29</v>
      </c>
      <c r="K1091" s="171" t="s">
        <v>649</v>
      </c>
      <c r="L1091" s="171" t="s">
        <v>654</v>
      </c>
      <c r="M1091" s="171" t="s">
        <v>651</v>
      </c>
      <c r="N1091" s="171"/>
      <c r="O1091" s="172" t="str">
        <f>VLOOKUP(G1091,班级新表!B$2:O$124,14,FALSE())</f>
        <v>2号楼203</v>
      </c>
      <c r="P1091" s="171" t="s">
        <v>911</v>
      </c>
      <c r="Q1091" s="172">
        <v>2</v>
      </c>
      <c r="R1091" s="172"/>
      <c r="S1091" s="172"/>
      <c r="T1091" s="183" t="s">
        <v>1172</v>
      </c>
      <c r="U1091" s="184" t="s">
        <v>2240</v>
      </c>
      <c r="V1091" s="185"/>
      <c r="W1091" s="185" t="s">
        <v>1333</v>
      </c>
      <c r="X1091" s="187"/>
      <c r="Y1091" s="187"/>
      <c r="Z1091" s="187"/>
      <c r="AA1091" s="187"/>
      <c r="AB1091" s="187"/>
      <c r="AC1091" s="187"/>
      <c r="AD1091" s="192"/>
      <c r="AE1091" s="69"/>
      <c r="AF1091" s="69"/>
      <c r="AG1091" s="69"/>
      <c r="AH1091" s="69"/>
      <c r="AI1091" s="69"/>
      <c r="AJ1091" s="69"/>
      <c r="AK1091" s="70"/>
      <c r="AL1091" s="171"/>
      <c r="AM1091" s="215"/>
      <c r="AN1091" s="215"/>
      <c r="AO1091" s="215"/>
      <c r="AP1091" s="215"/>
      <c r="AQ1091" s="215"/>
      <c r="AR1091" s="215"/>
      <c r="AS1091" s="171" t="str">
        <f>VLOOKUP(G1091,班级新表!B$2:N$124,13,FALSE())</f>
        <v>北环西路校区</v>
      </c>
    </row>
    <row r="1092" ht="24" hidden="1" customHeight="1" spans="1:45">
      <c r="A1092" s="170">
        <v>1089</v>
      </c>
      <c r="B1092" s="171" t="s">
        <v>444</v>
      </c>
      <c r="C1092" s="171" t="str">
        <f>VLOOKUP(G1092,班级新表!B$2:N$124,13,FALSE())</f>
        <v>北环西路校区</v>
      </c>
      <c r="D1092" s="171" t="s">
        <v>442</v>
      </c>
      <c r="E1092" s="172">
        <v>2022</v>
      </c>
      <c r="F1092" s="171" t="s">
        <v>871</v>
      </c>
      <c r="G1092" s="173" t="s">
        <v>452</v>
      </c>
      <c r="H1092" s="171" t="s">
        <v>453</v>
      </c>
      <c r="I1092" s="172" t="str">
        <f>VLOOKUP(G1092,班级新表!B$2:G$124,6,FALSE())</f>
        <v>叶春琴</v>
      </c>
      <c r="J1092" s="172">
        <v>29</v>
      </c>
      <c r="K1092" s="171" t="s">
        <v>649</v>
      </c>
      <c r="L1092" s="171" t="s">
        <v>654</v>
      </c>
      <c r="M1092" s="171" t="s">
        <v>651</v>
      </c>
      <c r="N1092" s="171"/>
      <c r="O1092" s="172" t="str">
        <f>VLOOKUP(G1092,班级新表!B$2:O$124,14,FALSE())</f>
        <v>2号楼203</v>
      </c>
      <c r="P1092" s="171" t="s">
        <v>841</v>
      </c>
      <c r="Q1092" s="220">
        <v>1</v>
      </c>
      <c r="R1092" s="172"/>
      <c r="S1092" s="172"/>
      <c r="T1092" s="183" t="s">
        <v>1171</v>
      </c>
      <c r="U1092" s="184" t="s">
        <v>364</v>
      </c>
      <c r="V1092" s="185"/>
      <c r="W1092" s="185"/>
      <c r="X1092" s="186">
        <v>9787107151057</v>
      </c>
      <c r="Y1092" s="201" t="s">
        <v>1471</v>
      </c>
      <c r="Z1092" s="201" t="s">
        <v>1472</v>
      </c>
      <c r="AA1092" s="201" t="s">
        <v>1473</v>
      </c>
      <c r="AB1092" s="201" t="s">
        <v>1454</v>
      </c>
      <c r="AC1092" s="201">
        <v>21</v>
      </c>
      <c r="AD1092" s="192" t="s">
        <v>1319</v>
      </c>
      <c r="AE1092" s="69"/>
      <c r="AF1092" s="69"/>
      <c r="AG1092" s="69"/>
      <c r="AH1092" s="69"/>
      <c r="AI1092" s="69"/>
      <c r="AJ1092" s="69"/>
      <c r="AK1092" s="70"/>
      <c r="AL1092" s="171"/>
      <c r="AM1092" s="215"/>
      <c r="AN1092" s="215"/>
      <c r="AO1092" s="215"/>
      <c r="AP1092" s="215"/>
      <c r="AQ1092" s="215"/>
      <c r="AR1092" s="215"/>
      <c r="AS1092" s="171" t="str">
        <f>VLOOKUP(G1092,班级新表!B$2:N$124,13,FALSE())</f>
        <v>北环西路校区</v>
      </c>
    </row>
    <row r="1093" ht="24" hidden="1" customHeight="1" spans="1:45">
      <c r="A1093" s="170">
        <v>1090</v>
      </c>
      <c r="B1093" s="171" t="s">
        <v>444</v>
      </c>
      <c r="C1093" s="171" t="str">
        <f>VLOOKUP(G1093,班级新表!B$2:N$124,13,FALSE())</f>
        <v>北环西路校区</v>
      </c>
      <c r="D1093" s="171" t="s">
        <v>442</v>
      </c>
      <c r="E1093" s="172">
        <v>2022</v>
      </c>
      <c r="F1093" s="171" t="s">
        <v>871</v>
      </c>
      <c r="G1093" s="173" t="s">
        <v>452</v>
      </c>
      <c r="H1093" s="171" t="s">
        <v>453</v>
      </c>
      <c r="I1093" s="172" t="str">
        <f>VLOOKUP(G1093,班级新表!B$2:G$124,6,FALSE())</f>
        <v>叶春琴</v>
      </c>
      <c r="J1093" s="172">
        <v>29</v>
      </c>
      <c r="K1093" s="171" t="s">
        <v>649</v>
      </c>
      <c r="L1093" s="171" t="s">
        <v>654</v>
      </c>
      <c r="M1093" s="171" t="s">
        <v>651</v>
      </c>
      <c r="N1093" s="171"/>
      <c r="O1093" s="172" t="str">
        <f>VLOOKUP(G1093,班级新表!B$2:O$124,14,FALSE())</f>
        <v>2号楼203</v>
      </c>
      <c r="P1093" s="171" t="s">
        <v>912</v>
      </c>
      <c r="Q1093" s="172">
        <v>1</v>
      </c>
      <c r="R1093" s="172"/>
      <c r="S1093" s="172"/>
      <c r="T1093" s="183" t="s">
        <v>1163</v>
      </c>
      <c r="U1093" s="184" t="s">
        <v>2284</v>
      </c>
      <c r="V1093" s="185"/>
      <c r="W1093" s="185" t="s">
        <v>1333</v>
      </c>
      <c r="X1093" s="187"/>
      <c r="Y1093" s="187"/>
      <c r="Z1093" s="187"/>
      <c r="AA1093" s="187"/>
      <c r="AB1093" s="187"/>
      <c r="AC1093" s="187"/>
      <c r="AD1093" s="192"/>
      <c r="AE1093" s="69"/>
      <c r="AF1093" s="69"/>
      <c r="AG1093" s="69"/>
      <c r="AH1093" s="69"/>
      <c r="AI1093" s="69"/>
      <c r="AJ1093" s="69"/>
      <c r="AK1093" s="70"/>
      <c r="AL1093" s="171"/>
      <c r="AM1093" s="215"/>
      <c r="AN1093" s="215"/>
      <c r="AO1093" s="215"/>
      <c r="AP1093" s="215"/>
      <c r="AQ1093" s="215"/>
      <c r="AR1093" s="215"/>
      <c r="AS1093" s="171" t="str">
        <f>VLOOKUP(G1093,班级新表!B$2:N$124,13,FALSE())</f>
        <v>北环西路校区</v>
      </c>
    </row>
    <row r="1094" ht="24" hidden="1" customHeight="1" spans="1:45">
      <c r="A1094" s="170">
        <v>1091</v>
      </c>
      <c r="B1094" s="171" t="s">
        <v>444</v>
      </c>
      <c r="C1094" s="171" t="str">
        <f>VLOOKUP(G1094,班级新表!B$2:N$124,13,FALSE())</f>
        <v>北环西路校区</v>
      </c>
      <c r="D1094" s="171" t="s">
        <v>442</v>
      </c>
      <c r="E1094" s="172">
        <v>2022</v>
      </c>
      <c r="F1094" s="171" t="s">
        <v>871</v>
      </c>
      <c r="G1094" s="319" t="s">
        <v>452</v>
      </c>
      <c r="H1094" s="317" t="s">
        <v>453</v>
      </c>
      <c r="I1094" s="172" t="str">
        <f>VLOOKUP(G1094,班级新表!B$2:G$124,6,FALSE())</f>
        <v>叶春琴</v>
      </c>
      <c r="J1094" s="318">
        <v>29</v>
      </c>
      <c r="K1094" s="317" t="s">
        <v>649</v>
      </c>
      <c r="L1094" s="317" t="s">
        <v>654</v>
      </c>
      <c r="M1094" s="317" t="s">
        <v>759</v>
      </c>
      <c r="N1094" s="317"/>
      <c r="O1094" s="172" t="str">
        <f>VLOOKUP(G1094,班级新表!B$2:O$124,14,FALSE())</f>
        <v>2号楼203</v>
      </c>
      <c r="P1094" s="317" t="s">
        <v>913</v>
      </c>
      <c r="Q1094" s="318">
        <v>0</v>
      </c>
      <c r="R1094" s="318"/>
      <c r="S1094" s="318"/>
      <c r="T1094" s="323"/>
      <c r="U1094" s="338" t="s">
        <v>2275</v>
      </c>
      <c r="V1094" s="185"/>
      <c r="W1094" s="185" t="s">
        <v>1333</v>
      </c>
      <c r="X1094" s="187"/>
      <c r="Y1094" s="187"/>
      <c r="Z1094" s="187"/>
      <c r="AA1094" s="187"/>
      <c r="AB1094" s="187"/>
      <c r="AC1094" s="187"/>
      <c r="AD1094" s="192"/>
      <c r="AE1094" s="69"/>
      <c r="AF1094" s="69"/>
      <c r="AG1094" s="69"/>
      <c r="AH1094" s="69"/>
      <c r="AI1094" s="69"/>
      <c r="AJ1094" s="69"/>
      <c r="AK1094" s="70"/>
      <c r="AL1094" s="171"/>
      <c r="AM1094" s="215"/>
      <c r="AN1094" s="215"/>
      <c r="AO1094" s="215"/>
      <c r="AP1094" s="215"/>
      <c r="AQ1094" s="215"/>
      <c r="AR1094" s="215"/>
      <c r="AS1094" s="171" t="str">
        <f>VLOOKUP(G1094,班级新表!B$2:N$124,13,FALSE())</f>
        <v>北环西路校区</v>
      </c>
    </row>
    <row r="1095" ht="24" hidden="1" customHeight="1" spans="1:45">
      <c r="A1095" s="170">
        <v>1092</v>
      </c>
      <c r="B1095" s="171" t="s">
        <v>444</v>
      </c>
      <c r="C1095" s="171" t="str">
        <f>VLOOKUP(G1095,班级新表!B$2:N$124,13,FALSE())</f>
        <v>北环西路校区</v>
      </c>
      <c r="D1095" s="171" t="s">
        <v>442</v>
      </c>
      <c r="E1095" s="172">
        <v>2022</v>
      </c>
      <c r="F1095" s="171" t="s">
        <v>871</v>
      </c>
      <c r="G1095" s="173" t="s">
        <v>452</v>
      </c>
      <c r="H1095" s="171" t="s">
        <v>453</v>
      </c>
      <c r="I1095" s="172" t="str">
        <f>VLOOKUP(G1095,班级新表!B$2:G$124,6,FALSE())</f>
        <v>叶春琴</v>
      </c>
      <c r="J1095" s="172">
        <v>29</v>
      </c>
      <c r="K1095" s="171" t="s">
        <v>657</v>
      </c>
      <c r="L1095" s="171" t="s">
        <v>729</v>
      </c>
      <c r="M1095" s="171" t="s">
        <v>651</v>
      </c>
      <c r="N1095" s="171"/>
      <c r="O1095" s="172" t="str">
        <f>VLOOKUP(G1095,班级新表!B$2:O$124,14,FALSE())</f>
        <v>2号楼203</v>
      </c>
      <c r="P1095" s="336" t="s">
        <v>925</v>
      </c>
      <c r="Q1095" s="172">
        <v>6</v>
      </c>
      <c r="R1095" s="172"/>
      <c r="S1095" s="172"/>
      <c r="T1095" s="183" t="s">
        <v>1160</v>
      </c>
      <c r="U1095" s="184" t="s">
        <v>96</v>
      </c>
      <c r="V1095" s="185"/>
      <c r="W1095" s="185"/>
      <c r="X1095" s="187" t="s">
        <v>1588</v>
      </c>
      <c r="Y1095" s="187"/>
      <c r="Z1095" s="187"/>
      <c r="AA1095" s="187"/>
      <c r="AB1095" s="187"/>
      <c r="AC1095" s="187"/>
      <c r="AD1095" s="192"/>
      <c r="AE1095" s="69"/>
      <c r="AF1095" s="69"/>
      <c r="AG1095" s="69"/>
      <c r="AH1095" s="69"/>
      <c r="AI1095" s="69"/>
      <c r="AJ1095" s="69"/>
      <c r="AK1095" s="70"/>
      <c r="AL1095" s="171"/>
      <c r="AM1095" s="215"/>
      <c r="AN1095" s="215"/>
      <c r="AO1095" s="215"/>
      <c r="AP1095" s="215"/>
      <c r="AQ1095" s="215"/>
      <c r="AR1095" s="215"/>
      <c r="AS1095" s="171" t="str">
        <f>VLOOKUP(G1095,班级新表!B$2:N$124,13,FALSE())</f>
        <v>北环西路校区</v>
      </c>
    </row>
    <row r="1096" ht="24" hidden="1" customHeight="1" spans="1:45">
      <c r="A1096" s="170">
        <v>1093</v>
      </c>
      <c r="B1096" s="171" t="s">
        <v>444</v>
      </c>
      <c r="C1096" s="171" t="str">
        <f>VLOOKUP(G1096,班级新表!B$2:N$124,13,FALSE())</f>
        <v>北环西路校区</v>
      </c>
      <c r="D1096" s="171" t="s">
        <v>442</v>
      </c>
      <c r="E1096" s="172">
        <v>2022</v>
      </c>
      <c r="F1096" s="171" t="s">
        <v>871</v>
      </c>
      <c r="G1096" s="173" t="s">
        <v>452</v>
      </c>
      <c r="H1096" s="171" t="s">
        <v>453</v>
      </c>
      <c r="I1096" s="172" t="str">
        <f>VLOOKUP(G1096,班级新表!B$2:G$124,6,FALSE())</f>
        <v>叶春琴</v>
      </c>
      <c r="J1096" s="172">
        <v>29</v>
      </c>
      <c r="K1096" s="171" t="s">
        <v>657</v>
      </c>
      <c r="L1096" s="171" t="s">
        <v>729</v>
      </c>
      <c r="M1096" s="171" t="s">
        <v>651</v>
      </c>
      <c r="N1096" s="171"/>
      <c r="O1096" s="172" t="str">
        <f>VLOOKUP(G1096,班级新表!B$2:O$124,14,FALSE())</f>
        <v>2号楼203</v>
      </c>
      <c r="P1096" s="336" t="s">
        <v>2291</v>
      </c>
      <c r="Q1096" s="172">
        <v>6</v>
      </c>
      <c r="R1096" s="172"/>
      <c r="S1096" s="172"/>
      <c r="T1096" s="183" t="s">
        <v>1159</v>
      </c>
      <c r="U1096" s="184" t="s">
        <v>454</v>
      </c>
      <c r="V1096" s="185"/>
      <c r="W1096" s="185"/>
      <c r="X1096" s="339" t="s">
        <v>2292</v>
      </c>
      <c r="Y1096" s="187" t="s">
        <v>2293</v>
      </c>
      <c r="Z1096" s="187" t="s">
        <v>1316</v>
      </c>
      <c r="AA1096" s="187" t="s">
        <v>2294</v>
      </c>
      <c r="AB1096" s="187" t="s">
        <v>2295</v>
      </c>
      <c r="AC1096" s="187" t="s">
        <v>2296</v>
      </c>
      <c r="AD1096" s="192" t="s">
        <v>1371</v>
      </c>
      <c r="AE1096" s="69"/>
      <c r="AF1096" s="69"/>
      <c r="AG1096" s="69"/>
      <c r="AH1096" s="69"/>
      <c r="AI1096" s="69"/>
      <c r="AJ1096" s="69"/>
      <c r="AK1096" s="70"/>
      <c r="AL1096" s="171"/>
      <c r="AM1096" s="215"/>
      <c r="AN1096" s="215"/>
      <c r="AO1096" s="215"/>
      <c r="AP1096" s="215"/>
      <c r="AQ1096" s="215"/>
      <c r="AR1096" s="215"/>
      <c r="AS1096" s="171" t="str">
        <f>VLOOKUP(G1096,班级新表!B$2:N$124,13,FALSE())</f>
        <v>北环西路校区</v>
      </c>
    </row>
    <row r="1097" ht="24" hidden="1" customHeight="1" spans="1:45">
      <c r="A1097" s="170">
        <v>1094</v>
      </c>
      <c r="B1097" s="171" t="s">
        <v>444</v>
      </c>
      <c r="C1097" s="171" t="str">
        <f>VLOOKUP(G1097,班级新表!B$2:N$124,13,FALSE())</f>
        <v>北环西路校区</v>
      </c>
      <c r="D1097" s="171" t="s">
        <v>442</v>
      </c>
      <c r="E1097" s="172">
        <v>2022</v>
      </c>
      <c r="F1097" s="171" t="s">
        <v>871</v>
      </c>
      <c r="G1097" s="173" t="s">
        <v>452</v>
      </c>
      <c r="H1097" s="171" t="s">
        <v>453</v>
      </c>
      <c r="I1097" s="172" t="str">
        <f>VLOOKUP(G1097,班级新表!B$2:G$124,6,FALSE())</f>
        <v>叶春琴</v>
      </c>
      <c r="J1097" s="172">
        <v>29</v>
      </c>
      <c r="K1097" s="171" t="s">
        <v>657</v>
      </c>
      <c r="L1097" s="171" t="s">
        <v>666</v>
      </c>
      <c r="M1097" s="171" t="s">
        <v>651</v>
      </c>
      <c r="N1097" s="171"/>
      <c r="O1097" s="172" t="str">
        <f>VLOOKUP(G1097,班级新表!B$2:O$124,14,FALSE())</f>
        <v>2号楼203</v>
      </c>
      <c r="P1097" s="171" t="s">
        <v>1045</v>
      </c>
      <c r="Q1097" s="172"/>
      <c r="R1097" s="172">
        <v>2</v>
      </c>
      <c r="S1097" s="172"/>
      <c r="T1097" s="183" t="s">
        <v>1160</v>
      </c>
      <c r="U1097" s="194"/>
      <c r="V1097" s="185"/>
      <c r="W1097" s="185" t="s">
        <v>1333</v>
      </c>
      <c r="X1097" s="187"/>
      <c r="Y1097" s="187"/>
      <c r="Z1097" s="187"/>
      <c r="AA1097" s="187"/>
      <c r="AB1097" s="187"/>
      <c r="AC1097" s="187"/>
      <c r="AD1097" s="192"/>
      <c r="AE1097" s="69"/>
      <c r="AF1097" s="69"/>
      <c r="AG1097" s="69"/>
      <c r="AH1097" s="69"/>
      <c r="AI1097" s="69"/>
      <c r="AJ1097" s="69"/>
      <c r="AK1097" s="70"/>
      <c r="AL1097" s="171"/>
      <c r="AM1097" s="215"/>
      <c r="AN1097" s="215"/>
      <c r="AO1097" s="215"/>
      <c r="AP1097" s="215"/>
      <c r="AQ1097" s="215"/>
      <c r="AR1097" s="215"/>
      <c r="AS1097" s="171" t="str">
        <f>VLOOKUP(G1097,班级新表!B$2:N$124,13,FALSE())</f>
        <v>北环西路校区</v>
      </c>
    </row>
    <row r="1098" ht="24" hidden="1" customHeight="1" spans="1:45">
      <c r="A1098" s="170">
        <v>1095</v>
      </c>
      <c r="B1098" s="171" t="s">
        <v>444</v>
      </c>
      <c r="C1098" s="171" t="str">
        <f>VLOOKUP(G1098,班级新表!B$2:N$124,13,FALSE())</f>
        <v>北环西路校区</v>
      </c>
      <c r="D1098" s="171" t="s">
        <v>442</v>
      </c>
      <c r="E1098" s="172">
        <v>2022</v>
      </c>
      <c r="F1098" s="171" t="s">
        <v>871</v>
      </c>
      <c r="G1098" s="173" t="s">
        <v>452</v>
      </c>
      <c r="H1098" s="171" t="s">
        <v>453</v>
      </c>
      <c r="I1098" s="172" t="str">
        <f>VLOOKUP(G1098,班级新表!B$2:G$124,6,FALSE())</f>
        <v>叶春琴</v>
      </c>
      <c r="J1098" s="172">
        <v>29</v>
      </c>
      <c r="K1098" s="171" t="s">
        <v>657</v>
      </c>
      <c r="L1098" s="171" t="s">
        <v>666</v>
      </c>
      <c r="M1098" s="171" t="s">
        <v>651</v>
      </c>
      <c r="N1098" s="171"/>
      <c r="O1098" s="172" t="str">
        <f>VLOOKUP(G1098,班级新表!B$2:O$124,14,FALSE())</f>
        <v>2号楼203</v>
      </c>
      <c r="P1098" s="171" t="s">
        <v>932</v>
      </c>
      <c r="Q1098" s="172"/>
      <c r="R1098" s="172">
        <v>2</v>
      </c>
      <c r="S1098" s="172"/>
      <c r="T1098" s="183" t="s">
        <v>1159</v>
      </c>
      <c r="U1098" s="194"/>
      <c r="V1098" s="185"/>
      <c r="W1098" s="185" t="s">
        <v>1333</v>
      </c>
      <c r="X1098" s="187"/>
      <c r="Y1098" s="187"/>
      <c r="Z1098" s="187"/>
      <c r="AA1098" s="187"/>
      <c r="AB1098" s="187"/>
      <c r="AC1098" s="187"/>
      <c r="AD1098" s="192"/>
      <c r="AE1098" s="69"/>
      <c r="AF1098" s="69"/>
      <c r="AG1098" s="69"/>
      <c r="AH1098" s="69"/>
      <c r="AI1098" s="69"/>
      <c r="AJ1098" s="69"/>
      <c r="AK1098" s="70"/>
      <c r="AL1098" s="171"/>
      <c r="AM1098" s="215"/>
      <c r="AN1098" s="215"/>
      <c r="AO1098" s="215"/>
      <c r="AP1098" s="215"/>
      <c r="AQ1098" s="215"/>
      <c r="AR1098" s="215"/>
      <c r="AS1098" s="171" t="str">
        <f>VLOOKUP(G1098,班级新表!B$2:N$124,13,FALSE())</f>
        <v>北环西路校区</v>
      </c>
    </row>
    <row r="1099" ht="24" hidden="1" customHeight="1" spans="1:45">
      <c r="A1099" s="170">
        <v>1096</v>
      </c>
      <c r="B1099" s="171" t="s">
        <v>444</v>
      </c>
      <c r="C1099" s="171" t="str">
        <f>VLOOKUP(G1099,班级新表!B$2:N$124,13,FALSE())</f>
        <v>北环西路校区</v>
      </c>
      <c r="D1099" s="171" t="s">
        <v>458</v>
      </c>
      <c r="E1099" s="172">
        <v>2020</v>
      </c>
      <c r="F1099" s="171" t="s">
        <v>958</v>
      </c>
      <c r="G1099" s="173" t="s">
        <v>456</v>
      </c>
      <c r="H1099" s="171" t="s">
        <v>457</v>
      </c>
      <c r="I1099" s="172" t="str">
        <f>VLOOKUP(G1099,班级新表!B$2:G$124,6,FALSE())</f>
        <v>陈勤</v>
      </c>
      <c r="J1099" s="172">
        <v>12</v>
      </c>
      <c r="K1099" s="171" t="s">
        <v>649</v>
      </c>
      <c r="L1099" s="171" t="s">
        <v>654</v>
      </c>
      <c r="M1099" s="171" t="s">
        <v>651</v>
      </c>
      <c r="N1099" s="171"/>
      <c r="O1099" s="172" t="str">
        <f>VLOOKUP(G1099,班级新表!B$2:O$124,14,FALSE())</f>
        <v>2号楼501</v>
      </c>
      <c r="P1099" s="171" t="s">
        <v>754</v>
      </c>
      <c r="Q1099" s="172">
        <v>6</v>
      </c>
      <c r="R1099" s="172"/>
      <c r="S1099" s="172"/>
      <c r="T1099" s="183" t="s">
        <v>1168</v>
      </c>
      <c r="U1099" s="184" t="s">
        <v>459</v>
      </c>
      <c r="V1099" s="185"/>
      <c r="W1099" s="185" t="s">
        <v>1333</v>
      </c>
      <c r="X1099" s="187"/>
      <c r="Y1099" s="187"/>
      <c r="Z1099" s="187"/>
      <c r="AA1099" s="187"/>
      <c r="AB1099" s="187"/>
      <c r="AC1099" s="187"/>
      <c r="AD1099" s="192"/>
      <c r="AE1099" s="69"/>
      <c r="AF1099" s="69"/>
      <c r="AG1099" s="69"/>
      <c r="AH1099" s="69"/>
      <c r="AI1099" s="69"/>
      <c r="AJ1099" s="69"/>
      <c r="AK1099" s="70"/>
      <c r="AL1099" s="171"/>
      <c r="AM1099" s="215"/>
      <c r="AN1099" s="215"/>
      <c r="AO1099" s="215"/>
      <c r="AP1099" s="215"/>
      <c r="AQ1099" s="215"/>
      <c r="AR1099" s="215"/>
      <c r="AS1099" s="171" t="str">
        <f>VLOOKUP(G1099,班级新表!B$2:N$124,13,FALSE())</f>
        <v>北环西路校区</v>
      </c>
    </row>
    <row r="1100" ht="24" hidden="1" customHeight="1" spans="1:45">
      <c r="A1100" s="170">
        <v>1097</v>
      </c>
      <c r="B1100" s="171" t="s">
        <v>444</v>
      </c>
      <c r="C1100" s="171" t="str">
        <f>VLOOKUP(G1100,班级新表!B$2:N$124,13,FALSE())</f>
        <v>北环西路校区</v>
      </c>
      <c r="D1100" s="171" t="s">
        <v>458</v>
      </c>
      <c r="E1100" s="172">
        <v>2020</v>
      </c>
      <c r="F1100" s="171" t="s">
        <v>958</v>
      </c>
      <c r="G1100" s="173" t="s">
        <v>456</v>
      </c>
      <c r="H1100" s="171" t="s">
        <v>457</v>
      </c>
      <c r="I1100" s="172" t="str">
        <f>VLOOKUP(G1100,班级新表!B$2:G$124,6,FALSE())</f>
        <v>陈勤</v>
      </c>
      <c r="J1100" s="172">
        <v>12</v>
      </c>
      <c r="K1100" s="171" t="s">
        <v>649</v>
      </c>
      <c r="L1100" s="171" t="s">
        <v>654</v>
      </c>
      <c r="M1100" s="171" t="s">
        <v>651</v>
      </c>
      <c r="N1100" s="171"/>
      <c r="O1100" s="172" t="str">
        <f>VLOOKUP(G1100,班级新表!B$2:O$124,14,FALSE())</f>
        <v>2号楼501</v>
      </c>
      <c r="P1100" s="171" t="s">
        <v>755</v>
      </c>
      <c r="Q1100" s="172">
        <v>7</v>
      </c>
      <c r="R1100" s="172"/>
      <c r="S1100" s="172"/>
      <c r="T1100" s="183" t="s">
        <v>1169</v>
      </c>
      <c r="U1100" s="184" t="s">
        <v>2239</v>
      </c>
      <c r="V1100" s="185"/>
      <c r="W1100" s="185" t="s">
        <v>1333</v>
      </c>
      <c r="X1100" s="187"/>
      <c r="Y1100" s="187"/>
      <c r="Z1100" s="187"/>
      <c r="AA1100" s="187"/>
      <c r="AB1100" s="187"/>
      <c r="AC1100" s="187"/>
      <c r="AD1100" s="192"/>
      <c r="AE1100" s="69"/>
      <c r="AF1100" s="69"/>
      <c r="AG1100" s="69"/>
      <c r="AH1100" s="69"/>
      <c r="AI1100" s="69"/>
      <c r="AJ1100" s="69"/>
      <c r="AK1100" s="70"/>
      <c r="AL1100" s="171"/>
      <c r="AM1100" s="215"/>
      <c r="AN1100" s="215"/>
      <c r="AO1100" s="215"/>
      <c r="AP1100" s="215"/>
      <c r="AQ1100" s="215"/>
      <c r="AR1100" s="215"/>
      <c r="AS1100" s="171" t="str">
        <f>VLOOKUP(G1100,班级新表!B$2:N$124,13,FALSE())</f>
        <v>北环西路校区</v>
      </c>
    </row>
    <row r="1101" ht="24" hidden="1" customHeight="1" spans="1:45">
      <c r="A1101" s="170">
        <v>1098</v>
      </c>
      <c r="B1101" s="171" t="s">
        <v>444</v>
      </c>
      <c r="C1101" s="171" t="str">
        <f>VLOOKUP(G1101,班级新表!B$2:N$124,13,FALSE())</f>
        <v>北环西路校区</v>
      </c>
      <c r="D1101" s="171" t="s">
        <v>458</v>
      </c>
      <c r="E1101" s="172">
        <v>2020</v>
      </c>
      <c r="F1101" s="171" t="s">
        <v>958</v>
      </c>
      <c r="G1101" s="173" t="s">
        <v>456</v>
      </c>
      <c r="H1101" s="171" t="s">
        <v>457</v>
      </c>
      <c r="I1101" s="172" t="str">
        <f>VLOOKUP(G1101,班级新表!B$2:G$124,6,FALSE())</f>
        <v>陈勤</v>
      </c>
      <c r="J1101" s="172">
        <v>12</v>
      </c>
      <c r="K1101" s="171" t="s">
        <v>649</v>
      </c>
      <c r="L1101" s="171" t="s">
        <v>654</v>
      </c>
      <c r="M1101" s="171" t="s">
        <v>651</v>
      </c>
      <c r="N1101" s="171"/>
      <c r="O1101" s="172" t="str">
        <f>VLOOKUP(G1101,班级新表!B$2:O$124,14,FALSE())</f>
        <v>2号楼501</v>
      </c>
      <c r="P1101" s="171" t="s">
        <v>756</v>
      </c>
      <c r="Q1101" s="172">
        <v>5</v>
      </c>
      <c r="R1101" s="172"/>
      <c r="S1101" s="172"/>
      <c r="T1101" s="183" t="s">
        <v>1170</v>
      </c>
      <c r="U1101" s="184" t="s">
        <v>2042</v>
      </c>
      <c r="V1101" s="185"/>
      <c r="W1101" s="185"/>
      <c r="X1101" s="187" t="s">
        <v>1843</v>
      </c>
      <c r="Y1101" s="187"/>
      <c r="Z1101" s="187"/>
      <c r="AA1101" s="187"/>
      <c r="AB1101" s="187"/>
      <c r="AC1101" s="187"/>
      <c r="AD1101" s="192"/>
      <c r="AE1101" s="69"/>
      <c r="AF1101" s="69"/>
      <c r="AG1101" s="69"/>
      <c r="AH1101" s="69"/>
      <c r="AI1101" s="69"/>
      <c r="AJ1101" s="69"/>
      <c r="AK1101" s="70"/>
      <c r="AL1101" s="171"/>
      <c r="AM1101" s="215"/>
      <c r="AN1101" s="215"/>
      <c r="AO1101" s="215"/>
      <c r="AP1101" s="215"/>
      <c r="AQ1101" s="215"/>
      <c r="AR1101" s="215"/>
      <c r="AS1101" s="171" t="str">
        <f>VLOOKUP(G1101,班级新表!B$2:N$124,13,FALSE())</f>
        <v>北环西路校区</v>
      </c>
    </row>
    <row r="1102" ht="24" hidden="1" customHeight="1" spans="1:45">
      <c r="A1102" s="170">
        <v>1099</v>
      </c>
      <c r="B1102" s="171" t="s">
        <v>444</v>
      </c>
      <c r="C1102" s="171" t="str">
        <f>VLOOKUP(G1102,班级新表!B$2:N$124,13,FALSE())</f>
        <v>北环西路校区</v>
      </c>
      <c r="D1102" s="171" t="s">
        <v>458</v>
      </c>
      <c r="E1102" s="172">
        <v>2020</v>
      </c>
      <c r="F1102" s="171" t="s">
        <v>958</v>
      </c>
      <c r="G1102" s="173" t="s">
        <v>456</v>
      </c>
      <c r="H1102" s="171" t="s">
        <v>457</v>
      </c>
      <c r="I1102" s="172" t="str">
        <f>VLOOKUP(G1102,班级新表!B$2:G$124,6,FALSE())</f>
        <v>陈勤</v>
      </c>
      <c r="J1102" s="172">
        <v>12</v>
      </c>
      <c r="K1102" s="171" t="s">
        <v>649</v>
      </c>
      <c r="L1102" s="171" t="s">
        <v>654</v>
      </c>
      <c r="M1102" s="171" t="s">
        <v>651</v>
      </c>
      <c r="N1102" s="171"/>
      <c r="O1102" s="172" t="str">
        <f>VLOOKUP(G1102,班级新表!B$2:O$124,14,FALSE())</f>
        <v>2号楼501</v>
      </c>
      <c r="P1102" s="171" t="s">
        <v>758</v>
      </c>
      <c r="Q1102" s="220">
        <v>0</v>
      </c>
      <c r="R1102" s="172"/>
      <c r="S1102" s="172"/>
      <c r="T1102" s="183" t="s">
        <v>1172</v>
      </c>
      <c r="U1102" s="184" t="s">
        <v>2240</v>
      </c>
      <c r="V1102" s="185"/>
      <c r="W1102" s="185" t="s">
        <v>1333</v>
      </c>
      <c r="X1102" s="187"/>
      <c r="Y1102" s="187"/>
      <c r="Z1102" s="187"/>
      <c r="AA1102" s="187"/>
      <c r="AB1102" s="187"/>
      <c r="AC1102" s="187"/>
      <c r="AD1102" s="192"/>
      <c r="AE1102" s="69"/>
      <c r="AF1102" s="69"/>
      <c r="AG1102" s="69"/>
      <c r="AH1102" s="69"/>
      <c r="AI1102" s="69"/>
      <c r="AJ1102" s="69"/>
      <c r="AK1102" s="70"/>
      <c r="AL1102" s="171"/>
      <c r="AM1102" s="215"/>
      <c r="AN1102" s="215"/>
      <c r="AO1102" s="215"/>
      <c r="AP1102" s="215"/>
      <c r="AQ1102" s="215"/>
      <c r="AR1102" s="215"/>
      <c r="AS1102" s="171" t="str">
        <f>VLOOKUP(G1102,班级新表!B$2:N$124,13,FALSE())</f>
        <v>北环西路校区</v>
      </c>
    </row>
    <row r="1103" ht="24" hidden="1" customHeight="1" spans="1:45">
      <c r="A1103" s="170">
        <v>1100</v>
      </c>
      <c r="B1103" s="171" t="s">
        <v>444</v>
      </c>
      <c r="C1103" s="171" t="str">
        <f>VLOOKUP(G1103,班级新表!B$2:N$124,13,FALSE())</f>
        <v>北环西路校区</v>
      </c>
      <c r="D1103" s="171" t="s">
        <v>458</v>
      </c>
      <c r="E1103" s="172">
        <v>2020</v>
      </c>
      <c r="F1103" s="171" t="s">
        <v>958</v>
      </c>
      <c r="G1103" s="173" t="s">
        <v>456</v>
      </c>
      <c r="H1103" s="171" t="s">
        <v>457</v>
      </c>
      <c r="I1103" s="172" t="str">
        <f>VLOOKUP(G1103,班级新表!B$2:G$124,6,FALSE())</f>
        <v>陈勤</v>
      </c>
      <c r="J1103" s="172">
        <v>12</v>
      </c>
      <c r="K1103" s="171" t="s">
        <v>657</v>
      </c>
      <c r="L1103" s="171" t="s">
        <v>762</v>
      </c>
      <c r="M1103" s="171" t="s">
        <v>659</v>
      </c>
      <c r="N1103" s="171"/>
      <c r="O1103" s="172" t="str">
        <f>VLOOKUP(G1103,班级新表!B$2:O$124,14,FALSE())</f>
        <v>2号楼501</v>
      </c>
      <c r="P1103" s="171" t="s">
        <v>959</v>
      </c>
      <c r="Q1103" s="172">
        <v>2</v>
      </c>
      <c r="R1103" s="172"/>
      <c r="S1103" s="172"/>
      <c r="T1103" s="183" t="s">
        <v>1159</v>
      </c>
      <c r="U1103" s="184" t="s">
        <v>1442</v>
      </c>
      <c r="V1103" s="185"/>
      <c r="W1103" s="185" t="s">
        <v>1333</v>
      </c>
      <c r="X1103" s="187"/>
      <c r="Y1103" s="187"/>
      <c r="Z1103" s="187"/>
      <c r="AA1103" s="187"/>
      <c r="AB1103" s="187"/>
      <c r="AC1103" s="187"/>
      <c r="AD1103" s="192"/>
      <c r="AE1103" s="69"/>
      <c r="AF1103" s="69"/>
      <c r="AG1103" s="69"/>
      <c r="AH1103" s="69"/>
      <c r="AI1103" s="69"/>
      <c r="AJ1103" s="69"/>
      <c r="AK1103" s="70"/>
      <c r="AL1103" s="171"/>
      <c r="AM1103" s="215"/>
      <c r="AN1103" s="215"/>
      <c r="AO1103" s="215"/>
      <c r="AP1103" s="215"/>
      <c r="AQ1103" s="215"/>
      <c r="AR1103" s="215"/>
      <c r="AS1103" s="171" t="str">
        <f>VLOOKUP(G1103,班级新表!B$2:N$124,13,FALSE())</f>
        <v>北环西路校区</v>
      </c>
    </row>
    <row r="1104" ht="24" hidden="1" customHeight="1" spans="1:45">
      <c r="A1104" s="170">
        <v>1101</v>
      </c>
      <c r="B1104" s="171" t="s">
        <v>444</v>
      </c>
      <c r="C1104" s="171" t="str">
        <f>VLOOKUP(G1104,班级新表!B$2:N$124,13,FALSE())</f>
        <v>北环西路校区</v>
      </c>
      <c r="D1104" s="171" t="s">
        <v>458</v>
      </c>
      <c r="E1104" s="172">
        <v>2020</v>
      </c>
      <c r="F1104" s="171" t="s">
        <v>958</v>
      </c>
      <c r="G1104" s="173" t="s">
        <v>456</v>
      </c>
      <c r="H1104" s="171" t="s">
        <v>457</v>
      </c>
      <c r="I1104" s="172" t="str">
        <f>VLOOKUP(G1104,班级新表!B$2:G$124,6,FALSE())</f>
        <v>陈勤</v>
      </c>
      <c r="J1104" s="172">
        <v>12</v>
      </c>
      <c r="K1104" s="171" t="s">
        <v>657</v>
      </c>
      <c r="L1104" s="171" t="s">
        <v>762</v>
      </c>
      <c r="M1104" s="171" t="s">
        <v>659</v>
      </c>
      <c r="N1104" s="171"/>
      <c r="O1104" s="172" t="str">
        <f>VLOOKUP(G1104,班级新表!B$2:O$124,14,FALSE())</f>
        <v>2号楼501</v>
      </c>
      <c r="P1104" s="171" t="s">
        <v>960</v>
      </c>
      <c r="Q1104" s="172">
        <v>2</v>
      </c>
      <c r="R1104" s="172"/>
      <c r="S1104" s="172"/>
      <c r="T1104" s="183" t="s">
        <v>1159</v>
      </c>
      <c r="U1104" s="184" t="s">
        <v>525</v>
      </c>
      <c r="V1104" s="185"/>
      <c r="W1104" s="185" t="s">
        <v>1333</v>
      </c>
      <c r="X1104" s="187"/>
      <c r="Y1104" s="187"/>
      <c r="Z1104" s="187"/>
      <c r="AA1104" s="187"/>
      <c r="AB1104" s="187"/>
      <c r="AC1104" s="187"/>
      <c r="AD1104" s="192"/>
      <c r="AE1104" s="69"/>
      <c r="AF1104" s="69"/>
      <c r="AG1104" s="69"/>
      <c r="AH1104" s="69"/>
      <c r="AI1104" s="69"/>
      <c r="AJ1104" s="69"/>
      <c r="AK1104" s="70"/>
      <c r="AL1104" s="171"/>
      <c r="AM1104" s="215"/>
      <c r="AN1104" s="215"/>
      <c r="AO1104" s="215"/>
      <c r="AP1104" s="215"/>
      <c r="AQ1104" s="215"/>
      <c r="AR1104" s="215"/>
      <c r="AS1104" s="171" t="str">
        <f>VLOOKUP(G1104,班级新表!B$2:N$124,13,FALSE())</f>
        <v>北环西路校区</v>
      </c>
    </row>
    <row r="1105" ht="24" hidden="1" customHeight="1" spans="1:45">
      <c r="A1105" s="170">
        <v>1102</v>
      </c>
      <c r="B1105" s="171" t="s">
        <v>444</v>
      </c>
      <c r="C1105" s="171" t="str">
        <f>VLOOKUP(G1105,班级新表!B$2:N$124,13,FALSE())</f>
        <v>北环西路校区</v>
      </c>
      <c r="D1105" s="171" t="s">
        <v>458</v>
      </c>
      <c r="E1105" s="172">
        <v>2020</v>
      </c>
      <c r="F1105" s="171" t="s">
        <v>958</v>
      </c>
      <c r="G1105" s="173" t="s">
        <v>456</v>
      </c>
      <c r="H1105" s="171" t="s">
        <v>457</v>
      </c>
      <c r="I1105" s="172" t="str">
        <f>VLOOKUP(G1105,班级新表!B$2:G$124,6,FALSE())</f>
        <v>陈勤</v>
      </c>
      <c r="J1105" s="172">
        <v>12</v>
      </c>
      <c r="K1105" s="171" t="s">
        <v>657</v>
      </c>
      <c r="L1105" s="171" t="s">
        <v>762</v>
      </c>
      <c r="M1105" s="171" t="s">
        <v>659</v>
      </c>
      <c r="N1105" s="171"/>
      <c r="O1105" s="172" t="str">
        <f>VLOOKUP(G1105,班级新表!B$2:O$124,14,FALSE())</f>
        <v>2号楼501</v>
      </c>
      <c r="P1105" s="171" t="s">
        <v>961</v>
      </c>
      <c r="Q1105" s="172">
        <v>2</v>
      </c>
      <c r="R1105" s="172"/>
      <c r="S1105" s="172"/>
      <c r="T1105" s="183" t="s">
        <v>1159</v>
      </c>
      <c r="U1105" s="184" t="s">
        <v>1442</v>
      </c>
      <c r="V1105" s="185"/>
      <c r="W1105" s="185" t="s">
        <v>1333</v>
      </c>
      <c r="X1105" s="187"/>
      <c r="Y1105" s="187"/>
      <c r="Z1105" s="187"/>
      <c r="AA1105" s="187"/>
      <c r="AB1105" s="187"/>
      <c r="AC1105" s="187"/>
      <c r="AD1105" s="192"/>
      <c r="AE1105" s="69"/>
      <c r="AF1105" s="69"/>
      <c r="AG1105" s="69"/>
      <c r="AH1105" s="69"/>
      <c r="AI1105" s="69"/>
      <c r="AJ1105" s="69"/>
      <c r="AK1105" s="70"/>
      <c r="AL1105" s="171"/>
      <c r="AM1105" s="215"/>
      <c r="AN1105" s="215"/>
      <c r="AO1105" s="215"/>
      <c r="AP1105" s="215"/>
      <c r="AQ1105" s="215"/>
      <c r="AR1105" s="215"/>
      <c r="AS1105" s="171" t="str">
        <f>VLOOKUP(G1105,班级新表!B$2:N$124,13,FALSE())</f>
        <v>北环西路校区</v>
      </c>
    </row>
    <row r="1106" ht="24" hidden="1" customHeight="1" spans="1:45">
      <c r="A1106" s="170">
        <v>1103</v>
      </c>
      <c r="B1106" s="171" t="s">
        <v>444</v>
      </c>
      <c r="C1106" s="171" t="str">
        <f>VLOOKUP(G1106,班级新表!B$2:N$124,13,FALSE())</f>
        <v>北环西路校区</v>
      </c>
      <c r="D1106" s="171" t="s">
        <v>458</v>
      </c>
      <c r="E1106" s="172">
        <v>2020</v>
      </c>
      <c r="F1106" s="171" t="s">
        <v>958</v>
      </c>
      <c r="G1106" s="173" t="s">
        <v>456</v>
      </c>
      <c r="H1106" s="171" t="s">
        <v>457</v>
      </c>
      <c r="I1106" s="172" t="str">
        <f>VLOOKUP(G1106,班级新表!B$2:G$124,6,FALSE())</f>
        <v>陈勤</v>
      </c>
      <c r="J1106" s="172">
        <v>12</v>
      </c>
      <c r="K1106" s="171" t="s">
        <v>657</v>
      </c>
      <c r="L1106" s="171" t="s">
        <v>658</v>
      </c>
      <c r="M1106" s="171" t="s">
        <v>651</v>
      </c>
      <c r="N1106" s="171"/>
      <c r="O1106" s="172" t="str">
        <f>VLOOKUP(G1106,班级新表!B$2:O$124,14,FALSE())</f>
        <v>2号楼501</v>
      </c>
      <c r="P1106" s="171" t="s">
        <v>962</v>
      </c>
      <c r="Q1106" s="220">
        <v>7</v>
      </c>
      <c r="R1106" s="172"/>
      <c r="S1106" s="172"/>
      <c r="T1106" s="183" t="s">
        <v>1159</v>
      </c>
      <c r="U1106" s="184" t="s">
        <v>1534</v>
      </c>
      <c r="V1106" s="185"/>
      <c r="W1106" s="185" t="s">
        <v>1333</v>
      </c>
      <c r="X1106" s="187"/>
      <c r="Y1106" s="187"/>
      <c r="Z1106" s="187"/>
      <c r="AA1106" s="187"/>
      <c r="AB1106" s="187"/>
      <c r="AC1106" s="187"/>
      <c r="AD1106" s="192"/>
      <c r="AE1106" s="69"/>
      <c r="AF1106" s="69"/>
      <c r="AG1106" s="69"/>
      <c r="AH1106" s="69"/>
      <c r="AI1106" s="69"/>
      <c r="AJ1106" s="69"/>
      <c r="AK1106" s="70"/>
      <c r="AL1106" s="171"/>
      <c r="AM1106" s="215"/>
      <c r="AN1106" s="215"/>
      <c r="AO1106" s="215"/>
      <c r="AP1106" s="215"/>
      <c r="AQ1106" s="215"/>
      <c r="AR1106" s="215"/>
      <c r="AS1106" s="171" t="str">
        <f>VLOOKUP(G1106,班级新表!B$2:N$124,13,FALSE())</f>
        <v>北环西路校区</v>
      </c>
    </row>
    <row r="1107" ht="24" hidden="1" customHeight="1" spans="1:45">
      <c r="A1107" s="170">
        <v>1104</v>
      </c>
      <c r="B1107" s="171" t="s">
        <v>444</v>
      </c>
      <c r="C1107" s="171" t="str">
        <f>VLOOKUP(G1107,班级新表!B$2:N$124,13,FALSE())</f>
        <v>北环西路校区</v>
      </c>
      <c r="D1107" s="171" t="s">
        <v>458</v>
      </c>
      <c r="E1107" s="172">
        <v>2020</v>
      </c>
      <c r="F1107" s="171" t="s">
        <v>958</v>
      </c>
      <c r="G1107" s="173" t="s">
        <v>456</v>
      </c>
      <c r="H1107" s="171" t="s">
        <v>457</v>
      </c>
      <c r="I1107" s="172" t="str">
        <f>VLOOKUP(G1107,班级新表!B$2:G$124,6,FALSE())</f>
        <v>陈勤</v>
      </c>
      <c r="J1107" s="172">
        <v>12</v>
      </c>
      <c r="K1107" s="171" t="s">
        <v>657</v>
      </c>
      <c r="L1107" s="171" t="s">
        <v>658</v>
      </c>
      <c r="M1107" s="171" t="s">
        <v>651</v>
      </c>
      <c r="N1107" s="171"/>
      <c r="O1107" s="172" t="str">
        <f>VLOOKUP(G1107,班级新表!B$2:O$124,14,FALSE())</f>
        <v>2号楼501</v>
      </c>
      <c r="P1107" s="171" t="s">
        <v>963</v>
      </c>
      <c r="Q1107" s="220">
        <v>7</v>
      </c>
      <c r="R1107" s="172"/>
      <c r="S1107" s="172"/>
      <c r="T1107" s="340" t="s">
        <v>1159</v>
      </c>
      <c r="U1107" s="184" t="s">
        <v>525</v>
      </c>
      <c r="V1107" s="185"/>
      <c r="W1107" s="185" t="s">
        <v>1333</v>
      </c>
      <c r="X1107" s="187"/>
      <c r="Y1107" s="187"/>
      <c r="Z1107" s="187"/>
      <c r="AA1107" s="187"/>
      <c r="AB1107" s="187"/>
      <c r="AC1107" s="187"/>
      <c r="AD1107" s="192"/>
      <c r="AE1107" s="69"/>
      <c r="AF1107" s="69"/>
      <c r="AG1107" s="69"/>
      <c r="AH1107" s="69"/>
      <c r="AI1107" s="69"/>
      <c r="AJ1107" s="69"/>
      <c r="AK1107" s="70"/>
      <c r="AL1107" s="171"/>
      <c r="AM1107" s="215"/>
      <c r="AN1107" s="215"/>
      <c r="AO1107" s="215"/>
      <c r="AP1107" s="215"/>
      <c r="AQ1107" s="215"/>
      <c r="AR1107" s="215"/>
      <c r="AS1107" s="171" t="str">
        <f>VLOOKUP(G1107,班级新表!B$2:N$124,13,FALSE())</f>
        <v>北环西路校区</v>
      </c>
    </row>
    <row r="1108" ht="24" hidden="1" customHeight="1" spans="1:45">
      <c r="A1108" s="170">
        <v>1105</v>
      </c>
      <c r="B1108" s="171" t="s">
        <v>444</v>
      </c>
      <c r="C1108" s="171" t="str">
        <f>VLOOKUP(G1108,班级新表!B$2:N$124,13,FALSE())</f>
        <v>北环西路校区</v>
      </c>
      <c r="D1108" s="171" t="s">
        <v>458</v>
      </c>
      <c r="E1108" s="172">
        <v>2020</v>
      </c>
      <c r="F1108" s="171" t="s">
        <v>871</v>
      </c>
      <c r="G1108" s="173" t="s">
        <v>461</v>
      </c>
      <c r="H1108" s="171" t="s">
        <v>462</v>
      </c>
      <c r="I1108" s="172" t="str">
        <f>VLOOKUP(G1108,班级新表!B$2:G$124,6,FALSE())</f>
        <v>陈勤</v>
      </c>
      <c r="J1108" s="172">
        <v>13</v>
      </c>
      <c r="K1108" s="171" t="s">
        <v>649</v>
      </c>
      <c r="L1108" s="171" t="s">
        <v>654</v>
      </c>
      <c r="M1108" s="171" t="s">
        <v>651</v>
      </c>
      <c r="N1108" s="171"/>
      <c r="O1108" s="172" t="str">
        <f>VLOOKUP(G1108,班级新表!B$2:O$124,14,FALSE())</f>
        <v>2号楼501</v>
      </c>
      <c r="P1108" s="177" t="s">
        <v>754</v>
      </c>
      <c r="Q1108" s="188">
        <v>6</v>
      </c>
      <c r="R1108" s="188"/>
      <c r="S1108" s="188" t="s">
        <v>1359</v>
      </c>
      <c r="T1108" s="189"/>
      <c r="U1108" s="190"/>
      <c r="V1108" s="185"/>
      <c r="W1108" s="185" t="s">
        <v>1333</v>
      </c>
      <c r="X1108" s="187"/>
      <c r="Y1108" s="187"/>
      <c r="Z1108" s="187"/>
      <c r="AA1108" s="187"/>
      <c r="AB1108" s="187"/>
      <c r="AC1108" s="187"/>
      <c r="AD1108" s="192"/>
      <c r="AE1108" s="69"/>
      <c r="AF1108" s="69"/>
      <c r="AG1108" s="69"/>
      <c r="AH1108" s="69"/>
      <c r="AI1108" s="69"/>
      <c r="AJ1108" s="69"/>
      <c r="AK1108" s="70"/>
      <c r="AL1108" s="171"/>
      <c r="AM1108" s="215"/>
      <c r="AN1108" s="215"/>
      <c r="AO1108" s="215"/>
      <c r="AP1108" s="215"/>
      <c r="AQ1108" s="215"/>
      <c r="AR1108" s="215"/>
      <c r="AS1108" s="171" t="str">
        <f>VLOOKUP(G1108,班级新表!B$2:N$124,13,FALSE())</f>
        <v>北环西路校区</v>
      </c>
    </row>
    <row r="1109" ht="24" hidden="1" customHeight="1" spans="1:45">
      <c r="A1109" s="170">
        <v>1106</v>
      </c>
      <c r="B1109" s="171" t="s">
        <v>444</v>
      </c>
      <c r="C1109" s="171" t="str">
        <f>VLOOKUP(G1109,班级新表!B$2:N$124,13,FALSE())</f>
        <v>北环西路校区</v>
      </c>
      <c r="D1109" s="171" t="s">
        <v>458</v>
      </c>
      <c r="E1109" s="172">
        <v>2020</v>
      </c>
      <c r="F1109" s="171" t="s">
        <v>871</v>
      </c>
      <c r="G1109" s="173" t="s">
        <v>461</v>
      </c>
      <c r="H1109" s="171" t="s">
        <v>462</v>
      </c>
      <c r="I1109" s="172" t="str">
        <f>VLOOKUP(G1109,班级新表!B$2:G$124,6,FALSE())</f>
        <v>陈勤</v>
      </c>
      <c r="J1109" s="172">
        <v>13</v>
      </c>
      <c r="K1109" s="171" t="s">
        <v>649</v>
      </c>
      <c r="L1109" s="171" t="s">
        <v>654</v>
      </c>
      <c r="M1109" s="171" t="s">
        <v>651</v>
      </c>
      <c r="N1109" s="171"/>
      <c r="O1109" s="172" t="str">
        <f>VLOOKUP(G1109,班级新表!B$2:O$124,14,FALSE())</f>
        <v>2号楼501</v>
      </c>
      <c r="P1109" s="177" t="s">
        <v>755</v>
      </c>
      <c r="Q1109" s="188">
        <v>7</v>
      </c>
      <c r="R1109" s="188"/>
      <c r="S1109" s="188" t="s">
        <v>1359</v>
      </c>
      <c r="T1109" s="189"/>
      <c r="U1109" s="190"/>
      <c r="V1109" s="185"/>
      <c r="W1109" s="185" t="s">
        <v>1333</v>
      </c>
      <c r="X1109" s="187"/>
      <c r="Y1109" s="187"/>
      <c r="Z1109" s="187"/>
      <c r="AA1109" s="187"/>
      <c r="AB1109" s="187"/>
      <c r="AC1109" s="187"/>
      <c r="AD1109" s="192"/>
      <c r="AE1109" s="69"/>
      <c r="AF1109" s="69"/>
      <c r="AG1109" s="69"/>
      <c r="AH1109" s="69"/>
      <c r="AI1109" s="69"/>
      <c r="AJ1109" s="69"/>
      <c r="AK1109" s="70"/>
      <c r="AL1109" s="171"/>
      <c r="AM1109" s="215"/>
      <c r="AN1109" s="215"/>
      <c r="AO1109" s="215"/>
      <c r="AP1109" s="215"/>
      <c r="AQ1109" s="215"/>
      <c r="AR1109" s="215"/>
      <c r="AS1109" s="171" t="str">
        <f>VLOOKUP(G1109,班级新表!B$2:N$124,13,FALSE())</f>
        <v>北环西路校区</v>
      </c>
    </row>
    <row r="1110" ht="24" hidden="1" customHeight="1" spans="1:45">
      <c r="A1110" s="170">
        <v>1107</v>
      </c>
      <c r="B1110" s="171" t="s">
        <v>444</v>
      </c>
      <c r="C1110" s="171" t="str">
        <f>VLOOKUP(G1110,班级新表!B$2:N$124,13,FALSE())</f>
        <v>北环西路校区</v>
      </c>
      <c r="D1110" s="171" t="s">
        <v>458</v>
      </c>
      <c r="E1110" s="172">
        <v>2020</v>
      </c>
      <c r="F1110" s="171" t="s">
        <v>871</v>
      </c>
      <c r="G1110" s="173" t="s">
        <v>461</v>
      </c>
      <c r="H1110" s="171" t="s">
        <v>462</v>
      </c>
      <c r="I1110" s="172" t="str">
        <f>VLOOKUP(G1110,班级新表!B$2:G$124,6,FALSE())</f>
        <v>陈勤</v>
      </c>
      <c r="J1110" s="172">
        <v>13</v>
      </c>
      <c r="K1110" s="171" t="s">
        <v>649</v>
      </c>
      <c r="L1110" s="171" t="s">
        <v>654</v>
      </c>
      <c r="M1110" s="171" t="s">
        <v>651</v>
      </c>
      <c r="N1110" s="171"/>
      <c r="O1110" s="172" t="str">
        <f>VLOOKUP(G1110,班级新表!B$2:O$124,14,FALSE())</f>
        <v>2号楼501</v>
      </c>
      <c r="P1110" s="177" t="s">
        <v>756</v>
      </c>
      <c r="Q1110" s="188">
        <v>5</v>
      </c>
      <c r="R1110" s="188"/>
      <c r="S1110" s="188" t="s">
        <v>1359</v>
      </c>
      <c r="T1110" s="189"/>
      <c r="U1110" s="190"/>
      <c r="V1110" s="185"/>
      <c r="W1110" s="185"/>
      <c r="X1110" s="187" t="s">
        <v>1843</v>
      </c>
      <c r="Y1110" s="187"/>
      <c r="Z1110" s="187"/>
      <c r="AA1110" s="187"/>
      <c r="AB1110" s="187"/>
      <c r="AC1110" s="187"/>
      <c r="AD1110" s="192"/>
      <c r="AE1110" s="69"/>
      <c r="AF1110" s="69"/>
      <c r="AG1110" s="69"/>
      <c r="AH1110" s="69"/>
      <c r="AI1110" s="69"/>
      <c r="AJ1110" s="69"/>
      <c r="AK1110" s="70"/>
      <c r="AL1110" s="171"/>
      <c r="AM1110" s="215"/>
      <c r="AN1110" s="215"/>
      <c r="AO1110" s="215"/>
      <c r="AP1110" s="215"/>
      <c r="AQ1110" s="215"/>
      <c r="AR1110" s="215"/>
      <c r="AS1110" s="171" t="str">
        <f>VLOOKUP(G1110,班级新表!B$2:N$124,13,FALSE())</f>
        <v>北环西路校区</v>
      </c>
    </row>
    <row r="1111" ht="24" hidden="1" customHeight="1" spans="1:45">
      <c r="A1111" s="170">
        <v>1108</v>
      </c>
      <c r="B1111" s="171" t="s">
        <v>444</v>
      </c>
      <c r="C1111" s="171" t="str">
        <f>VLOOKUP(G1111,班级新表!B$2:N$124,13,FALSE())</f>
        <v>北环西路校区</v>
      </c>
      <c r="D1111" s="171" t="s">
        <v>458</v>
      </c>
      <c r="E1111" s="172">
        <v>2020</v>
      </c>
      <c r="F1111" s="171" t="s">
        <v>871</v>
      </c>
      <c r="G1111" s="173" t="s">
        <v>461</v>
      </c>
      <c r="H1111" s="171" t="s">
        <v>462</v>
      </c>
      <c r="I1111" s="172" t="str">
        <f>VLOOKUP(G1111,班级新表!B$2:G$124,6,FALSE())</f>
        <v>陈勤</v>
      </c>
      <c r="J1111" s="172">
        <v>13</v>
      </c>
      <c r="K1111" s="171" t="s">
        <v>649</v>
      </c>
      <c r="L1111" s="171" t="s">
        <v>654</v>
      </c>
      <c r="M1111" s="171" t="s">
        <v>651</v>
      </c>
      <c r="N1111" s="171"/>
      <c r="O1111" s="172" t="str">
        <f>VLOOKUP(G1111,班级新表!B$2:O$124,14,FALSE())</f>
        <v>2号楼501</v>
      </c>
      <c r="P1111" s="177" t="s">
        <v>758</v>
      </c>
      <c r="Q1111" s="191">
        <v>2</v>
      </c>
      <c r="R1111" s="188"/>
      <c r="S1111" s="188" t="s">
        <v>1359</v>
      </c>
      <c r="T1111" s="189"/>
      <c r="U1111" s="190"/>
      <c r="V1111" s="185"/>
      <c r="W1111" s="185" t="s">
        <v>1333</v>
      </c>
      <c r="X1111" s="187"/>
      <c r="Y1111" s="187"/>
      <c r="Z1111" s="187"/>
      <c r="AA1111" s="187"/>
      <c r="AB1111" s="187"/>
      <c r="AC1111" s="187"/>
      <c r="AD1111" s="192"/>
      <c r="AE1111" s="69"/>
      <c r="AF1111" s="69"/>
      <c r="AG1111" s="69"/>
      <c r="AH1111" s="69"/>
      <c r="AI1111" s="69"/>
      <c r="AJ1111" s="69"/>
      <c r="AK1111" s="70"/>
      <c r="AL1111" s="171"/>
      <c r="AM1111" s="215"/>
      <c r="AN1111" s="215"/>
      <c r="AO1111" s="215"/>
      <c r="AP1111" s="215"/>
      <c r="AQ1111" s="215"/>
      <c r="AR1111" s="215"/>
      <c r="AS1111" s="171" t="str">
        <f>VLOOKUP(G1111,班级新表!B$2:N$124,13,FALSE())</f>
        <v>北环西路校区</v>
      </c>
    </row>
    <row r="1112" ht="24" hidden="1" customHeight="1" spans="1:45">
      <c r="A1112" s="170">
        <v>1109</v>
      </c>
      <c r="B1112" s="171" t="s">
        <v>444</v>
      </c>
      <c r="C1112" s="171" t="str">
        <f>VLOOKUP(G1112,班级新表!B$2:N$124,13,FALSE())</f>
        <v>北环西路校区</v>
      </c>
      <c r="D1112" s="171" t="s">
        <v>458</v>
      </c>
      <c r="E1112" s="172">
        <v>2020</v>
      </c>
      <c r="F1112" s="171" t="s">
        <v>871</v>
      </c>
      <c r="G1112" s="173" t="s">
        <v>461</v>
      </c>
      <c r="H1112" s="171" t="s">
        <v>462</v>
      </c>
      <c r="I1112" s="172" t="str">
        <f>VLOOKUP(G1112,班级新表!B$2:G$124,6,FALSE())</f>
        <v>陈勤</v>
      </c>
      <c r="J1112" s="172">
        <v>13</v>
      </c>
      <c r="K1112" s="171" t="s">
        <v>657</v>
      </c>
      <c r="L1112" s="171" t="s">
        <v>658</v>
      </c>
      <c r="M1112" s="171" t="s">
        <v>651</v>
      </c>
      <c r="N1112" s="171"/>
      <c r="O1112" s="172" t="str">
        <f>VLOOKUP(G1112,班级新表!B$2:O$124,14,FALSE())</f>
        <v>2号楼501</v>
      </c>
      <c r="P1112" s="171" t="s">
        <v>967</v>
      </c>
      <c r="Q1112" s="172">
        <v>8</v>
      </c>
      <c r="R1112" s="172"/>
      <c r="S1112" s="172"/>
      <c r="T1112" s="183" t="s">
        <v>1160</v>
      </c>
      <c r="U1112" s="184" t="s">
        <v>195</v>
      </c>
      <c r="V1112" s="185"/>
      <c r="W1112" s="185" t="s">
        <v>1333</v>
      </c>
      <c r="X1112" s="187"/>
      <c r="Y1112" s="187"/>
      <c r="Z1112" s="187"/>
      <c r="AA1112" s="187"/>
      <c r="AB1112" s="187"/>
      <c r="AC1112" s="187"/>
      <c r="AD1112" s="192"/>
      <c r="AE1112" s="69"/>
      <c r="AF1112" s="69"/>
      <c r="AG1112" s="69"/>
      <c r="AH1112" s="69"/>
      <c r="AI1112" s="69"/>
      <c r="AJ1112" s="69"/>
      <c r="AK1112" s="70"/>
      <c r="AL1112" s="171"/>
      <c r="AM1112" s="215"/>
      <c r="AN1112" s="215"/>
      <c r="AO1112" s="215"/>
      <c r="AP1112" s="215"/>
      <c r="AQ1112" s="215"/>
      <c r="AR1112" s="215"/>
      <c r="AS1112" s="171" t="str">
        <f>VLOOKUP(G1112,班级新表!B$2:N$124,13,FALSE())</f>
        <v>北环西路校区</v>
      </c>
    </row>
    <row r="1113" ht="24" hidden="1" customHeight="1" spans="1:45">
      <c r="A1113" s="170">
        <v>1109</v>
      </c>
      <c r="B1113" s="171" t="s">
        <v>444</v>
      </c>
      <c r="C1113" s="171" t="str">
        <f>VLOOKUP(G1113,班级新表!B$2:N$124,13,FALSE())</f>
        <v>北环西路校区</v>
      </c>
      <c r="D1113" s="171" t="s">
        <v>458</v>
      </c>
      <c r="E1113" s="172">
        <v>2020</v>
      </c>
      <c r="F1113" s="171" t="s">
        <v>871</v>
      </c>
      <c r="G1113" s="173" t="s">
        <v>461</v>
      </c>
      <c r="H1113" s="171" t="s">
        <v>462</v>
      </c>
      <c r="I1113" s="172" t="str">
        <f>VLOOKUP(G1113,班级新表!B$2:G$124,6,FALSE())</f>
        <v>陈勤</v>
      </c>
      <c r="J1113" s="172">
        <v>13</v>
      </c>
      <c r="K1113" s="171"/>
      <c r="L1113" s="171"/>
      <c r="M1113" s="171"/>
      <c r="N1113" s="171"/>
      <c r="O1113" s="172" t="str">
        <f>VLOOKUP(G1113,班级新表!B$2:O$124,14,FALSE())</f>
        <v>2号楼501</v>
      </c>
      <c r="P1113" s="336" t="s">
        <v>954</v>
      </c>
      <c r="Q1113" s="220">
        <v>2</v>
      </c>
      <c r="R1113" s="172"/>
      <c r="S1113" s="172"/>
      <c r="T1113" s="183" t="s">
        <v>1160</v>
      </c>
      <c r="U1113" s="184" t="s">
        <v>96</v>
      </c>
      <c r="V1113" s="185"/>
      <c r="W1113" s="185"/>
      <c r="X1113" s="187"/>
      <c r="Y1113" s="187"/>
      <c r="Z1113" s="187"/>
      <c r="AA1113" s="187"/>
      <c r="AB1113" s="187"/>
      <c r="AC1113" s="187"/>
      <c r="AD1113" s="192"/>
      <c r="AE1113" s="69"/>
      <c r="AF1113" s="69"/>
      <c r="AG1113" s="69"/>
      <c r="AH1113" s="69"/>
      <c r="AI1113" s="69"/>
      <c r="AJ1113" s="69"/>
      <c r="AK1113" s="70"/>
      <c r="AL1113" s="171"/>
      <c r="AM1113" s="215"/>
      <c r="AN1113" s="215"/>
      <c r="AO1113" s="215"/>
      <c r="AP1113" s="215"/>
      <c r="AQ1113" s="215"/>
      <c r="AR1113" s="215"/>
      <c r="AS1113" s="171" t="str">
        <f>VLOOKUP(G1113,班级新表!B$2:N$124,13,FALSE())</f>
        <v>北环西路校区</v>
      </c>
    </row>
    <row r="1114" ht="24" hidden="1" customHeight="1" spans="1:45">
      <c r="A1114" s="170">
        <v>1110</v>
      </c>
      <c r="B1114" s="171" t="s">
        <v>444</v>
      </c>
      <c r="C1114" s="171" t="str">
        <f>VLOOKUP(G1114,班级新表!B$2:N$124,13,FALSE())</f>
        <v>北环西路校区</v>
      </c>
      <c r="D1114" s="171" t="s">
        <v>458</v>
      </c>
      <c r="E1114" s="172">
        <v>2020</v>
      </c>
      <c r="F1114" s="171" t="s">
        <v>871</v>
      </c>
      <c r="G1114" s="173" t="s">
        <v>461</v>
      </c>
      <c r="H1114" s="171" t="s">
        <v>462</v>
      </c>
      <c r="I1114" s="172" t="str">
        <f>VLOOKUP(G1114,班级新表!B$2:G$124,6,FALSE())</f>
        <v>陈勤</v>
      </c>
      <c r="J1114" s="172">
        <v>13</v>
      </c>
      <c r="K1114" s="171" t="s">
        <v>657</v>
      </c>
      <c r="L1114" s="171" t="s">
        <v>658</v>
      </c>
      <c r="M1114" s="171" t="s">
        <v>651</v>
      </c>
      <c r="N1114" s="171"/>
      <c r="O1114" s="172" t="str">
        <f>VLOOKUP(G1114,班级新表!B$2:O$124,14,FALSE())</f>
        <v>2号楼501</v>
      </c>
      <c r="P1114" s="171" t="s">
        <v>968</v>
      </c>
      <c r="Q1114" s="220">
        <v>10</v>
      </c>
      <c r="R1114" s="172"/>
      <c r="S1114" s="172"/>
      <c r="T1114" s="183" t="s">
        <v>1159</v>
      </c>
      <c r="U1114" s="184" t="s">
        <v>2297</v>
      </c>
      <c r="V1114" s="185"/>
      <c r="W1114" s="185" t="s">
        <v>1333</v>
      </c>
      <c r="X1114" s="187"/>
      <c r="Y1114" s="187"/>
      <c r="Z1114" s="187"/>
      <c r="AA1114" s="187"/>
      <c r="AB1114" s="187"/>
      <c r="AC1114" s="187"/>
      <c r="AD1114" s="192"/>
      <c r="AE1114" s="69"/>
      <c r="AF1114" s="69"/>
      <c r="AG1114" s="69"/>
      <c r="AH1114" s="69"/>
      <c r="AI1114" s="69"/>
      <c r="AJ1114" s="69"/>
      <c r="AK1114" s="70"/>
      <c r="AL1114" s="171"/>
      <c r="AM1114" s="215"/>
      <c r="AN1114" s="215"/>
      <c r="AO1114" s="215"/>
      <c r="AP1114" s="215"/>
      <c r="AQ1114" s="215"/>
      <c r="AR1114" s="215"/>
      <c r="AS1114" s="171" t="str">
        <f>VLOOKUP(G1114,班级新表!B$2:N$124,13,FALSE())</f>
        <v>北环西路校区</v>
      </c>
    </row>
    <row r="1115" ht="24" hidden="1" customHeight="1" spans="1:45">
      <c r="A1115" s="170">
        <v>1111</v>
      </c>
      <c r="B1115" s="171" t="s">
        <v>444</v>
      </c>
      <c r="C1115" s="171" t="str">
        <f>VLOOKUP(G1115,班级新表!B$2:N$124,13,FALSE())</f>
        <v>北环西路校区</v>
      </c>
      <c r="D1115" s="171" t="s">
        <v>458</v>
      </c>
      <c r="E1115" s="172">
        <v>2020</v>
      </c>
      <c r="F1115" s="171" t="s">
        <v>885</v>
      </c>
      <c r="G1115" s="173" t="s">
        <v>464</v>
      </c>
      <c r="H1115" s="171" t="s">
        <v>465</v>
      </c>
      <c r="I1115" s="172" t="str">
        <f>VLOOKUP(G1115,班级新表!B$2:G$124,6,FALSE())</f>
        <v>陈勤</v>
      </c>
      <c r="J1115" s="172">
        <v>20</v>
      </c>
      <c r="K1115" s="171" t="s">
        <v>649</v>
      </c>
      <c r="L1115" s="171" t="s">
        <v>654</v>
      </c>
      <c r="M1115" s="171" t="s">
        <v>651</v>
      </c>
      <c r="N1115" s="171"/>
      <c r="O1115" s="172" t="str">
        <f>VLOOKUP(G1115,班级新表!B$2:O$124,14,FALSE())</f>
        <v>2号楼501</v>
      </c>
      <c r="P1115" s="177" t="s">
        <v>754</v>
      </c>
      <c r="Q1115" s="188">
        <v>6</v>
      </c>
      <c r="R1115" s="188"/>
      <c r="S1115" s="188" t="s">
        <v>1359</v>
      </c>
      <c r="T1115" s="189"/>
      <c r="U1115" s="190"/>
      <c r="V1115" s="185"/>
      <c r="W1115" s="185" t="s">
        <v>1333</v>
      </c>
      <c r="X1115" s="187"/>
      <c r="Y1115" s="187"/>
      <c r="Z1115" s="187"/>
      <c r="AA1115" s="187"/>
      <c r="AB1115" s="187"/>
      <c r="AC1115" s="187"/>
      <c r="AD1115" s="192"/>
      <c r="AE1115" s="69"/>
      <c r="AF1115" s="69"/>
      <c r="AG1115" s="69"/>
      <c r="AH1115" s="69"/>
      <c r="AI1115" s="69"/>
      <c r="AJ1115" s="69"/>
      <c r="AK1115" s="70"/>
      <c r="AL1115" s="171"/>
      <c r="AM1115" s="215"/>
      <c r="AN1115" s="215"/>
      <c r="AO1115" s="215"/>
      <c r="AP1115" s="215"/>
      <c r="AQ1115" s="215"/>
      <c r="AR1115" s="215"/>
      <c r="AS1115" s="171" t="str">
        <f>VLOOKUP(G1115,班级新表!B$2:N$124,13,FALSE())</f>
        <v>北环西路校区</v>
      </c>
    </row>
    <row r="1116" ht="24" hidden="1" customHeight="1" spans="1:45">
      <c r="A1116" s="170">
        <v>1112</v>
      </c>
      <c r="B1116" s="171" t="s">
        <v>444</v>
      </c>
      <c r="C1116" s="171" t="str">
        <f>VLOOKUP(G1116,班级新表!B$2:N$124,13,FALSE())</f>
        <v>北环西路校区</v>
      </c>
      <c r="D1116" s="171" t="s">
        <v>458</v>
      </c>
      <c r="E1116" s="172">
        <v>2020</v>
      </c>
      <c r="F1116" s="171" t="s">
        <v>885</v>
      </c>
      <c r="G1116" s="173" t="s">
        <v>464</v>
      </c>
      <c r="H1116" s="171" t="s">
        <v>465</v>
      </c>
      <c r="I1116" s="172" t="str">
        <f>VLOOKUP(G1116,班级新表!B$2:G$124,6,FALSE())</f>
        <v>陈勤</v>
      </c>
      <c r="J1116" s="172">
        <v>20</v>
      </c>
      <c r="K1116" s="171" t="s">
        <v>649</v>
      </c>
      <c r="L1116" s="171" t="s">
        <v>654</v>
      </c>
      <c r="M1116" s="171" t="s">
        <v>651</v>
      </c>
      <c r="N1116" s="171"/>
      <c r="O1116" s="172" t="str">
        <f>VLOOKUP(G1116,班级新表!B$2:O$124,14,FALSE())</f>
        <v>2号楼501</v>
      </c>
      <c r="P1116" s="177" t="s">
        <v>755</v>
      </c>
      <c r="Q1116" s="188">
        <v>7</v>
      </c>
      <c r="R1116" s="188"/>
      <c r="S1116" s="188" t="s">
        <v>1359</v>
      </c>
      <c r="T1116" s="189"/>
      <c r="U1116" s="190"/>
      <c r="V1116" s="185"/>
      <c r="W1116" s="185" t="s">
        <v>1333</v>
      </c>
      <c r="X1116" s="187"/>
      <c r="Y1116" s="187"/>
      <c r="Z1116" s="187"/>
      <c r="AA1116" s="187"/>
      <c r="AB1116" s="187"/>
      <c r="AC1116" s="187"/>
      <c r="AD1116" s="192"/>
      <c r="AE1116" s="69"/>
      <c r="AF1116" s="69"/>
      <c r="AG1116" s="69"/>
      <c r="AH1116" s="69"/>
      <c r="AI1116" s="69"/>
      <c r="AJ1116" s="69"/>
      <c r="AK1116" s="70"/>
      <c r="AL1116" s="171"/>
      <c r="AM1116" s="215"/>
      <c r="AN1116" s="215"/>
      <c r="AO1116" s="215"/>
      <c r="AP1116" s="215"/>
      <c r="AQ1116" s="215"/>
      <c r="AR1116" s="215"/>
      <c r="AS1116" s="171" t="str">
        <f>VLOOKUP(G1116,班级新表!B$2:N$124,13,FALSE())</f>
        <v>北环西路校区</v>
      </c>
    </row>
    <row r="1117" ht="24" hidden="1" customHeight="1" spans="1:45">
      <c r="A1117" s="170">
        <v>1113</v>
      </c>
      <c r="B1117" s="171" t="s">
        <v>444</v>
      </c>
      <c r="C1117" s="171" t="str">
        <f>VLOOKUP(G1117,班级新表!B$2:N$124,13,FALSE())</f>
        <v>北环西路校区</v>
      </c>
      <c r="D1117" s="171" t="s">
        <v>458</v>
      </c>
      <c r="E1117" s="172">
        <v>2020</v>
      </c>
      <c r="F1117" s="171" t="s">
        <v>885</v>
      </c>
      <c r="G1117" s="173" t="s">
        <v>464</v>
      </c>
      <c r="H1117" s="171" t="s">
        <v>465</v>
      </c>
      <c r="I1117" s="172" t="str">
        <f>VLOOKUP(G1117,班级新表!B$2:G$124,6,FALSE())</f>
        <v>陈勤</v>
      </c>
      <c r="J1117" s="172">
        <v>20</v>
      </c>
      <c r="K1117" s="171" t="s">
        <v>649</v>
      </c>
      <c r="L1117" s="171" t="s">
        <v>654</v>
      </c>
      <c r="M1117" s="171" t="s">
        <v>651</v>
      </c>
      <c r="N1117" s="171"/>
      <c r="O1117" s="172" t="str">
        <f>VLOOKUP(G1117,班级新表!B$2:O$124,14,FALSE())</f>
        <v>2号楼501</v>
      </c>
      <c r="P1117" s="177" t="s">
        <v>756</v>
      </c>
      <c r="Q1117" s="188">
        <v>5</v>
      </c>
      <c r="R1117" s="188"/>
      <c r="S1117" s="188" t="s">
        <v>1359</v>
      </c>
      <c r="T1117" s="189"/>
      <c r="U1117" s="190"/>
      <c r="V1117" s="185"/>
      <c r="W1117" s="185"/>
      <c r="X1117" s="187" t="s">
        <v>1843</v>
      </c>
      <c r="Y1117" s="187"/>
      <c r="Z1117" s="187"/>
      <c r="AA1117" s="187"/>
      <c r="AB1117" s="187"/>
      <c r="AC1117" s="187"/>
      <c r="AD1117" s="192"/>
      <c r="AE1117" s="69"/>
      <c r="AF1117" s="69"/>
      <c r="AG1117" s="69"/>
      <c r="AH1117" s="69"/>
      <c r="AI1117" s="69"/>
      <c r="AJ1117" s="69"/>
      <c r="AK1117" s="70"/>
      <c r="AL1117" s="171"/>
      <c r="AM1117" s="215"/>
      <c r="AN1117" s="215"/>
      <c r="AO1117" s="215"/>
      <c r="AP1117" s="215"/>
      <c r="AQ1117" s="215"/>
      <c r="AR1117" s="215"/>
      <c r="AS1117" s="171" t="str">
        <f>VLOOKUP(G1117,班级新表!B$2:N$124,13,FALSE())</f>
        <v>北环西路校区</v>
      </c>
    </row>
    <row r="1118" ht="24" hidden="1" customHeight="1" spans="1:45">
      <c r="A1118" s="170">
        <v>1114</v>
      </c>
      <c r="B1118" s="171" t="s">
        <v>444</v>
      </c>
      <c r="C1118" s="171" t="str">
        <f>VLOOKUP(G1118,班级新表!B$2:N$124,13,FALSE())</f>
        <v>北环西路校区</v>
      </c>
      <c r="D1118" s="171" t="s">
        <v>458</v>
      </c>
      <c r="E1118" s="172">
        <v>2020</v>
      </c>
      <c r="F1118" s="171" t="s">
        <v>885</v>
      </c>
      <c r="G1118" s="173" t="s">
        <v>464</v>
      </c>
      <c r="H1118" s="171" t="s">
        <v>465</v>
      </c>
      <c r="I1118" s="172" t="str">
        <f>VLOOKUP(G1118,班级新表!B$2:G$124,6,FALSE())</f>
        <v>陈勤</v>
      </c>
      <c r="J1118" s="172">
        <v>20</v>
      </c>
      <c r="K1118" s="171" t="s">
        <v>649</v>
      </c>
      <c r="L1118" s="171" t="s">
        <v>654</v>
      </c>
      <c r="M1118" s="171" t="s">
        <v>651</v>
      </c>
      <c r="N1118" s="171"/>
      <c r="O1118" s="172" t="str">
        <f>VLOOKUP(G1118,班级新表!B$2:O$124,14,FALSE())</f>
        <v>2号楼501</v>
      </c>
      <c r="P1118" s="177" t="s">
        <v>758</v>
      </c>
      <c r="Q1118" s="191">
        <v>2</v>
      </c>
      <c r="R1118" s="188"/>
      <c r="S1118" s="188" t="s">
        <v>1359</v>
      </c>
      <c r="T1118" s="189"/>
      <c r="U1118" s="190"/>
      <c r="V1118" s="185"/>
      <c r="W1118" s="185" t="s">
        <v>1333</v>
      </c>
      <c r="X1118" s="187"/>
      <c r="Y1118" s="187"/>
      <c r="Z1118" s="187"/>
      <c r="AA1118" s="187"/>
      <c r="AB1118" s="187"/>
      <c r="AC1118" s="187"/>
      <c r="AD1118" s="192"/>
      <c r="AE1118" s="69"/>
      <c r="AF1118" s="69"/>
      <c r="AG1118" s="69"/>
      <c r="AH1118" s="69"/>
      <c r="AI1118" s="69"/>
      <c r="AJ1118" s="69"/>
      <c r="AK1118" s="70"/>
      <c r="AL1118" s="171"/>
      <c r="AM1118" s="215"/>
      <c r="AN1118" s="215"/>
      <c r="AO1118" s="215"/>
      <c r="AP1118" s="215"/>
      <c r="AQ1118" s="215"/>
      <c r="AR1118" s="215"/>
      <c r="AS1118" s="171" t="str">
        <f>VLOOKUP(G1118,班级新表!B$2:N$124,13,FALSE())</f>
        <v>北环西路校区</v>
      </c>
    </row>
    <row r="1119" ht="24" hidden="1" customHeight="1" spans="1:45">
      <c r="A1119" s="170">
        <v>1115</v>
      </c>
      <c r="B1119" s="171" t="s">
        <v>444</v>
      </c>
      <c r="C1119" s="171" t="str">
        <f>VLOOKUP(G1119,班级新表!B$2:N$124,13,FALSE())</f>
        <v>北环西路校区</v>
      </c>
      <c r="D1119" s="171" t="s">
        <v>458</v>
      </c>
      <c r="E1119" s="172">
        <v>2020</v>
      </c>
      <c r="F1119" s="171" t="s">
        <v>885</v>
      </c>
      <c r="G1119" s="173" t="s">
        <v>464</v>
      </c>
      <c r="H1119" s="171" t="s">
        <v>465</v>
      </c>
      <c r="I1119" s="172" t="str">
        <f>VLOOKUP(G1119,班级新表!B$2:G$124,6,FALSE())</f>
        <v>陈勤</v>
      </c>
      <c r="J1119" s="172">
        <v>20</v>
      </c>
      <c r="K1119" s="171" t="s">
        <v>657</v>
      </c>
      <c r="L1119" s="171" t="s">
        <v>729</v>
      </c>
      <c r="M1119" s="171" t="s">
        <v>651</v>
      </c>
      <c r="N1119" s="171"/>
      <c r="O1119" s="172" t="str">
        <f>VLOOKUP(G1119,班级新表!B$2:O$124,14,FALSE())</f>
        <v>2号楼501</v>
      </c>
      <c r="P1119" s="171" t="s">
        <v>975</v>
      </c>
      <c r="Q1119" s="220">
        <v>3</v>
      </c>
      <c r="R1119" s="172"/>
      <c r="S1119" s="172"/>
      <c r="T1119" s="183" t="s">
        <v>1164</v>
      </c>
      <c r="U1119" s="184" t="s">
        <v>544</v>
      </c>
      <c r="V1119" s="185"/>
      <c r="W1119" s="185"/>
      <c r="X1119" s="307" t="s">
        <v>2064</v>
      </c>
      <c r="Y1119" s="307" t="s">
        <v>975</v>
      </c>
      <c r="Z1119" s="307" t="s">
        <v>1316</v>
      </c>
      <c r="AA1119" s="223"/>
      <c r="AB1119" s="217" t="s">
        <v>1998</v>
      </c>
      <c r="AC1119" s="187"/>
      <c r="AD1119" s="192"/>
      <c r="AE1119" s="69"/>
      <c r="AF1119" s="69"/>
      <c r="AG1119" s="69"/>
      <c r="AH1119" s="69"/>
      <c r="AI1119" s="69"/>
      <c r="AJ1119" s="69"/>
      <c r="AK1119" s="70"/>
      <c r="AL1119" s="171"/>
      <c r="AM1119" s="215"/>
      <c r="AN1119" s="215"/>
      <c r="AO1119" s="215"/>
      <c r="AP1119" s="215"/>
      <c r="AQ1119" s="215"/>
      <c r="AR1119" s="215"/>
      <c r="AS1119" s="171" t="str">
        <f>VLOOKUP(G1119,班级新表!B$2:N$124,13,FALSE())</f>
        <v>北环西路校区</v>
      </c>
    </row>
    <row r="1120" ht="24" hidden="1" customHeight="1" spans="1:45">
      <c r="A1120" s="170">
        <v>1116</v>
      </c>
      <c r="B1120" s="171" t="s">
        <v>444</v>
      </c>
      <c r="C1120" s="171" t="str">
        <f>VLOOKUP(G1120,班级新表!B$2:N$124,13,FALSE())</f>
        <v>北环西路校区</v>
      </c>
      <c r="D1120" s="171" t="s">
        <v>458</v>
      </c>
      <c r="E1120" s="172">
        <v>2020</v>
      </c>
      <c r="F1120" s="171" t="s">
        <v>885</v>
      </c>
      <c r="G1120" s="173" t="s">
        <v>464</v>
      </c>
      <c r="H1120" s="171" t="s">
        <v>465</v>
      </c>
      <c r="I1120" s="172" t="str">
        <f>VLOOKUP(G1120,班级新表!B$2:G$124,6,FALSE())</f>
        <v>陈勤</v>
      </c>
      <c r="J1120" s="172">
        <v>20</v>
      </c>
      <c r="K1120" s="171" t="s">
        <v>649</v>
      </c>
      <c r="L1120" s="171" t="s">
        <v>654</v>
      </c>
      <c r="M1120" s="171" t="s">
        <v>651</v>
      </c>
      <c r="N1120" s="171"/>
      <c r="O1120" s="172" t="str">
        <f>VLOOKUP(G1120,班级新表!B$2:O$124,14,FALSE())</f>
        <v>2号楼501</v>
      </c>
      <c r="P1120" s="171" t="s">
        <v>976</v>
      </c>
      <c r="Q1120" s="220">
        <v>3</v>
      </c>
      <c r="R1120" s="172"/>
      <c r="S1120" s="172"/>
      <c r="T1120" s="183" t="s">
        <v>1164</v>
      </c>
      <c r="U1120" s="184" t="s">
        <v>278</v>
      </c>
      <c r="V1120" s="185"/>
      <c r="W1120" s="185"/>
      <c r="X1120" s="307">
        <v>978704023487</v>
      </c>
      <c r="Y1120" s="346" t="s">
        <v>2066</v>
      </c>
      <c r="Z1120" s="307" t="s">
        <v>1316</v>
      </c>
      <c r="AA1120" s="223"/>
      <c r="AB1120" s="217" t="s">
        <v>1998</v>
      </c>
      <c r="AC1120" s="187"/>
      <c r="AD1120" s="192"/>
      <c r="AE1120" s="69"/>
      <c r="AF1120" s="69"/>
      <c r="AG1120" s="69"/>
      <c r="AH1120" s="69"/>
      <c r="AI1120" s="69"/>
      <c r="AJ1120" s="69"/>
      <c r="AK1120" s="70"/>
      <c r="AL1120" s="171"/>
      <c r="AM1120" s="215"/>
      <c r="AN1120" s="215"/>
      <c r="AO1120" s="215"/>
      <c r="AP1120" s="215"/>
      <c r="AQ1120" s="215"/>
      <c r="AR1120" s="215"/>
      <c r="AS1120" s="171" t="str">
        <f>VLOOKUP(G1120,班级新表!B$2:N$124,13,FALSE())</f>
        <v>北环西路校区</v>
      </c>
    </row>
    <row r="1121" ht="24" hidden="1" customHeight="1" spans="1:45">
      <c r="A1121" s="170">
        <v>1117</v>
      </c>
      <c r="B1121" s="171" t="s">
        <v>444</v>
      </c>
      <c r="C1121" s="171" t="str">
        <f>VLOOKUP(G1121,班级新表!B$2:N$124,13,FALSE())</f>
        <v>北环西路校区</v>
      </c>
      <c r="D1121" s="171" t="s">
        <v>458</v>
      </c>
      <c r="E1121" s="172">
        <v>2020</v>
      </c>
      <c r="F1121" s="171" t="s">
        <v>885</v>
      </c>
      <c r="G1121" s="173" t="s">
        <v>464</v>
      </c>
      <c r="H1121" s="171" t="s">
        <v>465</v>
      </c>
      <c r="I1121" s="172" t="str">
        <f>VLOOKUP(G1121,班级新表!B$2:G$124,6,FALSE())</f>
        <v>陈勤</v>
      </c>
      <c r="J1121" s="172">
        <v>20</v>
      </c>
      <c r="K1121" s="171" t="s">
        <v>657</v>
      </c>
      <c r="L1121" s="171" t="s">
        <v>658</v>
      </c>
      <c r="M1121" s="171" t="s">
        <v>651</v>
      </c>
      <c r="N1121" s="171"/>
      <c r="O1121" s="172" t="str">
        <f>VLOOKUP(G1121,班级新表!B$2:O$124,14,FALSE())</f>
        <v>2号楼501</v>
      </c>
      <c r="P1121" s="171" t="s">
        <v>977</v>
      </c>
      <c r="Q1121" s="172">
        <v>2</v>
      </c>
      <c r="R1121" s="172"/>
      <c r="S1121" s="172"/>
      <c r="T1121" s="183" t="s">
        <v>1164</v>
      </c>
      <c r="U1121" s="184" t="s">
        <v>278</v>
      </c>
      <c r="V1121" s="185"/>
      <c r="W1121" s="185"/>
      <c r="X1121" s="341" t="s">
        <v>2298</v>
      </c>
      <c r="Y1121" s="342" t="s">
        <v>977</v>
      </c>
      <c r="Z1121" s="342" t="s">
        <v>1316</v>
      </c>
      <c r="AA1121" s="223"/>
      <c r="AB1121" s="217" t="s">
        <v>2299</v>
      </c>
      <c r="AC1121" s="187"/>
      <c r="AD1121" s="192"/>
      <c r="AE1121" s="69"/>
      <c r="AF1121" s="69"/>
      <c r="AG1121" s="69"/>
      <c r="AH1121" s="69"/>
      <c r="AI1121" s="69"/>
      <c r="AJ1121" s="69"/>
      <c r="AK1121" s="70"/>
      <c r="AL1121" s="171"/>
      <c r="AM1121" s="215"/>
      <c r="AN1121" s="215"/>
      <c r="AO1121" s="215"/>
      <c r="AP1121" s="215"/>
      <c r="AQ1121" s="215"/>
      <c r="AR1121" s="215"/>
      <c r="AS1121" s="171" t="str">
        <f>VLOOKUP(G1121,班级新表!B$2:N$124,13,FALSE())</f>
        <v>北环西路校区</v>
      </c>
    </row>
    <row r="1122" ht="24" hidden="1" customHeight="1" spans="1:45">
      <c r="A1122" s="170">
        <v>1118</v>
      </c>
      <c r="B1122" s="171" t="s">
        <v>444</v>
      </c>
      <c r="C1122" s="171" t="str">
        <f>VLOOKUP(G1122,班级新表!B$2:N$124,13,FALSE())</f>
        <v>北环西路校区</v>
      </c>
      <c r="D1122" s="171" t="s">
        <v>458</v>
      </c>
      <c r="E1122" s="172">
        <v>2020</v>
      </c>
      <c r="F1122" s="171" t="s">
        <v>885</v>
      </c>
      <c r="G1122" s="173" t="s">
        <v>464</v>
      </c>
      <c r="H1122" s="171" t="s">
        <v>465</v>
      </c>
      <c r="I1122" s="172" t="str">
        <f>VLOOKUP(G1122,班级新表!B$2:G$124,6,FALSE())</f>
        <v>陈勤</v>
      </c>
      <c r="J1122" s="172">
        <v>20</v>
      </c>
      <c r="K1122" s="171" t="s">
        <v>657</v>
      </c>
      <c r="L1122" s="171" t="s">
        <v>658</v>
      </c>
      <c r="M1122" s="171" t="s">
        <v>651</v>
      </c>
      <c r="N1122" s="171"/>
      <c r="O1122" s="172" t="str">
        <f>VLOOKUP(G1122,班级新表!B$2:O$124,14,FALSE())</f>
        <v>2号楼501</v>
      </c>
      <c r="P1122" s="171" t="s">
        <v>978</v>
      </c>
      <c r="Q1122" s="220">
        <v>3</v>
      </c>
      <c r="R1122" s="172"/>
      <c r="S1122" s="172"/>
      <c r="T1122" s="183" t="s">
        <v>1164</v>
      </c>
      <c r="U1122" s="184" t="s">
        <v>2017</v>
      </c>
      <c r="V1122" s="185"/>
      <c r="W1122" s="185"/>
      <c r="X1122" s="342">
        <v>9787040340617</v>
      </c>
      <c r="Y1122" s="342" t="s">
        <v>978</v>
      </c>
      <c r="Z1122" s="342" t="s">
        <v>1316</v>
      </c>
      <c r="AA1122" s="223"/>
      <c r="AB1122" s="217" t="s">
        <v>1983</v>
      </c>
      <c r="AC1122" s="187"/>
      <c r="AD1122" s="192"/>
      <c r="AE1122" s="69"/>
      <c r="AF1122" s="69"/>
      <c r="AG1122" s="69"/>
      <c r="AH1122" s="69"/>
      <c r="AI1122" s="69"/>
      <c r="AJ1122" s="69"/>
      <c r="AK1122" s="70"/>
      <c r="AL1122" s="171"/>
      <c r="AM1122" s="215"/>
      <c r="AN1122" s="215"/>
      <c r="AO1122" s="215"/>
      <c r="AP1122" s="215"/>
      <c r="AQ1122" s="215"/>
      <c r="AR1122" s="215"/>
      <c r="AS1122" s="171" t="str">
        <f>VLOOKUP(G1122,班级新表!B$2:N$124,13,FALSE())</f>
        <v>北环西路校区</v>
      </c>
    </row>
    <row r="1123" ht="24" hidden="1" customHeight="1" spans="1:45">
      <c r="A1123" s="170">
        <v>1119</v>
      </c>
      <c r="B1123" s="171" t="s">
        <v>444</v>
      </c>
      <c r="C1123" s="171" t="str">
        <f>VLOOKUP(G1123,班级新表!B$2:N$124,13,FALSE())</f>
        <v>北环西路校区</v>
      </c>
      <c r="D1123" s="171" t="s">
        <v>458</v>
      </c>
      <c r="E1123" s="172">
        <v>2020</v>
      </c>
      <c r="F1123" s="171" t="s">
        <v>885</v>
      </c>
      <c r="G1123" s="173" t="s">
        <v>464</v>
      </c>
      <c r="H1123" s="171" t="s">
        <v>465</v>
      </c>
      <c r="I1123" s="172" t="str">
        <f>VLOOKUP(G1123,班级新表!B$2:G$124,6,FALSE())</f>
        <v>陈勤</v>
      </c>
      <c r="J1123" s="172">
        <v>20</v>
      </c>
      <c r="K1123" s="171" t="s">
        <v>657</v>
      </c>
      <c r="L1123" s="171" t="s">
        <v>658</v>
      </c>
      <c r="M1123" s="171" t="s">
        <v>651</v>
      </c>
      <c r="N1123" s="171"/>
      <c r="O1123" s="172" t="str">
        <f>VLOOKUP(G1123,班级新表!B$2:O$124,14,FALSE())</f>
        <v>2号楼501</v>
      </c>
      <c r="P1123" s="171" t="s">
        <v>979</v>
      </c>
      <c r="Q1123" s="172">
        <v>2</v>
      </c>
      <c r="R1123" s="172"/>
      <c r="S1123" s="172"/>
      <c r="T1123" s="183" t="s">
        <v>1164</v>
      </c>
      <c r="U1123" s="184" t="s">
        <v>544</v>
      </c>
      <c r="V1123" s="185"/>
      <c r="W1123" s="185"/>
      <c r="X1123" s="342">
        <v>9787040338669</v>
      </c>
      <c r="Y1123" s="342" t="s">
        <v>979</v>
      </c>
      <c r="Z1123" s="342" t="s">
        <v>1316</v>
      </c>
      <c r="AA1123" s="223"/>
      <c r="AB1123" s="217" t="s">
        <v>1983</v>
      </c>
      <c r="AC1123" s="187"/>
      <c r="AD1123" s="192"/>
      <c r="AE1123" s="69"/>
      <c r="AF1123" s="69"/>
      <c r="AG1123" s="69"/>
      <c r="AH1123" s="69"/>
      <c r="AI1123" s="69"/>
      <c r="AJ1123" s="69"/>
      <c r="AK1123" s="70"/>
      <c r="AL1123" s="171"/>
      <c r="AM1123" s="215"/>
      <c r="AN1123" s="215"/>
      <c r="AO1123" s="215"/>
      <c r="AP1123" s="215"/>
      <c r="AQ1123" s="215"/>
      <c r="AR1123" s="215"/>
      <c r="AS1123" s="171" t="str">
        <f>VLOOKUP(G1123,班级新表!B$2:N$124,13,FALSE())</f>
        <v>北环西路校区</v>
      </c>
    </row>
    <row r="1124" ht="24" hidden="1" customHeight="1" spans="1:45">
      <c r="A1124" s="170">
        <v>1120</v>
      </c>
      <c r="B1124" s="171" t="s">
        <v>444</v>
      </c>
      <c r="C1124" s="171" t="str">
        <f>VLOOKUP(G1124,班级新表!B$2:N$124,13,FALSE())</f>
        <v>北环西路校区</v>
      </c>
      <c r="D1124" s="171" t="s">
        <v>458</v>
      </c>
      <c r="E1124" s="172">
        <v>2020</v>
      </c>
      <c r="F1124" s="171" t="s">
        <v>885</v>
      </c>
      <c r="G1124" s="173" t="s">
        <v>464</v>
      </c>
      <c r="H1124" s="171" t="s">
        <v>465</v>
      </c>
      <c r="I1124" s="172" t="str">
        <f>VLOOKUP(G1124,班级新表!B$2:G$124,6,FALSE())</f>
        <v>陈勤</v>
      </c>
      <c r="J1124" s="172">
        <v>20</v>
      </c>
      <c r="K1124" s="171" t="s">
        <v>657</v>
      </c>
      <c r="L1124" s="171" t="s">
        <v>658</v>
      </c>
      <c r="M1124" s="171" t="s">
        <v>651</v>
      </c>
      <c r="N1124" s="171"/>
      <c r="O1124" s="172" t="str">
        <f>VLOOKUP(G1124,班级新表!B$2:O$124,14,FALSE())</f>
        <v>2号楼501</v>
      </c>
      <c r="P1124" s="171" t="s">
        <v>980</v>
      </c>
      <c r="Q1124" s="220">
        <v>3</v>
      </c>
      <c r="R1124" s="172"/>
      <c r="S1124" s="172"/>
      <c r="T1124" s="183" t="s">
        <v>1164</v>
      </c>
      <c r="U1124" s="184" t="s">
        <v>278</v>
      </c>
      <c r="V1124" s="185"/>
      <c r="W1124" s="185"/>
      <c r="X1124" s="342">
        <v>9787040338645</v>
      </c>
      <c r="Y1124" s="342" t="s">
        <v>980</v>
      </c>
      <c r="Z1124" s="342" t="s">
        <v>1316</v>
      </c>
      <c r="AA1124" s="223"/>
      <c r="AB1124" s="217" t="s">
        <v>1983</v>
      </c>
      <c r="AC1124" s="187"/>
      <c r="AD1124" s="192"/>
      <c r="AE1124" s="69"/>
      <c r="AF1124" s="69"/>
      <c r="AG1124" s="69"/>
      <c r="AH1124" s="69"/>
      <c r="AI1124" s="69"/>
      <c r="AJ1124" s="69"/>
      <c r="AK1124" s="70"/>
      <c r="AL1124" s="171"/>
      <c r="AM1124" s="215"/>
      <c r="AN1124" s="215"/>
      <c r="AO1124" s="215"/>
      <c r="AP1124" s="215"/>
      <c r="AQ1124" s="215"/>
      <c r="AR1124" s="215"/>
      <c r="AS1124" s="171" t="str">
        <f>VLOOKUP(G1124,班级新表!B$2:N$124,13,FALSE())</f>
        <v>北环西路校区</v>
      </c>
    </row>
    <row r="1125" ht="24" hidden="1" customHeight="1" spans="1:45">
      <c r="A1125" s="170">
        <v>1121</v>
      </c>
      <c r="B1125" s="171" t="s">
        <v>444</v>
      </c>
      <c r="C1125" s="171" t="str">
        <f>VLOOKUP(G1125,班级新表!B$2:N$124,13,FALSE())</f>
        <v>北环西路校区</v>
      </c>
      <c r="D1125" s="171" t="s">
        <v>458</v>
      </c>
      <c r="E1125" s="172">
        <v>2020</v>
      </c>
      <c r="F1125" s="171" t="s">
        <v>885</v>
      </c>
      <c r="G1125" s="173" t="s">
        <v>464</v>
      </c>
      <c r="H1125" s="171" t="s">
        <v>465</v>
      </c>
      <c r="I1125" s="172" t="str">
        <f>VLOOKUP(G1125,班级新表!B$2:G$124,6,FALSE())</f>
        <v>陈勤</v>
      </c>
      <c r="J1125" s="172">
        <v>20</v>
      </c>
      <c r="K1125" s="171" t="s">
        <v>657</v>
      </c>
      <c r="L1125" s="171" t="s">
        <v>658</v>
      </c>
      <c r="M1125" s="171" t="s">
        <v>659</v>
      </c>
      <c r="N1125" s="171"/>
      <c r="O1125" s="172" t="str">
        <f>VLOOKUP(G1125,班级新表!B$2:O$124,14,FALSE())</f>
        <v>2号楼501</v>
      </c>
      <c r="P1125" s="171" t="s">
        <v>981</v>
      </c>
      <c r="Q1125" s="172">
        <v>2</v>
      </c>
      <c r="R1125" s="172"/>
      <c r="S1125" s="172"/>
      <c r="T1125" s="183" t="s">
        <v>1164</v>
      </c>
      <c r="U1125" s="184" t="s">
        <v>544</v>
      </c>
      <c r="V1125" s="185"/>
      <c r="W1125" s="185"/>
      <c r="X1125" s="288" t="s">
        <v>2015</v>
      </c>
      <c r="Y1125" s="288" t="s">
        <v>981</v>
      </c>
      <c r="Z1125" s="288" t="s">
        <v>2007</v>
      </c>
      <c r="AA1125" s="294"/>
      <c r="AB1125" s="291" t="s">
        <v>2016</v>
      </c>
      <c r="AC1125" s="187"/>
      <c r="AD1125" s="192"/>
      <c r="AE1125" s="69"/>
      <c r="AF1125" s="69"/>
      <c r="AG1125" s="69"/>
      <c r="AH1125" s="69"/>
      <c r="AI1125" s="69"/>
      <c r="AJ1125" s="69"/>
      <c r="AK1125" s="70"/>
      <c r="AL1125" s="171"/>
      <c r="AM1125" s="215"/>
      <c r="AN1125" s="215"/>
      <c r="AO1125" s="215"/>
      <c r="AP1125" s="215"/>
      <c r="AQ1125" s="215"/>
      <c r="AR1125" s="215"/>
      <c r="AS1125" s="171" t="str">
        <f>VLOOKUP(G1125,班级新表!B$2:N$124,13,FALSE())</f>
        <v>北环西路校区</v>
      </c>
    </row>
    <row r="1126" ht="24" hidden="1" customHeight="1" spans="1:45">
      <c r="A1126" s="170">
        <v>1122</v>
      </c>
      <c r="B1126" s="171" t="s">
        <v>444</v>
      </c>
      <c r="C1126" s="171" t="str">
        <f>VLOOKUP(G1126,班级新表!B$2:N$124,13,FALSE())</f>
        <v>北环西路校区</v>
      </c>
      <c r="D1126" s="171" t="s">
        <v>458</v>
      </c>
      <c r="E1126" s="172">
        <v>2020</v>
      </c>
      <c r="F1126" s="171" t="s">
        <v>885</v>
      </c>
      <c r="G1126" s="173" t="s">
        <v>464</v>
      </c>
      <c r="H1126" s="171" t="s">
        <v>465</v>
      </c>
      <c r="I1126" s="172" t="str">
        <f>VLOOKUP(G1126,班级新表!B$2:G$124,6,FALSE())</f>
        <v>陈勤</v>
      </c>
      <c r="J1126" s="172">
        <v>20</v>
      </c>
      <c r="K1126" s="171" t="s">
        <v>657</v>
      </c>
      <c r="L1126" s="171" t="s">
        <v>658</v>
      </c>
      <c r="M1126" s="171" t="s">
        <v>659</v>
      </c>
      <c r="N1126" s="171"/>
      <c r="O1126" s="172" t="str">
        <f>VLOOKUP(G1126,班级新表!B$2:O$124,14,FALSE())</f>
        <v>2号楼501</v>
      </c>
      <c r="P1126" s="171" t="s">
        <v>982</v>
      </c>
      <c r="Q1126" s="172">
        <v>2</v>
      </c>
      <c r="R1126" s="172"/>
      <c r="S1126" s="172"/>
      <c r="T1126" s="183" t="s">
        <v>1164</v>
      </c>
      <c r="U1126" s="184" t="s">
        <v>2017</v>
      </c>
      <c r="V1126" s="185"/>
      <c r="W1126" s="185"/>
      <c r="X1126" s="288" t="s">
        <v>2018</v>
      </c>
      <c r="Y1126" s="288" t="s">
        <v>2019</v>
      </c>
      <c r="Z1126" s="288" t="s">
        <v>2007</v>
      </c>
      <c r="AA1126" s="295"/>
      <c r="AB1126" s="291" t="s">
        <v>2016</v>
      </c>
      <c r="AC1126" s="187"/>
      <c r="AD1126" s="192"/>
      <c r="AE1126" s="69"/>
      <c r="AF1126" s="69"/>
      <c r="AG1126" s="69"/>
      <c r="AH1126" s="69"/>
      <c r="AI1126" s="69"/>
      <c r="AJ1126" s="69"/>
      <c r="AK1126" s="70"/>
      <c r="AL1126" s="171"/>
      <c r="AM1126" s="215"/>
      <c r="AN1126" s="215"/>
      <c r="AO1126" s="215"/>
      <c r="AP1126" s="215"/>
      <c r="AQ1126" s="215"/>
      <c r="AR1126" s="215"/>
      <c r="AS1126" s="171" t="str">
        <f>VLOOKUP(G1126,班级新表!B$2:N$124,13,FALSE())</f>
        <v>北环西路校区</v>
      </c>
    </row>
    <row r="1127" ht="24" hidden="1" customHeight="1" spans="1:45">
      <c r="A1127" s="170">
        <v>1123</v>
      </c>
      <c r="B1127" s="171" t="s">
        <v>444</v>
      </c>
      <c r="C1127" s="171" t="str">
        <f>VLOOKUP(G1127,班级新表!B$2:N$124,13,FALSE())</f>
        <v>北环西路校区</v>
      </c>
      <c r="D1127" s="171" t="s">
        <v>458</v>
      </c>
      <c r="E1127" s="172">
        <v>2020</v>
      </c>
      <c r="F1127" s="171" t="s">
        <v>969</v>
      </c>
      <c r="G1127" s="173" t="s">
        <v>467</v>
      </c>
      <c r="H1127" s="171" t="s">
        <v>468</v>
      </c>
      <c r="I1127" s="172" t="str">
        <f>VLOOKUP(G1127,班级新表!B$2:G$124,6,FALSE())</f>
        <v>高忠平</v>
      </c>
      <c r="J1127" s="172">
        <v>24</v>
      </c>
      <c r="K1127" s="171" t="s">
        <v>649</v>
      </c>
      <c r="L1127" s="171" t="s">
        <v>654</v>
      </c>
      <c r="M1127" s="171" t="s">
        <v>651</v>
      </c>
      <c r="N1127" s="171"/>
      <c r="O1127" s="172" t="str">
        <f>VLOOKUP(G1127,班级新表!B$2:O$124,14,FALSE())</f>
        <v>2号楼502</v>
      </c>
      <c r="P1127" s="171" t="s">
        <v>754</v>
      </c>
      <c r="Q1127" s="172">
        <v>6</v>
      </c>
      <c r="R1127" s="172"/>
      <c r="S1127" s="172"/>
      <c r="T1127" s="183" t="s">
        <v>1168</v>
      </c>
      <c r="U1127" s="184" t="s">
        <v>1887</v>
      </c>
      <c r="V1127" s="185"/>
      <c r="W1127" s="185" t="s">
        <v>1333</v>
      </c>
      <c r="X1127" s="187"/>
      <c r="Y1127" s="187"/>
      <c r="Z1127" s="187"/>
      <c r="AA1127" s="187"/>
      <c r="AB1127" s="187"/>
      <c r="AC1127" s="187"/>
      <c r="AD1127" s="192"/>
      <c r="AE1127" s="69"/>
      <c r="AF1127" s="69"/>
      <c r="AG1127" s="69"/>
      <c r="AH1127" s="69"/>
      <c r="AI1127" s="69"/>
      <c r="AJ1127" s="69"/>
      <c r="AK1127" s="70"/>
      <c r="AL1127" s="171"/>
      <c r="AM1127" s="215"/>
      <c r="AN1127" s="215"/>
      <c r="AO1127" s="215"/>
      <c r="AP1127" s="215"/>
      <c r="AQ1127" s="215"/>
      <c r="AR1127" s="215"/>
      <c r="AS1127" s="171" t="str">
        <f>VLOOKUP(G1127,班级新表!B$2:N$124,13,FALSE())</f>
        <v>北环西路校区</v>
      </c>
    </row>
    <row r="1128" ht="24" hidden="1" customHeight="1" spans="1:45">
      <c r="A1128" s="170">
        <v>1124</v>
      </c>
      <c r="B1128" s="171" t="s">
        <v>444</v>
      </c>
      <c r="C1128" s="171" t="str">
        <f>VLOOKUP(G1128,班级新表!B$2:N$124,13,FALSE())</f>
        <v>北环西路校区</v>
      </c>
      <c r="D1128" s="171" t="s">
        <v>458</v>
      </c>
      <c r="E1128" s="172">
        <v>2020</v>
      </c>
      <c r="F1128" s="171" t="s">
        <v>969</v>
      </c>
      <c r="G1128" s="173" t="s">
        <v>467</v>
      </c>
      <c r="H1128" s="171" t="s">
        <v>468</v>
      </c>
      <c r="I1128" s="172" t="str">
        <f>VLOOKUP(G1128,班级新表!B$2:G$124,6,FALSE())</f>
        <v>高忠平</v>
      </c>
      <c r="J1128" s="172">
        <v>24</v>
      </c>
      <c r="K1128" s="171" t="s">
        <v>649</v>
      </c>
      <c r="L1128" s="171" t="s">
        <v>654</v>
      </c>
      <c r="M1128" s="171" t="s">
        <v>651</v>
      </c>
      <c r="N1128" s="171"/>
      <c r="O1128" s="172" t="str">
        <f>VLOOKUP(G1128,班级新表!B$2:O$124,14,FALSE())</f>
        <v>2号楼502</v>
      </c>
      <c r="P1128" s="171" t="s">
        <v>755</v>
      </c>
      <c r="Q1128" s="172">
        <v>7</v>
      </c>
      <c r="R1128" s="172"/>
      <c r="S1128" s="172"/>
      <c r="T1128" s="183" t="s">
        <v>1169</v>
      </c>
      <c r="U1128" s="184" t="s">
        <v>539</v>
      </c>
      <c r="V1128" s="185"/>
      <c r="W1128" s="185" t="s">
        <v>1333</v>
      </c>
      <c r="X1128" s="187"/>
      <c r="Y1128" s="187"/>
      <c r="Z1128" s="187"/>
      <c r="AA1128" s="187"/>
      <c r="AB1128" s="187"/>
      <c r="AC1128" s="187"/>
      <c r="AD1128" s="192"/>
      <c r="AE1128" s="69"/>
      <c r="AF1128" s="69"/>
      <c r="AG1128" s="69"/>
      <c r="AH1128" s="69"/>
      <c r="AI1128" s="69"/>
      <c r="AJ1128" s="69"/>
      <c r="AK1128" s="70"/>
      <c r="AL1128" s="171"/>
      <c r="AM1128" s="215"/>
      <c r="AN1128" s="215"/>
      <c r="AO1128" s="215"/>
      <c r="AP1128" s="215"/>
      <c r="AQ1128" s="215"/>
      <c r="AR1128" s="215"/>
      <c r="AS1128" s="171" t="str">
        <f>VLOOKUP(G1128,班级新表!B$2:N$124,13,FALSE())</f>
        <v>北环西路校区</v>
      </c>
    </row>
    <row r="1129" ht="24" hidden="1" customHeight="1" spans="1:45">
      <c r="A1129" s="170">
        <v>1125</v>
      </c>
      <c r="B1129" s="171" t="s">
        <v>444</v>
      </c>
      <c r="C1129" s="171" t="str">
        <f>VLOOKUP(G1129,班级新表!B$2:N$124,13,FALSE())</f>
        <v>北环西路校区</v>
      </c>
      <c r="D1129" s="171" t="s">
        <v>458</v>
      </c>
      <c r="E1129" s="172">
        <v>2020</v>
      </c>
      <c r="F1129" s="171" t="s">
        <v>969</v>
      </c>
      <c r="G1129" s="173" t="s">
        <v>467</v>
      </c>
      <c r="H1129" s="171" t="s">
        <v>468</v>
      </c>
      <c r="I1129" s="172" t="str">
        <f>VLOOKUP(G1129,班级新表!B$2:G$124,6,FALSE())</f>
        <v>高忠平</v>
      </c>
      <c r="J1129" s="172">
        <v>24</v>
      </c>
      <c r="K1129" s="171" t="s">
        <v>649</v>
      </c>
      <c r="L1129" s="171" t="s">
        <v>654</v>
      </c>
      <c r="M1129" s="171" t="s">
        <v>651</v>
      </c>
      <c r="N1129" s="171"/>
      <c r="O1129" s="172" t="str">
        <f>VLOOKUP(G1129,班级新表!B$2:O$124,14,FALSE())</f>
        <v>2号楼502</v>
      </c>
      <c r="P1129" s="171" t="s">
        <v>756</v>
      </c>
      <c r="Q1129" s="172">
        <v>5</v>
      </c>
      <c r="R1129" s="172"/>
      <c r="S1129" s="172"/>
      <c r="T1129" s="183" t="s">
        <v>1170</v>
      </c>
      <c r="U1129" s="184" t="s">
        <v>443</v>
      </c>
      <c r="V1129" s="185"/>
      <c r="W1129" s="185"/>
      <c r="X1129" s="187" t="s">
        <v>1843</v>
      </c>
      <c r="Y1129" s="187"/>
      <c r="Z1129" s="187"/>
      <c r="AA1129" s="187"/>
      <c r="AB1129" s="187"/>
      <c r="AC1129" s="187"/>
      <c r="AD1129" s="192"/>
      <c r="AE1129" s="69"/>
      <c r="AF1129" s="69"/>
      <c r="AG1129" s="69"/>
      <c r="AH1129" s="69"/>
      <c r="AI1129" s="69"/>
      <c r="AJ1129" s="69"/>
      <c r="AK1129" s="70"/>
      <c r="AL1129" s="171"/>
      <c r="AM1129" s="215"/>
      <c r="AN1129" s="215"/>
      <c r="AO1129" s="215"/>
      <c r="AP1129" s="215"/>
      <c r="AQ1129" s="215"/>
      <c r="AR1129" s="215"/>
      <c r="AS1129" s="171" t="str">
        <f>VLOOKUP(G1129,班级新表!B$2:N$124,13,FALSE())</f>
        <v>北环西路校区</v>
      </c>
    </row>
    <row r="1130" ht="24" hidden="1" customHeight="1" spans="1:45">
      <c r="A1130" s="170">
        <v>1126</v>
      </c>
      <c r="B1130" s="171" t="s">
        <v>444</v>
      </c>
      <c r="C1130" s="171" t="str">
        <f>VLOOKUP(G1130,班级新表!B$2:N$124,13,FALSE())</f>
        <v>北环西路校区</v>
      </c>
      <c r="D1130" s="171" t="s">
        <v>458</v>
      </c>
      <c r="E1130" s="172">
        <v>2020</v>
      </c>
      <c r="F1130" s="171" t="s">
        <v>969</v>
      </c>
      <c r="G1130" s="173" t="s">
        <v>467</v>
      </c>
      <c r="H1130" s="171" t="s">
        <v>468</v>
      </c>
      <c r="I1130" s="172" t="str">
        <f>VLOOKUP(G1130,班级新表!B$2:G$124,6,FALSE())</f>
        <v>高忠平</v>
      </c>
      <c r="J1130" s="172">
        <v>24</v>
      </c>
      <c r="K1130" s="171" t="s">
        <v>657</v>
      </c>
      <c r="L1130" s="171" t="s">
        <v>729</v>
      </c>
      <c r="M1130" s="171" t="s">
        <v>651</v>
      </c>
      <c r="N1130" s="171"/>
      <c r="O1130" s="172" t="str">
        <f>VLOOKUP(G1130,班级新表!B$2:O$124,14,FALSE())</f>
        <v>2号楼502</v>
      </c>
      <c r="P1130" s="171" t="s">
        <v>970</v>
      </c>
      <c r="Q1130" s="172">
        <v>6</v>
      </c>
      <c r="R1130" s="172"/>
      <c r="S1130" s="172"/>
      <c r="T1130" s="183" t="s">
        <v>1159</v>
      </c>
      <c r="U1130" s="184" t="s">
        <v>2300</v>
      </c>
      <c r="V1130" s="185"/>
      <c r="W1130" s="185" t="s">
        <v>1333</v>
      </c>
      <c r="X1130" s="187"/>
      <c r="Y1130" s="187"/>
      <c r="Z1130" s="187"/>
      <c r="AA1130" s="187"/>
      <c r="AB1130" s="187"/>
      <c r="AC1130" s="187"/>
      <c r="AD1130" s="192"/>
      <c r="AE1130" s="69"/>
      <c r="AF1130" s="69"/>
      <c r="AG1130" s="69"/>
      <c r="AH1130" s="69"/>
      <c r="AI1130" s="69"/>
      <c r="AJ1130" s="69"/>
      <c r="AK1130" s="70"/>
      <c r="AL1130" s="171"/>
      <c r="AM1130" s="215"/>
      <c r="AN1130" s="215"/>
      <c r="AO1130" s="215"/>
      <c r="AP1130" s="215"/>
      <c r="AQ1130" s="215"/>
      <c r="AR1130" s="215"/>
      <c r="AS1130" s="171" t="str">
        <f>VLOOKUP(G1130,班级新表!B$2:N$124,13,FALSE())</f>
        <v>北环西路校区</v>
      </c>
    </row>
    <row r="1131" ht="24" hidden="1" customHeight="1" spans="1:45">
      <c r="A1131" s="170">
        <v>1127</v>
      </c>
      <c r="B1131" s="171" t="s">
        <v>444</v>
      </c>
      <c r="C1131" s="171" t="str">
        <f>VLOOKUP(G1131,班级新表!B$2:N$124,13,FALSE())</f>
        <v>北环西路校区</v>
      </c>
      <c r="D1131" s="171" t="s">
        <v>458</v>
      </c>
      <c r="E1131" s="172">
        <v>2020</v>
      </c>
      <c r="F1131" s="171" t="s">
        <v>969</v>
      </c>
      <c r="G1131" s="173" t="s">
        <v>467</v>
      </c>
      <c r="H1131" s="171" t="s">
        <v>468</v>
      </c>
      <c r="I1131" s="172" t="str">
        <f>VLOOKUP(G1131,班级新表!B$2:G$124,6,FALSE())</f>
        <v>高忠平</v>
      </c>
      <c r="J1131" s="172">
        <v>24</v>
      </c>
      <c r="K1131" s="171" t="s">
        <v>657</v>
      </c>
      <c r="L1131" s="171" t="s">
        <v>729</v>
      </c>
      <c r="M1131" s="171" t="s">
        <v>651</v>
      </c>
      <c r="N1131" s="171"/>
      <c r="O1131" s="172" t="str">
        <f>VLOOKUP(G1131,班级新表!B$2:O$124,14,FALSE())</f>
        <v>2号楼502</v>
      </c>
      <c r="P1131" s="171" t="s">
        <v>933</v>
      </c>
      <c r="Q1131" s="172">
        <v>2</v>
      </c>
      <c r="R1131" s="172"/>
      <c r="S1131" s="172"/>
      <c r="T1131" s="183" t="s">
        <v>1161</v>
      </c>
      <c r="U1131" s="184" t="s">
        <v>2301</v>
      </c>
      <c r="V1131" s="185"/>
      <c r="W1131" s="185"/>
      <c r="X1131" s="192" t="s">
        <v>2302</v>
      </c>
      <c r="Y1131" s="187"/>
      <c r="Z1131" s="187"/>
      <c r="AA1131" s="187"/>
      <c r="AB1131" s="187"/>
      <c r="AC1131" s="187"/>
      <c r="AD1131" s="192"/>
      <c r="AE1131" s="69"/>
      <c r="AF1131" s="69"/>
      <c r="AG1131" s="69"/>
      <c r="AH1131" s="69"/>
      <c r="AI1131" s="69"/>
      <c r="AJ1131" s="69"/>
      <c r="AK1131" s="70"/>
      <c r="AL1131" s="171"/>
      <c r="AM1131" s="215"/>
      <c r="AN1131" s="215"/>
      <c r="AO1131" s="215"/>
      <c r="AP1131" s="215"/>
      <c r="AQ1131" s="215"/>
      <c r="AR1131" s="215"/>
      <c r="AS1131" s="171" t="str">
        <f>VLOOKUP(G1131,班级新表!B$2:N$124,13,FALSE())</f>
        <v>北环西路校区</v>
      </c>
    </row>
    <row r="1132" ht="24" hidden="1" customHeight="1" spans="1:45">
      <c r="A1132" s="170">
        <v>1128</v>
      </c>
      <c r="B1132" s="171" t="s">
        <v>444</v>
      </c>
      <c r="C1132" s="171" t="str">
        <f>VLOOKUP(G1132,班级新表!B$2:N$124,13,FALSE())</f>
        <v>北环西路校区</v>
      </c>
      <c r="D1132" s="171" t="s">
        <v>458</v>
      </c>
      <c r="E1132" s="172">
        <v>2020</v>
      </c>
      <c r="F1132" s="171" t="s">
        <v>969</v>
      </c>
      <c r="G1132" s="173" t="s">
        <v>467</v>
      </c>
      <c r="H1132" s="171" t="s">
        <v>468</v>
      </c>
      <c r="I1132" s="172" t="str">
        <f>VLOOKUP(G1132,班级新表!B$2:G$124,6,FALSE())</f>
        <v>高忠平</v>
      </c>
      <c r="J1132" s="172">
        <v>24</v>
      </c>
      <c r="K1132" s="171" t="s">
        <v>657</v>
      </c>
      <c r="L1132" s="171" t="s">
        <v>729</v>
      </c>
      <c r="M1132" s="171" t="s">
        <v>651</v>
      </c>
      <c r="N1132" s="171"/>
      <c r="O1132" s="172" t="str">
        <f>VLOOKUP(G1132,班级新表!B$2:O$124,14,FALSE())</f>
        <v>2号楼502</v>
      </c>
      <c r="P1132" s="171" t="s">
        <v>972</v>
      </c>
      <c r="Q1132" s="172">
        <v>2</v>
      </c>
      <c r="R1132" s="172"/>
      <c r="S1132" s="172"/>
      <c r="T1132" s="183" t="s">
        <v>1161</v>
      </c>
      <c r="U1132" s="184" t="s">
        <v>469</v>
      </c>
      <c r="V1132" s="185"/>
      <c r="W1132" s="185"/>
      <c r="X1132" s="192" t="s">
        <v>2302</v>
      </c>
      <c r="Y1132" s="187"/>
      <c r="Z1132" s="187"/>
      <c r="AA1132" s="187"/>
      <c r="AB1132" s="187"/>
      <c r="AC1132" s="187"/>
      <c r="AD1132" s="192"/>
      <c r="AE1132" s="69"/>
      <c r="AF1132" s="69"/>
      <c r="AG1132" s="69"/>
      <c r="AH1132" s="69"/>
      <c r="AI1132" s="69"/>
      <c r="AJ1132" s="69"/>
      <c r="AK1132" s="70"/>
      <c r="AL1132" s="171"/>
      <c r="AM1132" s="215"/>
      <c r="AN1132" s="215"/>
      <c r="AO1132" s="215"/>
      <c r="AP1132" s="215"/>
      <c r="AQ1132" s="215"/>
      <c r="AR1132" s="215"/>
      <c r="AS1132" s="171" t="str">
        <f>VLOOKUP(G1132,班级新表!B$2:N$124,13,FALSE())</f>
        <v>北环西路校区</v>
      </c>
    </row>
    <row r="1133" ht="24" hidden="1" customHeight="1" spans="1:45">
      <c r="A1133" s="170">
        <v>1129</v>
      </c>
      <c r="B1133" s="171" t="s">
        <v>444</v>
      </c>
      <c r="C1133" s="171" t="str">
        <f>VLOOKUP(G1133,班级新表!B$2:N$124,13,FALSE())</f>
        <v>北环西路校区</v>
      </c>
      <c r="D1133" s="171" t="s">
        <v>458</v>
      </c>
      <c r="E1133" s="172">
        <v>2020</v>
      </c>
      <c r="F1133" s="171" t="s">
        <v>969</v>
      </c>
      <c r="G1133" s="173" t="s">
        <v>467</v>
      </c>
      <c r="H1133" s="171" t="s">
        <v>468</v>
      </c>
      <c r="I1133" s="172" t="str">
        <f>VLOOKUP(G1133,班级新表!B$2:G$124,6,FALSE())</f>
        <v>高忠平</v>
      </c>
      <c r="J1133" s="172">
        <v>24</v>
      </c>
      <c r="K1133" s="171" t="s">
        <v>657</v>
      </c>
      <c r="L1133" s="171" t="s">
        <v>729</v>
      </c>
      <c r="M1133" s="171" t="s">
        <v>651</v>
      </c>
      <c r="N1133" s="171"/>
      <c r="O1133" s="172" t="str">
        <f>VLOOKUP(G1133,班级新表!B$2:O$124,14,FALSE())</f>
        <v>2号楼502</v>
      </c>
      <c r="P1133" s="171" t="s">
        <v>973</v>
      </c>
      <c r="Q1133" s="172">
        <v>3</v>
      </c>
      <c r="R1133" s="172"/>
      <c r="S1133" s="172"/>
      <c r="T1133" s="183" t="s">
        <v>1161</v>
      </c>
      <c r="U1133" s="184" t="s">
        <v>1182</v>
      </c>
      <c r="V1133" s="185"/>
      <c r="W1133" s="185"/>
      <c r="X1133" s="192" t="s">
        <v>2302</v>
      </c>
      <c r="Y1133" s="187"/>
      <c r="Z1133" s="187"/>
      <c r="AA1133" s="187"/>
      <c r="AB1133" s="187"/>
      <c r="AC1133" s="187"/>
      <c r="AD1133" s="192"/>
      <c r="AE1133" s="69"/>
      <c r="AF1133" s="69"/>
      <c r="AG1133" s="69"/>
      <c r="AH1133" s="69"/>
      <c r="AI1133" s="69"/>
      <c r="AJ1133" s="69"/>
      <c r="AK1133" s="70"/>
      <c r="AL1133" s="171"/>
      <c r="AM1133" s="215"/>
      <c r="AN1133" s="215"/>
      <c r="AO1133" s="215"/>
      <c r="AP1133" s="215"/>
      <c r="AQ1133" s="215"/>
      <c r="AR1133" s="215"/>
      <c r="AS1133" s="171" t="str">
        <f>VLOOKUP(G1133,班级新表!B$2:N$124,13,FALSE())</f>
        <v>北环西路校区</v>
      </c>
    </row>
    <row r="1134" ht="24" hidden="1" customHeight="1" spans="1:45">
      <c r="A1134" s="170">
        <v>1130</v>
      </c>
      <c r="B1134" s="171" t="s">
        <v>444</v>
      </c>
      <c r="C1134" s="171" t="str">
        <f>VLOOKUP(G1134,班级新表!B$2:N$124,13,FALSE())</f>
        <v>北环西路校区</v>
      </c>
      <c r="D1134" s="171" t="s">
        <v>458</v>
      </c>
      <c r="E1134" s="172">
        <v>2020</v>
      </c>
      <c r="F1134" s="171" t="s">
        <v>969</v>
      </c>
      <c r="G1134" s="173" t="s">
        <v>467</v>
      </c>
      <c r="H1134" s="171" t="s">
        <v>468</v>
      </c>
      <c r="I1134" s="172" t="str">
        <f>VLOOKUP(G1134,班级新表!B$2:G$124,6,FALSE())</f>
        <v>高忠平</v>
      </c>
      <c r="J1134" s="172">
        <v>24</v>
      </c>
      <c r="K1134" s="171" t="s">
        <v>657</v>
      </c>
      <c r="L1134" s="171" t="s">
        <v>729</v>
      </c>
      <c r="M1134" s="171" t="s">
        <v>651</v>
      </c>
      <c r="N1134" s="171"/>
      <c r="O1134" s="172" t="str">
        <f>VLOOKUP(G1134,班级新表!B$2:O$124,14,FALSE())</f>
        <v>2号楼502</v>
      </c>
      <c r="P1134" s="171" t="s">
        <v>974</v>
      </c>
      <c r="Q1134" s="172">
        <v>5</v>
      </c>
      <c r="R1134" s="172"/>
      <c r="S1134" s="172"/>
      <c r="T1134" s="183" t="s">
        <v>1161</v>
      </c>
      <c r="U1134" s="184" t="s">
        <v>469</v>
      </c>
      <c r="V1134" s="185"/>
      <c r="W1134" s="185"/>
      <c r="X1134" s="192" t="s">
        <v>2302</v>
      </c>
      <c r="Y1134" s="187"/>
      <c r="Z1134" s="187"/>
      <c r="AA1134" s="187"/>
      <c r="AB1134" s="187"/>
      <c r="AC1134" s="187"/>
      <c r="AD1134" s="192"/>
      <c r="AE1134" s="69"/>
      <c r="AF1134" s="69"/>
      <c r="AG1134" s="69"/>
      <c r="AH1134" s="69"/>
      <c r="AI1134" s="69"/>
      <c r="AJ1134" s="69"/>
      <c r="AK1134" s="70"/>
      <c r="AL1134" s="171"/>
      <c r="AM1134" s="215"/>
      <c r="AN1134" s="215"/>
      <c r="AO1134" s="215"/>
      <c r="AP1134" s="215"/>
      <c r="AQ1134" s="215"/>
      <c r="AR1134" s="215"/>
      <c r="AS1134" s="171" t="str">
        <f>VLOOKUP(G1134,班级新表!B$2:N$124,13,FALSE())</f>
        <v>北环西路校区</v>
      </c>
    </row>
    <row r="1135" ht="24" hidden="1" customHeight="1" spans="1:45">
      <c r="A1135" s="170">
        <v>1131</v>
      </c>
      <c r="B1135" s="171" t="s">
        <v>444</v>
      </c>
      <c r="C1135" s="171" t="str">
        <f>VLOOKUP(G1135,班级新表!B$2:N$124,13,FALSE())</f>
        <v>北环西路校区</v>
      </c>
      <c r="D1135" s="171" t="s">
        <v>458</v>
      </c>
      <c r="E1135" s="172">
        <v>2020</v>
      </c>
      <c r="F1135" s="171" t="s">
        <v>680</v>
      </c>
      <c r="G1135" s="173" t="s">
        <v>471</v>
      </c>
      <c r="H1135" s="171" t="s">
        <v>472</v>
      </c>
      <c r="I1135" s="172" t="str">
        <f>VLOOKUP(G1135,班级新表!B$2:G$124,6,FALSE())</f>
        <v>高忠平</v>
      </c>
      <c r="J1135" s="172">
        <v>20</v>
      </c>
      <c r="K1135" s="171" t="s">
        <v>649</v>
      </c>
      <c r="L1135" s="171" t="s">
        <v>654</v>
      </c>
      <c r="M1135" s="171" t="s">
        <v>651</v>
      </c>
      <c r="N1135" s="171"/>
      <c r="O1135" s="172" t="str">
        <f>VLOOKUP(G1135,班级新表!B$2:O$124,14,FALSE())</f>
        <v>2号楼502</v>
      </c>
      <c r="P1135" s="177" t="s">
        <v>754</v>
      </c>
      <c r="Q1135" s="188">
        <v>6</v>
      </c>
      <c r="R1135" s="188"/>
      <c r="S1135" s="188" t="s">
        <v>1359</v>
      </c>
      <c r="T1135" s="189"/>
      <c r="U1135" s="190"/>
      <c r="V1135" s="185"/>
      <c r="W1135" s="185" t="s">
        <v>1333</v>
      </c>
      <c r="X1135" s="187"/>
      <c r="Y1135" s="187"/>
      <c r="Z1135" s="187"/>
      <c r="AA1135" s="187"/>
      <c r="AB1135" s="187"/>
      <c r="AC1135" s="187"/>
      <c r="AD1135" s="192"/>
      <c r="AE1135" s="69"/>
      <c r="AF1135" s="69"/>
      <c r="AG1135" s="69"/>
      <c r="AH1135" s="69"/>
      <c r="AI1135" s="69"/>
      <c r="AJ1135" s="69"/>
      <c r="AK1135" s="70"/>
      <c r="AL1135" s="171"/>
      <c r="AM1135" s="215"/>
      <c r="AN1135" s="215"/>
      <c r="AO1135" s="215"/>
      <c r="AP1135" s="215"/>
      <c r="AQ1135" s="215"/>
      <c r="AR1135" s="215"/>
      <c r="AS1135" s="171" t="str">
        <f>VLOOKUP(G1135,班级新表!B$2:N$124,13,FALSE())</f>
        <v>北环西路校区</v>
      </c>
    </row>
    <row r="1136" ht="24" hidden="1" customHeight="1" spans="1:45">
      <c r="A1136" s="170">
        <v>1132</v>
      </c>
      <c r="B1136" s="171" t="s">
        <v>444</v>
      </c>
      <c r="C1136" s="171" t="str">
        <f>VLOOKUP(G1136,班级新表!B$2:N$124,13,FALSE())</f>
        <v>北环西路校区</v>
      </c>
      <c r="D1136" s="171" t="s">
        <v>458</v>
      </c>
      <c r="E1136" s="172">
        <v>2020</v>
      </c>
      <c r="F1136" s="171" t="s">
        <v>680</v>
      </c>
      <c r="G1136" s="173" t="s">
        <v>471</v>
      </c>
      <c r="H1136" s="171" t="s">
        <v>472</v>
      </c>
      <c r="I1136" s="172" t="str">
        <f>VLOOKUP(G1136,班级新表!B$2:G$124,6,FALSE())</f>
        <v>高忠平</v>
      </c>
      <c r="J1136" s="172">
        <v>20</v>
      </c>
      <c r="K1136" s="171" t="s">
        <v>649</v>
      </c>
      <c r="L1136" s="171" t="s">
        <v>654</v>
      </c>
      <c r="M1136" s="171" t="s">
        <v>651</v>
      </c>
      <c r="N1136" s="171"/>
      <c r="O1136" s="172" t="str">
        <f>VLOOKUP(G1136,班级新表!B$2:O$124,14,FALSE())</f>
        <v>2号楼502</v>
      </c>
      <c r="P1136" s="177" t="s">
        <v>755</v>
      </c>
      <c r="Q1136" s="188">
        <v>7</v>
      </c>
      <c r="R1136" s="188"/>
      <c r="S1136" s="188" t="s">
        <v>1359</v>
      </c>
      <c r="T1136" s="189"/>
      <c r="U1136" s="190"/>
      <c r="V1136" s="185"/>
      <c r="W1136" s="185" t="s">
        <v>1333</v>
      </c>
      <c r="X1136" s="187"/>
      <c r="Y1136" s="187"/>
      <c r="Z1136" s="187"/>
      <c r="AA1136" s="187"/>
      <c r="AB1136" s="187"/>
      <c r="AC1136" s="187"/>
      <c r="AD1136" s="192"/>
      <c r="AE1136" s="69"/>
      <c r="AF1136" s="69"/>
      <c r="AG1136" s="69"/>
      <c r="AH1136" s="69"/>
      <c r="AI1136" s="69"/>
      <c r="AJ1136" s="69"/>
      <c r="AK1136" s="70"/>
      <c r="AL1136" s="171"/>
      <c r="AM1136" s="215"/>
      <c r="AN1136" s="215"/>
      <c r="AO1136" s="215"/>
      <c r="AP1136" s="215"/>
      <c r="AQ1136" s="215"/>
      <c r="AR1136" s="215"/>
      <c r="AS1136" s="171" t="str">
        <f>VLOOKUP(G1136,班级新表!B$2:N$124,13,FALSE())</f>
        <v>北环西路校区</v>
      </c>
    </row>
    <row r="1137" ht="24" hidden="1" customHeight="1" spans="1:45">
      <c r="A1137" s="170">
        <v>1133</v>
      </c>
      <c r="B1137" s="171" t="s">
        <v>444</v>
      </c>
      <c r="C1137" s="171" t="str">
        <f>VLOOKUP(G1137,班级新表!B$2:N$124,13,FALSE())</f>
        <v>北环西路校区</v>
      </c>
      <c r="D1137" s="171" t="s">
        <v>458</v>
      </c>
      <c r="E1137" s="172">
        <v>2020</v>
      </c>
      <c r="F1137" s="171" t="s">
        <v>680</v>
      </c>
      <c r="G1137" s="173" t="s">
        <v>471</v>
      </c>
      <c r="H1137" s="171" t="s">
        <v>472</v>
      </c>
      <c r="I1137" s="172" t="str">
        <f>VLOOKUP(G1137,班级新表!B$2:G$124,6,FALSE())</f>
        <v>高忠平</v>
      </c>
      <c r="J1137" s="172">
        <v>20</v>
      </c>
      <c r="K1137" s="171" t="s">
        <v>649</v>
      </c>
      <c r="L1137" s="171" t="s">
        <v>654</v>
      </c>
      <c r="M1137" s="171" t="s">
        <v>651</v>
      </c>
      <c r="N1137" s="171"/>
      <c r="O1137" s="172" t="str">
        <f>VLOOKUP(G1137,班级新表!B$2:O$124,14,FALSE())</f>
        <v>2号楼502</v>
      </c>
      <c r="P1137" s="177" t="s">
        <v>756</v>
      </c>
      <c r="Q1137" s="188">
        <v>5</v>
      </c>
      <c r="R1137" s="188"/>
      <c r="S1137" s="188" t="s">
        <v>1359</v>
      </c>
      <c r="T1137" s="189"/>
      <c r="U1137" s="190"/>
      <c r="V1137" s="185"/>
      <c r="W1137" s="185"/>
      <c r="X1137" s="187" t="s">
        <v>1843</v>
      </c>
      <c r="Y1137" s="187"/>
      <c r="Z1137" s="187"/>
      <c r="AA1137" s="187"/>
      <c r="AB1137" s="187"/>
      <c r="AC1137" s="187"/>
      <c r="AD1137" s="192"/>
      <c r="AE1137" s="69"/>
      <c r="AF1137" s="69"/>
      <c r="AG1137" s="69"/>
      <c r="AH1137" s="69"/>
      <c r="AI1137" s="69"/>
      <c r="AJ1137" s="69"/>
      <c r="AK1137" s="70"/>
      <c r="AL1137" s="171"/>
      <c r="AM1137" s="215"/>
      <c r="AN1137" s="215"/>
      <c r="AO1137" s="215"/>
      <c r="AP1137" s="215"/>
      <c r="AQ1137" s="215"/>
      <c r="AR1137" s="215"/>
      <c r="AS1137" s="171" t="str">
        <f>VLOOKUP(G1137,班级新表!B$2:N$124,13,FALSE())</f>
        <v>北环西路校区</v>
      </c>
    </row>
    <row r="1138" ht="24" hidden="1" customHeight="1" spans="1:45">
      <c r="A1138" s="170">
        <v>1134</v>
      </c>
      <c r="B1138" s="171" t="s">
        <v>444</v>
      </c>
      <c r="C1138" s="171" t="str">
        <f>VLOOKUP(G1138,班级新表!B$2:N$124,13,FALSE())</f>
        <v>北环西路校区</v>
      </c>
      <c r="D1138" s="171" t="s">
        <v>458</v>
      </c>
      <c r="E1138" s="172">
        <v>2020</v>
      </c>
      <c r="F1138" s="171" t="s">
        <v>680</v>
      </c>
      <c r="G1138" s="173" t="s">
        <v>471</v>
      </c>
      <c r="H1138" s="171" t="s">
        <v>472</v>
      </c>
      <c r="I1138" s="172" t="str">
        <f>VLOOKUP(G1138,班级新表!B$2:G$124,6,FALSE())</f>
        <v>高忠平</v>
      </c>
      <c r="J1138" s="172">
        <v>20</v>
      </c>
      <c r="K1138" s="171" t="s">
        <v>649</v>
      </c>
      <c r="L1138" s="171" t="s">
        <v>654</v>
      </c>
      <c r="M1138" s="171" t="s">
        <v>651</v>
      </c>
      <c r="N1138" s="171"/>
      <c r="O1138" s="172" t="str">
        <f>VLOOKUP(G1138,班级新表!B$2:O$124,14,FALSE())</f>
        <v>2号楼502</v>
      </c>
      <c r="P1138" s="177" t="s">
        <v>964</v>
      </c>
      <c r="Q1138" s="191">
        <v>2</v>
      </c>
      <c r="R1138" s="188"/>
      <c r="S1138" s="188" t="s">
        <v>1359</v>
      </c>
      <c r="T1138" s="189"/>
      <c r="U1138" s="190"/>
      <c r="V1138" s="185"/>
      <c r="W1138" s="185" t="s">
        <v>1333</v>
      </c>
      <c r="X1138" s="187"/>
      <c r="Y1138" s="187"/>
      <c r="Z1138" s="187"/>
      <c r="AA1138" s="187"/>
      <c r="AB1138" s="187"/>
      <c r="AC1138" s="187"/>
      <c r="AD1138" s="192"/>
      <c r="AE1138" s="69"/>
      <c r="AF1138" s="69"/>
      <c r="AG1138" s="69"/>
      <c r="AH1138" s="69"/>
      <c r="AI1138" s="69"/>
      <c r="AJ1138" s="69"/>
      <c r="AK1138" s="70"/>
      <c r="AL1138" s="171"/>
      <c r="AM1138" s="215"/>
      <c r="AN1138" s="215"/>
      <c r="AO1138" s="215"/>
      <c r="AP1138" s="215"/>
      <c r="AQ1138" s="215"/>
      <c r="AR1138" s="215"/>
      <c r="AS1138" s="171" t="str">
        <f>VLOOKUP(G1138,班级新表!B$2:N$124,13,FALSE())</f>
        <v>北环西路校区</v>
      </c>
    </row>
    <row r="1139" ht="24" hidden="1" customHeight="1" spans="1:45">
      <c r="A1139" s="170">
        <v>1135</v>
      </c>
      <c r="B1139" s="171" t="s">
        <v>444</v>
      </c>
      <c r="C1139" s="171" t="str">
        <f>VLOOKUP(G1139,班级新表!B$2:N$124,13,FALSE())</f>
        <v>北环西路校区</v>
      </c>
      <c r="D1139" s="171" t="s">
        <v>458</v>
      </c>
      <c r="E1139" s="172">
        <v>2020</v>
      </c>
      <c r="F1139" s="171" t="s">
        <v>680</v>
      </c>
      <c r="G1139" s="173" t="s">
        <v>471</v>
      </c>
      <c r="H1139" s="171" t="s">
        <v>472</v>
      </c>
      <c r="I1139" s="172" t="str">
        <f>VLOOKUP(G1139,班级新表!B$2:G$124,6,FALSE())</f>
        <v>高忠平</v>
      </c>
      <c r="J1139" s="172">
        <v>20</v>
      </c>
      <c r="K1139" s="171" t="s">
        <v>657</v>
      </c>
      <c r="L1139" s="171" t="s">
        <v>658</v>
      </c>
      <c r="M1139" s="171" t="s">
        <v>651</v>
      </c>
      <c r="N1139" s="171"/>
      <c r="O1139" s="172" t="str">
        <f>VLOOKUP(G1139,班级新表!B$2:O$124,14,FALSE())</f>
        <v>2号楼502</v>
      </c>
      <c r="P1139" s="337" t="s">
        <v>2303</v>
      </c>
      <c r="Q1139" s="343">
        <v>10</v>
      </c>
      <c r="R1139" s="172"/>
      <c r="S1139" s="172"/>
      <c r="T1139" s="183" t="s">
        <v>1162</v>
      </c>
      <c r="U1139" s="344" t="s">
        <v>334</v>
      </c>
      <c r="V1139" s="185"/>
      <c r="W1139" s="185"/>
      <c r="X1139" s="196" t="s">
        <v>2304</v>
      </c>
      <c r="Y1139" s="201" t="s">
        <v>2305</v>
      </c>
      <c r="Z1139" s="201" t="s">
        <v>2306</v>
      </c>
      <c r="AA1139" s="193" t="s">
        <v>2307</v>
      </c>
      <c r="AB1139" s="193" t="s">
        <v>2308</v>
      </c>
      <c r="AC1139" s="193" t="s">
        <v>2309</v>
      </c>
      <c r="AD1139" s="193" t="s">
        <v>1340</v>
      </c>
      <c r="AE1139" s="71" t="s">
        <v>2310</v>
      </c>
      <c r="AF1139" s="71" t="s">
        <v>2311</v>
      </c>
      <c r="AG1139" s="71" t="s">
        <v>2306</v>
      </c>
      <c r="AH1139" s="72" t="s">
        <v>2307</v>
      </c>
      <c r="AI1139" s="72" t="s">
        <v>2308</v>
      </c>
      <c r="AJ1139" s="72" t="s">
        <v>71</v>
      </c>
      <c r="AK1139" s="73" t="s">
        <v>1340</v>
      </c>
      <c r="AL1139" s="245" t="s">
        <v>2312</v>
      </c>
      <c r="AM1139" s="245" t="s">
        <v>2313</v>
      </c>
      <c r="AN1139" s="245" t="s">
        <v>2125</v>
      </c>
      <c r="AO1139" s="244" t="s">
        <v>2314</v>
      </c>
      <c r="AP1139" s="244" t="s">
        <v>2315</v>
      </c>
      <c r="AQ1139" s="244">
        <v>90</v>
      </c>
      <c r="AR1139" s="347" t="s">
        <v>1340</v>
      </c>
      <c r="AS1139" s="171" t="str">
        <f>VLOOKUP(G1139,班级新表!B$2:N$124,13,FALSE())</f>
        <v>北环西路校区</v>
      </c>
    </row>
    <row r="1140" ht="24" hidden="1" customHeight="1" spans="1:45">
      <c r="A1140" s="170">
        <v>1135</v>
      </c>
      <c r="B1140" s="171" t="s">
        <v>444</v>
      </c>
      <c r="C1140" s="171" t="str">
        <f>VLOOKUP(G1140,班级新表!B$2:N$124,13,FALSE())</f>
        <v>北环西路校区</v>
      </c>
      <c r="D1140" s="171" t="s">
        <v>458</v>
      </c>
      <c r="E1140" s="172">
        <v>2020</v>
      </c>
      <c r="F1140" s="171" t="s">
        <v>680</v>
      </c>
      <c r="G1140" s="173" t="s">
        <v>471</v>
      </c>
      <c r="H1140" s="171" t="s">
        <v>472</v>
      </c>
      <c r="I1140" s="172" t="str">
        <f>VLOOKUP(G1140,班级新表!B$2:G$124,6,FALSE())</f>
        <v>高忠平</v>
      </c>
      <c r="J1140" s="172">
        <v>20</v>
      </c>
      <c r="K1140" s="171" t="s">
        <v>657</v>
      </c>
      <c r="L1140" s="171" t="s">
        <v>658</v>
      </c>
      <c r="M1140" s="171" t="s">
        <v>651</v>
      </c>
      <c r="N1140" s="171"/>
      <c r="O1140" s="172" t="str">
        <f>VLOOKUP(G1140,班级新表!B$2:O$124,14,FALSE())</f>
        <v>2号楼502</v>
      </c>
      <c r="P1140" s="337" t="s">
        <v>2316</v>
      </c>
      <c r="Q1140" s="343">
        <v>8</v>
      </c>
      <c r="R1140" s="172"/>
      <c r="S1140" s="172"/>
      <c r="T1140" s="183" t="s">
        <v>1162</v>
      </c>
      <c r="U1140" s="344" t="s">
        <v>489</v>
      </c>
      <c r="V1140" s="185"/>
      <c r="W1140" s="185"/>
      <c r="X1140" s="196"/>
      <c r="Y1140" s="201"/>
      <c r="Z1140" s="201"/>
      <c r="AA1140" s="193"/>
      <c r="AB1140" s="193"/>
      <c r="AC1140" s="193"/>
      <c r="AD1140" s="193"/>
      <c r="AE1140" s="71"/>
      <c r="AF1140" s="71"/>
      <c r="AG1140" s="71"/>
      <c r="AH1140" s="72"/>
      <c r="AI1140" s="72"/>
      <c r="AJ1140" s="72"/>
      <c r="AK1140" s="73"/>
      <c r="AL1140" s="245"/>
      <c r="AM1140" s="245"/>
      <c r="AN1140" s="245"/>
      <c r="AO1140" s="244"/>
      <c r="AP1140" s="244"/>
      <c r="AQ1140" s="244"/>
      <c r="AR1140" s="347"/>
      <c r="AS1140" s="171" t="str">
        <f>VLOOKUP(G1140,班级新表!B$2:N$124,13,FALSE())</f>
        <v>北环西路校区</v>
      </c>
    </row>
    <row r="1141" ht="24" hidden="1" customHeight="1" spans="1:45">
      <c r="A1141" s="170">
        <v>1135</v>
      </c>
      <c r="B1141" s="171" t="s">
        <v>444</v>
      </c>
      <c r="C1141" s="171" t="str">
        <f>VLOOKUP(G1141,班级新表!B$2:N$124,13,FALSE())</f>
        <v>北环西路校区</v>
      </c>
      <c r="D1141" s="171" t="s">
        <v>458</v>
      </c>
      <c r="E1141" s="172">
        <v>2020</v>
      </c>
      <c r="F1141" s="171" t="s">
        <v>680</v>
      </c>
      <c r="G1141" s="173" t="s">
        <v>471</v>
      </c>
      <c r="H1141" s="171" t="s">
        <v>472</v>
      </c>
      <c r="I1141" s="172" t="str">
        <f>VLOOKUP(G1141,班级新表!B$2:G$124,6,FALSE())</f>
        <v>高忠平</v>
      </c>
      <c r="J1141" s="172">
        <v>20</v>
      </c>
      <c r="K1141" s="171" t="s">
        <v>657</v>
      </c>
      <c r="L1141" s="171" t="s">
        <v>658</v>
      </c>
      <c r="M1141" s="171" t="s">
        <v>651</v>
      </c>
      <c r="N1141" s="171"/>
      <c r="O1141" s="172" t="str">
        <f>VLOOKUP(G1141,班级新表!B$2:O$124,14,FALSE())</f>
        <v>2号楼502</v>
      </c>
      <c r="P1141" s="337" t="s">
        <v>2317</v>
      </c>
      <c r="Q1141" s="343">
        <v>2</v>
      </c>
      <c r="R1141" s="172"/>
      <c r="S1141" s="172"/>
      <c r="T1141" s="183" t="s">
        <v>1162</v>
      </c>
      <c r="U1141" s="344" t="s">
        <v>520</v>
      </c>
      <c r="V1141" s="185"/>
      <c r="W1141" s="185"/>
      <c r="X1141" s="196"/>
      <c r="Y1141" s="201"/>
      <c r="Z1141" s="201"/>
      <c r="AA1141" s="193"/>
      <c r="AB1141" s="193"/>
      <c r="AC1141" s="193"/>
      <c r="AD1141" s="193"/>
      <c r="AE1141" s="71"/>
      <c r="AF1141" s="71"/>
      <c r="AG1141" s="71"/>
      <c r="AH1141" s="72"/>
      <c r="AI1141" s="72"/>
      <c r="AJ1141" s="72"/>
      <c r="AK1141" s="73"/>
      <c r="AL1141" s="245"/>
      <c r="AM1141" s="245"/>
      <c r="AN1141" s="245"/>
      <c r="AO1141" s="244"/>
      <c r="AP1141" s="244"/>
      <c r="AQ1141" s="244"/>
      <c r="AR1141" s="347"/>
      <c r="AS1141" s="171" t="str">
        <f>VLOOKUP(G1141,班级新表!B$2:N$124,13,FALSE())</f>
        <v>北环西路校区</v>
      </c>
    </row>
    <row r="1142" ht="24" hidden="1" customHeight="1" spans="1:45">
      <c r="A1142" s="170">
        <v>1136</v>
      </c>
      <c r="B1142" s="171" t="s">
        <v>444</v>
      </c>
      <c r="C1142" s="171" t="str">
        <f>VLOOKUP(G1142,班级新表!B$2:N$124,13,FALSE())</f>
        <v>北环西路校区</v>
      </c>
      <c r="D1142" s="317" t="s">
        <v>458</v>
      </c>
      <c r="E1142" s="318">
        <v>2020</v>
      </c>
      <c r="F1142" s="317" t="s">
        <v>680</v>
      </c>
      <c r="G1142" s="319" t="s">
        <v>471</v>
      </c>
      <c r="H1142" s="317" t="s">
        <v>472</v>
      </c>
      <c r="I1142" s="172" t="str">
        <f>VLOOKUP(G1142,班级新表!B$2:G$124,6,FALSE())</f>
        <v>高忠平</v>
      </c>
      <c r="J1142" s="318">
        <v>20</v>
      </c>
      <c r="K1142" s="317" t="s">
        <v>657</v>
      </c>
      <c r="L1142" s="317" t="s">
        <v>658</v>
      </c>
      <c r="M1142" s="317" t="s">
        <v>659</v>
      </c>
      <c r="N1142" s="317"/>
      <c r="O1142" s="172" t="str">
        <f>VLOOKUP(G1142,班级新表!B$2:O$124,14,FALSE())</f>
        <v>2号楼502</v>
      </c>
      <c r="P1142" s="317" t="s">
        <v>966</v>
      </c>
      <c r="Q1142" s="318">
        <v>2</v>
      </c>
      <c r="R1142" s="318"/>
      <c r="S1142" s="318"/>
      <c r="T1142" s="323" t="s">
        <v>1162</v>
      </c>
      <c r="U1142" s="345" t="s">
        <v>2318</v>
      </c>
      <c r="V1142" s="185"/>
      <c r="W1142" s="185"/>
      <c r="X1142" s="187" t="s">
        <v>2319</v>
      </c>
      <c r="Y1142" s="187"/>
      <c r="Z1142" s="187"/>
      <c r="AA1142" s="187"/>
      <c r="AB1142" s="187"/>
      <c r="AC1142" s="187"/>
      <c r="AD1142" s="192"/>
      <c r="AE1142" s="69"/>
      <c r="AF1142" s="69"/>
      <c r="AG1142" s="69"/>
      <c r="AH1142" s="69"/>
      <c r="AI1142" s="69"/>
      <c r="AJ1142" s="69"/>
      <c r="AK1142" s="70"/>
      <c r="AL1142" s="171"/>
      <c r="AM1142" s="215"/>
      <c r="AN1142" s="215"/>
      <c r="AO1142" s="215"/>
      <c r="AP1142" s="215"/>
      <c r="AQ1142" s="215"/>
      <c r="AR1142" s="215"/>
      <c r="AS1142" s="171" t="str">
        <f>VLOOKUP(G1142,班级新表!B$2:N$124,13,FALSE())</f>
        <v>北环西路校区</v>
      </c>
    </row>
    <row r="1143" ht="24" hidden="1" customHeight="1" spans="1:45">
      <c r="A1143" s="170">
        <v>1137</v>
      </c>
      <c r="B1143" s="171" t="s">
        <v>444</v>
      </c>
      <c r="C1143" s="171" t="str">
        <f>VLOOKUP(G1143,班级新表!B$2:N$124,13,FALSE())</f>
        <v>北环西路校区</v>
      </c>
      <c r="D1143" s="171" t="s">
        <v>458</v>
      </c>
      <c r="E1143" s="172">
        <v>2020</v>
      </c>
      <c r="F1143" s="171" t="s">
        <v>969</v>
      </c>
      <c r="G1143" s="173" t="s">
        <v>474</v>
      </c>
      <c r="H1143" s="171" t="s">
        <v>475</v>
      </c>
      <c r="I1143" s="172" t="str">
        <f>VLOOKUP(G1143,班级新表!B$2:G$124,6,FALSE())</f>
        <v>王桃华</v>
      </c>
      <c r="J1143" s="172">
        <v>25</v>
      </c>
      <c r="K1143" s="171" t="s">
        <v>649</v>
      </c>
      <c r="L1143" s="171" t="s">
        <v>654</v>
      </c>
      <c r="M1143" s="171" t="s">
        <v>651</v>
      </c>
      <c r="N1143" s="171"/>
      <c r="O1143" s="172" t="str">
        <f>VLOOKUP(G1143,班级新表!B$2:O$124,14,FALSE())</f>
        <v>2号楼504</v>
      </c>
      <c r="P1143" s="171" t="s">
        <v>754</v>
      </c>
      <c r="Q1143" s="172">
        <v>6</v>
      </c>
      <c r="R1143" s="172"/>
      <c r="S1143" s="172"/>
      <c r="T1143" s="183" t="s">
        <v>1168</v>
      </c>
      <c r="U1143" s="184" t="s">
        <v>256</v>
      </c>
      <c r="V1143" s="185"/>
      <c r="W1143" s="185" t="s">
        <v>1333</v>
      </c>
      <c r="X1143" s="187"/>
      <c r="Y1143" s="187"/>
      <c r="Z1143" s="187"/>
      <c r="AA1143" s="187"/>
      <c r="AB1143" s="187"/>
      <c r="AC1143" s="187"/>
      <c r="AD1143" s="192"/>
      <c r="AE1143" s="69"/>
      <c r="AF1143" s="69"/>
      <c r="AG1143" s="69"/>
      <c r="AH1143" s="69"/>
      <c r="AI1143" s="69"/>
      <c r="AJ1143" s="69"/>
      <c r="AK1143" s="70"/>
      <c r="AL1143" s="171"/>
      <c r="AM1143" s="215"/>
      <c r="AN1143" s="215"/>
      <c r="AO1143" s="215"/>
      <c r="AP1143" s="215"/>
      <c r="AQ1143" s="215"/>
      <c r="AR1143" s="215"/>
      <c r="AS1143" s="171" t="str">
        <f>VLOOKUP(G1143,班级新表!B$2:N$124,13,FALSE())</f>
        <v>北环西路校区</v>
      </c>
    </row>
    <row r="1144" ht="24" hidden="1" customHeight="1" spans="1:45">
      <c r="A1144" s="170">
        <v>1138</v>
      </c>
      <c r="B1144" s="171" t="s">
        <v>444</v>
      </c>
      <c r="C1144" s="171" t="str">
        <f>VLOOKUP(G1144,班级新表!B$2:N$124,13,FALSE())</f>
        <v>北环西路校区</v>
      </c>
      <c r="D1144" s="171" t="s">
        <v>458</v>
      </c>
      <c r="E1144" s="172">
        <v>2020</v>
      </c>
      <c r="F1144" s="171" t="s">
        <v>969</v>
      </c>
      <c r="G1144" s="173" t="s">
        <v>474</v>
      </c>
      <c r="H1144" s="171" t="s">
        <v>475</v>
      </c>
      <c r="I1144" s="172" t="str">
        <f>VLOOKUP(G1144,班级新表!B$2:G$124,6,FALSE())</f>
        <v>王桃华</v>
      </c>
      <c r="J1144" s="172">
        <v>25</v>
      </c>
      <c r="K1144" s="171" t="s">
        <v>649</v>
      </c>
      <c r="L1144" s="171" t="s">
        <v>654</v>
      </c>
      <c r="M1144" s="171" t="s">
        <v>651</v>
      </c>
      <c r="N1144" s="171"/>
      <c r="O1144" s="172" t="str">
        <f>VLOOKUP(G1144,班级新表!B$2:O$124,14,FALSE())</f>
        <v>2号楼504</v>
      </c>
      <c r="P1144" s="171" t="s">
        <v>755</v>
      </c>
      <c r="Q1144" s="172">
        <v>7</v>
      </c>
      <c r="R1144" s="172"/>
      <c r="S1144" s="172"/>
      <c r="T1144" s="183" t="s">
        <v>1169</v>
      </c>
      <c r="U1144" s="184" t="s">
        <v>476</v>
      </c>
      <c r="V1144" s="185"/>
      <c r="W1144" s="185" t="s">
        <v>1333</v>
      </c>
      <c r="X1144" s="187"/>
      <c r="Y1144" s="187"/>
      <c r="Z1144" s="187"/>
      <c r="AA1144" s="187"/>
      <c r="AB1144" s="187"/>
      <c r="AC1144" s="187"/>
      <c r="AD1144" s="192"/>
      <c r="AE1144" s="69"/>
      <c r="AF1144" s="69"/>
      <c r="AG1144" s="69"/>
      <c r="AH1144" s="69"/>
      <c r="AI1144" s="69"/>
      <c r="AJ1144" s="69"/>
      <c r="AK1144" s="70"/>
      <c r="AL1144" s="171"/>
      <c r="AM1144" s="215"/>
      <c r="AN1144" s="215"/>
      <c r="AO1144" s="215"/>
      <c r="AP1144" s="215"/>
      <c r="AQ1144" s="215"/>
      <c r="AR1144" s="215"/>
      <c r="AS1144" s="171" t="str">
        <f>VLOOKUP(G1144,班级新表!B$2:N$124,13,FALSE())</f>
        <v>北环西路校区</v>
      </c>
    </row>
    <row r="1145" ht="24" hidden="1" customHeight="1" spans="1:45">
      <c r="A1145" s="170">
        <v>1139</v>
      </c>
      <c r="B1145" s="171" t="s">
        <v>444</v>
      </c>
      <c r="C1145" s="171" t="str">
        <f>VLOOKUP(G1145,班级新表!B$2:N$124,13,FALSE())</f>
        <v>北环西路校区</v>
      </c>
      <c r="D1145" s="171" t="s">
        <v>458</v>
      </c>
      <c r="E1145" s="172">
        <v>2020</v>
      </c>
      <c r="F1145" s="171" t="s">
        <v>969</v>
      </c>
      <c r="G1145" s="173" t="s">
        <v>474</v>
      </c>
      <c r="H1145" s="171" t="s">
        <v>475</v>
      </c>
      <c r="I1145" s="172" t="str">
        <f>VLOOKUP(G1145,班级新表!B$2:G$124,6,FALSE())</f>
        <v>王桃华</v>
      </c>
      <c r="J1145" s="172">
        <v>25</v>
      </c>
      <c r="K1145" s="171" t="s">
        <v>649</v>
      </c>
      <c r="L1145" s="171" t="s">
        <v>654</v>
      </c>
      <c r="M1145" s="171" t="s">
        <v>651</v>
      </c>
      <c r="N1145" s="171"/>
      <c r="O1145" s="172" t="str">
        <f>VLOOKUP(G1145,班级新表!B$2:O$124,14,FALSE())</f>
        <v>2号楼504</v>
      </c>
      <c r="P1145" s="171" t="s">
        <v>756</v>
      </c>
      <c r="Q1145" s="172">
        <v>5</v>
      </c>
      <c r="R1145" s="172"/>
      <c r="S1145" s="172"/>
      <c r="T1145" s="183" t="s">
        <v>1170</v>
      </c>
      <c r="U1145" s="184" t="s">
        <v>2053</v>
      </c>
      <c r="V1145" s="185"/>
      <c r="W1145" s="185"/>
      <c r="X1145" s="187" t="s">
        <v>1843</v>
      </c>
      <c r="Y1145" s="187"/>
      <c r="Z1145" s="187"/>
      <c r="AA1145" s="187"/>
      <c r="AB1145" s="187"/>
      <c r="AC1145" s="187"/>
      <c r="AD1145" s="192"/>
      <c r="AE1145" s="69"/>
      <c r="AF1145" s="69"/>
      <c r="AG1145" s="69"/>
      <c r="AH1145" s="69"/>
      <c r="AI1145" s="69"/>
      <c r="AJ1145" s="69"/>
      <c r="AK1145" s="70"/>
      <c r="AL1145" s="171"/>
      <c r="AM1145" s="215"/>
      <c r="AN1145" s="215"/>
      <c r="AO1145" s="215"/>
      <c r="AP1145" s="215"/>
      <c r="AQ1145" s="215"/>
      <c r="AR1145" s="215"/>
      <c r="AS1145" s="171" t="str">
        <f>VLOOKUP(G1145,班级新表!B$2:N$124,13,FALSE())</f>
        <v>北环西路校区</v>
      </c>
    </row>
    <row r="1146" ht="24" hidden="1" customHeight="1" spans="1:45">
      <c r="A1146" s="170">
        <v>1140</v>
      </c>
      <c r="B1146" s="171" t="s">
        <v>444</v>
      </c>
      <c r="C1146" s="171" t="str">
        <f>VLOOKUP(G1146,班级新表!B$2:N$124,13,FALSE())</f>
        <v>北环西路校区</v>
      </c>
      <c r="D1146" s="171" t="s">
        <v>458</v>
      </c>
      <c r="E1146" s="172">
        <v>2020</v>
      </c>
      <c r="F1146" s="171" t="s">
        <v>969</v>
      </c>
      <c r="G1146" s="173" t="s">
        <v>474</v>
      </c>
      <c r="H1146" s="171" t="s">
        <v>475</v>
      </c>
      <c r="I1146" s="172" t="str">
        <f>VLOOKUP(G1146,班级新表!B$2:G$124,6,FALSE())</f>
        <v>王桃华</v>
      </c>
      <c r="J1146" s="172">
        <v>25</v>
      </c>
      <c r="K1146" s="171" t="s">
        <v>657</v>
      </c>
      <c r="L1146" s="171" t="s">
        <v>729</v>
      </c>
      <c r="M1146" s="171" t="s">
        <v>651</v>
      </c>
      <c r="N1146" s="171"/>
      <c r="O1146" s="172" t="str">
        <f>VLOOKUP(G1146,班级新表!B$2:O$124,14,FALSE())</f>
        <v>2号楼504</v>
      </c>
      <c r="P1146" s="171" t="s">
        <v>970</v>
      </c>
      <c r="Q1146" s="172">
        <v>6</v>
      </c>
      <c r="R1146" s="172"/>
      <c r="S1146" s="172"/>
      <c r="T1146" s="183" t="s">
        <v>1159</v>
      </c>
      <c r="U1146" s="184" t="s">
        <v>2300</v>
      </c>
      <c r="V1146" s="185"/>
      <c r="W1146" s="185"/>
      <c r="X1146" s="192" t="s">
        <v>2302</v>
      </c>
      <c r="Y1146" s="187"/>
      <c r="Z1146" s="187"/>
      <c r="AA1146" s="187"/>
      <c r="AB1146" s="187"/>
      <c r="AC1146" s="187"/>
      <c r="AD1146" s="192"/>
      <c r="AE1146" s="69"/>
      <c r="AF1146" s="69"/>
      <c r="AG1146" s="69"/>
      <c r="AH1146" s="69"/>
      <c r="AI1146" s="69"/>
      <c r="AJ1146" s="69"/>
      <c r="AK1146" s="70"/>
      <c r="AL1146" s="171"/>
      <c r="AM1146" s="215"/>
      <c r="AN1146" s="215"/>
      <c r="AO1146" s="215"/>
      <c r="AP1146" s="215"/>
      <c r="AQ1146" s="215"/>
      <c r="AR1146" s="215"/>
      <c r="AS1146" s="171" t="str">
        <f>VLOOKUP(G1146,班级新表!B$2:N$124,13,FALSE())</f>
        <v>北环西路校区</v>
      </c>
    </row>
    <row r="1147" ht="24" hidden="1" customHeight="1" spans="1:45">
      <c r="A1147" s="170">
        <v>1141</v>
      </c>
      <c r="B1147" s="171" t="s">
        <v>444</v>
      </c>
      <c r="C1147" s="171" t="str">
        <f>VLOOKUP(G1147,班级新表!B$2:N$124,13,FALSE())</f>
        <v>北环西路校区</v>
      </c>
      <c r="D1147" s="171" t="s">
        <v>458</v>
      </c>
      <c r="E1147" s="172">
        <v>2020</v>
      </c>
      <c r="F1147" s="171" t="s">
        <v>969</v>
      </c>
      <c r="G1147" s="173" t="s">
        <v>474</v>
      </c>
      <c r="H1147" s="171" t="s">
        <v>475</v>
      </c>
      <c r="I1147" s="172" t="str">
        <f>VLOOKUP(G1147,班级新表!B$2:G$124,6,FALSE())</f>
        <v>王桃华</v>
      </c>
      <c r="J1147" s="172">
        <v>25</v>
      </c>
      <c r="K1147" s="171" t="s">
        <v>657</v>
      </c>
      <c r="L1147" s="171" t="s">
        <v>729</v>
      </c>
      <c r="M1147" s="171" t="s">
        <v>651</v>
      </c>
      <c r="N1147" s="171"/>
      <c r="O1147" s="172" t="str">
        <f>VLOOKUP(G1147,班级新表!B$2:O$124,14,FALSE())</f>
        <v>2号楼504</v>
      </c>
      <c r="P1147" s="171" t="s">
        <v>933</v>
      </c>
      <c r="Q1147" s="172">
        <v>2</v>
      </c>
      <c r="R1147" s="172"/>
      <c r="S1147" s="172"/>
      <c r="T1147" s="183" t="s">
        <v>1161</v>
      </c>
      <c r="U1147" s="184" t="s">
        <v>2301</v>
      </c>
      <c r="V1147" s="185"/>
      <c r="W1147" s="185"/>
      <c r="X1147" s="192" t="s">
        <v>2302</v>
      </c>
      <c r="Y1147" s="187"/>
      <c r="Z1147" s="187"/>
      <c r="AA1147" s="187"/>
      <c r="AB1147" s="187"/>
      <c r="AC1147" s="187"/>
      <c r="AD1147" s="192"/>
      <c r="AE1147" s="69"/>
      <c r="AF1147" s="69"/>
      <c r="AG1147" s="69"/>
      <c r="AH1147" s="69"/>
      <c r="AI1147" s="69"/>
      <c r="AJ1147" s="69"/>
      <c r="AK1147" s="70"/>
      <c r="AL1147" s="171"/>
      <c r="AM1147" s="215"/>
      <c r="AN1147" s="215"/>
      <c r="AO1147" s="215"/>
      <c r="AP1147" s="215"/>
      <c r="AQ1147" s="215"/>
      <c r="AR1147" s="215"/>
      <c r="AS1147" s="171" t="str">
        <f>VLOOKUP(G1147,班级新表!B$2:N$124,13,FALSE())</f>
        <v>北环西路校区</v>
      </c>
    </row>
    <row r="1148" ht="24" hidden="1" customHeight="1" spans="1:45">
      <c r="A1148" s="170">
        <v>1142</v>
      </c>
      <c r="B1148" s="171" t="s">
        <v>444</v>
      </c>
      <c r="C1148" s="171" t="str">
        <f>VLOOKUP(G1148,班级新表!B$2:N$124,13,FALSE())</f>
        <v>北环西路校区</v>
      </c>
      <c r="D1148" s="171" t="s">
        <v>458</v>
      </c>
      <c r="E1148" s="172">
        <v>2020</v>
      </c>
      <c r="F1148" s="171" t="s">
        <v>969</v>
      </c>
      <c r="G1148" s="173" t="s">
        <v>474</v>
      </c>
      <c r="H1148" s="171" t="s">
        <v>475</v>
      </c>
      <c r="I1148" s="172" t="str">
        <f>VLOOKUP(G1148,班级新表!B$2:G$124,6,FALSE())</f>
        <v>王桃华</v>
      </c>
      <c r="J1148" s="172">
        <v>25</v>
      </c>
      <c r="K1148" s="171" t="s">
        <v>657</v>
      </c>
      <c r="L1148" s="171" t="s">
        <v>729</v>
      </c>
      <c r="M1148" s="171" t="s">
        <v>651</v>
      </c>
      <c r="N1148" s="171"/>
      <c r="O1148" s="172" t="str">
        <f>VLOOKUP(G1148,班级新表!B$2:O$124,14,FALSE())</f>
        <v>2号楼504</v>
      </c>
      <c r="P1148" s="171" t="s">
        <v>972</v>
      </c>
      <c r="Q1148" s="172">
        <v>2</v>
      </c>
      <c r="R1148" s="172"/>
      <c r="S1148" s="172"/>
      <c r="T1148" s="183" t="s">
        <v>1161</v>
      </c>
      <c r="U1148" s="184" t="s">
        <v>111</v>
      </c>
      <c r="V1148" s="185"/>
      <c r="W1148" s="185"/>
      <c r="X1148" s="192" t="s">
        <v>2302</v>
      </c>
      <c r="Y1148" s="187"/>
      <c r="Z1148" s="187"/>
      <c r="AA1148" s="187"/>
      <c r="AB1148" s="187"/>
      <c r="AC1148" s="187"/>
      <c r="AD1148" s="192"/>
      <c r="AE1148" s="69"/>
      <c r="AF1148" s="69"/>
      <c r="AG1148" s="69"/>
      <c r="AH1148" s="69"/>
      <c r="AI1148" s="69"/>
      <c r="AJ1148" s="69"/>
      <c r="AK1148" s="70"/>
      <c r="AL1148" s="171"/>
      <c r="AM1148" s="215"/>
      <c r="AN1148" s="215"/>
      <c r="AO1148" s="215"/>
      <c r="AP1148" s="215"/>
      <c r="AQ1148" s="215"/>
      <c r="AR1148" s="215"/>
      <c r="AS1148" s="171" t="str">
        <f>VLOOKUP(G1148,班级新表!B$2:N$124,13,FALSE())</f>
        <v>北环西路校区</v>
      </c>
    </row>
    <row r="1149" ht="24" hidden="1" customHeight="1" spans="1:45">
      <c r="A1149" s="170">
        <v>1143</v>
      </c>
      <c r="B1149" s="171" t="s">
        <v>444</v>
      </c>
      <c r="C1149" s="171" t="str">
        <f>VLOOKUP(G1149,班级新表!B$2:N$124,13,FALSE())</f>
        <v>北环西路校区</v>
      </c>
      <c r="D1149" s="171" t="s">
        <v>458</v>
      </c>
      <c r="E1149" s="172">
        <v>2020</v>
      </c>
      <c r="F1149" s="171" t="s">
        <v>969</v>
      </c>
      <c r="G1149" s="173" t="s">
        <v>474</v>
      </c>
      <c r="H1149" s="171" t="s">
        <v>475</v>
      </c>
      <c r="I1149" s="172" t="str">
        <f>VLOOKUP(G1149,班级新表!B$2:G$124,6,FALSE())</f>
        <v>王桃华</v>
      </c>
      <c r="J1149" s="172">
        <v>25</v>
      </c>
      <c r="K1149" s="171" t="s">
        <v>657</v>
      </c>
      <c r="L1149" s="171" t="s">
        <v>729</v>
      </c>
      <c r="M1149" s="171" t="s">
        <v>651</v>
      </c>
      <c r="N1149" s="171"/>
      <c r="O1149" s="172" t="str">
        <f>VLOOKUP(G1149,班级新表!B$2:O$124,14,FALSE())</f>
        <v>2号楼504</v>
      </c>
      <c r="P1149" s="171" t="s">
        <v>973</v>
      </c>
      <c r="Q1149" s="172">
        <v>3</v>
      </c>
      <c r="R1149" s="172"/>
      <c r="S1149" s="172"/>
      <c r="T1149" s="183" t="s">
        <v>1161</v>
      </c>
      <c r="U1149" s="184" t="s">
        <v>1182</v>
      </c>
      <c r="V1149" s="185"/>
      <c r="W1149" s="185"/>
      <c r="X1149" s="192" t="s">
        <v>2302</v>
      </c>
      <c r="Y1149" s="187"/>
      <c r="Z1149" s="187"/>
      <c r="AA1149" s="187"/>
      <c r="AB1149" s="187"/>
      <c r="AC1149" s="187"/>
      <c r="AD1149" s="192"/>
      <c r="AE1149" s="69"/>
      <c r="AF1149" s="69"/>
      <c r="AG1149" s="69"/>
      <c r="AH1149" s="69"/>
      <c r="AI1149" s="69"/>
      <c r="AJ1149" s="69"/>
      <c r="AK1149" s="70"/>
      <c r="AL1149" s="171"/>
      <c r="AM1149" s="215"/>
      <c r="AN1149" s="215"/>
      <c r="AO1149" s="215"/>
      <c r="AP1149" s="215"/>
      <c r="AQ1149" s="215"/>
      <c r="AR1149" s="215"/>
      <c r="AS1149" s="171" t="str">
        <f>VLOOKUP(G1149,班级新表!B$2:N$124,13,FALSE())</f>
        <v>北环西路校区</v>
      </c>
    </row>
    <row r="1150" ht="24" hidden="1" customHeight="1" spans="1:45">
      <c r="A1150" s="170">
        <v>1144</v>
      </c>
      <c r="B1150" s="171" t="s">
        <v>444</v>
      </c>
      <c r="C1150" s="171" t="str">
        <f>VLOOKUP(G1150,班级新表!B$2:N$124,13,FALSE())</f>
        <v>北环西路校区</v>
      </c>
      <c r="D1150" s="171" t="s">
        <v>458</v>
      </c>
      <c r="E1150" s="172">
        <v>2020</v>
      </c>
      <c r="F1150" s="171" t="s">
        <v>969</v>
      </c>
      <c r="G1150" s="173" t="s">
        <v>474</v>
      </c>
      <c r="H1150" s="171" t="s">
        <v>475</v>
      </c>
      <c r="I1150" s="172" t="str">
        <f>VLOOKUP(G1150,班级新表!B$2:G$124,6,FALSE())</f>
        <v>王桃华</v>
      </c>
      <c r="J1150" s="172">
        <v>25</v>
      </c>
      <c r="K1150" s="171" t="s">
        <v>657</v>
      </c>
      <c r="L1150" s="171" t="s">
        <v>729</v>
      </c>
      <c r="M1150" s="171" t="s">
        <v>651</v>
      </c>
      <c r="N1150" s="171"/>
      <c r="O1150" s="172" t="str">
        <f>VLOOKUP(G1150,班级新表!B$2:O$124,14,FALSE())</f>
        <v>2号楼504</v>
      </c>
      <c r="P1150" s="171" t="s">
        <v>974</v>
      </c>
      <c r="Q1150" s="172">
        <v>5</v>
      </c>
      <c r="R1150" s="172"/>
      <c r="S1150" s="172"/>
      <c r="T1150" s="183" t="s">
        <v>1161</v>
      </c>
      <c r="U1150" s="184" t="s">
        <v>111</v>
      </c>
      <c r="V1150" s="185"/>
      <c r="W1150" s="185"/>
      <c r="X1150" s="192" t="s">
        <v>2302</v>
      </c>
      <c r="Y1150" s="187"/>
      <c r="Z1150" s="187"/>
      <c r="AA1150" s="187"/>
      <c r="AB1150" s="187"/>
      <c r="AC1150" s="187"/>
      <c r="AD1150" s="192"/>
      <c r="AE1150" s="69"/>
      <c r="AF1150" s="69"/>
      <c r="AG1150" s="69"/>
      <c r="AH1150" s="69"/>
      <c r="AI1150" s="69"/>
      <c r="AJ1150" s="69"/>
      <c r="AK1150" s="70"/>
      <c r="AL1150" s="171"/>
      <c r="AM1150" s="215"/>
      <c r="AN1150" s="215"/>
      <c r="AO1150" s="215"/>
      <c r="AP1150" s="215"/>
      <c r="AQ1150" s="215"/>
      <c r="AR1150" s="215"/>
      <c r="AS1150" s="171" t="str">
        <f>VLOOKUP(G1150,班级新表!B$2:N$124,13,FALSE())</f>
        <v>北环西路校区</v>
      </c>
    </row>
    <row r="1151" ht="24" hidden="1" customHeight="1" spans="1:45">
      <c r="A1151" s="170">
        <v>1145</v>
      </c>
      <c r="B1151" s="171" t="s">
        <v>444</v>
      </c>
      <c r="C1151" s="171" t="str">
        <f>VLOOKUP(G1151,班级新表!B$2:N$124,13,FALSE())</f>
        <v>北环西路校区</v>
      </c>
      <c r="D1151" s="171" t="s">
        <v>458</v>
      </c>
      <c r="E1151" s="172">
        <v>2020</v>
      </c>
      <c r="F1151" s="171" t="s">
        <v>680</v>
      </c>
      <c r="G1151" s="173" t="s">
        <v>477</v>
      </c>
      <c r="H1151" s="171" t="s">
        <v>478</v>
      </c>
      <c r="I1151" s="172" t="str">
        <f>VLOOKUP(G1151,班级新表!B$2:G$124,6,FALSE())</f>
        <v>王桃华</v>
      </c>
      <c r="J1151" s="172">
        <v>25</v>
      </c>
      <c r="K1151" s="171" t="s">
        <v>649</v>
      </c>
      <c r="L1151" s="171" t="s">
        <v>654</v>
      </c>
      <c r="M1151" s="171" t="s">
        <v>651</v>
      </c>
      <c r="N1151" s="171"/>
      <c r="O1151" s="172" t="str">
        <f>VLOOKUP(G1151,班级新表!B$2:O$124,14,FALSE())</f>
        <v>2号楼504</v>
      </c>
      <c r="P1151" s="177" t="s">
        <v>754</v>
      </c>
      <c r="Q1151" s="188">
        <v>6</v>
      </c>
      <c r="R1151" s="188"/>
      <c r="S1151" s="188" t="s">
        <v>1359</v>
      </c>
      <c r="T1151" s="189"/>
      <c r="U1151" s="190"/>
      <c r="V1151" s="185"/>
      <c r="W1151" s="185" t="s">
        <v>1333</v>
      </c>
      <c r="X1151" s="187"/>
      <c r="Y1151" s="187"/>
      <c r="Z1151" s="187"/>
      <c r="AA1151" s="187"/>
      <c r="AB1151" s="187"/>
      <c r="AC1151" s="187"/>
      <c r="AD1151" s="192"/>
      <c r="AE1151" s="69"/>
      <c r="AF1151" s="69"/>
      <c r="AG1151" s="69"/>
      <c r="AH1151" s="69"/>
      <c r="AI1151" s="69"/>
      <c r="AJ1151" s="69"/>
      <c r="AK1151" s="70"/>
      <c r="AL1151" s="171"/>
      <c r="AM1151" s="215"/>
      <c r="AN1151" s="215"/>
      <c r="AO1151" s="215"/>
      <c r="AP1151" s="215"/>
      <c r="AQ1151" s="215"/>
      <c r="AR1151" s="215"/>
      <c r="AS1151" s="171" t="str">
        <f>VLOOKUP(G1151,班级新表!B$2:N$124,13,FALSE())</f>
        <v>北环西路校区</v>
      </c>
    </row>
    <row r="1152" ht="24" hidden="1" customHeight="1" spans="1:45">
      <c r="A1152" s="170">
        <v>1146</v>
      </c>
      <c r="B1152" s="171" t="s">
        <v>444</v>
      </c>
      <c r="C1152" s="171" t="str">
        <f>VLOOKUP(G1152,班级新表!B$2:N$124,13,FALSE())</f>
        <v>北环西路校区</v>
      </c>
      <c r="D1152" s="171" t="s">
        <v>458</v>
      </c>
      <c r="E1152" s="172">
        <v>2020</v>
      </c>
      <c r="F1152" s="171" t="s">
        <v>680</v>
      </c>
      <c r="G1152" s="173" t="s">
        <v>477</v>
      </c>
      <c r="H1152" s="171" t="s">
        <v>478</v>
      </c>
      <c r="I1152" s="172" t="str">
        <f>VLOOKUP(G1152,班级新表!B$2:G$124,6,FALSE())</f>
        <v>王桃华</v>
      </c>
      <c r="J1152" s="172">
        <v>25</v>
      </c>
      <c r="K1152" s="171" t="s">
        <v>649</v>
      </c>
      <c r="L1152" s="171" t="s">
        <v>654</v>
      </c>
      <c r="M1152" s="171" t="s">
        <v>651</v>
      </c>
      <c r="N1152" s="171"/>
      <c r="O1152" s="172" t="str">
        <f>VLOOKUP(G1152,班级新表!B$2:O$124,14,FALSE())</f>
        <v>2号楼504</v>
      </c>
      <c r="P1152" s="177" t="s">
        <v>755</v>
      </c>
      <c r="Q1152" s="188">
        <v>7</v>
      </c>
      <c r="R1152" s="188"/>
      <c r="S1152" s="188" t="s">
        <v>1359</v>
      </c>
      <c r="T1152" s="189"/>
      <c r="U1152" s="190"/>
      <c r="V1152" s="185"/>
      <c r="W1152" s="185" t="s">
        <v>1333</v>
      </c>
      <c r="X1152" s="187"/>
      <c r="Y1152" s="187"/>
      <c r="Z1152" s="187"/>
      <c r="AA1152" s="187"/>
      <c r="AB1152" s="187"/>
      <c r="AC1152" s="187"/>
      <c r="AD1152" s="192"/>
      <c r="AE1152" s="69"/>
      <c r="AF1152" s="69"/>
      <c r="AG1152" s="69"/>
      <c r="AH1152" s="69"/>
      <c r="AI1152" s="69"/>
      <c r="AJ1152" s="69"/>
      <c r="AK1152" s="70"/>
      <c r="AL1152" s="171"/>
      <c r="AM1152" s="215"/>
      <c r="AN1152" s="215"/>
      <c r="AO1152" s="215"/>
      <c r="AP1152" s="215"/>
      <c r="AQ1152" s="215"/>
      <c r="AR1152" s="215"/>
      <c r="AS1152" s="171" t="str">
        <f>VLOOKUP(G1152,班级新表!B$2:N$124,13,FALSE())</f>
        <v>北环西路校区</v>
      </c>
    </row>
    <row r="1153" ht="24" hidden="1" customHeight="1" spans="1:45">
      <c r="A1153" s="170">
        <v>1147</v>
      </c>
      <c r="B1153" s="171" t="s">
        <v>444</v>
      </c>
      <c r="C1153" s="171" t="str">
        <f>VLOOKUP(G1153,班级新表!B$2:N$124,13,FALSE())</f>
        <v>北环西路校区</v>
      </c>
      <c r="D1153" s="171" t="s">
        <v>458</v>
      </c>
      <c r="E1153" s="172">
        <v>2020</v>
      </c>
      <c r="F1153" s="171" t="s">
        <v>680</v>
      </c>
      <c r="G1153" s="173" t="s">
        <v>477</v>
      </c>
      <c r="H1153" s="171" t="s">
        <v>478</v>
      </c>
      <c r="I1153" s="172" t="str">
        <f>VLOOKUP(G1153,班级新表!B$2:G$124,6,FALSE())</f>
        <v>王桃华</v>
      </c>
      <c r="J1153" s="172">
        <v>25</v>
      </c>
      <c r="K1153" s="171" t="s">
        <v>649</v>
      </c>
      <c r="L1153" s="171" t="s">
        <v>654</v>
      </c>
      <c r="M1153" s="171" t="s">
        <v>651</v>
      </c>
      <c r="N1153" s="171"/>
      <c r="O1153" s="172" t="str">
        <f>VLOOKUP(G1153,班级新表!B$2:O$124,14,FALSE())</f>
        <v>2号楼504</v>
      </c>
      <c r="P1153" s="177" t="s">
        <v>756</v>
      </c>
      <c r="Q1153" s="188">
        <v>5</v>
      </c>
      <c r="R1153" s="188"/>
      <c r="S1153" s="188" t="s">
        <v>1359</v>
      </c>
      <c r="T1153" s="189"/>
      <c r="U1153" s="190"/>
      <c r="V1153" s="185"/>
      <c r="W1153" s="185"/>
      <c r="X1153" s="187" t="s">
        <v>1843</v>
      </c>
      <c r="Y1153" s="187"/>
      <c r="Z1153" s="187"/>
      <c r="AA1153" s="187"/>
      <c r="AB1153" s="187"/>
      <c r="AC1153" s="187"/>
      <c r="AD1153" s="192"/>
      <c r="AE1153" s="69"/>
      <c r="AF1153" s="69"/>
      <c r="AG1153" s="69"/>
      <c r="AH1153" s="69"/>
      <c r="AI1153" s="69"/>
      <c r="AJ1153" s="69"/>
      <c r="AK1153" s="70"/>
      <c r="AL1153" s="171"/>
      <c r="AM1153" s="215"/>
      <c r="AN1153" s="215"/>
      <c r="AO1153" s="215"/>
      <c r="AP1153" s="215"/>
      <c r="AQ1153" s="215"/>
      <c r="AR1153" s="215"/>
      <c r="AS1153" s="171" t="str">
        <f>VLOOKUP(G1153,班级新表!B$2:N$124,13,FALSE())</f>
        <v>北环西路校区</v>
      </c>
    </row>
    <row r="1154" ht="24" hidden="1" customHeight="1" spans="1:45">
      <c r="A1154" s="170">
        <v>1148</v>
      </c>
      <c r="B1154" s="171" t="s">
        <v>444</v>
      </c>
      <c r="C1154" s="171" t="str">
        <f>VLOOKUP(G1154,班级新表!B$2:N$124,13,FALSE())</f>
        <v>北环西路校区</v>
      </c>
      <c r="D1154" s="171" t="s">
        <v>458</v>
      </c>
      <c r="E1154" s="172">
        <v>2020</v>
      </c>
      <c r="F1154" s="171" t="s">
        <v>680</v>
      </c>
      <c r="G1154" s="173" t="s">
        <v>477</v>
      </c>
      <c r="H1154" s="171" t="s">
        <v>478</v>
      </c>
      <c r="I1154" s="172" t="str">
        <f>VLOOKUP(G1154,班级新表!B$2:G$124,6,FALSE())</f>
        <v>王桃华</v>
      </c>
      <c r="J1154" s="172">
        <v>25</v>
      </c>
      <c r="K1154" s="171" t="s">
        <v>649</v>
      </c>
      <c r="L1154" s="171" t="s">
        <v>654</v>
      </c>
      <c r="M1154" s="171" t="s">
        <v>651</v>
      </c>
      <c r="N1154" s="171"/>
      <c r="O1154" s="172" t="str">
        <f>VLOOKUP(G1154,班级新表!B$2:O$124,14,FALSE())</f>
        <v>2号楼504</v>
      </c>
      <c r="P1154" s="177" t="s">
        <v>964</v>
      </c>
      <c r="Q1154" s="191">
        <v>2</v>
      </c>
      <c r="R1154" s="188"/>
      <c r="S1154" s="188" t="s">
        <v>1359</v>
      </c>
      <c r="T1154" s="189"/>
      <c r="U1154" s="190"/>
      <c r="V1154" s="185"/>
      <c r="W1154" s="185" t="s">
        <v>1333</v>
      </c>
      <c r="X1154" s="187"/>
      <c r="Y1154" s="187"/>
      <c r="Z1154" s="187"/>
      <c r="AA1154" s="187"/>
      <c r="AB1154" s="187"/>
      <c r="AC1154" s="187"/>
      <c r="AD1154" s="192"/>
      <c r="AE1154" s="69"/>
      <c r="AF1154" s="69"/>
      <c r="AG1154" s="69"/>
      <c r="AH1154" s="69"/>
      <c r="AI1154" s="69"/>
      <c r="AJ1154" s="69"/>
      <c r="AK1154" s="70"/>
      <c r="AL1154" s="171"/>
      <c r="AM1154" s="215"/>
      <c r="AN1154" s="215"/>
      <c r="AO1154" s="215"/>
      <c r="AP1154" s="215"/>
      <c r="AQ1154" s="215"/>
      <c r="AR1154" s="215"/>
      <c r="AS1154" s="171" t="str">
        <f>VLOOKUP(G1154,班级新表!B$2:N$124,13,FALSE())</f>
        <v>北环西路校区</v>
      </c>
    </row>
    <row r="1155" ht="24" hidden="1" customHeight="1" spans="1:45">
      <c r="A1155" s="170">
        <v>1149</v>
      </c>
      <c r="B1155" s="171" t="s">
        <v>444</v>
      </c>
      <c r="C1155" s="171" t="str">
        <f>VLOOKUP(G1155,班级新表!B$2:N$124,13,FALSE())</f>
        <v>北环西路校区</v>
      </c>
      <c r="D1155" s="171" t="s">
        <v>458</v>
      </c>
      <c r="E1155" s="172">
        <v>2020</v>
      </c>
      <c r="F1155" s="171" t="s">
        <v>680</v>
      </c>
      <c r="G1155" s="173" t="s">
        <v>477</v>
      </c>
      <c r="H1155" s="171" t="s">
        <v>478</v>
      </c>
      <c r="I1155" s="172" t="str">
        <f>VLOOKUP(G1155,班级新表!B$2:G$124,6,FALSE())</f>
        <v>王桃华</v>
      </c>
      <c r="J1155" s="172">
        <v>25</v>
      </c>
      <c r="K1155" s="171" t="s">
        <v>657</v>
      </c>
      <c r="L1155" s="171" t="s">
        <v>658</v>
      </c>
      <c r="M1155" s="171" t="s">
        <v>651</v>
      </c>
      <c r="N1155" s="171"/>
      <c r="O1155" s="172" t="str">
        <f>VLOOKUP(G1155,班级新表!B$2:O$124,14,FALSE())</f>
        <v>2号楼504</v>
      </c>
      <c r="P1155" s="337" t="s">
        <v>2303</v>
      </c>
      <c r="Q1155" s="343">
        <v>10</v>
      </c>
      <c r="R1155" s="172"/>
      <c r="S1155" s="172"/>
      <c r="T1155" s="183" t="s">
        <v>1162</v>
      </c>
      <c r="U1155" s="350" t="s">
        <v>2320</v>
      </c>
      <c r="V1155" s="185"/>
      <c r="W1155" s="185"/>
      <c r="X1155" s="196" t="s">
        <v>2304</v>
      </c>
      <c r="Y1155" s="201" t="s">
        <v>2305</v>
      </c>
      <c r="Z1155" s="201" t="s">
        <v>2306</v>
      </c>
      <c r="AA1155" s="193" t="s">
        <v>2307</v>
      </c>
      <c r="AB1155" s="193" t="s">
        <v>2308</v>
      </c>
      <c r="AC1155" s="193" t="s">
        <v>2309</v>
      </c>
      <c r="AD1155" s="193" t="s">
        <v>1340</v>
      </c>
      <c r="AE1155" s="71" t="s">
        <v>2310</v>
      </c>
      <c r="AF1155" s="71" t="s">
        <v>2311</v>
      </c>
      <c r="AG1155" s="71" t="s">
        <v>2306</v>
      </c>
      <c r="AH1155" s="72" t="s">
        <v>2307</v>
      </c>
      <c r="AI1155" s="72" t="s">
        <v>2308</v>
      </c>
      <c r="AJ1155" s="72" t="s">
        <v>71</v>
      </c>
      <c r="AK1155" s="73" t="s">
        <v>1340</v>
      </c>
      <c r="AL1155" s="245" t="s">
        <v>2312</v>
      </c>
      <c r="AM1155" s="245" t="s">
        <v>2313</v>
      </c>
      <c r="AN1155" s="245" t="s">
        <v>2125</v>
      </c>
      <c r="AO1155" s="244" t="s">
        <v>2314</v>
      </c>
      <c r="AP1155" s="244" t="s">
        <v>2315</v>
      </c>
      <c r="AQ1155" s="244">
        <v>90</v>
      </c>
      <c r="AR1155" s="347" t="s">
        <v>1340</v>
      </c>
      <c r="AS1155" s="171" t="str">
        <f>VLOOKUP(G1155,班级新表!B$2:N$124,13,FALSE())</f>
        <v>北环西路校区</v>
      </c>
    </row>
    <row r="1156" ht="24" hidden="1" customHeight="1" spans="1:45">
      <c r="A1156" s="170">
        <v>1149</v>
      </c>
      <c r="B1156" s="171" t="s">
        <v>444</v>
      </c>
      <c r="C1156" s="171" t="str">
        <f>VLOOKUP(G1156,班级新表!B$2:N$124,13,FALSE())</f>
        <v>北环西路校区</v>
      </c>
      <c r="D1156" s="171" t="s">
        <v>458</v>
      </c>
      <c r="E1156" s="172">
        <v>2020</v>
      </c>
      <c r="F1156" s="171" t="s">
        <v>680</v>
      </c>
      <c r="G1156" s="173" t="s">
        <v>477</v>
      </c>
      <c r="H1156" s="171" t="s">
        <v>478</v>
      </c>
      <c r="I1156" s="172" t="str">
        <f>VLOOKUP(G1156,班级新表!B$2:G$124,6,FALSE())</f>
        <v>王桃华</v>
      </c>
      <c r="J1156" s="172">
        <v>25</v>
      </c>
      <c r="K1156" s="171" t="s">
        <v>657</v>
      </c>
      <c r="L1156" s="171" t="s">
        <v>658</v>
      </c>
      <c r="M1156" s="171" t="s">
        <v>651</v>
      </c>
      <c r="N1156" s="171"/>
      <c r="O1156" s="172" t="str">
        <f>VLOOKUP(G1156,班级新表!B$2:O$124,14,FALSE())</f>
        <v>2号楼504</v>
      </c>
      <c r="P1156" s="337" t="s">
        <v>2316</v>
      </c>
      <c r="Q1156" s="343">
        <v>8</v>
      </c>
      <c r="R1156" s="172"/>
      <c r="S1156" s="172"/>
      <c r="T1156" s="183" t="s">
        <v>1162</v>
      </c>
      <c r="U1156" s="350" t="s">
        <v>489</v>
      </c>
      <c r="V1156" s="185"/>
      <c r="W1156" s="185"/>
      <c r="X1156" s="196"/>
      <c r="Y1156" s="201"/>
      <c r="Z1156" s="201"/>
      <c r="AA1156" s="193"/>
      <c r="AB1156" s="193"/>
      <c r="AC1156" s="193"/>
      <c r="AD1156" s="193"/>
      <c r="AE1156" s="71"/>
      <c r="AF1156" s="71"/>
      <c r="AG1156" s="71"/>
      <c r="AH1156" s="72"/>
      <c r="AI1156" s="72"/>
      <c r="AJ1156" s="72"/>
      <c r="AK1156" s="73"/>
      <c r="AL1156" s="245"/>
      <c r="AM1156" s="245"/>
      <c r="AN1156" s="245"/>
      <c r="AO1156" s="244"/>
      <c r="AP1156" s="244"/>
      <c r="AQ1156" s="244"/>
      <c r="AR1156" s="347"/>
      <c r="AS1156" s="171" t="str">
        <f>VLOOKUP(G1156,班级新表!B$2:N$124,13,FALSE())</f>
        <v>北环西路校区</v>
      </c>
    </row>
    <row r="1157" ht="24" hidden="1" customHeight="1" spans="1:45">
      <c r="A1157" s="170">
        <v>1149</v>
      </c>
      <c r="B1157" s="171" t="s">
        <v>444</v>
      </c>
      <c r="C1157" s="171" t="str">
        <f>VLOOKUP(G1157,班级新表!B$2:N$124,13,FALSE())</f>
        <v>北环西路校区</v>
      </c>
      <c r="D1157" s="171" t="s">
        <v>458</v>
      </c>
      <c r="E1157" s="172">
        <v>2020</v>
      </c>
      <c r="F1157" s="171" t="s">
        <v>680</v>
      </c>
      <c r="G1157" s="173" t="s">
        <v>477</v>
      </c>
      <c r="H1157" s="171" t="s">
        <v>478</v>
      </c>
      <c r="I1157" s="172" t="str">
        <f>VLOOKUP(G1157,班级新表!B$2:G$124,6,FALSE())</f>
        <v>王桃华</v>
      </c>
      <c r="J1157" s="172">
        <v>25</v>
      </c>
      <c r="K1157" s="171" t="s">
        <v>657</v>
      </c>
      <c r="L1157" s="171" t="s">
        <v>658</v>
      </c>
      <c r="M1157" s="171" t="s">
        <v>651</v>
      </c>
      <c r="N1157" s="171"/>
      <c r="O1157" s="172" t="str">
        <f>VLOOKUP(G1157,班级新表!B$2:O$124,14,FALSE())</f>
        <v>2号楼504</v>
      </c>
      <c r="P1157" s="337" t="s">
        <v>2317</v>
      </c>
      <c r="Q1157" s="343">
        <v>2</v>
      </c>
      <c r="R1157" s="172"/>
      <c r="S1157" s="172"/>
      <c r="T1157" s="183" t="s">
        <v>1162</v>
      </c>
      <c r="U1157" s="350" t="s">
        <v>520</v>
      </c>
      <c r="V1157" s="185"/>
      <c r="W1157" s="185"/>
      <c r="X1157" s="196"/>
      <c r="Y1157" s="201"/>
      <c r="Z1157" s="201"/>
      <c r="AA1157" s="193"/>
      <c r="AB1157" s="193"/>
      <c r="AC1157" s="193"/>
      <c r="AD1157" s="193"/>
      <c r="AE1157" s="71"/>
      <c r="AF1157" s="71"/>
      <c r="AG1157" s="71"/>
      <c r="AH1157" s="72"/>
      <c r="AI1157" s="72"/>
      <c r="AJ1157" s="72"/>
      <c r="AK1157" s="73"/>
      <c r="AL1157" s="245"/>
      <c r="AM1157" s="245"/>
      <c r="AN1157" s="245"/>
      <c r="AO1157" s="244"/>
      <c r="AP1157" s="244"/>
      <c r="AQ1157" s="244"/>
      <c r="AR1157" s="347"/>
      <c r="AS1157" s="171" t="str">
        <f>VLOOKUP(G1157,班级新表!B$2:N$124,13,FALSE())</f>
        <v>北环西路校区</v>
      </c>
    </row>
    <row r="1158" ht="24" hidden="1" customHeight="1" spans="1:45">
      <c r="A1158" s="170">
        <v>1150</v>
      </c>
      <c r="B1158" s="317" t="s">
        <v>444</v>
      </c>
      <c r="C1158" s="171" t="str">
        <f>VLOOKUP(G1158,班级新表!B$2:N$124,13,FALSE())</f>
        <v>北环西路校区</v>
      </c>
      <c r="D1158" s="317" t="s">
        <v>458</v>
      </c>
      <c r="E1158" s="318">
        <v>2020</v>
      </c>
      <c r="F1158" s="317" t="s">
        <v>680</v>
      </c>
      <c r="G1158" s="319" t="s">
        <v>477</v>
      </c>
      <c r="H1158" s="317" t="s">
        <v>478</v>
      </c>
      <c r="I1158" s="172" t="str">
        <f>VLOOKUP(G1158,班级新表!B$2:G$124,6,FALSE())</f>
        <v>王桃华</v>
      </c>
      <c r="J1158" s="318">
        <v>25</v>
      </c>
      <c r="K1158" s="317" t="s">
        <v>657</v>
      </c>
      <c r="L1158" s="317" t="s">
        <v>658</v>
      </c>
      <c r="M1158" s="317" t="s">
        <v>659</v>
      </c>
      <c r="N1158" s="171"/>
      <c r="O1158" s="172" t="str">
        <f>VLOOKUP(G1158,班级新表!B$2:O$124,14,FALSE())</f>
        <v>2号楼504</v>
      </c>
      <c r="P1158" s="317" t="s">
        <v>966</v>
      </c>
      <c r="Q1158" s="318">
        <v>2</v>
      </c>
      <c r="R1158" s="318"/>
      <c r="S1158" s="318"/>
      <c r="T1158" s="323" t="s">
        <v>1162</v>
      </c>
      <c r="U1158" s="345" t="s">
        <v>2318</v>
      </c>
      <c r="V1158" s="185"/>
      <c r="W1158" s="185"/>
      <c r="X1158" s="187" t="s">
        <v>2319</v>
      </c>
      <c r="Y1158" s="187"/>
      <c r="Z1158" s="187"/>
      <c r="AA1158" s="187"/>
      <c r="AB1158" s="187"/>
      <c r="AC1158" s="187"/>
      <c r="AD1158" s="192"/>
      <c r="AE1158" s="69"/>
      <c r="AF1158" s="69"/>
      <c r="AG1158" s="69"/>
      <c r="AH1158" s="69"/>
      <c r="AI1158" s="69"/>
      <c r="AJ1158" s="69"/>
      <c r="AK1158" s="70"/>
      <c r="AL1158" s="171"/>
      <c r="AM1158" s="215"/>
      <c r="AN1158" s="215"/>
      <c r="AO1158" s="215"/>
      <c r="AP1158" s="215"/>
      <c r="AQ1158" s="215"/>
      <c r="AR1158" s="215"/>
      <c r="AS1158" s="171" t="str">
        <f>VLOOKUP(G1158,班级新表!B$2:N$124,13,FALSE())</f>
        <v>北环西路校区</v>
      </c>
    </row>
    <row r="1159" ht="24" hidden="1" customHeight="1" spans="1:45">
      <c r="A1159" s="170">
        <v>1151</v>
      </c>
      <c r="B1159" s="171" t="s">
        <v>444</v>
      </c>
      <c r="C1159" s="171" t="str">
        <f>VLOOKUP(G1159,班级新表!B$2:N$124,13,FALSE())</f>
        <v>北环西路校区</v>
      </c>
      <c r="D1159" s="171" t="s">
        <v>458</v>
      </c>
      <c r="E1159" s="172">
        <v>2020</v>
      </c>
      <c r="F1159" s="171" t="s">
        <v>958</v>
      </c>
      <c r="G1159" s="173" t="s">
        <v>479</v>
      </c>
      <c r="H1159" s="171" t="s">
        <v>480</v>
      </c>
      <c r="I1159" s="172" t="str">
        <f>VLOOKUP(G1159,班级新表!B$2:G$124,6,FALSE())</f>
        <v>许素华</v>
      </c>
      <c r="J1159" s="172">
        <v>20</v>
      </c>
      <c r="K1159" s="171" t="s">
        <v>649</v>
      </c>
      <c r="L1159" s="171" t="s">
        <v>654</v>
      </c>
      <c r="M1159" s="171" t="s">
        <v>651</v>
      </c>
      <c r="N1159" s="171"/>
      <c r="O1159" s="172" t="str">
        <f>VLOOKUP(G1159,班级新表!B$2:O$124,14,FALSE())</f>
        <v>2号楼102</v>
      </c>
      <c r="P1159" s="171" t="s">
        <v>754</v>
      </c>
      <c r="Q1159" s="245">
        <v>6</v>
      </c>
      <c r="R1159" s="172"/>
      <c r="S1159" s="172"/>
      <c r="T1159" s="183" t="s">
        <v>1168</v>
      </c>
      <c r="U1159" s="184" t="s">
        <v>481</v>
      </c>
      <c r="V1159" s="185"/>
      <c r="W1159" s="185" t="s">
        <v>1333</v>
      </c>
      <c r="X1159" s="187"/>
      <c r="Y1159" s="187"/>
      <c r="Z1159" s="187"/>
      <c r="AA1159" s="187"/>
      <c r="AB1159" s="187"/>
      <c r="AC1159" s="187"/>
      <c r="AD1159" s="192"/>
      <c r="AE1159" s="69"/>
      <c r="AF1159" s="69"/>
      <c r="AG1159" s="69"/>
      <c r="AH1159" s="69"/>
      <c r="AI1159" s="69"/>
      <c r="AJ1159" s="69"/>
      <c r="AK1159" s="70"/>
      <c r="AL1159" s="171"/>
      <c r="AM1159" s="215"/>
      <c r="AN1159" s="215"/>
      <c r="AO1159" s="215"/>
      <c r="AP1159" s="215"/>
      <c r="AQ1159" s="215"/>
      <c r="AR1159" s="215"/>
      <c r="AS1159" s="171" t="str">
        <f>VLOOKUP(G1159,班级新表!B$2:N$124,13,FALSE())</f>
        <v>北环西路校区</v>
      </c>
    </row>
    <row r="1160" ht="24" hidden="1" customHeight="1" spans="1:45">
      <c r="A1160" s="170">
        <v>1152</v>
      </c>
      <c r="B1160" s="171" t="s">
        <v>444</v>
      </c>
      <c r="C1160" s="171" t="str">
        <f>VLOOKUP(G1160,班级新表!B$2:N$124,13,FALSE())</f>
        <v>北环西路校区</v>
      </c>
      <c r="D1160" s="171" t="s">
        <v>458</v>
      </c>
      <c r="E1160" s="172">
        <v>2020</v>
      </c>
      <c r="F1160" s="171" t="s">
        <v>958</v>
      </c>
      <c r="G1160" s="173" t="s">
        <v>479</v>
      </c>
      <c r="H1160" s="171" t="s">
        <v>480</v>
      </c>
      <c r="I1160" s="172" t="str">
        <f>VLOOKUP(G1160,班级新表!B$2:G$124,6,FALSE())</f>
        <v>许素华</v>
      </c>
      <c r="J1160" s="172">
        <v>20</v>
      </c>
      <c r="K1160" s="171" t="s">
        <v>649</v>
      </c>
      <c r="L1160" s="171" t="s">
        <v>654</v>
      </c>
      <c r="M1160" s="171" t="s">
        <v>651</v>
      </c>
      <c r="N1160" s="171"/>
      <c r="O1160" s="172" t="str">
        <f>VLOOKUP(G1160,班级新表!B$2:O$124,14,FALSE())</f>
        <v>2号楼102</v>
      </c>
      <c r="P1160" s="171" t="s">
        <v>755</v>
      </c>
      <c r="Q1160" s="245">
        <v>7</v>
      </c>
      <c r="R1160" s="172"/>
      <c r="S1160" s="172"/>
      <c r="T1160" s="183" t="s">
        <v>1169</v>
      </c>
      <c r="U1160" s="184" t="s">
        <v>2321</v>
      </c>
      <c r="V1160" s="185"/>
      <c r="W1160" s="185" t="s">
        <v>1333</v>
      </c>
      <c r="X1160" s="187"/>
      <c r="Y1160" s="187"/>
      <c r="Z1160" s="187"/>
      <c r="AA1160" s="187"/>
      <c r="AB1160" s="187"/>
      <c r="AC1160" s="187"/>
      <c r="AD1160" s="192"/>
      <c r="AE1160" s="69"/>
      <c r="AF1160" s="69"/>
      <c r="AG1160" s="69"/>
      <c r="AH1160" s="69"/>
      <c r="AI1160" s="69"/>
      <c r="AJ1160" s="69"/>
      <c r="AK1160" s="70"/>
      <c r="AL1160" s="171"/>
      <c r="AM1160" s="215"/>
      <c r="AN1160" s="215"/>
      <c r="AO1160" s="215"/>
      <c r="AP1160" s="215"/>
      <c r="AQ1160" s="215"/>
      <c r="AR1160" s="215"/>
      <c r="AS1160" s="171" t="str">
        <f>VLOOKUP(G1160,班级新表!B$2:N$124,13,FALSE())</f>
        <v>北环西路校区</v>
      </c>
    </row>
    <row r="1161" ht="24" hidden="1" customHeight="1" spans="1:45">
      <c r="A1161" s="170">
        <v>1153</v>
      </c>
      <c r="B1161" s="171" t="s">
        <v>444</v>
      </c>
      <c r="C1161" s="171" t="str">
        <f>VLOOKUP(G1161,班级新表!B$2:N$124,13,FALSE())</f>
        <v>北环西路校区</v>
      </c>
      <c r="D1161" s="171" t="s">
        <v>458</v>
      </c>
      <c r="E1161" s="172">
        <v>2020</v>
      </c>
      <c r="F1161" s="171" t="s">
        <v>958</v>
      </c>
      <c r="G1161" s="173" t="s">
        <v>479</v>
      </c>
      <c r="H1161" s="171" t="s">
        <v>480</v>
      </c>
      <c r="I1161" s="172" t="str">
        <f>VLOOKUP(G1161,班级新表!B$2:G$124,6,FALSE())</f>
        <v>许素华</v>
      </c>
      <c r="J1161" s="172">
        <v>20</v>
      </c>
      <c r="K1161" s="171" t="s">
        <v>649</v>
      </c>
      <c r="L1161" s="171" t="s">
        <v>654</v>
      </c>
      <c r="M1161" s="171" t="s">
        <v>651</v>
      </c>
      <c r="N1161" s="171"/>
      <c r="O1161" s="172" t="str">
        <f>VLOOKUP(G1161,班级新表!B$2:O$124,14,FALSE())</f>
        <v>2号楼102</v>
      </c>
      <c r="P1161" s="171" t="s">
        <v>756</v>
      </c>
      <c r="Q1161" s="245">
        <v>5</v>
      </c>
      <c r="R1161" s="172"/>
      <c r="S1161" s="172"/>
      <c r="T1161" s="183" t="s">
        <v>1170</v>
      </c>
      <c r="U1161" s="184" t="s">
        <v>532</v>
      </c>
      <c r="V1161" s="185"/>
      <c r="W1161" s="185"/>
      <c r="X1161" s="187" t="s">
        <v>1843</v>
      </c>
      <c r="Y1161" s="187"/>
      <c r="Z1161" s="187"/>
      <c r="AA1161" s="187"/>
      <c r="AB1161" s="187"/>
      <c r="AC1161" s="187"/>
      <c r="AD1161" s="192"/>
      <c r="AE1161" s="69"/>
      <c r="AF1161" s="69"/>
      <c r="AG1161" s="69"/>
      <c r="AH1161" s="69"/>
      <c r="AI1161" s="69"/>
      <c r="AJ1161" s="69"/>
      <c r="AK1161" s="70"/>
      <c r="AL1161" s="171"/>
      <c r="AM1161" s="215"/>
      <c r="AN1161" s="215"/>
      <c r="AO1161" s="215"/>
      <c r="AP1161" s="215"/>
      <c r="AQ1161" s="215"/>
      <c r="AR1161" s="215"/>
      <c r="AS1161" s="171" t="str">
        <f>VLOOKUP(G1161,班级新表!B$2:N$124,13,FALSE())</f>
        <v>北环西路校区</v>
      </c>
    </row>
    <row r="1162" ht="24" hidden="1" customHeight="1" spans="1:45">
      <c r="A1162" s="170">
        <v>1154</v>
      </c>
      <c r="B1162" s="171" t="s">
        <v>444</v>
      </c>
      <c r="C1162" s="171" t="str">
        <f>VLOOKUP(G1162,班级新表!B$2:N$124,13,FALSE())</f>
        <v>北环西路校区</v>
      </c>
      <c r="D1162" s="171" t="s">
        <v>458</v>
      </c>
      <c r="E1162" s="172">
        <v>2020</v>
      </c>
      <c r="F1162" s="171" t="s">
        <v>958</v>
      </c>
      <c r="G1162" s="173" t="s">
        <v>479</v>
      </c>
      <c r="H1162" s="171" t="s">
        <v>480</v>
      </c>
      <c r="I1162" s="172" t="str">
        <f>VLOOKUP(G1162,班级新表!B$2:G$124,6,FALSE())</f>
        <v>许素华</v>
      </c>
      <c r="J1162" s="172">
        <v>20</v>
      </c>
      <c r="K1162" s="171" t="s">
        <v>649</v>
      </c>
      <c r="L1162" s="171" t="s">
        <v>654</v>
      </c>
      <c r="M1162" s="171" t="s">
        <v>651</v>
      </c>
      <c r="N1162" s="171"/>
      <c r="O1162" s="172" t="str">
        <f>VLOOKUP(G1162,班级新表!B$2:O$124,14,FALSE())</f>
        <v>2号楼102</v>
      </c>
      <c r="P1162" s="171" t="s">
        <v>758</v>
      </c>
      <c r="Q1162" s="220">
        <v>0</v>
      </c>
      <c r="R1162" s="172"/>
      <c r="S1162" s="172"/>
      <c r="T1162" s="183" t="s">
        <v>1172</v>
      </c>
      <c r="U1162" s="184" t="s">
        <v>2265</v>
      </c>
      <c r="V1162" s="185"/>
      <c r="W1162" s="185" t="s">
        <v>1333</v>
      </c>
      <c r="X1162" s="187"/>
      <c r="Y1162" s="187"/>
      <c r="Z1162" s="187"/>
      <c r="AA1162" s="187"/>
      <c r="AB1162" s="187"/>
      <c r="AC1162" s="187"/>
      <c r="AD1162" s="192"/>
      <c r="AE1162" s="69"/>
      <c r="AF1162" s="69"/>
      <c r="AG1162" s="69"/>
      <c r="AH1162" s="69"/>
      <c r="AI1162" s="69"/>
      <c r="AJ1162" s="69"/>
      <c r="AK1162" s="70"/>
      <c r="AL1162" s="171"/>
      <c r="AM1162" s="215"/>
      <c r="AN1162" s="215"/>
      <c r="AO1162" s="215"/>
      <c r="AP1162" s="215"/>
      <c r="AQ1162" s="215"/>
      <c r="AR1162" s="215"/>
      <c r="AS1162" s="171" t="str">
        <f>VLOOKUP(G1162,班级新表!B$2:N$124,13,FALSE())</f>
        <v>北环西路校区</v>
      </c>
    </row>
    <row r="1163" ht="24" hidden="1" customHeight="1" spans="1:45">
      <c r="A1163" s="170">
        <v>1155</v>
      </c>
      <c r="B1163" s="171" t="s">
        <v>444</v>
      </c>
      <c r="C1163" s="171" t="str">
        <f>VLOOKUP(G1163,班级新表!B$2:N$124,13,FALSE())</f>
        <v>北环西路校区</v>
      </c>
      <c r="D1163" s="171" t="s">
        <v>458</v>
      </c>
      <c r="E1163" s="172">
        <v>2020</v>
      </c>
      <c r="F1163" s="171" t="s">
        <v>958</v>
      </c>
      <c r="G1163" s="173" t="s">
        <v>479</v>
      </c>
      <c r="H1163" s="171" t="s">
        <v>480</v>
      </c>
      <c r="I1163" s="172" t="str">
        <f>VLOOKUP(G1163,班级新表!B$2:G$124,6,FALSE())</f>
        <v>许素华</v>
      </c>
      <c r="J1163" s="172">
        <v>20</v>
      </c>
      <c r="K1163" s="171" t="s">
        <v>657</v>
      </c>
      <c r="L1163" s="171" t="s">
        <v>762</v>
      </c>
      <c r="M1163" s="171" t="s">
        <v>659</v>
      </c>
      <c r="N1163" s="171"/>
      <c r="O1163" s="172" t="str">
        <f>VLOOKUP(G1163,班级新表!B$2:O$124,14,FALSE())</f>
        <v>2号楼102</v>
      </c>
      <c r="P1163" s="303" t="s">
        <v>959</v>
      </c>
      <c r="Q1163" s="351">
        <v>2</v>
      </c>
      <c r="R1163" s="304"/>
      <c r="S1163" s="304" t="s">
        <v>1359</v>
      </c>
      <c r="T1163" s="305"/>
      <c r="U1163" s="306"/>
      <c r="V1163" s="185"/>
      <c r="W1163" s="185" t="s">
        <v>1333</v>
      </c>
      <c r="X1163" s="187"/>
      <c r="Y1163" s="187"/>
      <c r="Z1163" s="187"/>
      <c r="AA1163" s="187"/>
      <c r="AB1163" s="187"/>
      <c r="AC1163" s="187"/>
      <c r="AD1163" s="192"/>
      <c r="AE1163" s="69"/>
      <c r="AF1163" s="69"/>
      <c r="AG1163" s="69"/>
      <c r="AH1163" s="69"/>
      <c r="AI1163" s="69"/>
      <c r="AJ1163" s="69"/>
      <c r="AK1163" s="70"/>
      <c r="AL1163" s="171"/>
      <c r="AM1163" s="215"/>
      <c r="AN1163" s="215"/>
      <c r="AO1163" s="215"/>
      <c r="AP1163" s="215"/>
      <c r="AQ1163" s="215"/>
      <c r="AR1163" s="215"/>
      <c r="AS1163" s="171" t="str">
        <f>VLOOKUP(G1163,班级新表!B$2:N$124,13,FALSE())</f>
        <v>北环西路校区</v>
      </c>
    </row>
    <row r="1164" ht="24" hidden="1" customHeight="1" spans="1:45">
      <c r="A1164" s="170">
        <v>1156</v>
      </c>
      <c r="B1164" s="171" t="s">
        <v>444</v>
      </c>
      <c r="C1164" s="171" t="str">
        <f>VLOOKUP(G1164,班级新表!B$2:N$124,13,FALSE())</f>
        <v>北环西路校区</v>
      </c>
      <c r="D1164" s="171" t="s">
        <v>458</v>
      </c>
      <c r="E1164" s="172">
        <v>2020</v>
      </c>
      <c r="F1164" s="171" t="s">
        <v>958</v>
      </c>
      <c r="G1164" s="173" t="s">
        <v>479</v>
      </c>
      <c r="H1164" s="171" t="s">
        <v>480</v>
      </c>
      <c r="I1164" s="172" t="str">
        <f>VLOOKUP(G1164,班级新表!B$2:G$124,6,FALSE())</f>
        <v>许素华</v>
      </c>
      <c r="J1164" s="172">
        <v>20</v>
      </c>
      <c r="K1164" s="171" t="s">
        <v>657</v>
      </c>
      <c r="L1164" s="171" t="s">
        <v>762</v>
      </c>
      <c r="M1164" s="171" t="s">
        <v>659</v>
      </c>
      <c r="N1164" s="171"/>
      <c r="O1164" s="172" t="str">
        <f>VLOOKUP(G1164,班级新表!B$2:O$124,14,FALSE())</f>
        <v>2号楼102</v>
      </c>
      <c r="P1164" s="303" t="s">
        <v>960</v>
      </c>
      <c r="Q1164" s="351">
        <v>2</v>
      </c>
      <c r="R1164" s="304"/>
      <c r="S1164" s="304" t="s">
        <v>1359</v>
      </c>
      <c r="T1164" s="305"/>
      <c r="U1164" s="306"/>
      <c r="V1164" s="185"/>
      <c r="W1164" s="185" t="s">
        <v>1333</v>
      </c>
      <c r="X1164" s="187"/>
      <c r="Y1164" s="187"/>
      <c r="Z1164" s="187"/>
      <c r="AA1164" s="187"/>
      <c r="AB1164" s="187"/>
      <c r="AC1164" s="187"/>
      <c r="AD1164" s="192"/>
      <c r="AE1164" s="69"/>
      <c r="AF1164" s="69"/>
      <c r="AG1164" s="69"/>
      <c r="AH1164" s="69"/>
      <c r="AI1164" s="69"/>
      <c r="AJ1164" s="69"/>
      <c r="AK1164" s="70"/>
      <c r="AL1164" s="171"/>
      <c r="AM1164" s="215"/>
      <c r="AN1164" s="215"/>
      <c r="AO1164" s="215"/>
      <c r="AP1164" s="215"/>
      <c r="AQ1164" s="215"/>
      <c r="AR1164" s="215"/>
      <c r="AS1164" s="171" t="str">
        <f>VLOOKUP(G1164,班级新表!B$2:N$124,13,FALSE())</f>
        <v>北环西路校区</v>
      </c>
    </row>
    <row r="1165" ht="24" hidden="1" customHeight="1" spans="1:45">
      <c r="A1165" s="170">
        <v>1157</v>
      </c>
      <c r="B1165" s="171" t="s">
        <v>444</v>
      </c>
      <c r="C1165" s="171" t="str">
        <f>VLOOKUP(G1165,班级新表!B$2:N$124,13,FALSE())</f>
        <v>北环西路校区</v>
      </c>
      <c r="D1165" s="171" t="s">
        <v>458</v>
      </c>
      <c r="E1165" s="172">
        <v>2020</v>
      </c>
      <c r="F1165" s="171" t="s">
        <v>958</v>
      </c>
      <c r="G1165" s="173" t="s">
        <v>479</v>
      </c>
      <c r="H1165" s="171" t="s">
        <v>480</v>
      </c>
      <c r="I1165" s="172" t="str">
        <f>VLOOKUP(G1165,班级新表!B$2:G$124,6,FALSE())</f>
        <v>许素华</v>
      </c>
      <c r="J1165" s="172">
        <v>20</v>
      </c>
      <c r="K1165" s="171" t="s">
        <v>657</v>
      </c>
      <c r="L1165" s="171" t="s">
        <v>762</v>
      </c>
      <c r="M1165" s="171" t="s">
        <v>659</v>
      </c>
      <c r="N1165" s="171"/>
      <c r="O1165" s="172" t="str">
        <f>VLOOKUP(G1165,班级新表!B$2:O$124,14,FALSE())</f>
        <v>2号楼102</v>
      </c>
      <c r="P1165" s="303" t="s">
        <v>961</v>
      </c>
      <c r="Q1165" s="351">
        <v>2</v>
      </c>
      <c r="R1165" s="304"/>
      <c r="S1165" s="304" t="s">
        <v>1359</v>
      </c>
      <c r="T1165" s="305"/>
      <c r="U1165" s="306"/>
      <c r="V1165" s="185"/>
      <c r="W1165" s="185" t="s">
        <v>1333</v>
      </c>
      <c r="X1165" s="187"/>
      <c r="Y1165" s="187"/>
      <c r="Z1165" s="187"/>
      <c r="AA1165" s="187"/>
      <c r="AB1165" s="187"/>
      <c r="AC1165" s="187"/>
      <c r="AD1165" s="192"/>
      <c r="AE1165" s="69"/>
      <c r="AF1165" s="69"/>
      <c r="AG1165" s="69"/>
      <c r="AH1165" s="69"/>
      <c r="AI1165" s="69"/>
      <c r="AJ1165" s="69"/>
      <c r="AK1165" s="70"/>
      <c r="AL1165" s="171"/>
      <c r="AM1165" s="215"/>
      <c r="AN1165" s="215"/>
      <c r="AO1165" s="215"/>
      <c r="AP1165" s="215"/>
      <c r="AQ1165" s="215"/>
      <c r="AR1165" s="215"/>
      <c r="AS1165" s="171" t="str">
        <f>VLOOKUP(G1165,班级新表!B$2:N$124,13,FALSE())</f>
        <v>北环西路校区</v>
      </c>
    </row>
    <row r="1166" ht="24" hidden="1" customHeight="1" spans="1:45">
      <c r="A1166" s="170">
        <v>1158</v>
      </c>
      <c r="B1166" s="171" t="s">
        <v>444</v>
      </c>
      <c r="C1166" s="171" t="str">
        <f>VLOOKUP(G1166,班级新表!B$2:N$124,13,FALSE())</f>
        <v>北环西路校区</v>
      </c>
      <c r="D1166" s="171" t="s">
        <v>458</v>
      </c>
      <c r="E1166" s="172">
        <v>2020</v>
      </c>
      <c r="F1166" s="171" t="s">
        <v>958</v>
      </c>
      <c r="G1166" s="173" t="s">
        <v>479</v>
      </c>
      <c r="H1166" s="171" t="s">
        <v>480</v>
      </c>
      <c r="I1166" s="172" t="str">
        <f>VLOOKUP(G1166,班级新表!B$2:G$124,6,FALSE())</f>
        <v>许素华</v>
      </c>
      <c r="J1166" s="172">
        <v>20</v>
      </c>
      <c r="K1166" s="171" t="s">
        <v>657</v>
      </c>
      <c r="L1166" s="171" t="s">
        <v>658</v>
      </c>
      <c r="M1166" s="171" t="s">
        <v>651</v>
      </c>
      <c r="N1166" s="171"/>
      <c r="O1166" s="172" t="str">
        <f>VLOOKUP(G1166,班级新表!B$2:O$124,14,FALSE())</f>
        <v>2号楼102</v>
      </c>
      <c r="P1166" s="303" t="s">
        <v>962</v>
      </c>
      <c r="Q1166" s="352">
        <v>7</v>
      </c>
      <c r="R1166" s="304"/>
      <c r="S1166" s="304" t="s">
        <v>1359</v>
      </c>
      <c r="T1166" s="305"/>
      <c r="U1166" s="306"/>
      <c r="V1166" s="185"/>
      <c r="W1166" s="185" t="s">
        <v>1333</v>
      </c>
      <c r="X1166" s="187"/>
      <c r="Y1166" s="187"/>
      <c r="Z1166" s="187"/>
      <c r="AA1166" s="187"/>
      <c r="AB1166" s="187"/>
      <c r="AC1166" s="187"/>
      <c r="AD1166" s="192"/>
      <c r="AE1166" s="69"/>
      <c r="AF1166" s="69"/>
      <c r="AG1166" s="69"/>
      <c r="AH1166" s="69"/>
      <c r="AI1166" s="69"/>
      <c r="AJ1166" s="69"/>
      <c r="AK1166" s="70"/>
      <c r="AL1166" s="171"/>
      <c r="AM1166" s="215"/>
      <c r="AN1166" s="215"/>
      <c r="AO1166" s="215"/>
      <c r="AP1166" s="215"/>
      <c r="AQ1166" s="215"/>
      <c r="AR1166" s="215"/>
      <c r="AS1166" s="171" t="str">
        <f>VLOOKUP(G1166,班级新表!B$2:N$124,13,FALSE())</f>
        <v>北环西路校区</v>
      </c>
    </row>
    <row r="1167" ht="24" hidden="1" customHeight="1" spans="1:45">
      <c r="A1167" s="170">
        <v>1159</v>
      </c>
      <c r="B1167" s="171" t="s">
        <v>444</v>
      </c>
      <c r="C1167" s="171" t="str">
        <f>VLOOKUP(G1167,班级新表!B$2:N$124,13,FALSE())</f>
        <v>北环西路校区</v>
      </c>
      <c r="D1167" s="171" t="s">
        <v>458</v>
      </c>
      <c r="E1167" s="172">
        <v>2020</v>
      </c>
      <c r="F1167" s="171" t="s">
        <v>958</v>
      </c>
      <c r="G1167" s="173" t="s">
        <v>479</v>
      </c>
      <c r="H1167" s="171" t="s">
        <v>480</v>
      </c>
      <c r="I1167" s="172" t="str">
        <f>VLOOKUP(G1167,班级新表!B$2:G$124,6,FALSE())</f>
        <v>许素华</v>
      </c>
      <c r="J1167" s="172">
        <v>20</v>
      </c>
      <c r="K1167" s="171" t="s">
        <v>657</v>
      </c>
      <c r="L1167" s="171" t="s">
        <v>658</v>
      </c>
      <c r="M1167" s="171" t="s">
        <v>651</v>
      </c>
      <c r="N1167" s="171"/>
      <c r="O1167" s="172" t="str">
        <f>VLOOKUP(G1167,班级新表!B$2:O$124,14,FALSE())</f>
        <v>2号楼102</v>
      </c>
      <c r="P1167" s="303" t="s">
        <v>963</v>
      </c>
      <c r="Q1167" s="352">
        <v>7</v>
      </c>
      <c r="R1167" s="304"/>
      <c r="S1167" s="304" t="s">
        <v>1359</v>
      </c>
      <c r="T1167" s="305"/>
      <c r="U1167" s="306"/>
      <c r="V1167" s="185"/>
      <c r="W1167" s="185" t="s">
        <v>1333</v>
      </c>
      <c r="X1167" s="187"/>
      <c r="Y1167" s="187"/>
      <c r="Z1167" s="187"/>
      <c r="AA1167" s="187"/>
      <c r="AB1167" s="187"/>
      <c r="AC1167" s="187"/>
      <c r="AD1167" s="192"/>
      <c r="AE1167" s="69"/>
      <c r="AF1167" s="69"/>
      <c r="AG1167" s="69"/>
      <c r="AH1167" s="69"/>
      <c r="AI1167" s="69"/>
      <c r="AJ1167" s="69"/>
      <c r="AK1167" s="70"/>
      <c r="AL1167" s="171"/>
      <c r="AM1167" s="215"/>
      <c r="AN1167" s="215"/>
      <c r="AO1167" s="215"/>
      <c r="AP1167" s="215"/>
      <c r="AQ1167" s="215"/>
      <c r="AR1167" s="215"/>
      <c r="AS1167" s="171" t="str">
        <f>VLOOKUP(G1167,班级新表!B$2:N$124,13,FALSE())</f>
        <v>北环西路校区</v>
      </c>
    </row>
    <row r="1168" ht="24" hidden="1" customHeight="1" spans="1:45">
      <c r="A1168" s="170">
        <v>1160</v>
      </c>
      <c r="B1168" s="171" t="s">
        <v>444</v>
      </c>
      <c r="C1168" s="171" t="str">
        <f>VLOOKUP(G1168,班级新表!B$2:N$124,13,FALSE())</f>
        <v>北环西路校区</v>
      </c>
      <c r="D1168" s="171" t="s">
        <v>458</v>
      </c>
      <c r="E1168" s="172">
        <v>2020</v>
      </c>
      <c r="F1168" s="171" t="s">
        <v>871</v>
      </c>
      <c r="G1168" s="173" t="s">
        <v>482</v>
      </c>
      <c r="H1168" s="171" t="s">
        <v>483</v>
      </c>
      <c r="I1168" s="172" t="str">
        <f>VLOOKUP(G1168,班级新表!B$2:G$124,6,FALSE())</f>
        <v>许素华</v>
      </c>
      <c r="J1168" s="172">
        <v>25</v>
      </c>
      <c r="K1168" s="171" t="s">
        <v>649</v>
      </c>
      <c r="L1168" s="171" t="s">
        <v>654</v>
      </c>
      <c r="M1168" s="171" t="s">
        <v>651</v>
      </c>
      <c r="N1168" s="171"/>
      <c r="O1168" s="172" t="str">
        <f>VLOOKUP(G1168,班级新表!B$2:O$124,14,FALSE())</f>
        <v>2号楼102</v>
      </c>
      <c r="P1168" s="177" t="s">
        <v>754</v>
      </c>
      <c r="Q1168" s="188">
        <v>6</v>
      </c>
      <c r="R1168" s="188"/>
      <c r="S1168" s="188" t="s">
        <v>1359</v>
      </c>
      <c r="T1168" s="189"/>
      <c r="U1168" s="190"/>
      <c r="V1168" s="185"/>
      <c r="W1168" s="185" t="s">
        <v>1333</v>
      </c>
      <c r="X1168" s="187"/>
      <c r="Y1168" s="187"/>
      <c r="Z1168" s="187"/>
      <c r="AA1168" s="187"/>
      <c r="AB1168" s="187"/>
      <c r="AC1168" s="187"/>
      <c r="AD1168" s="192"/>
      <c r="AE1168" s="69"/>
      <c r="AF1168" s="69"/>
      <c r="AG1168" s="69"/>
      <c r="AH1168" s="69"/>
      <c r="AI1168" s="69"/>
      <c r="AJ1168" s="69"/>
      <c r="AK1168" s="70"/>
      <c r="AL1168" s="171"/>
      <c r="AM1168" s="215"/>
      <c r="AN1168" s="215"/>
      <c r="AO1168" s="215"/>
      <c r="AP1168" s="215"/>
      <c r="AQ1168" s="215"/>
      <c r="AR1168" s="215"/>
      <c r="AS1168" s="171" t="str">
        <f>VLOOKUP(G1168,班级新表!B$2:N$124,13,FALSE())</f>
        <v>北环西路校区</v>
      </c>
    </row>
    <row r="1169" ht="24" hidden="1" customHeight="1" spans="1:45">
      <c r="A1169" s="170">
        <v>1161</v>
      </c>
      <c r="B1169" s="171" t="s">
        <v>444</v>
      </c>
      <c r="C1169" s="171" t="str">
        <f>VLOOKUP(G1169,班级新表!B$2:N$124,13,FALSE())</f>
        <v>北环西路校区</v>
      </c>
      <c r="D1169" s="171" t="s">
        <v>458</v>
      </c>
      <c r="E1169" s="172">
        <v>2020</v>
      </c>
      <c r="F1169" s="171" t="s">
        <v>871</v>
      </c>
      <c r="G1169" s="173" t="s">
        <v>482</v>
      </c>
      <c r="H1169" s="171" t="s">
        <v>483</v>
      </c>
      <c r="I1169" s="172" t="str">
        <f>VLOOKUP(G1169,班级新表!B$2:G$124,6,FALSE())</f>
        <v>许素华</v>
      </c>
      <c r="J1169" s="172">
        <v>25</v>
      </c>
      <c r="K1169" s="171" t="s">
        <v>649</v>
      </c>
      <c r="L1169" s="171" t="s">
        <v>654</v>
      </c>
      <c r="M1169" s="171" t="s">
        <v>651</v>
      </c>
      <c r="N1169" s="171"/>
      <c r="O1169" s="172" t="str">
        <f>VLOOKUP(G1169,班级新表!B$2:O$124,14,FALSE())</f>
        <v>2号楼102</v>
      </c>
      <c r="P1169" s="177" t="s">
        <v>755</v>
      </c>
      <c r="Q1169" s="188">
        <v>7</v>
      </c>
      <c r="R1169" s="188"/>
      <c r="S1169" s="188" t="s">
        <v>1359</v>
      </c>
      <c r="T1169" s="189"/>
      <c r="U1169" s="190"/>
      <c r="V1169" s="185"/>
      <c r="W1169" s="185" t="s">
        <v>1333</v>
      </c>
      <c r="X1169" s="187"/>
      <c r="Y1169" s="187"/>
      <c r="Z1169" s="187"/>
      <c r="AA1169" s="187"/>
      <c r="AB1169" s="187"/>
      <c r="AC1169" s="187"/>
      <c r="AD1169" s="192"/>
      <c r="AE1169" s="69"/>
      <c r="AF1169" s="69"/>
      <c r="AG1169" s="69"/>
      <c r="AH1169" s="69"/>
      <c r="AI1169" s="69"/>
      <c r="AJ1169" s="69"/>
      <c r="AK1169" s="70"/>
      <c r="AL1169" s="171"/>
      <c r="AM1169" s="215"/>
      <c r="AN1169" s="215"/>
      <c r="AO1169" s="215"/>
      <c r="AP1169" s="215"/>
      <c r="AQ1169" s="215"/>
      <c r="AR1169" s="215"/>
      <c r="AS1169" s="171" t="str">
        <f>VLOOKUP(G1169,班级新表!B$2:N$124,13,FALSE())</f>
        <v>北环西路校区</v>
      </c>
    </row>
    <row r="1170" ht="24" hidden="1" customHeight="1" spans="1:45">
      <c r="A1170" s="170">
        <v>1162</v>
      </c>
      <c r="B1170" s="171" t="s">
        <v>444</v>
      </c>
      <c r="C1170" s="171" t="str">
        <f>VLOOKUP(G1170,班级新表!B$2:N$124,13,FALSE())</f>
        <v>北环西路校区</v>
      </c>
      <c r="D1170" s="171" t="s">
        <v>458</v>
      </c>
      <c r="E1170" s="172">
        <v>2020</v>
      </c>
      <c r="F1170" s="171" t="s">
        <v>871</v>
      </c>
      <c r="G1170" s="173" t="s">
        <v>482</v>
      </c>
      <c r="H1170" s="171" t="s">
        <v>483</v>
      </c>
      <c r="I1170" s="172" t="str">
        <f>VLOOKUP(G1170,班级新表!B$2:G$124,6,FALSE())</f>
        <v>许素华</v>
      </c>
      <c r="J1170" s="172">
        <v>25</v>
      </c>
      <c r="K1170" s="171" t="s">
        <v>649</v>
      </c>
      <c r="L1170" s="171" t="s">
        <v>654</v>
      </c>
      <c r="M1170" s="171" t="s">
        <v>651</v>
      </c>
      <c r="N1170" s="171"/>
      <c r="O1170" s="172" t="str">
        <f>VLOOKUP(G1170,班级新表!B$2:O$124,14,FALSE())</f>
        <v>2号楼102</v>
      </c>
      <c r="P1170" s="177" t="s">
        <v>756</v>
      </c>
      <c r="Q1170" s="188">
        <v>5</v>
      </c>
      <c r="R1170" s="188"/>
      <c r="S1170" s="188" t="s">
        <v>1359</v>
      </c>
      <c r="T1170" s="189"/>
      <c r="U1170" s="190"/>
      <c r="V1170" s="185"/>
      <c r="W1170" s="185"/>
      <c r="X1170" s="187" t="s">
        <v>1843</v>
      </c>
      <c r="Y1170" s="187"/>
      <c r="Z1170" s="187"/>
      <c r="AA1170" s="187"/>
      <c r="AB1170" s="187"/>
      <c r="AC1170" s="187"/>
      <c r="AD1170" s="192"/>
      <c r="AE1170" s="69"/>
      <c r="AF1170" s="69"/>
      <c r="AG1170" s="69"/>
      <c r="AH1170" s="69"/>
      <c r="AI1170" s="69"/>
      <c r="AJ1170" s="69"/>
      <c r="AK1170" s="70"/>
      <c r="AL1170" s="171"/>
      <c r="AM1170" s="215"/>
      <c r="AN1170" s="215"/>
      <c r="AO1170" s="215"/>
      <c r="AP1170" s="215"/>
      <c r="AQ1170" s="215"/>
      <c r="AR1170" s="215"/>
      <c r="AS1170" s="171" t="str">
        <f>VLOOKUP(G1170,班级新表!B$2:N$124,13,FALSE())</f>
        <v>北环西路校区</v>
      </c>
    </row>
    <row r="1171" ht="24" hidden="1" customHeight="1" spans="1:45">
      <c r="A1171" s="170">
        <v>1163</v>
      </c>
      <c r="B1171" s="171" t="s">
        <v>444</v>
      </c>
      <c r="C1171" s="171" t="str">
        <f>VLOOKUP(G1171,班级新表!B$2:N$124,13,FALSE())</f>
        <v>北环西路校区</v>
      </c>
      <c r="D1171" s="171" t="s">
        <v>458</v>
      </c>
      <c r="E1171" s="172">
        <v>2020</v>
      </c>
      <c r="F1171" s="171" t="s">
        <v>871</v>
      </c>
      <c r="G1171" s="173" t="s">
        <v>482</v>
      </c>
      <c r="H1171" s="171" t="s">
        <v>483</v>
      </c>
      <c r="I1171" s="172" t="str">
        <f>VLOOKUP(G1171,班级新表!B$2:G$124,6,FALSE())</f>
        <v>许素华</v>
      </c>
      <c r="J1171" s="172">
        <v>25</v>
      </c>
      <c r="K1171" s="171" t="s">
        <v>649</v>
      </c>
      <c r="L1171" s="171" t="s">
        <v>654</v>
      </c>
      <c r="M1171" s="171" t="s">
        <v>651</v>
      </c>
      <c r="N1171" s="171"/>
      <c r="O1171" s="172" t="str">
        <f>VLOOKUP(G1171,班级新表!B$2:O$124,14,FALSE())</f>
        <v>2号楼102</v>
      </c>
      <c r="P1171" s="177" t="s">
        <v>758</v>
      </c>
      <c r="Q1171" s="191">
        <v>2</v>
      </c>
      <c r="R1171" s="188"/>
      <c r="S1171" s="188" t="s">
        <v>1359</v>
      </c>
      <c r="T1171" s="189"/>
      <c r="U1171" s="190"/>
      <c r="V1171" s="185"/>
      <c r="W1171" s="185" t="s">
        <v>1333</v>
      </c>
      <c r="X1171" s="187"/>
      <c r="Y1171" s="187"/>
      <c r="Z1171" s="187"/>
      <c r="AA1171" s="187"/>
      <c r="AB1171" s="187"/>
      <c r="AC1171" s="187"/>
      <c r="AD1171" s="192"/>
      <c r="AE1171" s="69"/>
      <c r="AF1171" s="69"/>
      <c r="AG1171" s="69"/>
      <c r="AH1171" s="69"/>
      <c r="AI1171" s="69"/>
      <c r="AJ1171" s="69"/>
      <c r="AK1171" s="70"/>
      <c r="AL1171" s="171"/>
      <c r="AM1171" s="215"/>
      <c r="AN1171" s="215"/>
      <c r="AO1171" s="215"/>
      <c r="AP1171" s="215"/>
      <c r="AQ1171" s="215"/>
      <c r="AR1171" s="215"/>
      <c r="AS1171" s="171" t="str">
        <f>VLOOKUP(G1171,班级新表!B$2:N$124,13,FALSE())</f>
        <v>北环西路校区</v>
      </c>
    </row>
    <row r="1172" ht="24" hidden="1" customHeight="1" spans="1:45">
      <c r="A1172" s="170">
        <v>1164</v>
      </c>
      <c r="B1172" s="171" t="s">
        <v>444</v>
      </c>
      <c r="C1172" s="171" t="str">
        <f>VLOOKUP(G1172,班级新表!B$2:N$124,13,FALSE())</f>
        <v>北环西路校区</v>
      </c>
      <c r="D1172" s="171" t="s">
        <v>458</v>
      </c>
      <c r="E1172" s="172">
        <v>2020</v>
      </c>
      <c r="F1172" s="171" t="s">
        <v>871</v>
      </c>
      <c r="G1172" s="173" t="s">
        <v>482</v>
      </c>
      <c r="H1172" s="171" t="s">
        <v>483</v>
      </c>
      <c r="I1172" s="172" t="str">
        <f>VLOOKUP(G1172,班级新表!B$2:G$124,6,FALSE())</f>
        <v>许素华</v>
      </c>
      <c r="J1172" s="172">
        <v>25</v>
      </c>
      <c r="K1172" s="171" t="s">
        <v>657</v>
      </c>
      <c r="L1172" s="171" t="s">
        <v>658</v>
      </c>
      <c r="M1172" s="171" t="s">
        <v>651</v>
      </c>
      <c r="N1172" s="171"/>
      <c r="O1172" s="172" t="str">
        <f>VLOOKUP(G1172,班级新表!B$2:O$124,14,FALSE())</f>
        <v>2号楼102</v>
      </c>
      <c r="P1172" s="303" t="s">
        <v>967</v>
      </c>
      <c r="Q1172" s="304">
        <v>8</v>
      </c>
      <c r="R1172" s="304"/>
      <c r="S1172" s="304" t="s">
        <v>1359</v>
      </c>
      <c r="T1172" s="305"/>
      <c r="U1172" s="306"/>
      <c r="V1172" s="185"/>
      <c r="W1172" s="185" t="s">
        <v>1333</v>
      </c>
      <c r="X1172" s="187"/>
      <c r="Y1172" s="187"/>
      <c r="Z1172" s="187"/>
      <c r="AA1172" s="187"/>
      <c r="AB1172" s="187"/>
      <c r="AC1172" s="187"/>
      <c r="AD1172" s="192"/>
      <c r="AE1172" s="69"/>
      <c r="AF1172" s="69"/>
      <c r="AG1172" s="69"/>
      <c r="AH1172" s="69"/>
      <c r="AI1172" s="69"/>
      <c r="AJ1172" s="69"/>
      <c r="AK1172" s="70"/>
      <c r="AL1172" s="171"/>
      <c r="AM1172" s="215"/>
      <c r="AN1172" s="215"/>
      <c r="AO1172" s="215"/>
      <c r="AP1172" s="215"/>
      <c r="AQ1172" s="215"/>
      <c r="AR1172" s="215"/>
      <c r="AS1172" s="171" t="str">
        <f>VLOOKUP(G1172,班级新表!B$2:N$124,13,FALSE())</f>
        <v>北环西路校区</v>
      </c>
    </row>
    <row r="1173" ht="24" hidden="1" customHeight="1" spans="1:45">
      <c r="A1173" s="170">
        <v>1164</v>
      </c>
      <c r="B1173" s="171" t="s">
        <v>444</v>
      </c>
      <c r="C1173" s="171" t="str">
        <f>VLOOKUP(G1173,班级新表!B$2:N$124,13,FALSE())</f>
        <v>北环西路校区</v>
      </c>
      <c r="D1173" s="171" t="s">
        <v>458</v>
      </c>
      <c r="E1173" s="172">
        <v>2020</v>
      </c>
      <c r="F1173" s="171" t="s">
        <v>871</v>
      </c>
      <c r="G1173" s="173" t="s">
        <v>482</v>
      </c>
      <c r="H1173" s="171" t="s">
        <v>483</v>
      </c>
      <c r="I1173" s="172" t="str">
        <f>VLOOKUP(G1173,班级新表!B$2:G$124,6,FALSE())</f>
        <v>许素华</v>
      </c>
      <c r="J1173" s="172">
        <v>25</v>
      </c>
      <c r="K1173" s="171"/>
      <c r="L1173" s="171"/>
      <c r="M1173" s="171"/>
      <c r="N1173" s="171"/>
      <c r="O1173" s="172" t="str">
        <f>VLOOKUP(G1173,班级新表!B$2:O$124,14,FALSE())</f>
        <v>2号楼102</v>
      </c>
      <c r="P1173" s="348" t="s">
        <v>954</v>
      </c>
      <c r="Q1173" s="352">
        <v>2</v>
      </c>
      <c r="R1173" s="304"/>
      <c r="S1173" s="304" t="s">
        <v>1359</v>
      </c>
      <c r="T1173" s="305"/>
      <c r="U1173" s="306"/>
      <c r="V1173" s="185"/>
      <c r="W1173" s="185"/>
      <c r="X1173" s="187"/>
      <c r="Y1173" s="187"/>
      <c r="Z1173" s="187"/>
      <c r="AA1173" s="187"/>
      <c r="AB1173" s="187"/>
      <c r="AC1173" s="187"/>
      <c r="AD1173" s="192"/>
      <c r="AE1173" s="69"/>
      <c r="AF1173" s="69"/>
      <c r="AG1173" s="69"/>
      <c r="AH1173" s="69"/>
      <c r="AI1173" s="69"/>
      <c r="AJ1173" s="69"/>
      <c r="AK1173" s="70"/>
      <c r="AL1173" s="171"/>
      <c r="AM1173" s="215"/>
      <c r="AN1173" s="215"/>
      <c r="AO1173" s="215"/>
      <c r="AP1173" s="215"/>
      <c r="AQ1173" s="215"/>
      <c r="AR1173" s="215"/>
      <c r="AS1173" s="171" t="str">
        <f>VLOOKUP(G1173,班级新表!B$2:N$124,13,FALSE())</f>
        <v>北环西路校区</v>
      </c>
    </row>
    <row r="1174" ht="24" hidden="1" customHeight="1" spans="1:45">
      <c r="A1174" s="170">
        <v>1165</v>
      </c>
      <c r="B1174" s="171" t="s">
        <v>444</v>
      </c>
      <c r="C1174" s="171" t="str">
        <f>VLOOKUP(G1174,班级新表!B$2:N$124,13,FALSE())</f>
        <v>北环西路校区</v>
      </c>
      <c r="D1174" s="171" t="s">
        <v>458</v>
      </c>
      <c r="E1174" s="172">
        <v>2020</v>
      </c>
      <c r="F1174" s="171" t="s">
        <v>871</v>
      </c>
      <c r="G1174" s="173" t="s">
        <v>482</v>
      </c>
      <c r="H1174" s="171" t="s">
        <v>483</v>
      </c>
      <c r="I1174" s="172" t="str">
        <f>VLOOKUP(G1174,班级新表!B$2:G$124,6,FALSE())</f>
        <v>许素华</v>
      </c>
      <c r="J1174" s="172">
        <v>25</v>
      </c>
      <c r="K1174" s="171" t="s">
        <v>657</v>
      </c>
      <c r="L1174" s="171" t="s">
        <v>658</v>
      </c>
      <c r="M1174" s="171" t="s">
        <v>651</v>
      </c>
      <c r="N1174" s="171"/>
      <c r="O1174" s="172" t="str">
        <f>VLOOKUP(G1174,班级新表!B$2:O$124,14,FALSE())</f>
        <v>2号楼102</v>
      </c>
      <c r="P1174" s="303" t="s">
        <v>968</v>
      </c>
      <c r="Q1174" s="352">
        <v>10</v>
      </c>
      <c r="R1174" s="304"/>
      <c r="S1174" s="304" t="s">
        <v>1359</v>
      </c>
      <c r="T1174" s="305"/>
      <c r="U1174" s="306"/>
      <c r="V1174" s="185"/>
      <c r="W1174" s="185" t="s">
        <v>1333</v>
      </c>
      <c r="X1174" s="187"/>
      <c r="Y1174" s="187"/>
      <c r="Z1174" s="187"/>
      <c r="AA1174" s="187"/>
      <c r="AB1174" s="187"/>
      <c r="AC1174" s="187"/>
      <c r="AD1174" s="192"/>
      <c r="AE1174" s="69"/>
      <c r="AF1174" s="69"/>
      <c r="AG1174" s="69"/>
      <c r="AH1174" s="69"/>
      <c r="AI1174" s="69"/>
      <c r="AJ1174" s="69"/>
      <c r="AK1174" s="70"/>
      <c r="AL1174" s="171"/>
      <c r="AM1174" s="215"/>
      <c r="AN1174" s="215"/>
      <c r="AO1174" s="215"/>
      <c r="AP1174" s="215"/>
      <c r="AQ1174" s="215"/>
      <c r="AR1174" s="215"/>
      <c r="AS1174" s="171" t="str">
        <f>VLOOKUP(G1174,班级新表!B$2:N$124,13,FALSE())</f>
        <v>北环西路校区</v>
      </c>
    </row>
    <row r="1175" ht="24" hidden="1" customHeight="1" spans="1:45">
      <c r="A1175" s="170">
        <v>1166</v>
      </c>
      <c r="B1175" s="171" t="s">
        <v>444</v>
      </c>
      <c r="C1175" s="171" t="str">
        <f>VLOOKUP(G1175,班级新表!B$2:N$124,13,FALSE())</f>
        <v>北环西路校区</v>
      </c>
      <c r="D1175" s="171" t="s">
        <v>458</v>
      </c>
      <c r="E1175" s="172">
        <v>2020</v>
      </c>
      <c r="F1175" s="171" t="s">
        <v>885</v>
      </c>
      <c r="G1175" s="173" t="s">
        <v>484</v>
      </c>
      <c r="H1175" s="171" t="s">
        <v>485</v>
      </c>
      <c r="I1175" s="172" t="str">
        <f>VLOOKUP(G1175,班级新表!B$2:G$124,6,FALSE())</f>
        <v>许素华</v>
      </c>
      <c r="J1175" s="172">
        <v>3</v>
      </c>
      <c r="K1175" s="171" t="s">
        <v>649</v>
      </c>
      <c r="L1175" s="171" t="s">
        <v>654</v>
      </c>
      <c r="M1175" s="171" t="s">
        <v>651</v>
      </c>
      <c r="N1175" s="171"/>
      <c r="O1175" s="172" t="str">
        <f>VLOOKUP(G1175,班级新表!B$2:O$124,14,FALSE())</f>
        <v>2号楼102</v>
      </c>
      <c r="P1175" s="177" t="s">
        <v>754</v>
      </c>
      <c r="Q1175" s="188">
        <v>6</v>
      </c>
      <c r="R1175" s="188"/>
      <c r="S1175" s="188" t="s">
        <v>1359</v>
      </c>
      <c r="T1175" s="189"/>
      <c r="U1175" s="190"/>
      <c r="V1175" s="185"/>
      <c r="W1175" s="185" t="s">
        <v>1333</v>
      </c>
      <c r="X1175" s="187"/>
      <c r="Y1175" s="187"/>
      <c r="Z1175" s="187"/>
      <c r="AA1175" s="187"/>
      <c r="AB1175" s="187"/>
      <c r="AC1175" s="187"/>
      <c r="AD1175" s="192"/>
      <c r="AE1175" s="69"/>
      <c r="AF1175" s="69"/>
      <c r="AG1175" s="69"/>
      <c r="AH1175" s="69"/>
      <c r="AI1175" s="69"/>
      <c r="AJ1175" s="69"/>
      <c r="AK1175" s="70"/>
      <c r="AL1175" s="171"/>
      <c r="AM1175" s="215"/>
      <c r="AN1175" s="215"/>
      <c r="AO1175" s="215"/>
      <c r="AP1175" s="215"/>
      <c r="AQ1175" s="215"/>
      <c r="AR1175" s="215"/>
      <c r="AS1175" s="171" t="str">
        <f>VLOOKUP(G1175,班级新表!B$2:N$124,13,FALSE())</f>
        <v>北环西路校区</v>
      </c>
    </row>
    <row r="1176" ht="24" hidden="1" customHeight="1" spans="1:45">
      <c r="A1176" s="170">
        <v>1167</v>
      </c>
      <c r="B1176" s="171" t="s">
        <v>444</v>
      </c>
      <c r="C1176" s="171" t="str">
        <f>VLOOKUP(G1176,班级新表!B$2:N$124,13,FALSE())</f>
        <v>北环西路校区</v>
      </c>
      <c r="D1176" s="171" t="s">
        <v>458</v>
      </c>
      <c r="E1176" s="172">
        <v>2020</v>
      </c>
      <c r="F1176" s="171" t="s">
        <v>885</v>
      </c>
      <c r="G1176" s="173" t="s">
        <v>484</v>
      </c>
      <c r="H1176" s="171" t="s">
        <v>485</v>
      </c>
      <c r="I1176" s="172" t="str">
        <f>VLOOKUP(G1176,班级新表!B$2:G$124,6,FALSE())</f>
        <v>许素华</v>
      </c>
      <c r="J1176" s="172">
        <v>3</v>
      </c>
      <c r="K1176" s="171" t="s">
        <v>649</v>
      </c>
      <c r="L1176" s="171" t="s">
        <v>654</v>
      </c>
      <c r="M1176" s="171" t="s">
        <v>651</v>
      </c>
      <c r="N1176" s="171"/>
      <c r="O1176" s="172" t="str">
        <f>VLOOKUP(G1176,班级新表!B$2:O$124,14,FALSE())</f>
        <v>2号楼102</v>
      </c>
      <c r="P1176" s="177" t="s">
        <v>755</v>
      </c>
      <c r="Q1176" s="188">
        <v>7</v>
      </c>
      <c r="R1176" s="188"/>
      <c r="S1176" s="188" t="s">
        <v>1359</v>
      </c>
      <c r="T1176" s="189"/>
      <c r="U1176" s="190"/>
      <c r="V1176" s="185"/>
      <c r="W1176" s="185" t="s">
        <v>1333</v>
      </c>
      <c r="X1176" s="187"/>
      <c r="Y1176" s="187"/>
      <c r="Z1176" s="187"/>
      <c r="AA1176" s="187"/>
      <c r="AB1176" s="187"/>
      <c r="AC1176" s="187"/>
      <c r="AD1176" s="192"/>
      <c r="AE1176" s="69"/>
      <c r="AF1176" s="69"/>
      <c r="AG1176" s="69"/>
      <c r="AH1176" s="69"/>
      <c r="AI1176" s="69"/>
      <c r="AJ1176" s="69"/>
      <c r="AK1176" s="70"/>
      <c r="AL1176" s="171"/>
      <c r="AM1176" s="215"/>
      <c r="AN1176" s="215"/>
      <c r="AO1176" s="215"/>
      <c r="AP1176" s="215"/>
      <c r="AQ1176" s="215"/>
      <c r="AR1176" s="215"/>
      <c r="AS1176" s="171" t="str">
        <f>VLOOKUP(G1176,班级新表!B$2:N$124,13,FALSE())</f>
        <v>北环西路校区</v>
      </c>
    </row>
    <row r="1177" ht="24" hidden="1" customHeight="1" spans="1:45">
      <c r="A1177" s="170">
        <v>1168</v>
      </c>
      <c r="B1177" s="171" t="s">
        <v>444</v>
      </c>
      <c r="C1177" s="171" t="str">
        <f>VLOOKUP(G1177,班级新表!B$2:N$124,13,FALSE())</f>
        <v>北环西路校区</v>
      </c>
      <c r="D1177" s="171" t="s">
        <v>458</v>
      </c>
      <c r="E1177" s="172">
        <v>2020</v>
      </c>
      <c r="F1177" s="171" t="s">
        <v>885</v>
      </c>
      <c r="G1177" s="173" t="s">
        <v>484</v>
      </c>
      <c r="H1177" s="171" t="s">
        <v>485</v>
      </c>
      <c r="I1177" s="172" t="str">
        <f>VLOOKUP(G1177,班级新表!B$2:G$124,6,FALSE())</f>
        <v>许素华</v>
      </c>
      <c r="J1177" s="172">
        <v>3</v>
      </c>
      <c r="K1177" s="171" t="s">
        <v>649</v>
      </c>
      <c r="L1177" s="171" t="s">
        <v>654</v>
      </c>
      <c r="M1177" s="171" t="s">
        <v>651</v>
      </c>
      <c r="N1177" s="171"/>
      <c r="O1177" s="172" t="str">
        <f>VLOOKUP(G1177,班级新表!B$2:O$124,14,FALSE())</f>
        <v>2号楼102</v>
      </c>
      <c r="P1177" s="177" t="s">
        <v>756</v>
      </c>
      <c r="Q1177" s="188">
        <v>5</v>
      </c>
      <c r="R1177" s="188"/>
      <c r="S1177" s="188" t="s">
        <v>1359</v>
      </c>
      <c r="T1177" s="189"/>
      <c r="U1177" s="190"/>
      <c r="V1177" s="185"/>
      <c r="W1177" s="185"/>
      <c r="X1177" s="187" t="s">
        <v>1843</v>
      </c>
      <c r="Y1177" s="187"/>
      <c r="Z1177" s="187"/>
      <c r="AA1177" s="187"/>
      <c r="AB1177" s="187"/>
      <c r="AC1177" s="187"/>
      <c r="AD1177" s="192"/>
      <c r="AE1177" s="69"/>
      <c r="AF1177" s="69"/>
      <c r="AG1177" s="69"/>
      <c r="AH1177" s="69"/>
      <c r="AI1177" s="69"/>
      <c r="AJ1177" s="69"/>
      <c r="AK1177" s="70"/>
      <c r="AL1177" s="171"/>
      <c r="AM1177" s="215"/>
      <c r="AN1177" s="215"/>
      <c r="AO1177" s="215"/>
      <c r="AP1177" s="215"/>
      <c r="AQ1177" s="215"/>
      <c r="AR1177" s="215"/>
      <c r="AS1177" s="171" t="str">
        <f>VLOOKUP(G1177,班级新表!B$2:N$124,13,FALSE())</f>
        <v>北环西路校区</v>
      </c>
    </row>
    <row r="1178" ht="24" hidden="1" customHeight="1" spans="1:45">
      <c r="A1178" s="170">
        <v>1169</v>
      </c>
      <c r="B1178" s="171" t="s">
        <v>444</v>
      </c>
      <c r="C1178" s="171" t="str">
        <f>VLOOKUP(G1178,班级新表!B$2:N$124,13,FALSE())</f>
        <v>北环西路校区</v>
      </c>
      <c r="D1178" s="171" t="s">
        <v>458</v>
      </c>
      <c r="E1178" s="172">
        <v>2020</v>
      </c>
      <c r="F1178" s="171" t="s">
        <v>885</v>
      </c>
      <c r="G1178" s="173" t="s">
        <v>484</v>
      </c>
      <c r="H1178" s="171" t="s">
        <v>485</v>
      </c>
      <c r="I1178" s="172" t="str">
        <f>VLOOKUP(G1178,班级新表!B$2:G$124,6,FALSE())</f>
        <v>许素华</v>
      </c>
      <c r="J1178" s="172">
        <v>3</v>
      </c>
      <c r="K1178" s="171" t="s">
        <v>649</v>
      </c>
      <c r="L1178" s="171" t="s">
        <v>654</v>
      </c>
      <c r="M1178" s="171" t="s">
        <v>651</v>
      </c>
      <c r="N1178" s="171"/>
      <c r="O1178" s="172" t="str">
        <f>VLOOKUP(G1178,班级新表!B$2:O$124,14,FALSE())</f>
        <v>2号楼102</v>
      </c>
      <c r="P1178" s="177" t="s">
        <v>758</v>
      </c>
      <c r="Q1178" s="191">
        <v>2</v>
      </c>
      <c r="R1178" s="188"/>
      <c r="S1178" s="188" t="s">
        <v>1359</v>
      </c>
      <c r="T1178" s="189"/>
      <c r="U1178" s="190"/>
      <c r="V1178" s="185"/>
      <c r="W1178" s="185" t="s">
        <v>1333</v>
      </c>
      <c r="X1178" s="187"/>
      <c r="Y1178" s="187"/>
      <c r="Z1178" s="187"/>
      <c r="AA1178" s="187"/>
      <c r="AB1178" s="187"/>
      <c r="AC1178" s="187"/>
      <c r="AD1178" s="192"/>
      <c r="AE1178" s="69"/>
      <c r="AF1178" s="69"/>
      <c r="AG1178" s="69"/>
      <c r="AH1178" s="69"/>
      <c r="AI1178" s="69"/>
      <c r="AJ1178" s="69"/>
      <c r="AK1178" s="70"/>
      <c r="AL1178" s="171"/>
      <c r="AM1178" s="215"/>
      <c r="AN1178" s="215"/>
      <c r="AO1178" s="215"/>
      <c r="AP1178" s="215"/>
      <c r="AQ1178" s="215"/>
      <c r="AR1178" s="215"/>
      <c r="AS1178" s="171" t="str">
        <f>VLOOKUP(G1178,班级新表!B$2:N$124,13,FALSE())</f>
        <v>北环西路校区</v>
      </c>
    </row>
    <row r="1179" ht="24" hidden="1" customHeight="1" spans="1:45">
      <c r="A1179" s="170">
        <v>1170</v>
      </c>
      <c r="B1179" s="171" t="s">
        <v>444</v>
      </c>
      <c r="C1179" s="171" t="str">
        <f>VLOOKUP(G1179,班级新表!B$2:N$124,13,FALSE())</f>
        <v>北环西路校区</v>
      </c>
      <c r="D1179" s="171" t="s">
        <v>458</v>
      </c>
      <c r="E1179" s="172">
        <v>2020</v>
      </c>
      <c r="F1179" s="171" t="s">
        <v>885</v>
      </c>
      <c r="G1179" s="173" t="s">
        <v>484</v>
      </c>
      <c r="H1179" s="171" t="s">
        <v>485</v>
      </c>
      <c r="I1179" s="172" t="str">
        <f>VLOOKUP(G1179,班级新表!B$2:G$124,6,FALSE())</f>
        <v>许素华</v>
      </c>
      <c r="J1179" s="172">
        <v>3</v>
      </c>
      <c r="K1179" s="171" t="s">
        <v>657</v>
      </c>
      <c r="L1179" s="171" t="s">
        <v>729</v>
      </c>
      <c r="M1179" s="171" t="s">
        <v>651</v>
      </c>
      <c r="N1179" s="171"/>
      <c r="O1179" s="172" t="str">
        <f>VLOOKUP(G1179,班级新表!B$2:O$124,14,FALSE())</f>
        <v>2号楼102</v>
      </c>
      <c r="P1179" s="303" t="s">
        <v>975</v>
      </c>
      <c r="Q1179" s="304">
        <v>3</v>
      </c>
      <c r="R1179" s="304"/>
      <c r="S1179" s="304" t="s">
        <v>1359</v>
      </c>
      <c r="T1179" s="305"/>
      <c r="U1179" s="306"/>
      <c r="V1179" s="185"/>
      <c r="W1179" s="185" t="s">
        <v>1333</v>
      </c>
      <c r="X1179" s="187"/>
      <c r="Y1179" s="187"/>
      <c r="Z1179" s="187"/>
      <c r="AA1179" s="187"/>
      <c r="AB1179" s="187"/>
      <c r="AC1179" s="187"/>
      <c r="AD1179" s="192"/>
      <c r="AE1179" s="69"/>
      <c r="AF1179" s="69"/>
      <c r="AG1179" s="69"/>
      <c r="AH1179" s="69"/>
      <c r="AI1179" s="69"/>
      <c r="AJ1179" s="69"/>
      <c r="AK1179" s="70"/>
      <c r="AL1179" s="171"/>
      <c r="AM1179" s="215"/>
      <c r="AN1179" s="215"/>
      <c r="AO1179" s="215"/>
      <c r="AP1179" s="215"/>
      <c r="AQ1179" s="215"/>
      <c r="AR1179" s="215"/>
      <c r="AS1179" s="171" t="str">
        <f>VLOOKUP(G1179,班级新表!B$2:N$124,13,FALSE())</f>
        <v>北环西路校区</v>
      </c>
    </row>
    <row r="1180" ht="24" hidden="1" customHeight="1" spans="1:45">
      <c r="A1180" s="170">
        <v>1171</v>
      </c>
      <c r="B1180" s="171" t="s">
        <v>444</v>
      </c>
      <c r="C1180" s="171" t="str">
        <f>VLOOKUP(G1180,班级新表!B$2:N$124,13,FALSE())</f>
        <v>北环西路校区</v>
      </c>
      <c r="D1180" s="171" t="s">
        <v>458</v>
      </c>
      <c r="E1180" s="172">
        <v>2020</v>
      </c>
      <c r="F1180" s="171" t="s">
        <v>885</v>
      </c>
      <c r="G1180" s="173" t="s">
        <v>484</v>
      </c>
      <c r="H1180" s="171" t="s">
        <v>485</v>
      </c>
      <c r="I1180" s="172" t="str">
        <f>VLOOKUP(G1180,班级新表!B$2:G$124,6,FALSE())</f>
        <v>许素华</v>
      </c>
      <c r="J1180" s="172">
        <v>3</v>
      </c>
      <c r="K1180" s="171" t="s">
        <v>649</v>
      </c>
      <c r="L1180" s="171" t="s">
        <v>654</v>
      </c>
      <c r="M1180" s="171" t="s">
        <v>651</v>
      </c>
      <c r="N1180" s="171"/>
      <c r="O1180" s="172" t="str">
        <f>VLOOKUP(G1180,班级新表!B$2:O$124,14,FALSE())</f>
        <v>2号楼102</v>
      </c>
      <c r="P1180" s="303" t="s">
        <v>976</v>
      </c>
      <c r="Q1180" s="304">
        <v>3</v>
      </c>
      <c r="R1180" s="304"/>
      <c r="S1180" s="304" t="s">
        <v>1359</v>
      </c>
      <c r="T1180" s="305"/>
      <c r="U1180" s="306"/>
      <c r="V1180" s="185"/>
      <c r="W1180" s="185" t="s">
        <v>1333</v>
      </c>
      <c r="X1180" s="187"/>
      <c r="Y1180" s="187"/>
      <c r="Z1180" s="187"/>
      <c r="AA1180" s="187"/>
      <c r="AB1180" s="187"/>
      <c r="AC1180" s="187"/>
      <c r="AD1180" s="192"/>
      <c r="AE1180" s="69"/>
      <c r="AF1180" s="69"/>
      <c r="AG1180" s="69"/>
      <c r="AH1180" s="69"/>
      <c r="AI1180" s="69"/>
      <c r="AJ1180" s="69"/>
      <c r="AK1180" s="70"/>
      <c r="AL1180" s="171"/>
      <c r="AM1180" s="215"/>
      <c r="AN1180" s="215"/>
      <c r="AO1180" s="215"/>
      <c r="AP1180" s="215"/>
      <c r="AQ1180" s="215"/>
      <c r="AR1180" s="215"/>
      <c r="AS1180" s="171" t="str">
        <f>VLOOKUP(G1180,班级新表!B$2:N$124,13,FALSE())</f>
        <v>北环西路校区</v>
      </c>
    </row>
    <row r="1181" ht="24" hidden="1" customHeight="1" spans="1:45">
      <c r="A1181" s="170">
        <v>1172</v>
      </c>
      <c r="B1181" s="171" t="s">
        <v>444</v>
      </c>
      <c r="C1181" s="171" t="str">
        <f>VLOOKUP(G1181,班级新表!B$2:N$124,13,FALSE())</f>
        <v>北环西路校区</v>
      </c>
      <c r="D1181" s="171" t="s">
        <v>458</v>
      </c>
      <c r="E1181" s="172">
        <v>2020</v>
      </c>
      <c r="F1181" s="171" t="s">
        <v>885</v>
      </c>
      <c r="G1181" s="173" t="s">
        <v>484</v>
      </c>
      <c r="H1181" s="171" t="s">
        <v>485</v>
      </c>
      <c r="I1181" s="172" t="str">
        <f>VLOOKUP(G1181,班级新表!B$2:G$124,6,FALSE())</f>
        <v>许素华</v>
      </c>
      <c r="J1181" s="172">
        <v>3</v>
      </c>
      <c r="K1181" s="171" t="s">
        <v>657</v>
      </c>
      <c r="L1181" s="171" t="s">
        <v>658</v>
      </c>
      <c r="M1181" s="171" t="s">
        <v>651</v>
      </c>
      <c r="N1181" s="171"/>
      <c r="O1181" s="172" t="str">
        <f>VLOOKUP(G1181,班级新表!B$2:O$124,14,FALSE())</f>
        <v>2号楼102</v>
      </c>
      <c r="P1181" s="303" t="s">
        <v>977</v>
      </c>
      <c r="Q1181" s="304">
        <v>2</v>
      </c>
      <c r="R1181" s="304"/>
      <c r="S1181" s="304" t="s">
        <v>1359</v>
      </c>
      <c r="T1181" s="305"/>
      <c r="U1181" s="306"/>
      <c r="V1181" s="185"/>
      <c r="W1181" s="185" t="s">
        <v>1333</v>
      </c>
      <c r="X1181" s="187"/>
      <c r="Y1181" s="187"/>
      <c r="Z1181" s="187"/>
      <c r="AA1181" s="187"/>
      <c r="AB1181" s="187"/>
      <c r="AC1181" s="187"/>
      <c r="AD1181" s="192"/>
      <c r="AE1181" s="69"/>
      <c r="AF1181" s="69"/>
      <c r="AG1181" s="69"/>
      <c r="AH1181" s="69"/>
      <c r="AI1181" s="69"/>
      <c r="AJ1181" s="69"/>
      <c r="AK1181" s="70"/>
      <c r="AL1181" s="171"/>
      <c r="AM1181" s="215"/>
      <c r="AN1181" s="215"/>
      <c r="AO1181" s="215"/>
      <c r="AP1181" s="215"/>
      <c r="AQ1181" s="215"/>
      <c r="AR1181" s="215"/>
      <c r="AS1181" s="171" t="str">
        <f>VLOOKUP(G1181,班级新表!B$2:N$124,13,FALSE())</f>
        <v>北环西路校区</v>
      </c>
    </row>
    <row r="1182" ht="24" hidden="1" customHeight="1" spans="1:45">
      <c r="A1182" s="170">
        <v>1173</v>
      </c>
      <c r="B1182" s="171" t="s">
        <v>444</v>
      </c>
      <c r="C1182" s="171" t="str">
        <f>VLOOKUP(G1182,班级新表!B$2:N$124,13,FALSE())</f>
        <v>北环西路校区</v>
      </c>
      <c r="D1182" s="171" t="s">
        <v>458</v>
      </c>
      <c r="E1182" s="172">
        <v>2020</v>
      </c>
      <c r="F1182" s="171" t="s">
        <v>885</v>
      </c>
      <c r="G1182" s="173" t="s">
        <v>484</v>
      </c>
      <c r="H1182" s="171" t="s">
        <v>485</v>
      </c>
      <c r="I1182" s="172" t="str">
        <f>VLOOKUP(G1182,班级新表!B$2:G$124,6,FALSE())</f>
        <v>许素华</v>
      </c>
      <c r="J1182" s="172">
        <v>3</v>
      </c>
      <c r="K1182" s="171" t="s">
        <v>657</v>
      </c>
      <c r="L1182" s="171" t="s">
        <v>658</v>
      </c>
      <c r="M1182" s="171" t="s">
        <v>651</v>
      </c>
      <c r="N1182" s="171"/>
      <c r="O1182" s="172" t="str">
        <f>VLOOKUP(G1182,班级新表!B$2:O$124,14,FALSE())</f>
        <v>2号楼102</v>
      </c>
      <c r="P1182" s="303" t="s">
        <v>978</v>
      </c>
      <c r="Q1182" s="304">
        <v>3</v>
      </c>
      <c r="R1182" s="304"/>
      <c r="S1182" s="304" t="s">
        <v>1359</v>
      </c>
      <c r="T1182" s="305"/>
      <c r="U1182" s="306"/>
      <c r="V1182" s="185"/>
      <c r="W1182" s="185" t="s">
        <v>1333</v>
      </c>
      <c r="X1182" s="187"/>
      <c r="Y1182" s="187"/>
      <c r="Z1182" s="187"/>
      <c r="AA1182" s="187"/>
      <c r="AB1182" s="187"/>
      <c r="AC1182" s="187"/>
      <c r="AD1182" s="192"/>
      <c r="AE1182" s="69"/>
      <c r="AF1182" s="69"/>
      <c r="AG1182" s="69"/>
      <c r="AH1182" s="69"/>
      <c r="AI1182" s="69"/>
      <c r="AJ1182" s="69"/>
      <c r="AK1182" s="70"/>
      <c r="AL1182" s="171"/>
      <c r="AM1182" s="215"/>
      <c r="AN1182" s="215"/>
      <c r="AO1182" s="215"/>
      <c r="AP1182" s="215"/>
      <c r="AQ1182" s="215"/>
      <c r="AR1182" s="215"/>
      <c r="AS1182" s="171" t="str">
        <f>VLOOKUP(G1182,班级新表!B$2:N$124,13,FALSE())</f>
        <v>北环西路校区</v>
      </c>
    </row>
    <row r="1183" ht="24" hidden="1" customHeight="1" spans="1:45">
      <c r="A1183" s="170">
        <v>1174</v>
      </c>
      <c r="B1183" s="171" t="s">
        <v>444</v>
      </c>
      <c r="C1183" s="171" t="str">
        <f>VLOOKUP(G1183,班级新表!B$2:N$124,13,FALSE())</f>
        <v>北环西路校区</v>
      </c>
      <c r="D1183" s="171" t="s">
        <v>458</v>
      </c>
      <c r="E1183" s="172">
        <v>2020</v>
      </c>
      <c r="F1183" s="171" t="s">
        <v>885</v>
      </c>
      <c r="G1183" s="173" t="s">
        <v>484</v>
      </c>
      <c r="H1183" s="171" t="s">
        <v>485</v>
      </c>
      <c r="I1183" s="172" t="str">
        <f>VLOOKUP(G1183,班级新表!B$2:G$124,6,FALSE())</f>
        <v>许素华</v>
      </c>
      <c r="J1183" s="172">
        <v>3</v>
      </c>
      <c r="K1183" s="171" t="s">
        <v>657</v>
      </c>
      <c r="L1183" s="171" t="s">
        <v>658</v>
      </c>
      <c r="M1183" s="171" t="s">
        <v>651</v>
      </c>
      <c r="N1183" s="171"/>
      <c r="O1183" s="172" t="str">
        <f>VLOOKUP(G1183,班级新表!B$2:O$124,14,FALSE())</f>
        <v>2号楼102</v>
      </c>
      <c r="P1183" s="303" t="s">
        <v>979</v>
      </c>
      <c r="Q1183" s="304">
        <v>2</v>
      </c>
      <c r="R1183" s="304"/>
      <c r="S1183" s="304" t="s">
        <v>1359</v>
      </c>
      <c r="T1183" s="305"/>
      <c r="U1183" s="306"/>
      <c r="V1183" s="185"/>
      <c r="W1183" s="185" t="s">
        <v>1333</v>
      </c>
      <c r="X1183" s="187"/>
      <c r="Y1183" s="187"/>
      <c r="Z1183" s="187"/>
      <c r="AA1183" s="187"/>
      <c r="AB1183" s="187"/>
      <c r="AC1183" s="187"/>
      <c r="AD1183" s="192"/>
      <c r="AE1183" s="69"/>
      <c r="AF1183" s="69"/>
      <c r="AG1183" s="69"/>
      <c r="AH1183" s="69"/>
      <c r="AI1183" s="69"/>
      <c r="AJ1183" s="69"/>
      <c r="AK1183" s="70"/>
      <c r="AL1183" s="171"/>
      <c r="AM1183" s="215"/>
      <c r="AN1183" s="215"/>
      <c r="AO1183" s="215"/>
      <c r="AP1183" s="215"/>
      <c r="AQ1183" s="215"/>
      <c r="AR1183" s="215"/>
      <c r="AS1183" s="171" t="str">
        <f>VLOOKUP(G1183,班级新表!B$2:N$124,13,FALSE())</f>
        <v>北环西路校区</v>
      </c>
    </row>
    <row r="1184" ht="24" hidden="1" customHeight="1" spans="1:45">
      <c r="A1184" s="170">
        <v>1175</v>
      </c>
      <c r="B1184" s="171" t="s">
        <v>444</v>
      </c>
      <c r="C1184" s="171" t="str">
        <f>VLOOKUP(G1184,班级新表!B$2:N$124,13,FALSE())</f>
        <v>北环西路校区</v>
      </c>
      <c r="D1184" s="171" t="s">
        <v>458</v>
      </c>
      <c r="E1184" s="172">
        <v>2020</v>
      </c>
      <c r="F1184" s="171" t="s">
        <v>885</v>
      </c>
      <c r="G1184" s="173" t="s">
        <v>484</v>
      </c>
      <c r="H1184" s="171" t="s">
        <v>485</v>
      </c>
      <c r="I1184" s="172" t="str">
        <f>VLOOKUP(G1184,班级新表!B$2:G$124,6,FALSE())</f>
        <v>许素华</v>
      </c>
      <c r="J1184" s="172">
        <v>3</v>
      </c>
      <c r="K1184" s="171" t="s">
        <v>657</v>
      </c>
      <c r="L1184" s="171" t="s">
        <v>658</v>
      </c>
      <c r="M1184" s="171" t="s">
        <v>651</v>
      </c>
      <c r="N1184" s="171"/>
      <c r="O1184" s="172" t="str">
        <f>VLOOKUP(G1184,班级新表!B$2:O$124,14,FALSE())</f>
        <v>2号楼102</v>
      </c>
      <c r="P1184" s="303" t="s">
        <v>980</v>
      </c>
      <c r="Q1184" s="304">
        <v>3</v>
      </c>
      <c r="R1184" s="304"/>
      <c r="S1184" s="304" t="s">
        <v>1359</v>
      </c>
      <c r="T1184" s="305"/>
      <c r="U1184" s="306"/>
      <c r="V1184" s="185"/>
      <c r="W1184" s="185" t="s">
        <v>1333</v>
      </c>
      <c r="X1184" s="187"/>
      <c r="Y1184" s="187"/>
      <c r="Z1184" s="187"/>
      <c r="AA1184" s="187"/>
      <c r="AB1184" s="187"/>
      <c r="AC1184" s="187"/>
      <c r="AD1184" s="192"/>
      <c r="AE1184" s="69"/>
      <c r="AF1184" s="69"/>
      <c r="AG1184" s="69"/>
      <c r="AH1184" s="69"/>
      <c r="AI1184" s="69"/>
      <c r="AJ1184" s="69"/>
      <c r="AK1184" s="70"/>
      <c r="AL1184" s="171"/>
      <c r="AM1184" s="215"/>
      <c r="AN1184" s="215"/>
      <c r="AO1184" s="215"/>
      <c r="AP1184" s="215"/>
      <c r="AQ1184" s="215"/>
      <c r="AR1184" s="215"/>
      <c r="AS1184" s="171" t="str">
        <f>VLOOKUP(G1184,班级新表!B$2:N$124,13,FALSE())</f>
        <v>北环西路校区</v>
      </c>
    </row>
    <row r="1185" ht="24" hidden="1" customHeight="1" spans="1:45">
      <c r="A1185" s="170">
        <v>1176</v>
      </c>
      <c r="B1185" s="171" t="s">
        <v>444</v>
      </c>
      <c r="C1185" s="171" t="str">
        <f>VLOOKUP(G1185,班级新表!B$2:N$124,13,FALSE())</f>
        <v>北环西路校区</v>
      </c>
      <c r="D1185" s="171" t="s">
        <v>458</v>
      </c>
      <c r="E1185" s="172">
        <v>2020</v>
      </c>
      <c r="F1185" s="171" t="s">
        <v>885</v>
      </c>
      <c r="G1185" s="173" t="s">
        <v>484</v>
      </c>
      <c r="H1185" s="171" t="s">
        <v>485</v>
      </c>
      <c r="I1185" s="172" t="str">
        <f>VLOOKUP(G1185,班级新表!B$2:G$124,6,FALSE())</f>
        <v>许素华</v>
      </c>
      <c r="J1185" s="172">
        <v>3</v>
      </c>
      <c r="K1185" s="171" t="s">
        <v>657</v>
      </c>
      <c r="L1185" s="171" t="s">
        <v>658</v>
      </c>
      <c r="M1185" s="171" t="s">
        <v>659</v>
      </c>
      <c r="N1185" s="171"/>
      <c r="O1185" s="172" t="str">
        <f>VLOOKUP(G1185,班级新表!B$2:O$124,14,FALSE())</f>
        <v>2号楼102</v>
      </c>
      <c r="P1185" s="303" t="s">
        <v>981</v>
      </c>
      <c r="Q1185" s="304">
        <v>2</v>
      </c>
      <c r="R1185" s="304"/>
      <c r="S1185" s="304" t="s">
        <v>1359</v>
      </c>
      <c r="T1185" s="305"/>
      <c r="U1185" s="306"/>
      <c r="V1185" s="185"/>
      <c r="W1185" s="185" t="s">
        <v>1333</v>
      </c>
      <c r="X1185" s="187"/>
      <c r="Y1185" s="187"/>
      <c r="Z1185" s="187"/>
      <c r="AA1185" s="187"/>
      <c r="AB1185" s="187"/>
      <c r="AC1185" s="187"/>
      <c r="AD1185" s="192"/>
      <c r="AE1185" s="69"/>
      <c r="AF1185" s="69"/>
      <c r="AG1185" s="69"/>
      <c r="AH1185" s="69"/>
      <c r="AI1185" s="69"/>
      <c r="AJ1185" s="69"/>
      <c r="AK1185" s="70"/>
      <c r="AL1185" s="171"/>
      <c r="AM1185" s="215"/>
      <c r="AN1185" s="215"/>
      <c r="AO1185" s="215"/>
      <c r="AP1185" s="215"/>
      <c r="AQ1185" s="215"/>
      <c r="AR1185" s="215"/>
      <c r="AS1185" s="171" t="str">
        <f>VLOOKUP(G1185,班级新表!B$2:N$124,13,FALSE())</f>
        <v>北环西路校区</v>
      </c>
    </row>
    <row r="1186" ht="24" hidden="1" customHeight="1" spans="1:45">
      <c r="A1186" s="170">
        <v>1177</v>
      </c>
      <c r="B1186" s="171" t="s">
        <v>444</v>
      </c>
      <c r="C1186" s="171" t="str">
        <f>VLOOKUP(G1186,班级新表!B$2:N$124,13,FALSE())</f>
        <v>北环西路校区</v>
      </c>
      <c r="D1186" s="171" t="s">
        <v>458</v>
      </c>
      <c r="E1186" s="172">
        <v>2020</v>
      </c>
      <c r="F1186" s="171" t="s">
        <v>885</v>
      </c>
      <c r="G1186" s="173" t="s">
        <v>484</v>
      </c>
      <c r="H1186" s="171" t="s">
        <v>485</v>
      </c>
      <c r="I1186" s="172" t="str">
        <f>VLOOKUP(G1186,班级新表!B$2:G$124,6,FALSE())</f>
        <v>许素华</v>
      </c>
      <c r="J1186" s="172">
        <v>3</v>
      </c>
      <c r="K1186" s="171" t="s">
        <v>657</v>
      </c>
      <c r="L1186" s="171" t="s">
        <v>658</v>
      </c>
      <c r="M1186" s="171" t="s">
        <v>659</v>
      </c>
      <c r="N1186" s="171"/>
      <c r="O1186" s="172" t="str">
        <f>VLOOKUP(G1186,班级新表!B$2:O$124,14,FALSE())</f>
        <v>2号楼102</v>
      </c>
      <c r="P1186" s="303" t="s">
        <v>982</v>
      </c>
      <c r="Q1186" s="304">
        <v>2</v>
      </c>
      <c r="R1186" s="304"/>
      <c r="S1186" s="304" t="s">
        <v>1359</v>
      </c>
      <c r="T1186" s="305"/>
      <c r="U1186" s="306"/>
      <c r="V1186" s="185"/>
      <c r="W1186" s="185" t="s">
        <v>1333</v>
      </c>
      <c r="X1186" s="187"/>
      <c r="Y1186" s="187"/>
      <c r="Z1186" s="187"/>
      <c r="AA1186" s="187"/>
      <c r="AB1186" s="187"/>
      <c r="AC1186" s="187"/>
      <c r="AD1186" s="192"/>
      <c r="AE1186" s="69"/>
      <c r="AF1186" s="69"/>
      <c r="AG1186" s="69"/>
      <c r="AH1186" s="69"/>
      <c r="AI1186" s="69"/>
      <c r="AJ1186" s="69"/>
      <c r="AK1186" s="70"/>
      <c r="AL1186" s="171"/>
      <c r="AM1186" s="215"/>
      <c r="AN1186" s="215"/>
      <c r="AO1186" s="215"/>
      <c r="AP1186" s="215"/>
      <c r="AQ1186" s="215"/>
      <c r="AR1186" s="215"/>
      <c r="AS1186" s="171" t="str">
        <f>VLOOKUP(G1186,班级新表!B$2:N$124,13,FALSE())</f>
        <v>北环西路校区</v>
      </c>
    </row>
    <row r="1187" ht="24" hidden="1" customHeight="1" spans="1:45">
      <c r="A1187" s="170">
        <v>1178</v>
      </c>
      <c r="B1187" s="171" t="s">
        <v>444</v>
      </c>
      <c r="C1187" s="171" t="str">
        <f>VLOOKUP(G1187,班级新表!B$2:N$124,13,FALSE())</f>
        <v>北环西路校区</v>
      </c>
      <c r="D1187" s="171" t="s">
        <v>458</v>
      </c>
      <c r="E1187" s="172">
        <v>2020</v>
      </c>
      <c r="F1187" s="171" t="s">
        <v>969</v>
      </c>
      <c r="G1187" s="173" t="s">
        <v>487</v>
      </c>
      <c r="H1187" s="171" t="s">
        <v>488</v>
      </c>
      <c r="I1187" s="172" t="str">
        <f>VLOOKUP(G1187,班级新表!B$2:G$124,6,FALSE())</f>
        <v>张益祥</v>
      </c>
      <c r="J1187" s="172">
        <v>23</v>
      </c>
      <c r="K1187" s="171" t="s">
        <v>649</v>
      </c>
      <c r="L1187" s="171" t="s">
        <v>654</v>
      </c>
      <c r="M1187" s="171" t="s">
        <v>651</v>
      </c>
      <c r="N1187" s="171"/>
      <c r="O1187" s="172" t="str">
        <f>VLOOKUP(G1187,班级新表!B$2:O$124,14,FALSE())</f>
        <v>2号楼101</v>
      </c>
      <c r="P1187" s="171" t="s">
        <v>754</v>
      </c>
      <c r="Q1187" s="172">
        <v>6</v>
      </c>
      <c r="R1187" s="172"/>
      <c r="S1187" s="172"/>
      <c r="T1187" s="183" t="s">
        <v>1168</v>
      </c>
      <c r="U1187" s="184" t="s">
        <v>79</v>
      </c>
      <c r="V1187" s="185"/>
      <c r="W1187" s="185" t="s">
        <v>1333</v>
      </c>
      <c r="X1187" s="187"/>
      <c r="Y1187" s="187"/>
      <c r="Z1187" s="187"/>
      <c r="AA1187" s="187"/>
      <c r="AB1187" s="187"/>
      <c r="AC1187" s="187"/>
      <c r="AD1187" s="192"/>
      <c r="AE1187" s="69"/>
      <c r="AF1187" s="69"/>
      <c r="AG1187" s="69"/>
      <c r="AH1187" s="69"/>
      <c r="AI1187" s="69"/>
      <c r="AJ1187" s="69"/>
      <c r="AK1187" s="70"/>
      <c r="AL1187" s="171"/>
      <c r="AM1187" s="215"/>
      <c r="AN1187" s="215"/>
      <c r="AO1187" s="215"/>
      <c r="AP1187" s="215"/>
      <c r="AQ1187" s="215"/>
      <c r="AR1187" s="215"/>
      <c r="AS1187" s="171" t="str">
        <f>VLOOKUP(G1187,班级新表!B$2:N$124,13,FALSE())</f>
        <v>北环西路校区</v>
      </c>
    </row>
    <row r="1188" ht="24" hidden="1" customHeight="1" spans="1:45">
      <c r="A1188" s="170">
        <v>1179</v>
      </c>
      <c r="B1188" s="171" t="s">
        <v>444</v>
      </c>
      <c r="C1188" s="171" t="str">
        <f>VLOOKUP(G1188,班级新表!B$2:N$124,13,FALSE())</f>
        <v>北环西路校区</v>
      </c>
      <c r="D1188" s="171" t="s">
        <v>458</v>
      </c>
      <c r="E1188" s="172">
        <v>2020</v>
      </c>
      <c r="F1188" s="171" t="s">
        <v>969</v>
      </c>
      <c r="G1188" s="173" t="s">
        <v>487</v>
      </c>
      <c r="H1188" s="171" t="s">
        <v>488</v>
      </c>
      <c r="I1188" s="172" t="str">
        <f>VLOOKUP(G1188,班级新表!B$2:G$124,6,FALSE())</f>
        <v>张益祥</v>
      </c>
      <c r="J1188" s="172">
        <v>23</v>
      </c>
      <c r="K1188" s="171" t="s">
        <v>649</v>
      </c>
      <c r="L1188" s="171" t="s">
        <v>654</v>
      </c>
      <c r="M1188" s="171" t="s">
        <v>651</v>
      </c>
      <c r="N1188" s="171"/>
      <c r="O1188" s="172" t="str">
        <f>VLOOKUP(G1188,班级新表!B$2:O$124,14,FALSE())</f>
        <v>2号楼101</v>
      </c>
      <c r="P1188" s="171" t="s">
        <v>755</v>
      </c>
      <c r="Q1188" s="172">
        <v>7</v>
      </c>
      <c r="R1188" s="172"/>
      <c r="S1188" s="172"/>
      <c r="T1188" s="183" t="s">
        <v>1169</v>
      </c>
      <c r="U1188" s="184" t="s">
        <v>451</v>
      </c>
      <c r="V1188" s="185"/>
      <c r="W1188" s="185" t="s">
        <v>1333</v>
      </c>
      <c r="X1188" s="187"/>
      <c r="Y1188" s="187"/>
      <c r="Z1188" s="187"/>
      <c r="AA1188" s="187"/>
      <c r="AB1188" s="187"/>
      <c r="AC1188" s="187"/>
      <c r="AD1188" s="192"/>
      <c r="AE1188" s="69"/>
      <c r="AF1188" s="69"/>
      <c r="AG1188" s="69"/>
      <c r="AH1188" s="69"/>
      <c r="AI1188" s="69"/>
      <c r="AJ1188" s="69"/>
      <c r="AK1188" s="70"/>
      <c r="AL1188" s="171"/>
      <c r="AM1188" s="215"/>
      <c r="AN1188" s="215"/>
      <c r="AO1188" s="215"/>
      <c r="AP1188" s="215"/>
      <c r="AQ1188" s="215"/>
      <c r="AR1188" s="215"/>
      <c r="AS1188" s="171" t="str">
        <f>VLOOKUP(G1188,班级新表!B$2:N$124,13,FALSE())</f>
        <v>北环西路校区</v>
      </c>
    </row>
    <row r="1189" ht="24" hidden="1" customHeight="1" spans="1:45">
      <c r="A1189" s="170">
        <v>1180</v>
      </c>
      <c r="B1189" s="171" t="s">
        <v>444</v>
      </c>
      <c r="C1189" s="171" t="str">
        <f>VLOOKUP(G1189,班级新表!B$2:N$124,13,FALSE())</f>
        <v>北环西路校区</v>
      </c>
      <c r="D1189" s="171" t="s">
        <v>458</v>
      </c>
      <c r="E1189" s="172">
        <v>2020</v>
      </c>
      <c r="F1189" s="171" t="s">
        <v>969</v>
      </c>
      <c r="G1189" s="173" t="s">
        <v>487</v>
      </c>
      <c r="H1189" s="171" t="s">
        <v>488</v>
      </c>
      <c r="I1189" s="172" t="str">
        <f>VLOOKUP(G1189,班级新表!B$2:G$124,6,FALSE())</f>
        <v>张益祥</v>
      </c>
      <c r="J1189" s="172">
        <v>23</v>
      </c>
      <c r="K1189" s="171" t="s">
        <v>649</v>
      </c>
      <c r="L1189" s="171" t="s">
        <v>654</v>
      </c>
      <c r="M1189" s="171" t="s">
        <v>651</v>
      </c>
      <c r="N1189" s="171"/>
      <c r="O1189" s="172" t="str">
        <f>VLOOKUP(G1189,班级新表!B$2:O$124,14,FALSE())</f>
        <v>2号楼101</v>
      </c>
      <c r="P1189" s="171" t="s">
        <v>756</v>
      </c>
      <c r="Q1189" s="172">
        <v>5</v>
      </c>
      <c r="R1189" s="172"/>
      <c r="S1189" s="172"/>
      <c r="T1189" s="183" t="s">
        <v>1170</v>
      </c>
      <c r="U1189" s="184" t="s">
        <v>508</v>
      </c>
      <c r="V1189" s="185"/>
      <c r="W1189" s="185"/>
      <c r="X1189" s="187" t="s">
        <v>1843</v>
      </c>
      <c r="Y1189" s="187"/>
      <c r="Z1189" s="187"/>
      <c r="AA1189" s="187"/>
      <c r="AB1189" s="187"/>
      <c r="AC1189" s="187"/>
      <c r="AD1189" s="192"/>
      <c r="AE1189" s="69"/>
      <c r="AF1189" s="69"/>
      <c r="AG1189" s="69"/>
      <c r="AH1189" s="69"/>
      <c r="AI1189" s="69"/>
      <c r="AJ1189" s="69"/>
      <c r="AK1189" s="70"/>
      <c r="AL1189" s="171"/>
      <c r="AM1189" s="215"/>
      <c r="AN1189" s="215"/>
      <c r="AO1189" s="215"/>
      <c r="AP1189" s="215"/>
      <c r="AQ1189" s="215"/>
      <c r="AR1189" s="215"/>
      <c r="AS1189" s="171" t="str">
        <f>VLOOKUP(G1189,班级新表!B$2:N$124,13,FALSE())</f>
        <v>北环西路校区</v>
      </c>
    </row>
    <row r="1190" ht="24" hidden="1" customHeight="1" spans="1:45">
      <c r="A1190" s="170">
        <v>1181</v>
      </c>
      <c r="B1190" s="171" t="s">
        <v>444</v>
      </c>
      <c r="C1190" s="171" t="str">
        <f>VLOOKUP(G1190,班级新表!B$2:N$124,13,FALSE())</f>
        <v>北环西路校区</v>
      </c>
      <c r="D1190" s="171" t="s">
        <v>458</v>
      </c>
      <c r="E1190" s="172">
        <v>2020</v>
      </c>
      <c r="F1190" s="171" t="s">
        <v>969</v>
      </c>
      <c r="G1190" s="173" t="s">
        <v>487</v>
      </c>
      <c r="H1190" s="171" t="s">
        <v>488</v>
      </c>
      <c r="I1190" s="172" t="str">
        <f>VLOOKUP(G1190,班级新表!B$2:G$124,6,FALSE())</f>
        <v>张益祥</v>
      </c>
      <c r="J1190" s="172">
        <v>23</v>
      </c>
      <c r="K1190" s="171" t="s">
        <v>657</v>
      </c>
      <c r="L1190" s="171" t="s">
        <v>729</v>
      </c>
      <c r="M1190" s="171" t="s">
        <v>651</v>
      </c>
      <c r="N1190" s="171"/>
      <c r="O1190" s="172" t="str">
        <f>VLOOKUP(G1190,班级新表!B$2:O$124,14,FALSE())</f>
        <v>2号楼101</v>
      </c>
      <c r="P1190" s="303" t="s">
        <v>970</v>
      </c>
      <c r="Q1190" s="304">
        <v>6</v>
      </c>
      <c r="R1190" s="304"/>
      <c r="S1190" s="304" t="s">
        <v>1359</v>
      </c>
      <c r="T1190" s="305"/>
      <c r="U1190" s="306"/>
      <c r="V1190" s="185"/>
      <c r="W1190" s="185" t="s">
        <v>1333</v>
      </c>
      <c r="X1190" s="187"/>
      <c r="Y1190" s="187"/>
      <c r="Z1190" s="187"/>
      <c r="AA1190" s="187"/>
      <c r="AB1190" s="187"/>
      <c r="AC1190" s="187"/>
      <c r="AD1190" s="192"/>
      <c r="AE1190" s="69"/>
      <c r="AF1190" s="69"/>
      <c r="AG1190" s="69"/>
      <c r="AH1190" s="69"/>
      <c r="AI1190" s="69"/>
      <c r="AJ1190" s="69"/>
      <c r="AK1190" s="70"/>
      <c r="AL1190" s="171"/>
      <c r="AM1190" s="215"/>
      <c r="AN1190" s="215"/>
      <c r="AO1190" s="215"/>
      <c r="AP1190" s="215"/>
      <c r="AQ1190" s="215"/>
      <c r="AR1190" s="215"/>
      <c r="AS1190" s="171" t="str">
        <f>VLOOKUP(G1190,班级新表!B$2:N$124,13,FALSE())</f>
        <v>北环西路校区</v>
      </c>
    </row>
    <row r="1191" ht="24" hidden="1" customHeight="1" spans="1:45">
      <c r="A1191" s="170">
        <v>1182</v>
      </c>
      <c r="B1191" s="171" t="s">
        <v>444</v>
      </c>
      <c r="C1191" s="171" t="str">
        <f>VLOOKUP(G1191,班级新表!B$2:N$124,13,FALSE())</f>
        <v>北环西路校区</v>
      </c>
      <c r="D1191" s="171" t="s">
        <v>458</v>
      </c>
      <c r="E1191" s="172">
        <v>2020</v>
      </c>
      <c r="F1191" s="171" t="s">
        <v>969</v>
      </c>
      <c r="G1191" s="173" t="s">
        <v>487</v>
      </c>
      <c r="H1191" s="171" t="s">
        <v>488</v>
      </c>
      <c r="I1191" s="172" t="str">
        <f>VLOOKUP(G1191,班级新表!B$2:G$124,6,FALSE())</f>
        <v>张益祥</v>
      </c>
      <c r="J1191" s="172">
        <v>23</v>
      </c>
      <c r="K1191" s="171" t="s">
        <v>657</v>
      </c>
      <c r="L1191" s="171" t="s">
        <v>729</v>
      </c>
      <c r="M1191" s="171" t="s">
        <v>651</v>
      </c>
      <c r="N1191" s="171"/>
      <c r="O1191" s="172" t="str">
        <f>VLOOKUP(G1191,班级新表!B$2:O$124,14,FALSE())</f>
        <v>2号楼101</v>
      </c>
      <c r="P1191" s="303" t="s">
        <v>933</v>
      </c>
      <c r="Q1191" s="304">
        <v>2</v>
      </c>
      <c r="R1191" s="304"/>
      <c r="S1191" s="304" t="s">
        <v>1359</v>
      </c>
      <c r="T1191" s="305"/>
      <c r="U1191" s="306"/>
      <c r="V1191" s="185"/>
      <c r="W1191" s="185"/>
      <c r="X1191" s="192" t="s">
        <v>2302</v>
      </c>
      <c r="Y1191" s="187"/>
      <c r="Z1191" s="187"/>
      <c r="AA1191" s="187"/>
      <c r="AB1191" s="187"/>
      <c r="AC1191" s="187"/>
      <c r="AD1191" s="192"/>
      <c r="AE1191" s="69"/>
      <c r="AF1191" s="69"/>
      <c r="AG1191" s="69"/>
      <c r="AH1191" s="69"/>
      <c r="AI1191" s="69"/>
      <c r="AJ1191" s="69"/>
      <c r="AK1191" s="70"/>
      <c r="AL1191" s="171"/>
      <c r="AM1191" s="215"/>
      <c r="AN1191" s="215"/>
      <c r="AO1191" s="215"/>
      <c r="AP1191" s="215"/>
      <c r="AQ1191" s="215"/>
      <c r="AR1191" s="215"/>
      <c r="AS1191" s="171" t="str">
        <f>VLOOKUP(G1191,班级新表!B$2:N$124,13,FALSE())</f>
        <v>北环西路校区</v>
      </c>
    </row>
    <row r="1192" ht="24" hidden="1" customHeight="1" spans="1:45">
      <c r="A1192" s="170">
        <v>1183</v>
      </c>
      <c r="B1192" s="171" t="s">
        <v>444</v>
      </c>
      <c r="C1192" s="171" t="str">
        <f>VLOOKUP(G1192,班级新表!B$2:N$124,13,FALSE())</f>
        <v>北环西路校区</v>
      </c>
      <c r="D1192" s="171" t="s">
        <v>458</v>
      </c>
      <c r="E1192" s="172">
        <v>2020</v>
      </c>
      <c r="F1192" s="171" t="s">
        <v>969</v>
      </c>
      <c r="G1192" s="173" t="s">
        <v>487</v>
      </c>
      <c r="H1192" s="171" t="s">
        <v>488</v>
      </c>
      <c r="I1192" s="172" t="str">
        <f>VLOOKUP(G1192,班级新表!B$2:G$124,6,FALSE())</f>
        <v>张益祥</v>
      </c>
      <c r="J1192" s="172">
        <v>23</v>
      </c>
      <c r="K1192" s="171" t="s">
        <v>657</v>
      </c>
      <c r="L1192" s="171" t="s">
        <v>729</v>
      </c>
      <c r="M1192" s="171" t="s">
        <v>651</v>
      </c>
      <c r="N1192" s="171"/>
      <c r="O1192" s="172" t="str">
        <f>VLOOKUP(G1192,班级新表!B$2:O$124,14,FALSE())</f>
        <v>2号楼101</v>
      </c>
      <c r="P1192" s="303" t="s">
        <v>972</v>
      </c>
      <c r="Q1192" s="304">
        <v>2</v>
      </c>
      <c r="R1192" s="304"/>
      <c r="S1192" s="304" t="s">
        <v>1359</v>
      </c>
      <c r="T1192" s="305"/>
      <c r="U1192" s="306"/>
      <c r="V1192" s="185"/>
      <c r="W1192" s="185"/>
      <c r="X1192" s="192" t="s">
        <v>2302</v>
      </c>
      <c r="Y1192" s="187"/>
      <c r="Z1192" s="187"/>
      <c r="AA1192" s="187"/>
      <c r="AB1192" s="187"/>
      <c r="AC1192" s="187"/>
      <c r="AD1192" s="192"/>
      <c r="AE1192" s="69"/>
      <c r="AF1192" s="69"/>
      <c r="AG1192" s="69"/>
      <c r="AH1192" s="69"/>
      <c r="AI1192" s="69"/>
      <c r="AJ1192" s="69"/>
      <c r="AK1192" s="70"/>
      <c r="AL1192" s="171"/>
      <c r="AM1192" s="215"/>
      <c r="AN1192" s="215"/>
      <c r="AO1192" s="215"/>
      <c r="AP1192" s="215"/>
      <c r="AQ1192" s="215"/>
      <c r="AR1192" s="215"/>
      <c r="AS1192" s="171" t="str">
        <f>VLOOKUP(G1192,班级新表!B$2:N$124,13,FALSE())</f>
        <v>北环西路校区</v>
      </c>
    </row>
    <row r="1193" ht="24" hidden="1" customHeight="1" spans="1:45">
      <c r="A1193" s="170">
        <v>1184</v>
      </c>
      <c r="B1193" s="171" t="s">
        <v>444</v>
      </c>
      <c r="C1193" s="171" t="str">
        <f>VLOOKUP(G1193,班级新表!B$2:N$124,13,FALSE())</f>
        <v>北环西路校区</v>
      </c>
      <c r="D1193" s="171" t="s">
        <v>458</v>
      </c>
      <c r="E1193" s="172">
        <v>2020</v>
      </c>
      <c r="F1193" s="171" t="s">
        <v>969</v>
      </c>
      <c r="G1193" s="173" t="s">
        <v>487</v>
      </c>
      <c r="H1193" s="171" t="s">
        <v>488</v>
      </c>
      <c r="I1193" s="172" t="str">
        <f>VLOOKUP(G1193,班级新表!B$2:G$124,6,FALSE())</f>
        <v>张益祥</v>
      </c>
      <c r="J1193" s="172">
        <v>23</v>
      </c>
      <c r="K1193" s="171" t="s">
        <v>657</v>
      </c>
      <c r="L1193" s="171" t="s">
        <v>729</v>
      </c>
      <c r="M1193" s="171" t="s">
        <v>651</v>
      </c>
      <c r="N1193" s="171"/>
      <c r="O1193" s="172" t="str">
        <f>VLOOKUP(G1193,班级新表!B$2:O$124,14,FALSE())</f>
        <v>2号楼101</v>
      </c>
      <c r="P1193" s="303" t="s">
        <v>973</v>
      </c>
      <c r="Q1193" s="304">
        <v>3</v>
      </c>
      <c r="R1193" s="304"/>
      <c r="S1193" s="304" t="s">
        <v>1359</v>
      </c>
      <c r="T1193" s="305"/>
      <c r="U1193" s="306"/>
      <c r="V1193" s="185"/>
      <c r="W1193" s="185"/>
      <c r="X1193" s="192" t="s">
        <v>2302</v>
      </c>
      <c r="Y1193" s="187"/>
      <c r="Z1193" s="187"/>
      <c r="AA1193" s="187"/>
      <c r="AB1193" s="187"/>
      <c r="AC1193" s="187"/>
      <c r="AD1193" s="192"/>
      <c r="AE1193" s="69"/>
      <c r="AF1193" s="69"/>
      <c r="AG1193" s="69"/>
      <c r="AH1193" s="69"/>
      <c r="AI1193" s="69"/>
      <c r="AJ1193" s="69"/>
      <c r="AK1193" s="70"/>
      <c r="AL1193" s="171"/>
      <c r="AM1193" s="215"/>
      <c r="AN1193" s="215"/>
      <c r="AO1193" s="215"/>
      <c r="AP1193" s="215"/>
      <c r="AQ1193" s="215"/>
      <c r="AR1193" s="215"/>
      <c r="AS1193" s="171" t="str">
        <f>VLOOKUP(G1193,班级新表!B$2:N$124,13,FALSE())</f>
        <v>北环西路校区</v>
      </c>
    </row>
    <row r="1194" ht="24" hidden="1" customHeight="1" spans="1:45">
      <c r="A1194" s="170">
        <v>1185</v>
      </c>
      <c r="B1194" s="171" t="s">
        <v>444</v>
      </c>
      <c r="C1194" s="171" t="str">
        <f>VLOOKUP(G1194,班级新表!B$2:N$124,13,FALSE())</f>
        <v>北环西路校区</v>
      </c>
      <c r="D1194" s="171" t="s">
        <v>458</v>
      </c>
      <c r="E1194" s="172">
        <v>2020</v>
      </c>
      <c r="F1194" s="171" t="s">
        <v>969</v>
      </c>
      <c r="G1194" s="173" t="s">
        <v>487</v>
      </c>
      <c r="H1194" s="171" t="s">
        <v>488</v>
      </c>
      <c r="I1194" s="172" t="str">
        <f>VLOOKUP(G1194,班级新表!B$2:G$124,6,FALSE())</f>
        <v>张益祥</v>
      </c>
      <c r="J1194" s="172">
        <v>23</v>
      </c>
      <c r="K1194" s="171" t="s">
        <v>657</v>
      </c>
      <c r="L1194" s="171" t="s">
        <v>729</v>
      </c>
      <c r="M1194" s="171" t="s">
        <v>651</v>
      </c>
      <c r="N1194" s="171"/>
      <c r="O1194" s="172" t="str">
        <f>VLOOKUP(G1194,班级新表!B$2:O$124,14,FALSE())</f>
        <v>2号楼101</v>
      </c>
      <c r="P1194" s="303" t="s">
        <v>974</v>
      </c>
      <c r="Q1194" s="304">
        <v>5</v>
      </c>
      <c r="R1194" s="304"/>
      <c r="S1194" s="304" t="s">
        <v>1359</v>
      </c>
      <c r="T1194" s="305"/>
      <c r="U1194" s="306"/>
      <c r="V1194" s="185"/>
      <c r="W1194" s="185"/>
      <c r="X1194" s="192" t="s">
        <v>2302</v>
      </c>
      <c r="Y1194" s="187"/>
      <c r="Z1194" s="187"/>
      <c r="AA1194" s="187"/>
      <c r="AB1194" s="187"/>
      <c r="AC1194" s="187"/>
      <c r="AD1194" s="192"/>
      <c r="AE1194" s="69"/>
      <c r="AF1194" s="69"/>
      <c r="AG1194" s="69"/>
      <c r="AH1194" s="69"/>
      <c r="AI1194" s="69"/>
      <c r="AJ1194" s="69"/>
      <c r="AK1194" s="70"/>
      <c r="AL1194" s="171"/>
      <c r="AM1194" s="215"/>
      <c r="AN1194" s="215"/>
      <c r="AO1194" s="215"/>
      <c r="AP1194" s="215"/>
      <c r="AQ1194" s="215"/>
      <c r="AR1194" s="215"/>
      <c r="AS1194" s="171" t="str">
        <f>VLOOKUP(G1194,班级新表!B$2:N$124,13,FALSE())</f>
        <v>北环西路校区</v>
      </c>
    </row>
    <row r="1195" ht="24" hidden="1" customHeight="1" spans="1:45">
      <c r="A1195" s="170">
        <v>1186</v>
      </c>
      <c r="B1195" s="171" t="s">
        <v>444</v>
      </c>
      <c r="C1195" s="171" t="str">
        <f>VLOOKUP(G1195,班级新表!B$2:N$124,13,FALSE())</f>
        <v>北环西路校区</v>
      </c>
      <c r="D1195" s="171" t="s">
        <v>458</v>
      </c>
      <c r="E1195" s="172">
        <v>2020</v>
      </c>
      <c r="F1195" s="171" t="s">
        <v>680</v>
      </c>
      <c r="G1195" s="173" t="s">
        <v>490</v>
      </c>
      <c r="H1195" s="171" t="s">
        <v>491</v>
      </c>
      <c r="I1195" s="172" t="str">
        <f>VLOOKUP(G1195,班级新表!B$2:G$124,6,FALSE())</f>
        <v>张益祥</v>
      </c>
      <c r="J1195" s="172">
        <v>20</v>
      </c>
      <c r="K1195" s="171" t="s">
        <v>649</v>
      </c>
      <c r="L1195" s="171" t="s">
        <v>654</v>
      </c>
      <c r="M1195" s="171" t="s">
        <v>651</v>
      </c>
      <c r="N1195" s="171"/>
      <c r="O1195" s="172" t="str">
        <f>VLOOKUP(G1195,班级新表!B$2:O$124,14,FALSE())</f>
        <v>2号楼101</v>
      </c>
      <c r="P1195" s="177" t="s">
        <v>754</v>
      </c>
      <c r="Q1195" s="188">
        <v>6</v>
      </c>
      <c r="R1195" s="188"/>
      <c r="S1195" s="188" t="s">
        <v>1359</v>
      </c>
      <c r="T1195" s="189"/>
      <c r="U1195" s="190"/>
      <c r="V1195" s="185"/>
      <c r="W1195" s="185" t="s">
        <v>1333</v>
      </c>
      <c r="X1195" s="187"/>
      <c r="Y1195" s="187"/>
      <c r="Z1195" s="187"/>
      <c r="AA1195" s="187"/>
      <c r="AB1195" s="187"/>
      <c r="AC1195" s="187"/>
      <c r="AD1195" s="192"/>
      <c r="AE1195" s="69"/>
      <c r="AF1195" s="69"/>
      <c r="AG1195" s="69"/>
      <c r="AH1195" s="69"/>
      <c r="AI1195" s="69"/>
      <c r="AJ1195" s="69"/>
      <c r="AK1195" s="70"/>
      <c r="AL1195" s="171"/>
      <c r="AM1195" s="215"/>
      <c r="AN1195" s="215"/>
      <c r="AO1195" s="215"/>
      <c r="AP1195" s="215"/>
      <c r="AQ1195" s="215"/>
      <c r="AR1195" s="215"/>
      <c r="AS1195" s="171" t="str">
        <f>VLOOKUP(G1195,班级新表!B$2:N$124,13,FALSE())</f>
        <v>北环西路校区</v>
      </c>
    </row>
    <row r="1196" ht="24" hidden="1" customHeight="1" spans="1:45">
      <c r="A1196" s="170">
        <v>1187</v>
      </c>
      <c r="B1196" s="171" t="s">
        <v>444</v>
      </c>
      <c r="C1196" s="171" t="str">
        <f>VLOOKUP(G1196,班级新表!B$2:N$124,13,FALSE())</f>
        <v>北环西路校区</v>
      </c>
      <c r="D1196" s="171" t="s">
        <v>458</v>
      </c>
      <c r="E1196" s="172">
        <v>2020</v>
      </c>
      <c r="F1196" s="171" t="s">
        <v>680</v>
      </c>
      <c r="G1196" s="173" t="s">
        <v>490</v>
      </c>
      <c r="H1196" s="171" t="s">
        <v>491</v>
      </c>
      <c r="I1196" s="172" t="str">
        <f>VLOOKUP(G1196,班级新表!B$2:G$124,6,FALSE())</f>
        <v>张益祥</v>
      </c>
      <c r="J1196" s="172">
        <v>20</v>
      </c>
      <c r="K1196" s="171" t="s">
        <v>649</v>
      </c>
      <c r="L1196" s="171" t="s">
        <v>654</v>
      </c>
      <c r="M1196" s="171" t="s">
        <v>651</v>
      </c>
      <c r="N1196" s="171"/>
      <c r="O1196" s="172" t="str">
        <f>VLOOKUP(G1196,班级新表!B$2:O$124,14,FALSE())</f>
        <v>2号楼101</v>
      </c>
      <c r="P1196" s="177" t="s">
        <v>755</v>
      </c>
      <c r="Q1196" s="188">
        <v>7</v>
      </c>
      <c r="R1196" s="188"/>
      <c r="S1196" s="188" t="s">
        <v>1359</v>
      </c>
      <c r="T1196" s="189"/>
      <c r="U1196" s="190"/>
      <c r="V1196" s="185"/>
      <c r="W1196" s="185" t="s">
        <v>1333</v>
      </c>
      <c r="X1196" s="187"/>
      <c r="Y1196" s="187"/>
      <c r="Z1196" s="187"/>
      <c r="AA1196" s="187"/>
      <c r="AB1196" s="187"/>
      <c r="AC1196" s="187"/>
      <c r="AD1196" s="192"/>
      <c r="AE1196" s="69"/>
      <c r="AF1196" s="69"/>
      <c r="AG1196" s="69"/>
      <c r="AH1196" s="69"/>
      <c r="AI1196" s="69"/>
      <c r="AJ1196" s="69"/>
      <c r="AK1196" s="70"/>
      <c r="AL1196" s="171"/>
      <c r="AM1196" s="215"/>
      <c r="AN1196" s="215"/>
      <c r="AO1196" s="215"/>
      <c r="AP1196" s="215"/>
      <c r="AQ1196" s="215"/>
      <c r="AR1196" s="215"/>
      <c r="AS1196" s="171" t="str">
        <f>VLOOKUP(G1196,班级新表!B$2:N$124,13,FALSE())</f>
        <v>北环西路校区</v>
      </c>
    </row>
    <row r="1197" ht="24" hidden="1" customHeight="1" spans="1:45">
      <c r="A1197" s="170">
        <v>1188</v>
      </c>
      <c r="B1197" s="171" t="s">
        <v>444</v>
      </c>
      <c r="C1197" s="171" t="str">
        <f>VLOOKUP(G1197,班级新表!B$2:N$124,13,FALSE())</f>
        <v>北环西路校区</v>
      </c>
      <c r="D1197" s="171" t="s">
        <v>458</v>
      </c>
      <c r="E1197" s="172">
        <v>2020</v>
      </c>
      <c r="F1197" s="171" t="s">
        <v>680</v>
      </c>
      <c r="G1197" s="173" t="s">
        <v>490</v>
      </c>
      <c r="H1197" s="171" t="s">
        <v>491</v>
      </c>
      <c r="I1197" s="172" t="str">
        <f>VLOOKUP(G1197,班级新表!B$2:G$124,6,FALSE())</f>
        <v>张益祥</v>
      </c>
      <c r="J1197" s="172">
        <v>20</v>
      </c>
      <c r="K1197" s="171" t="s">
        <v>649</v>
      </c>
      <c r="L1197" s="171" t="s">
        <v>654</v>
      </c>
      <c r="M1197" s="171" t="s">
        <v>651</v>
      </c>
      <c r="N1197" s="171"/>
      <c r="O1197" s="172" t="str">
        <f>VLOOKUP(G1197,班级新表!B$2:O$124,14,FALSE())</f>
        <v>2号楼101</v>
      </c>
      <c r="P1197" s="177" t="s">
        <v>756</v>
      </c>
      <c r="Q1197" s="188">
        <v>5</v>
      </c>
      <c r="R1197" s="188"/>
      <c r="S1197" s="188" t="s">
        <v>1359</v>
      </c>
      <c r="T1197" s="189"/>
      <c r="U1197" s="190"/>
      <c r="V1197" s="185"/>
      <c r="W1197" s="185"/>
      <c r="X1197" s="187" t="s">
        <v>1843</v>
      </c>
      <c r="Y1197" s="187"/>
      <c r="Z1197" s="187"/>
      <c r="AA1197" s="187"/>
      <c r="AB1197" s="187"/>
      <c r="AC1197" s="187"/>
      <c r="AD1197" s="192"/>
      <c r="AE1197" s="69"/>
      <c r="AF1197" s="69"/>
      <c r="AG1197" s="69"/>
      <c r="AH1197" s="69"/>
      <c r="AI1197" s="69"/>
      <c r="AJ1197" s="69"/>
      <c r="AK1197" s="70"/>
      <c r="AL1197" s="171"/>
      <c r="AM1197" s="215"/>
      <c r="AN1197" s="215"/>
      <c r="AO1197" s="215"/>
      <c r="AP1197" s="215"/>
      <c r="AQ1197" s="215"/>
      <c r="AR1197" s="215"/>
      <c r="AS1197" s="171" t="str">
        <f>VLOOKUP(G1197,班级新表!B$2:N$124,13,FALSE())</f>
        <v>北环西路校区</v>
      </c>
    </row>
    <row r="1198" ht="24" hidden="1" customHeight="1" spans="1:45">
      <c r="A1198" s="170">
        <v>1189</v>
      </c>
      <c r="B1198" s="171" t="s">
        <v>444</v>
      </c>
      <c r="C1198" s="171" t="str">
        <f>VLOOKUP(G1198,班级新表!B$2:N$124,13,FALSE())</f>
        <v>北环西路校区</v>
      </c>
      <c r="D1198" s="171" t="s">
        <v>458</v>
      </c>
      <c r="E1198" s="172">
        <v>2020</v>
      </c>
      <c r="F1198" s="171" t="s">
        <v>680</v>
      </c>
      <c r="G1198" s="173" t="s">
        <v>490</v>
      </c>
      <c r="H1198" s="171" t="s">
        <v>491</v>
      </c>
      <c r="I1198" s="172" t="str">
        <f>VLOOKUP(G1198,班级新表!B$2:G$124,6,FALSE())</f>
        <v>张益祥</v>
      </c>
      <c r="J1198" s="172">
        <v>20</v>
      </c>
      <c r="K1198" s="171" t="s">
        <v>649</v>
      </c>
      <c r="L1198" s="171" t="s">
        <v>654</v>
      </c>
      <c r="M1198" s="171" t="s">
        <v>651</v>
      </c>
      <c r="N1198" s="171"/>
      <c r="O1198" s="172" t="str">
        <f>VLOOKUP(G1198,班级新表!B$2:O$124,14,FALSE())</f>
        <v>2号楼101</v>
      </c>
      <c r="P1198" s="177" t="s">
        <v>964</v>
      </c>
      <c r="Q1198" s="191">
        <v>2</v>
      </c>
      <c r="R1198" s="188"/>
      <c r="S1198" s="188" t="s">
        <v>1359</v>
      </c>
      <c r="T1198" s="189"/>
      <c r="U1198" s="190"/>
      <c r="V1198" s="185"/>
      <c r="W1198" s="185" t="s">
        <v>1333</v>
      </c>
      <c r="X1198" s="187"/>
      <c r="Y1198" s="187"/>
      <c r="Z1198" s="187"/>
      <c r="AA1198" s="187"/>
      <c r="AB1198" s="187"/>
      <c r="AC1198" s="187"/>
      <c r="AD1198" s="192"/>
      <c r="AE1198" s="69"/>
      <c r="AF1198" s="69"/>
      <c r="AG1198" s="69"/>
      <c r="AH1198" s="69"/>
      <c r="AI1198" s="69"/>
      <c r="AJ1198" s="69"/>
      <c r="AK1198" s="70"/>
      <c r="AL1198" s="171"/>
      <c r="AM1198" s="215"/>
      <c r="AN1198" s="215"/>
      <c r="AO1198" s="215"/>
      <c r="AP1198" s="215"/>
      <c r="AQ1198" s="215"/>
      <c r="AR1198" s="215"/>
      <c r="AS1198" s="171" t="str">
        <f>VLOOKUP(G1198,班级新表!B$2:N$124,13,FALSE())</f>
        <v>北环西路校区</v>
      </c>
    </row>
    <row r="1199" ht="24" hidden="1" customHeight="1" spans="1:45">
      <c r="A1199" s="170">
        <v>1190</v>
      </c>
      <c r="B1199" s="171" t="s">
        <v>444</v>
      </c>
      <c r="C1199" s="171" t="str">
        <f>VLOOKUP(G1199,班级新表!B$2:N$124,13,FALSE())</f>
        <v>北环西路校区</v>
      </c>
      <c r="D1199" s="171" t="s">
        <v>458</v>
      </c>
      <c r="E1199" s="172">
        <v>2020</v>
      </c>
      <c r="F1199" s="171" t="s">
        <v>680</v>
      </c>
      <c r="G1199" s="173" t="s">
        <v>490</v>
      </c>
      <c r="H1199" s="171" t="s">
        <v>491</v>
      </c>
      <c r="I1199" s="172" t="str">
        <f>VLOOKUP(G1199,班级新表!B$2:G$124,6,FALSE())</f>
        <v>张益祥</v>
      </c>
      <c r="J1199" s="172">
        <v>20</v>
      </c>
      <c r="K1199" s="171" t="s">
        <v>657</v>
      </c>
      <c r="L1199" s="171" t="s">
        <v>658</v>
      </c>
      <c r="M1199" s="171" t="s">
        <v>651</v>
      </c>
      <c r="N1199" s="171"/>
      <c r="O1199" s="172" t="str">
        <f>VLOOKUP(G1199,班级新表!B$2:O$124,14,FALSE())</f>
        <v>2号楼101</v>
      </c>
      <c r="P1199" s="348" t="s">
        <v>2303</v>
      </c>
      <c r="Q1199" s="352">
        <v>10</v>
      </c>
      <c r="R1199" s="304"/>
      <c r="S1199" s="304" t="s">
        <v>1359</v>
      </c>
      <c r="T1199" s="305"/>
      <c r="U1199" s="306"/>
      <c r="V1199" s="185"/>
      <c r="W1199" s="185"/>
      <c r="X1199" s="196" t="s">
        <v>2304</v>
      </c>
      <c r="Y1199" s="201" t="s">
        <v>2305</v>
      </c>
      <c r="Z1199" s="201" t="s">
        <v>2306</v>
      </c>
      <c r="AA1199" s="193" t="s">
        <v>2307</v>
      </c>
      <c r="AB1199" s="193" t="s">
        <v>2308</v>
      </c>
      <c r="AC1199" s="193" t="s">
        <v>2309</v>
      </c>
      <c r="AD1199" s="193" t="s">
        <v>1340</v>
      </c>
      <c r="AE1199" s="71" t="s">
        <v>2310</v>
      </c>
      <c r="AF1199" s="71" t="s">
        <v>2311</v>
      </c>
      <c r="AG1199" s="71" t="s">
        <v>2306</v>
      </c>
      <c r="AH1199" s="72" t="s">
        <v>2307</v>
      </c>
      <c r="AI1199" s="72" t="s">
        <v>2308</v>
      </c>
      <c r="AJ1199" s="72" t="s">
        <v>71</v>
      </c>
      <c r="AK1199" s="73" t="s">
        <v>1340</v>
      </c>
      <c r="AL1199" s="245" t="s">
        <v>2312</v>
      </c>
      <c r="AM1199" s="245" t="s">
        <v>2313</v>
      </c>
      <c r="AN1199" s="245" t="s">
        <v>2125</v>
      </c>
      <c r="AO1199" s="244" t="s">
        <v>2314</v>
      </c>
      <c r="AP1199" s="244" t="s">
        <v>2315</v>
      </c>
      <c r="AQ1199" s="244">
        <v>90</v>
      </c>
      <c r="AR1199" s="347" t="s">
        <v>1340</v>
      </c>
      <c r="AS1199" s="171" t="str">
        <f>VLOOKUP(G1199,班级新表!B$2:N$124,13,FALSE())</f>
        <v>北环西路校区</v>
      </c>
    </row>
    <row r="1200" ht="24" hidden="1" customHeight="1" spans="1:45">
      <c r="A1200" s="170">
        <v>1190</v>
      </c>
      <c r="B1200" s="171" t="s">
        <v>444</v>
      </c>
      <c r="C1200" s="171" t="str">
        <f>VLOOKUP(G1200,班级新表!B$2:N$124,13,FALSE())</f>
        <v>北环西路校区</v>
      </c>
      <c r="D1200" s="171" t="s">
        <v>458</v>
      </c>
      <c r="E1200" s="172">
        <v>2020</v>
      </c>
      <c r="F1200" s="171" t="s">
        <v>680</v>
      </c>
      <c r="G1200" s="173" t="s">
        <v>490</v>
      </c>
      <c r="H1200" s="171" t="s">
        <v>491</v>
      </c>
      <c r="I1200" s="172" t="str">
        <f>VLOOKUP(G1200,班级新表!B$2:G$124,6,FALSE())</f>
        <v>张益祥</v>
      </c>
      <c r="J1200" s="172">
        <v>20</v>
      </c>
      <c r="K1200" s="171" t="s">
        <v>657</v>
      </c>
      <c r="L1200" s="171" t="s">
        <v>658</v>
      </c>
      <c r="M1200" s="171" t="s">
        <v>651</v>
      </c>
      <c r="N1200" s="171"/>
      <c r="O1200" s="172" t="str">
        <f>VLOOKUP(G1200,班级新表!B$2:O$124,14,FALSE())</f>
        <v>2号楼101</v>
      </c>
      <c r="P1200" s="348" t="s">
        <v>2316</v>
      </c>
      <c r="Q1200" s="352">
        <v>8</v>
      </c>
      <c r="R1200" s="304"/>
      <c r="S1200" s="304" t="s">
        <v>1359</v>
      </c>
      <c r="T1200" s="305"/>
      <c r="U1200" s="306"/>
      <c r="V1200" s="185"/>
      <c r="W1200" s="185"/>
      <c r="X1200" s="196"/>
      <c r="Y1200" s="201"/>
      <c r="Z1200" s="201"/>
      <c r="AA1200" s="193"/>
      <c r="AB1200" s="193"/>
      <c r="AC1200" s="193"/>
      <c r="AD1200" s="193"/>
      <c r="AE1200" s="71"/>
      <c r="AF1200" s="71"/>
      <c r="AG1200" s="71"/>
      <c r="AH1200" s="72"/>
      <c r="AI1200" s="72"/>
      <c r="AJ1200" s="72"/>
      <c r="AK1200" s="73"/>
      <c r="AL1200" s="245"/>
      <c r="AM1200" s="245"/>
      <c r="AN1200" s="245"/>
      <c r="AO1200" s="244"/>
      <c r="AP1200" s="244"/>
      <c r="AQ1200" s="244"/>
      <c r="AR1200" s="347"/>
      <c r="AS1200" s="171" t="str">
        <f>VLOOKUP(G1200,班级新表!B$2:N$124,13,FALSE())</f>
        <v>北环西路校区</v>
      </c>
    </row>
    <row r="1201" ht="24" hidden="1" customHeight="1" spans="1:45">
      <c r="A1201" s="170">
        <v>1190</v>
      </c>
      <c r="B1201" s="171" t="s">
        <v>444</v>
      </c>
      <c r="C1201" s="171" t="str">
        <f>VLOOKUP(G1201,班级新表!B$2:N$124,13,FALSE())</f>
        <v>北环西路校区</v>
      </c>
      <c r="D1201" s="171" t="s">
        <v>458</v>
      </c>
      <c r="E1201" s="172">
        <v>2020</v>
      </c>
      <c r="F1201" s="171" t="s">
        <v>680</v>
      </c>
      <c r="G1201" s="173" t="s">
        <v>490</v>
      </c>
      <c r="H1201" s="171" t="s">
        <v>491</v>
      </c>
      <c r="I1201" s="172" t="str">
        <f>VLOOKUP(G1201,班级新表!B$2:G$124,6,FALSE())</f>
        <v>张益祥</v>
      </c>
      <c r="J1201" s="172">
        <v>20</v>
      </c>
      <c r="K1201" s="171" t="s">
        <v>657</v>
      </c>
      <c r="L1201" s="171" t="s">
        <v>658</v>
      </c>
      <c r="M1201" s="171" t="s">
        <v>651</v>
      </c>
      <c r="N1201" s="171"/>
      <c r="O1201" s="172" t="str">
        <f>VLOOKUP(G1201,班级新表!B$2:O$124,14,FALSE())</f>
        <v>2号楼101</v>
      </c>
      <c r="P1201" s="348" t="s">
        <v>2317</v>
      </c>
      <c r="Q1201" s="352">
        <v>2</v>
      </c>
      <c r="R1201" s="304"/>
      <c r="S1201" s="304" t="s">
        <v>1359</v>
      </c>
      <c r="T1201" s="305"/>
      <c r="U1201" s="306"/>
      <c r="V1201" s="185"/>
      <c r="W1201" s="185"/>
      <c r="X1201" s="196"/>
      <c r="Y1201" s="201"/>
      <c r="Z1201" s="201"/>
      <c r="AA1201" s="193"/>
      <c r="AB1201" s="193"/>
      <c r="AC1201" s="193"/>
      <c r="AD1201" s="193"/>
      <c r="AE1201" s="71"/>
      <c r="AF1201" s="71"/>
      <c r="AG1201" s="71"/>
      <c r="AH1201" s="72"/>
      <c r="AI1201" s="72"/>
      <c r="AJ1201" s="72"/>
      <c r="AK1201" s="73"/>
      <c r="AL1201" s="245"/>
      <c r="AM1201" s="245"/>
      <c r="AN1201" s="245"/>
      <c r="AO1201" s="244"/>
      <c r="AP1201" s="244"/>
      <c r="AQ1201" s="244"/>
      <c r="AR1201" s="347"/>
      <c r="AS1201" s="171" t="str">
        <f>VLOOKUP(G1201,班级新表!B$2:N$124,13,FALSE())</f>
        <v>北环西路校区</v>
      </c>
    </row>
    <row r="1202" ht="24" hidden="1" customHeight="1" spans="1:45">
      <c r="A1202" s="170">
        <v>1191</v>
      </c>
      <c r="B1202" s="317" t="s">
        <v>444</v>
      </c>
      <c r="C1202" s="171" t="str">
        <f>VLOOKUP(G1202,班级新表!B$2:N$124,13,FALSE())</f>
        <v>北环西路校区</v>
      </c>
      <c r="D1202" s="317" t="s">
        <v>458</v>
      </c>
      <c r="E1202" s="318">
        <v>2020</v>
      </c>
      <c r="F1202" s="317" t="s">
        <v>680</v>
      </c>
      <c r="G1202" s="319" t="s">
        <v>490</v>
      </c>
      <c r="H1202" s="317" t="s">
        <v>491</v>
      </c>
      <c r="I1202" s="172" t="str">
        <f>VLOOKUP(G1202,班级新表!B$2:G$124,6,FALSE())</f>
        <v>张益祥</v>
      </c>
      <c r="J1202" s="318">
        <v>20</v>
      </c>
      <c r="K1202" s="317" t="s">
        <v>657</v>
      </c>
      <c r="L1202" s="317" t="s">
        <v>658</v>
      </c>
      <c r="M1202" s="317" t="s">
        <v>659</v>
      </c>
      <c r="N1202" s="317"/>
      <c r="O1202" s="172" t="str">
        <f>VLOOKUP(G1202,班级新表!B$2:O$124,14,FALSE())</f>
        <v>2号楼101</v>
      </c>
      <c r="P1202" s="349" t="s">
        <v>966</v>
      </c>
      <c r="Q1202" s="353">
        <v>2</v>
      </c>
      <c r="R1202" s="353"/>
      <c r="S1202" s="353" t="s">
        <v>1359</v>
      </c>
      <c r="T1202" s="354"/>
      <c r="U1202" s="355"/>
      <c r="V1202" s="185"/>
      <c r="W1202" s="185"/>
      <c r="X1202" s="187" t="s">
        <v>2319</v>
      </c>
      <c r="Y1202" s="187"/>
      <c r="Z1202" s="187"/>
      <c r="AA1202" s="187"/>
      <c r="AB1202" s="187"/>
      <c r="AC1202" s="187"/>
      <c r="AD1202" s="192"/>
      <c r="AE1202" s="69"/>
      <c r="AF1202" s="69"/>
      <c r="AG1202" s="69"/>
      <c r="AH1202" s="69"/>
      <c r="AI1202" s="69"/>
      <c r="AJ1202" s="69"/>
      <c r="AK1202" s="70"/>
      <c r="AL1202" s="171"/>
      <c r="AM1202" s="215"/>
      <c r="AN1202" s="215"/>
      <c r="AO1202" s="215"/>
      <c r="AP1202" s="215"/>
      <c r="AQ1202" s="215"/>
      <c r="AR1202" s="215"/>
      <c r="AS1202" s="171" t="str">
        <f>VLOOKUP(G1202,班级新表!B$2:N$124,13,FALSE())</f>
        <v>北环西路校区</v>
      </c>
    </row>
    <row r="1203" ht="24" hidden="1" customHeight="1" spans="1:45">
      <c r="A1203" s="170">
        <v>1192</v>
      </c>
      <c r="B1203" s="171" t="s">
        <v>444</v>
      </c>
      <c r="C1203" s="171" t="str">
        <f>VLOOKUP(G1203,班级新表!B$2:N$124,13,FALSE())</f>
        <v>北环西路校区</v>
      </c>
      <c r="D1203" s="171" t="s">
        <v>458</v>
      </c>
      <c r="E1203" s="172">
        <v>2021</v>
      </c>
      <c r="F1203" s="171" t="s">
        <v>958</v>
      </c>
      <c r="G1203" s="173" t="s">
        <v>492</v>
      </c>
      <c r="H1203" s="171" t="s">
        <v>493</v>
      </c>
      <c r="I1203" s="172" t="str">
        <f>VLOOKUP(G1203,班级新表!B$2:G$124,6,FALSE())</f>
        <v>袁惠娟</v>
      </c>
      <c r="J1203" s="172">
        <v>23</v>
      </c>
      <c r="K1203" s="171" t="s">
        <v>649</v>
      </c>
      <c r="L1203" s="171" t="s">
        <v>650</v>
      </c>
      <c r="M1203" s="171" t="s">
        <v>651</v>
      </c>
      <c r="N1203" s="171"/>
      <c r="O1203" s="172" t="str">
        <f>VLOOKUP(G1203,班级新表!B$2:O$124,14,FALSE())</f>
        <v>2号楼401</v>
      </c>
      <c r="P1203" s="171" t="s">
        <v>836</v>
      </c>
      <c r="Q1203" s="220">
        <v>1</v>
      </c>
      <c r="R1203" s="172"/>
      <c r="S1203" s="172"/>
      <c r="T1203" s="183" t="s">
        <v>1171</v>
      </c>
      <c r="U1203" s="184" t="s">
        <v>263</v>
      </c>
      <c r="V1203" s="185"/>
      <c r="W1203" s="185"/>
      <c r="X1203" s="186">
        <v>9787040544374</v>
      </c>
      <c r="Y1203" s="201" t="s">
        <v>1452</v>
      </c>
      <c r="Z1203" s="201" t="s">
        <v>1316</v>
      </c>
      <c r="AA1203" s="201" t="s">
        <v>1453</v>
      </c>
      <c r="AB1203" s="201" t="s">
        <v>1454</v>
      </c>
      <c r="AC1203" s="201">
        <v>23.5</v>
      </c>
      <c r="AD1203" s="192" t="s">
        <v>1319</v>
      </c>
      <c r="AE1203" s="208">
        <v>9787040553086</v>
      </c>
      <c r="AF1203" s="71" t="s">
        <v>1455</v>
      </c>
      <c r="AG1203" s="71" t="s">
        <v>1316</v>
      </c>
      <c r="AH1203" s="71" t="s">
        <v>1456</v>
      </c>
      <c r="AI1203" s="71">
        <v>202012</v>
      </c>
      <c r="AJ1203" s="71">
        <v>35</v>
      </c>
      <c r="AK1203" s="70" t="s">
        <v>1319</v>
      </c>
      <c r="AL1203" s="171"/>
      <c r="AM1203" s="215"/>
      <c r="AN1203" s="215"/>
      <c r="AO1203" s="215"/>
      <c r="AP1203" s="215"/>
      <c r="AQ1203" s="215"/>
      <c r="AR1203" s="215"/>
      <c r="AS1203" s="171" t="str">
        <f>VLOOKUP(G1203,班级新表!B$2:N$124,13,FALSE())</f>
        <v>北环西路校区</v>
      </c>
    </row>
    <row r="1204" ht="24" hidden="1" customHeight="1" spans="1:45">
      <c r="A1204" s="170">
        <v>1193</v>
      </c>
      <c r="B1204" s="171" t="s">
        <v>444</v>
      </c>
      <c r="C1204" s="171" t="str">
        <f>VLOOKUP(G1204,班级新表!B$2:N$124,13,FALSE())</f>
        <v>北环西路校区</v>
      </c>
      <c r="D1204" s="171" t="s">
        <v>458</v>
      </c>
      <c r="E1204" s="172">
        <v>2021</v>
      </c>
      <c r="F1204" s="171" t="s">
        <v>958</v>
      </c>
      <c r="G1204" s="173" t="s">
        <v>492</v>
      </c>
      <c r="H1204" s="171" t="s">
        <v>493</v>
      </c>
      <c r="I1204" s="172" t="str">
        <f>VLOOKUP(G1204,班级新表!B$2:G$124,6,FALSE())</f>
        <v>袁惠娟</v>
      </c>
      <c r="J1204" s="172">
        <v>23</v>
      </c>
      <c r="K1204" s="171" t="s">
        <v>649</v>
      </c>
      <c r="L1204" s="171" t="s">
        <v>654</v>
      </c>
      <c r="M1204" s="171" t="s">
        <v>651</v>
      </c>
      <c r="N1204" s="171"/>
      <c r="O1204" s="172" t="str">
        <f>VLOOKUP(G1204,班级新表!B$2:O$124,14,FALSE())</f>
        <v>2号楼401</v>
      </c>
      <c r="P1204" s="171" t="s">
        <v>837</v>
      </c>
      <c r="Q1204" s="172">
        <v>6</v>
      </c>
      <c r="R1204" s="172"/>
      <c r="S1204" s="172"/>
      <c r="T1204" s="183" t="s">
        <v>1168</v>
      </c>
      <c r="U1204" s="184" t="s">
        <v>2322</v>
      </c>
      <c r="V1204" s="185"/>
      <c r="W1204" s="185"/>
      <c r="X1204" s="197">
        <v>9787549928194</v>
      </c>
      <c r="Y1204" s="74" t="s">
        <v>2262</v>
      </c>
      <c r="Z1204" s="74" t="s">
        <v>1323</v>
      </c>
      <c r="AA1204" s="74" t="s">
        <v>1392</v>
      </c>
      <c r="AB1204" s="74" t="s">
        <v>2263</v>
      </c>
      <c r="AC1204" s="74">
        <v>22.3</v>
      </c>
      <c r="AD1204" s="192" t="s">
        <v>1327</v>
      </c>
      <c r="AE1204" s="197"/>
      <c r="AF1204" s="74"/>
      <c r="AG1204" s="74"/>
      <c r="AH1204" s="74"/>
      <c r="AI1204" s="74"/>
      <c r="AJ1204" s="74"/>
      <c r="AK1204" s="73"/>
      <c r="AL1204" s="171"/>
      <c r="AM1204" s="215"/>
      <c r="AN1204" s="215"/>
      <c r="AO1204" s="215"/>
      <c r="AP1204" s="215"/>
      <c r="AQ1204" s="215"/>
      <c r="AR1204" s="215"/>
      <c r="AS1204" s="171" t="str">
        <f>VLOOKUP(G1204,班级新表!B$2:N$124,13,FALSE())</f>
        <v>北环西路校区</v>
      </c>
    </row>
    <row r="1205" ht="24" hidden="1" customHeight="1" spans="1:45">
      <c r="A1205" s="170">
        <v>1194</v>
      </c>
      <c r="B1205" s="171" t="s">
        <v>444</v>
      </c>
      <c r="C1205" s="171" t="str">
        <f>VLOOKUP(G1205,班级新表!B$2:N$124,13,FALSE())</f>
        <v>北环西路校区</v>
      </c>
      <c r="D1205" s="171" t="s">
        <v>458</v>
      </c>
      <c r="E1205" s="172">
        <v>2021</v>
      </c>
      <c r="F1205" s="171" t="s">
        <v>958</v>
      </c>
      <c r="G1205" s="173" t="s">
        <v>492</v>
      </c>
      <c r="H1205" s="171" t="s">
        <v>493</v>
      </c>
      <c r="I1205" s="172" t="str">
        <f>VLOOKUP(G1205,班级新表!B$2:G$124,6,FALSE())</f>
        <v>袁惠娟</v>
      </c>
      <c r="J1205" s="172">
        <v>23</v>
      </c>
      <c r="K1205" s="171" t="s">
        <v>649</v>
      </c>
      <c r="L1205" s="171" t="s">
        <v>654</v>
      </c>
      <c r="M1205" s="171" t="s">
        <v>651</v>
      </c>
      <c r="N1205" s="171"/>
      <c r="O1205" s="172" t="str">
        <f>VLOOKUP(G1205,班级新表!B$2:O$124,14,FALSE())</f>
        <v>2号楼401</v>
      </c>
      <c r="P1205" s="171" t="s">
        <v>838</v>
      </c>
      <c r="Q1205" s="172">
        <v>7</v>
      </c>
      <c r="R1205" s="172"/>
      <c r="S1205" s="172"/>
      <c r="T1205" s="183" t="s">
        <v>1169</v>
      </c>
      <c r="U1205" s="184" t="s">
        <v>2323</v>
      </c>
      <c r="V1205" s="185"/>
      <c r="W1205" s="185"/>
      <c r="X1205" s="197">
        <v>9787549924110</v>
      </c>
      <c r="Y1205" s="74" t="s">
        <v>1462</v>
      </c>
      <c r="Z1205" s="201" t="s">
        <v>1323</v>
      </c>
      <c r="AA1205" s="74" t="s">
        <v>1397</v>
      </c>
      <c r="AB1205" s="74" t="s">
        <v>1463</v>
      </c>
      <c r="AC1205" s="74">
        <v>15.8</v>
      </c>
      <c r="AD1205" s="192" t="s">
        <v>1327</v>
      </c>
      <c r="AE1205" s="197">
        <v>9787549924097</v>
      </c>
      <c r="AF1205" s="74" t="s">
        <v>1464</v>
      </c>
      <c r="AG1205" s="71" t="s">
        <v>1323</v>
      </c>
      <c r="AH1205" s="74" t="s">
        <v>1397</v>
      </c>
      <c r="AI1205" s="74" t="s">
        <v>1463</v>
      </c>
      <c r="AJ1205" s="74">
        <v>11.6</v>
      </c>
      <c r="AK1205" s="70" t="s">
        <v>1327</v>
      </c>
      <c r="AL1205" s="171"/>
      <c r="AM1205" s="215"/>
      <c r="AN1205" s="215"/>
      <c r="AO1205" s="215"/>
      <c r="AP1205" s="215"/>
      <c r="AQ1205" s="215"/>
      <c r="AR1205" s="215"/>
      <c r="AS1205" s="171" t="str">
        <f>VLOOKUP(G1205,班级新表!B$2:N$124,13,FALSE())</f>
        <v>北环西路校区</v>
      </c>
    </row>
    <row r="1206" ht="24" hidden="1" customHeight="1" spans="1:45">
      <c r="A1206" s="170">
        <v>1195</v>
      </c>
      <c r="B1206" s="171" t="s">
        <v>444</v>
      </c>
      <c r="C1206" s="171" t="str">
        <f>VLOOKUP(G1206,班级新表!B$2:N$124,13,FALSE())</f>
        <v>北环西路校区</v>
      </c>
      <c r="D1206" s="171" t="s">
        <v>458</v>
      </c>
      <c r="E1206" s="172">
        <v>2021</v>
      </c>
      <c r="F1206" s="171" t="s">
        <v>958</v>
      </c>
      <c r="G1206" s="173" t="s">
        <v>492</v>
      </c>
      <c r="H1206" s="171" t="s">
        <v>493</v>
      </c>
      <c r="I1206" s="172" t="str">
        <f>VLOOKUP(G1206,班级新表!B$2:G$124,6,FALSE())</f>
        <v>袁惠娟</v>
      </c>
      <c r="J1206" s="172">
        <v>23</v>
      </c>
      <c r="K1206" s="171" t="s">
        <v>649</v>
      </c>
      <c r="L1206" s="171" t="s">
        <v>654</v>
      </c>
      <c r="M1206" s="171" t="s">
        <v>651</v>
      </c>
      <c r="N1206" s="171"/>
      <c r="O1206" s="172" t="str">
        <f>VLOOKUP(G1206,班级新表!B$2:O$124,14,FALSE())</f>
        <v>2号楼401</v>
      </c>
      <c r="P1206" s="171" t="s">
        <v>839</v>
      </c>
      <c r="Q1206" s="172">
        <v>5</v>
      </c>
      <c r="R1206" s="172"/>
      <c r="S1206" s="172"/>
      <c r="T1206" s="183" t="s">
        <v>1170</v>
      </c>
      <c r="U1206" s="184" t="s">
        <v>494</v>
      </c>
      <c r="V1206" s="185"/>
      <c r="W1206" s="185"/>
      <c r="X1206" s="187" t="s">
        <v>2324</v>
      </c>
      <c r="Y1206" s="187" t="s">
        <v>2325</v>
      </c>
      <c r="Z1206" s="187" t="s">
        <v>1323</v>
      </c>
      <c r="AA1206" s="187" t="s">
        <v>1324</v>
      </c>
      <c r="AB1206" s="187" t="s">
        <v>2326</v>
      </c>
      <c r="AC1206" s="187" t="s">
        <v>2327</v>
      </c>
      <c r="AD1206" s="192" t="s">
        <v>1327</v>
      </c>
      <c r="AE1206" s="69"/>
      <c r="AF1206" s="69"/>
      <c r="AG1206" s="69"/>
      <c r="AH1206" s="69"/>
      <c r="AI1206" s="69"/>
      <c r="AJ1206" s="69"/>
      <c r="AK1206" s="70"/>
      <c r="AL1206" s="171"/>
      <c r="AM1206" s="215"/>
      <c r="AN1206" s="215"/>
      <c r="AO1206" s="215"/>
      <c r="AP1206" s="215"/>
      <c r="AQ1206" s="215"/>
      <c r="AR1206" s="215"/>
      <c r="AS1206" s="171" t="str">
        <f>VLOOKUP(G1206,班级新表!B$2:N$124,13,FALSE())</f>
        <v>北环西路校区</v>
      </c>
    </row>
    <row r="1207" ht="24" hidden="1" customHeight="1" spans="1:45">
      <c r="A1207" s="170">
        <v>1196</v>
      </c>
      <c r="B1207" s="171" t="s">
        <v>444</v>
      </c>
      <c r="C1207" s="171" t="str">
        <f>VLOOKUP(G1207,班级新表!B$2:N$124,13,FALSE())</f>
        <v>北环西路校区</v>
      </c>
      <c r="D1207" s="171" t="s">
        <v>458</v>
      </c>
      <c r="E1207" s="172">
        <v>2021</v>
      </c>
      <c r="F1207" s="171" t="s">
        <v>958</v>
      </c>
      <c r="G1207" s="173" t="s">
        <v>492</v>
      </c>
      <c r="H1207" s="171" t="s">
        <v>493</v>
      </c>
      <c r="I1207" s="172" t="str">
        <f>VLOOKUP(G1207,班级新表!B$2:G$124,6,FALSE())</f>
        <v>袁惠娟</v>
      </c>
      <c r="J1207" s="172">
        <v>23</v>
      </c>
      <c r="K1207" s="171" t="s">
        <v>649</v>
      </c>
      <c r="L1207" s="171" t="s">
        <v>654</v>
      </c>
      <c r="M1207" s="171" t="s">
        <v>651</v>
      </c>
      <c r="N1207" s="171"/>
      <c r="O1207" s="172" t="str">
        <f>VLOOKUP(G1207,班级新表!B$2:O$124,14,FALSE())</f>
        <v>2号楼401</v>
      </c>
      <c r="P1207" s="171" t="s">
        <v>840</v>
      </c>
      <c r="Q1207" s="172">
        <v>2</v>
      </c>
      <c r="R1207" s="172"/>
      <c r="S1207" s="172"/>
      <c r="T1207" s="183" t="s">
        <v>1172</v>
      </c>
      <c r="U1207" s="184" t="s">
        <v>2265</v>
      </c>
      <c r="V1207" s="185"/>
      <c r="W1207" s="185" t="s">
        <v>1333</v>
      </c>
      <c r="X1207" s="187"/>
      <c r="Y1207" s="187"/>
      <c r="Z1207" s="187"/>
      <c r="AA1207" s="187"/>
      <c r="AB1207" s="187"/>
      <c r="AC1207" s="187"/>
      <c r="AD1207" s="192"/>
      <c r="AE1207" s="69"/>
      <c r="AF1207" s="69"/>
      <c r="AG1207" s="69"/>
      <c r="AH1207" s="69"/>
      <c r="AI1207" s="69"/>
      <c r="AJ1207" s="69"/>
      <c r="AK1207" s="70"/>
      <c r="AL1207" s="171"/>
      <c r="AM1207" s="215"/>
      <c r="AN1207" s="215"/>
      <c r="AO1207" s="215"/>
      <c r="AP1207" s="215"/>
      <c r="AQ1207" s="215"/>
      <c r="AR1207" s="215"/>
      <c r="AS1207" s="171" t="str">
        <f>VLOOKUP(G1207,班级新表!B$2:N$124,13,FALSE())</f>
        <v>北环西路校区</v>
      </c>
    </row>
    <row r="1208" ht="24" hidden="1" customHeight="1" spans="1:45">
      <c r="A1208" s="170">
        <v>1197</v>
      </c>
      <c r="B1208" s="171" t="s">
        <v>444</v>
      </c>
      <c r="C1208" s="171" t="str">
        <f>VLOOKUP(G1208,班级新表!B$2:N$124,13,FALSE())</f>
        <v>北环西路校区</v>
      </c>
      <c r="D1208" s="171" t="s">
        <v>458</v>
      </c>
      <c r="E1208" s="172">
        <v>2021</v>
      </c>
      <c r="F1208" s="171" t="s">
        <v>958</v>
      </c>
      <c r="G1208" s="173" t="s">
        <v>492</v>
      </c>
      <c r="H1208" s="171" t="s">
        <v>493</v>
      </c>
      <c r="I1208" s="172" t="str">
        <f>VLOOKUP(G1208,班级新表!B$2:G$124,6,FALSE())</f>
        <v>袁惠娟</v>
      </c>
      <c r="J1208" s="172">
        <v>23</v>
      </c>
      <c r="K1208" s="171" t="s">
        <v>649</v>
      </c>
      <c r="L1208" s="171" t="s">
        <v>654</v>
      </c>
      <c r="M1208" s="171" t="s">
        <v>651</v>
      </c>
      <c r="N1208" s="171"/>
      <c r="O1208" s="172" t="str">
        <f>VLOOKUP(G1208,班级新表!B$2:O$124,14,FALSE())</f>
        <v>2号楼401</v>
      </c>
      <c r="P1208" s="171" t="s">
        <v>841</v>
      </c>
      <c r="Q1208" s="220">
        <v>1</v>
      </c>
      <c r="R1208" s="172"/>
      <c r="S1208" s="172"/>
      <c r="T1208" s="183" t="s">
        <v>1171</v>
      </c>
      <c r="U1208" s="184" t="s">
        <v>364</v>
      </c>
      <c r="V1208" s="185"/>
      <c r="W1208" s="185"/>
      <c r="X1208" s="186">
        <v>9787107151057</v>
      </c>
      <c r="Y1208" s="201" t="s">
        <v>1471</v>
      </c>
      <c r="Z1208" s="201" t="s">
        <v>1472</v>
      </c>
      <c r="AA1208" s="201" t="s">
        <v>1473</v>
      </c>
      <c r="AB1208" s="201" t="s">
        <v>1454</v>
      </c>
      <c r="AC1208" s="201">
        <v>21</v>
      </c>
      <c r="AD1208" s="192" t="s">
        <v>1319</v>
      </c>
      <c r="AE1208" s="69"/>
      <c r="AF1208" s="69"/>
      <c r="AG1208" s="69"/>
      <c r="AH1208" s="69"/>
      <c r="AI1208" s="69"/>
      <c r="AJ1208" s="69"/>
      <c r="AK1208" s="70"/>
      <c r="AL1208" s="171"/>
      <c r="AM1208" s="215"/>
      <c r="AN1208" s="215"/>
      <c r="AO1208" s="215"/>
      <c r="AP1208" s="215"/>
      <c r="AQ1208" s="215"/>
      <c r="AR1208" s="215"/>
      <c r="AS1208" s="171" t="str">
        <f>VLOOKUP(G1208,班级新表!B$2:N$124,13,FALSE())</f>
        <v>北环西路校区</v>
      </c>
    </row>
    <row r="1209" ht="24" hidden="1" customHeight="1" spans="1:45">
      <c r="A1209" s="170">
        <v>1198</v>
      </c>
      <c r="B1209" s="171" t="s">
        <v>444</v>
      </c>
      <c r="C1209" s="171" t="str">
        <f>VLOOKUP(G1209,班级新表!B$2:N$124,13,FALSE())</f>
        <v>北环西路校区</v>
      </c>
      <c r="D1209" s="171" t="s">
        <v>458</v>
      </c>
      <c r="E1209" s="172">
        <v>2021</v>
      </c>
      <c r="F1209" s="171" t="s">
        <v>958</v>
      </c>
      <c r="G1209" s="173" t="s">
        <v>492</v>
      </c>
      <c r="H1209" s="171" t="s">
        <v>493</v>
      </c>
      <c r="I1209" s="172" t="str">
        <f>VLOOKUP(G1209,班级新表!B$2:G$124,6,FALSE())</f>
        <v>袁惠娟</v>
      </c>
      <c r="J1209" s="172">
        <v>23</v>
      </c>
      <c r="K1209" s="171" t="s">
        <v>649</v>
      </c>
      <c r="L1209" s="171" t="s">
        <v>654</v>
      </c>
      <c r="M1209" s="171" t="s">
        <v>651</v>
      </c>
      <c r="N1209" s="171"/>
      <c r="O1209" s="172" t="str">
        <f>VLOOKUP(G1209,班级新表!B$2:O$124,14,FALSE())</f>
        <v>2号楼401</v>
      </c>
      <c r="P1209" s="171" t="s">
        <v>842</v>
      </c>
      <c r="Q1209" s="172">
        <v>1</v>
      </c>
      <c r="R1209" s="172"/>
      <c r="S1209" s="172"/>
      <c r="T1209" s="183" t="s">
        <v>1171</v>
      </c>
      <c r="U1209" s="249" t="s">
        <v>1650</v>
      </c>
      <c r="V1209" s="185"/>
      <c r="W1209" s="185"/>
      <c r="X1209" s="239">
        <v>9787040554076</v>
      </c>
      <c r="Y1209" s="210" t="s">
        <v>1651</v>
      </c>
      <c r="Z1209" s="210" t="s">
        <v>1316</v>
      </c>
      <c r="AA1209" s="210" t="s">
        <v>1652</v>
      </c>
      <c r="AB1209" s="193" t="s">
        <v>1653</v>
      </c>
      <c r="AC1209" s="202">
        <v>29.5</v>
      </c>
      <c r="AD1209" s="192" t="s">
        <v>1340</v>
      </c>
      <c r="AE1209" s="69"/>
      <c r="AF1209" s="69"/>
      <c r="AG1209" s="69"/>
      <c r="AH1209" s="69"/>
      <c r="AI1209" s="69"/>
      <c r="AJ1209" s="69"/>
      <c r="AK1209" s="70"/>
      <c r="AL1209" s="171"/>
      <c r="AM1209" s="215"/>
      <c r="AN1209" s="215"/>
      <c r="AO1209" s="215"/>
      <c r="AP1209" s="215"/>
      <c r="AQ1209" s="215"/>
      <c r="AR1209" s="215"/>
      <c r="AS1209" s="171" t="str">
        <f>VLOOKUP(G1209,班级新表!B$2:N$124,13,FALSE())</f>
        <v>北环西路校区</v>
      </c>
    </row>
    <row r="1210" ht="24" hidden="1" customHeight="1" spans="1:45">
      <c r="A1210" s="170">
        <v>1199</v>
      </c>
      <c r="B1210" s="171" t="s">
        <v>444</v>
      </c>
      <c r="C1210" s="171" t="str">
        <f>VLOOKUP(G1210,班级新表!B$2:N$124,13,FALSE())</f>
        <v>北环西路校区</v>
      </c>
      <c r="D1210" s="171" t="s">
        <v>458</v>
      </c>
      <c r="E1210" s="172">
        <v>2021</v>
      </c>
      <c r="F1210" s="171" t="s">
        <v>958</v>
      </c>
      <c r="G1210" s="173" t="s">
        <v>492</v>
      </c>
      <c r="H1210" s="171" t="s">
        <v>493</v>
      </c>
      <c r="I1210" s="172" t="str">
        <f>VLOOKUP(G1210,班级新表!B$2:G$124,6,FALSE())</f>
        <v>袁惠娟</v>
      </c>
      <c r="J1210" s="172">
        <v>23</v>
      </c>
      <c r="K1210" s="171" t="s">
        <v>657</v>
      </c>
      <c r="L1210" s="171" t="s">
        <v>729</v>
      </c>
      <c r="M1210" s="171" t="s">
        <v>651</v>
      </c>
      <c r="N1210" s="171"/>
      <c r="O1210" s="172" t="str">
        <f>VLOOKUP(G1210,班级新表!B$2:O$124,14,FALSE())</f>
        <v>2号楼401</v>
      </c>
      <c r="P1210" s="171" t="s">
        <v>983</v>
      </c>
      <c r="Q1210" s="172">
        <v>2</v>
      </c>
      <c r="R1210" s="172"/>
      <c r="S1210" s="172"/>
      <c r="T1210" s="183" t="s">
        <v>1159</v>
      </c>
      <c r="U1210" s="184" t="s">
        <v>2328</v>
      </c>
      <c r="V1210" s="185"/>
      <c r="W1210" s="185"/>
      <c r="X1210" s="187" t="s">
        <v>1342</v>
      </c>
      <c r="Y1210" s="187"/>
      <c r="Z1210" s="187"/>
      <c r="AA1210" s="187"/>
      <c r="AB1210" s="187"/>
      <c r="AC1210" s="187"/>
      <c r="AD1210" s="192"/>
      <c r="AE1210" s="69"/>
      <c r="AF1210" s="69"/>
      <c r="AG1210" s="69"/>
      <c r="AH1210" s="69"/>
      <c r="AI1210" s="69"/>
      <c r="AJ1210" s="69"/>
      <c r="AK1210" s="70"/>
      <c r="AL1210" s="171"/>
      <c r="AM1210" s="215"/>
      <c r="AN1210" s="215"/>
      <c r="AO1210" s="215"/>
      <c r="AP1210" s="215"/>
      <c r="AQ1210" s="215"/>
      <c r="AR1210" s="215"/>
      <c r="AS1210" s="171" t="str">
        <f>VLOOKUP(G1210,班级新表!B$2:N$124,13,FALSE())</f>
        <v>北环西路校区</v>
      </c>
    </row>
    <row r="1211" ht="24" hidden="1" customHeight="1" spans="1:45">
      <c r="A1211" s="170">
        <v>1200</v>
      </c>
      <c r="B1211" s="171" t="s">
        <v>444</v>
      </c>
      <c r="C1211" s="171" t="str">
        <f>VLOOKUP(G1211,班级新表!B$2:N$124,13,FALSE())</f>
        <v>北环西路校区</v>
      </c>
      <c r="D1211" s="171" t="s">
        <v>458</v>
      </c>
      <c r="E1211" s="172">
        <v>2021</v>
      </c>
      <c r="F1211" s="171" t="s">
        <v>958</v>
      </c>
      <c r="G1211" s="173" t="s">
        <v>492</v>
      </c>
      <c r="H1211" s="171" t="s">
        <v>493</v>
      </c>
      <c r="I1211" s="172" t="str">
        <f>VLOOKUP(G1211,班级新表!B$2:G$124,6,FALSE())</f>
        <v>袁惠娟</v>
      </c>
      <c r="J1211" s="172">
        <v>23</v>
      </c>
      <c r="K1211" s="171" t="s">
        <v>657</v>
      </c>
      <c r="L1211" s="171" t="s">
        <v>729</v>
      </c>
      <c r="M1211" s="171" t="s">
        <v>651</v>
      </c>
      <c r="N1211" s="171"/>
      <c r="O1211" s="172" t="str">
        <f>VLOOKUP(G1211,班级新表!B$2:O$124,14,FALSE())</f>
        <v>2号楼401</v>
      </c>
      <c r="P1211" s="171" t="s">
        <v>984</v>
      </c>
      <c r="Q1211" s="172">
        <v>2</v>
      </c>
      <c r="R1211" s="172"/>
      <c r="S1211" s="172"/>
      <c r="T1211" s="183" t="s">
        <v>1159</v>
      </c>
      <c r="U1211" s="184" t="s">
        <v>1423</v>
      </c>
      <c r="V1211" s="185"/>
      <c r="W1211" s="185"/>
      <c r="X1211" s="187" t="s">
        <v>1342</v>
      </c>
      <c r="Y1211" s="187"/>
      <c r="Z1211" s="187"/>
      <c r="AA1211" s="187"/>
      <c r="AB1211" s="187"/>
      <c r="AC1211" s="187"/>
      <c r="AD1211" s="192"/>
      <c r="AE1211" s="69"/>
      <c r="AF1211" s="69"/>
      <c r="AG1211" s="69"/>
      <c r="AH1211" s="69"/>
      <c r="AI1211" s="69"/>
      <c r="AJ1211" s="69"/>
      <c r="AK1211" s="70"/>
      <c r="AL1211" s="171"/>
      <c r="AM1211" s="215"/>
      <c r="AN1211" s="215"/>
      <c r="AO1211" s="215"/>
      <c r="AP1211" s="215"/>
      <c r="AQ1211" s="215"/>
      <c r="AR1211" s="215"/>
      <c r="AS1211" s="171" t="str">
        <f>VLOOKUP(G1211,班级新表!B$2:N$124,13,FALSE())</f>
        <v>北环西路校区</v>
      </c>
    </row>
    <row r="1212" ht="24" hidden="1" customHeight="1" spans="1:45">
      <c r="A1212" s="170">
        <v>1201</v>
      </c>
      <c r="B1212" s="171" t="s">
        <v>444</v>
      </c>
      <c r="C1212" s="171" t="str">
        <f>VLOOKUP(G1212,班级新表!B$2:N$124,13,FALSE())</f>
        <v>北环西路校区</v>
      </c>
      <c r="D1212" s="171" t="s">
        <v>458</v>
      </c>
      <c r="E1212" s="172">
        <v>2021</v>
      </c>
      <c r="F1212" s="171" t="s">
        <v>958</v>
      </c>
      <c r="G1212" s="173" t="s">
        <v>492</v>
      </c>
      <c r="H1212" s="171" t="s">
        <v>493</v>
      </c>
      <c r="I1212" s="172" t="str">
        <f>VLOOKUP(G1212,班级新表!B$2:G$124,6,FALSE())</f>
        <v>袁惠娟</v>
      </c>
      <c r="J1212" s="172">
        <v>23</v>
      </c>
      <c r="K1212" s="171" t="s">
        <v>657</v>
      </c>
      <c r="L1212" s="171" t="s">
        <v>729</v>
      </c>
      <c r="M1212" s="171" t="s">
        <v>651</v>
      </c>
      <c r="N1212" s="171"/>
      <c r="O1212" s="172" t="str">
        <f>VLOOKUP(G1212,班级新表!B$2:O$124,14,FALSE())</f>
        <v>2号楼401</v>
      </c>
      <c r="P1212" s="171" t="s">
        <v>985</v>
      </c>
      <c r="Q1212" s="172">
        <v>2</v>
      </c>
      <c r="R1212" s="172"/>
      <c r="S1212" s="172"/>
      <c r="T1212" s="183" t="s">
        <v>1159</v>
      </c>
      <c r="U1212" s="184" t="s">
        <v>2328</v>
      </c>
      <c r="V1212" s="185"/>
      <c r="W1212" s="185"/>
      <c r="X1212" s="187" t="s">
        <v>1342</v>
      </c>
      <c r="Y1212" s="187"/>
      <c r="Z1212" s="187"/>
      <c r="AA1212" s="187"/>
      <c r="AB1212" s="187"/>
      <c r="AC1212" s="187"/>
      <c r="AD1212" s="192"/>
      <c r="AE1212" s="69"/>
      <c r="AF1212" s="69"/>
      <c r="AG1212" s="69"/>
      <c r="AH1212" s="69"/>
      <c r="AI1212" s="69"/>
      <c r="AJ1212" s="69"/>
      <c r="AK1212" s="70"/>
      <c r="AL1212" s="171"/>
      <c r="AM1212" s="215"/>
      <c r="AN1212" s="215"/>
      <c r="AO1212" s="215"/>
      <c r="AP1212" s="215"/>
      <c r="AQ1212" s="215"/>
      <c r="AR1212" s="215"/>
      <c r="AS1212" s="171" t="str">
        <f>VLOOKUP(G1212,班级新表!B$2:N$124,13,FALSE())</f>
        <v>北环西路校区</v>
      </c>
    </row>
    <row r="1213" ht="24" hidden="1" customHeight="1" spans="1:45">
      <c r="A1213" s="170">
        <v>1202</v>
      </c>
      <c r="B1213" s="171" t="s">
        <v>444</v>
      </c>
      <c r="C1213" s="171" t="str">
        <f>VLOOKUP(G1213,班级新表!B$2:N$124,13,FALSE())</f>
        <v>北环西路校区</v>
      </c>
      <c r="D1213" s="171" t="s">
        <v>458</v>
      </c>
      <c r="E1213" s="172">
        <v>2021</v>
      </c>
      <c r="F1213" s="171" t="s">
        <v>958</v>
      </c>
      <c r="G1213" s="173" t="s">
        <v>492</v>
      </c>
      <c r="H1213" s="171" t="s">
        <v>493</v>
      </c>
      <c r="I1213" s="172" t="str">
        <f>VLOOKUP(G1213,班级新表!B$2:G$124,6,FALSE())</f>
        <v>袁惠娟</v>
      </c>
      <c r="J1213" s="172">
        <v>23</v>
      </c>
      <c r="K1213" s="171" t="s">
        <v>657</v>
      </c>
      <c r="L1213" s="171" t="s">
        <v>729</v>
      </c>
      <c r="M1213" s="171" t="s">
        <v>651</v>
      </c>
      <c r="N1213" s="171"/>
      <c r="O1213" s="172" t="str">
        <f>VLOOKUP(G1213,班级新表!B$2:O$124,14,FALSE())</f>
        <v>2号楼401</v>
      </c>
      <c r="P1213" s="171" t="s">
        <v>986</v>
      </c>
      <c r="Q1213" s="172">
        <v>4</v>
      </c>
      <c r="R1213" s="172"/>
      <c r="S1213" s="172"/>
      <c r="T1213" s="183" t="s">
        <v>1159</v>
      </c>
      <c r="U1213" s="184" t="s">
        <v>1423</v>
      </c>
      <c r="V1213" s="185"/>
      <c r="W1213" s="185"/>
      <c r="X1213" s="302" t="s">
        <v>2329</v>
      </c>
      <c r="Y1213" s="187" t="s">
        <v>2330</v>
      </c>
      <c r="Z1213" s="187" t="s">
        <v>1316</v>
      </c>
      <c r="AA1213" s="187" t="s">
        <v>2331</v>
      </c>
      <c r="AB1213" s="187" t="s">
        <v>2332</v>
      </c>
      <c r="AC1213" s="187" t="s">
        <v>137</v>
      </c>
      <c r="AD1213" s="192" t="s">
        <v>1371</v>
      </c>
      <c r="AE1213" s="69"/>
      <c r="AF1213" s="69"/>
      <c r="AG1213" s="69"/>
      <c r="AH1213" s="69"/>
      <c r="AI1213" s="69"/>
      <c r="AJ1213" s="69"/>
      <c r="AK1213" s="70"/>
      <c r="AL1213" s="171"/>
      <c r="AM1213" s="215"/>
      <c r="AN1213" s="215"/>
      <c r="AO1213" s="215"/>
      <c r="AP1213" s="215"/>
      <c r="AQ1213" s="215"/>
      <c r="AR1213" s="215"/>
      <c r="AS1213" s="171" t="str">
        <f>VLOOKUP(G1213,班级新表!B$2:N$124,13,FALSE())</f>
        <v>北环西路校区</v>
      </c>
    </row>
    <row r="1214" ht="24" hidden="1" customHeight="1" spans="1:45">
      <c r="A1214" s="170">
        <v>1203</v>
      </c>
      <c r="B1214" s="171" t="s">
        <v>444</v>
      </c>
      <c r="C1214" s="171" t="str">
        <f>VLOOKUP(G1214,班级新表!B$2:N$124,13,FALSE())</f>
        <v>北环西路校区</v>
      </c>
      <c r="D1214" s="171" t="s">
        <v>458</v>
      </c>
      <c r="E1214" s="172">
        <v>2021</v>
      </c>
      <c r="F1214" s="171" t="s">
        <v>958</v>
      </c>
      <c r="G1214" s="173" t="s">
        <v>492</v>
      </c>
      <c r="H1214" s="171" t="s">
        <v>493</v>
      </c>
      <c r="I1214" s="172" t="str">
        <f>VLOOKUP(G1214,班级新表!B$2:G$124,6,FALSE())</f>
        <v>袁惠娟</v>
      </c>
      <c r="J1214" s="172">
        <v>23</v>
      </c>
      <c r="K1214" s="171" t="s">
        <v>657</v>
      </c>
      <c r="L1214" s="171" t="s">
        <v>729</v>
      </c>
      <c r="M1214" s="171" t="s">
        <v>651</v>
      </c>
      <c r="N1214" s="171"/>
      <c r="O1214" s="172" t="str">
        <f>VLOOKUP(G1214,班级新表!B$2:O$124,14,FALSE())</f>
        <v>2号楼401</v>
      </c>
      <c r="P1214" s="171" t="s">
        <v>987</v>
      </c>
      <c r="Q1214" s="172">
        <v>2</v>
      </c>
      <c r="R1214" s="172"/>
      <c r="S1214" s="172"/>
      <c r="T1214" s="183" t="s">
        <v>1159</v>
      </c>
      <c r="U1214" s="184" t="s">
        <v>2328</v>
      </c>
      <c r="V1214" s="185"/>
      <c r="W1214" s="185"/>
      <c r="X1214" s="187" t="s">
        <v>1342</v>
      </c>
      <c r="Y1214" s="187"/>
      <c r="Z1214" s="187"/>
      <c r="AA1214" s="187"/>
      <c r="AB1214" s="187"/>
      <c r="AC1214" s="187"/>
      <c r="AD1214" s="192"/>
      <c r="AE1214" s="69"/>
      <c r="AF1214" s="69"/>
      <c r="AG1214" s="69"/>
      <c r="AH1214" s="69"/>
      <c r="AI1214" s="69"/>
      <c r="AJ1214" s="69"/>
      <c r="AK1214" s="70"/>
      <c r="AL1214" s="171"/>
      <c r="AM1214" s="215"/>
      <c r="AN1214" s="215"/>
      <c r="AO1214" s="215"/>
      <c r="AP1214" s="215"/>
      <c r="AQ1214" s="215"/>
      <c r="AR1214" s="215"/>
      <c r="AS1214" s="171" t="str">
        <f>VLOOKUP(G1214,班级新表!B$2:N$124,13,FALSE())</f>
        <v>北环西路校区</v>
      </c>
    </row>
    <row r="1215" ht="24" hidden="1" customHeight="1" spans="1:45">
      <c r="A1215" s="170">
        <v>1204</v>
      </c>
      <c r="B1215" s="171" t="s">
        <v>444</v>
      </c>
      <c r="C1215" s="171" t="str">
        <f>VLOOKUP(G1215,班级新表!B$2:N$124,13,FALSE())</f>
        <v>北环西路校区</v>
      </c>
      <c r="D1215" s="171" t="s">
        <v>458</v>
      </c>
      <c r="E1215" s="172">
        <v>2021</v>
      </c>
      <c r="F1215" s="171" t="s">
        <v>958</v>
      </c>
      <c r="G1215" s="173" t="s">
        <v>492</v>
      </c>
      <c r="H1215" s="171" t="s">
        <v>493</v>
      </c>
      <c r="I1215" s="172" t="str">
        <f>VLOOKUP(G1215,班级新表!B$2:G$124,6,FALSE())</f>
        <v>袁惠娟</v>
      </c>
      <c r="J1215" s="172">
        <v>23</v>
      </c>
      <c r="K1215" s="171" t="s">
        <v>657</v>
      </c>
      <c r="L1215" s="171" t="s">
        <v>666</v>
      </c>
      <c r="M1215" s="171" t="s">
        <v>651</v>
      </c>
      <c r="N1215" s="171"/>
      <c r="O1215" s="172" t="str">
        <f>VLOOKUP(G1215,班级新表!B$2:O$124,14,FALSE())</f>
        <v>2号楼401</v>
      </c>
      <c r="P1215" s="171" t="s">
        <v>988</v>
      </c>
      <c r="Q1215" s="172"/>
      <c r="R1215" s="172">
        <v>1</v>
      </c>
      <c r="S1215" s="172"/>
      <c r="T1215" s="183" t="s">
        <v>1159</v>
      </c>
      <c r="U1215" s="194"/>
      <c r="V1215" s="185"/>
      <c r="W1215" s="185" t="s">
        <v>1333</v>
      </c>
      <c r="X1215" s="187"/>
      <c r="Y1215" s="187"/>
      <c r="Z1215" s="187"/>
      <c r="AA1215" s="187"/>
      <c r="AB1215" s="187"/>
      <c r="AC1215" s="187"/>
      <c r="AD1215" s="192"/>
      <c r="AE1215" s="69"/>
      <c r="AF1215" s="69"/>
      <c r="AG1215" s="69"/>
      <c r="AH1215" s="69"/>
      <c r="AI1215" s="69"/>
      <c r="AJ1215" s="69"/>
      <c r="AK1215" s="70"/>
      <c r="AL1215" s="171"/>
      <c r="AM1215" s="215"/>
      <c r="AN1215" s="215"/>
      <c r="AO1215" s="215"/>
      <c r="AP1215" s="215"/>
      <c r="AQ1215" s="215"/>
      <c r="AR1215" s="215"/>
      <c r="AS1215" s="171" t="str">
        <f>VLOOKUP(G1215,班级新表!B$2:N$124,13,FALSE())</f>
        <v>北环西路校区</v>
      </c>
    </row>
    <row r="1216" ht="24" hidden="1" customHeight="1" spans="1:45">
      <c r="A1216" s="170">
        <v>1205</v>
      </c>
      <c r="B1216" s="171" t="s">
        <v>444</v>
      </c>
      <c r="C1216" s="171" t="str">
        <f>VLOOKUP(G1216,班级新表!B$2:N$124,13,FALSE())</f>
        <v>北环西路校区</v>
      </c>
      <c r="D1216" s="171" t="s">
        <v>458</v>
      </c>
      <c r="E1216" s="172">
        <v>2021</v>
      </c>
      <c r="F1216" s="171" t="s">
        <v>958</v>
      </c>
      <c r="G1216" s="173" t="s">
        <v>492</v>
      </c>
      <c r="H1216" s="171" t="s">
        <v>493</v>
      </c>
      <c r="I1216" s="172" t="str">
        <f>VLOOKUP(G1216,班级新表!B$2:G$124,6,FALSE())</f>
        <v>袁惠娟</v>
      </c>
      <c r="J1216" s="172">
        <v>23</v>
      </c>
      <c r="K1216" s="171" t="s">
        <v>657</v>
      </c>
      <c r="L1216" s="171" t="s">
        <v>666</v>
      </c>
      <c r="M1216" s="171" t="s">
        <v>651</v>
      </c>
      <c r="N1216" s="171"/>
      <c r="O1216" s="172" t="str">
        <f>VLOOKUP(G1216,班级新表!B$2:O$124,14,FALSE())</f>
        <v>2号楼401</v>
      </c>
      <c r="P1216" s="171" t="s">
        <v>989</v>
      </c>
      <c r="Q1216" s="172"/>
      <c r="R1216" s="172">
        <v>1</v>
      </c>
      <c r="S1216" s="172"/>
      <c r="T1216" s="183" t="s">
        <v>1159</v>
      </c>
      <c r="U1216" s="194"/>
      <c r="V1216" s="185"/>
      <c r="W1216" s="185" t="s">
        <v>1333</v>
      </c>
      <c r="X1216" s="187"/>
      <c r="Y1216" s="187"/>
      <c r="Z1216" s="187"/>
      <c r="AA1216" s="187"/>
      <c r="AB1216" s="187"/>
      <c r="AC1216" s="187"/>
      <c r="AD1216" s="192"/>
      <c r="AE1216" s="69"/>
      <c r="AF1216" s="69"/>
      <c r="AG1216" s="69"/>
      <c r="AH1216" s="69"/>
      <c r="AI1216" s="69"/>
      <c r="AJ1216" s="69"/>
      <c r="AK1216" s="70"/>
      <c r="AL1216" s="171"/>
      <c r="AM1216" s="215"/>
      <c r="AN1216" s="215"/>
      <c r="AO1216" s="215"/>
      <c r="AP1216" s="215"/>
      <c r="AQ1216" s="215"/>
      <c r="AR1216" s="215"/>
      <c r="AS1216" s="171" t="str">
        <f>VLOOKUP(G1216,班级新表!B$2:N$124,13,FALSE())</f>
        <v>北环西路校区</v>
      </c>
    </row>
    <row r="1217" ht="24" hidden="1" customHeight="1" spans="1:45">
      <c r="A1217" s="170">
        <v>1206</v>
      </c>
      <c r="B1217" s="171" t="s">
        <v>444</v>
      </c>
      <c r="C1217" s="171" t="str">
        <f>VLOOKUP(G1217,班级新表!B$2:N$124,13,FALSE())</f>
        <v>北环西路校区</v>
      </c>
      <c r="D1217" s="171" t="s">
        <v>458</v>
      </c>
      <c r="E1217" s="172">
        <v>2021</v>
      </c>
      <c r="F1217" s="171" t="s">
        <v>958</v>
      </c>
      <c r="G1217" s="173" t="s">
        <v>492</v>
      </c>
      <c r="H1217" s="171" t="s">
        <v>493</v>
      </c>
      <c r="I1217" s="172" t="str">
        <f>VLOOKUP(G1217,班级新表!B$2:G$124,6,FALSE())</f>
        <v>袁惠娟</v>
      </c>
      <c r="J1217" s="172">
        <v>23</v>
      </c>
      <c r="K1217" s="171" t="s">
        <v>657</v>
      </c>
      <c r="L1217" s="171" t="s">
        <v>666</v>
      </c>
      <c r="M1217" s="171" t="s">
        <v>651</v>
      </c>
      <c r="N1217" s="171"/>
      <c r="O1217" s="172" t="str">
        <f>VLOOKUP(G1217,班级新表!B$2:O$124,14,FALSE())</f>
        <v>2号楼401</v>
      </c>
      <c r="P1217" s="171" t="s">
        <v>745</v>
      </c>
      <c r="Q1217" s="172"/>
      <c r="R1217" s="172">
        <v>1</v>
      </c>
      <c r="S1217" s="172"/>
      <c r="T1217" s="183" t="s">
        <v>1159</v>
      </c>
      <c r="U1217" s="194"/>
      <c r="V1217" s="185"/>
      <c r="W1217" s="185" t="s">
        <v>1333</v>
      </c>
      <c r="X1217" s="187"/>
      <c r="Y1217" s="187"/>
      <c r="Z1217" s="187"/>
      <c r="AA1217" s="187"/>
      <c r="AB1217" s="187"/>
      <c r="AC1217" s="187"/>
      <c r="AD1217" s="192"/>
      <c r="AE1217" s="69"/>
      <c r="AF1217" s="69"/>
      <c r="AG1217" s="69"/>
      <c r="AH1217" s="69"/>
      <c r="AI1217" s="69"/>
      <c r="AJ1217" s="69"/>
      <c r="AK1217" s="70"/>
      <c r="AL1217" s="171"/>
      <c r="AM1217" s="215"/>
      <c r="AN1217" s="215"/>
      <c r="AO1217" s="215"/>
      <c r="AP1217" s="215"/>
      <c r="AQ1217" s="215"/>
      <c r="AR1217" s="215"/>
      <c r="AS1217" s="171" t="str">
        <f>VLOOKUP(G1217,班级新表!B$2:N$124,13,FALSE())</f>
        <v>北环西路校区</v>
      </c>
    </row>
    <row r="1218" ht="24" hidden="1" customHeight="1" spans="1:45">
      <c r="A1218" s="170">
        <v>1207</v>
      </c>
      <c r="B1218" s="171" t="s">
        <v>444</v>
      </c>
      <c r="C1218" s="171" t="str">
        <f>VLOOKUP(G1218,班级新表!B$2:N$124,13,FALSE())</f>
        <v>北环西路校区</v>
      </c>
      <c r="D1218" s="171" t="s">
        <v>458</v>
      </c>
      <c r="E1218" s="172">
        <v>2021</v>
      </c>
      <c r="F1218" s="171" t="s">
        <v>871</v>
      </c>
      <c r="G1218" s="173" t="s">
        <v>495</v>
      </c>
      <c r="H1218" s="171" t="s">
        <v>496</v>
      </c>
      <c r="I1218" s="172" t="str">
        <f>VLOOKUP(G1218,班级新表!B$2:G$124,6,FALSE())</f>
        <v>袁惠娟</v>
      </c>
      <c r="J1218" s="172">
        <v>15</v>
      </c>
      <c r="K1218" s="171" t="s">
        <v>649</v>
      </c>
      <c r="L1218" s="171" t="s">
        <v>650</v>
      </c>
      <c r="M1218" s="171" t="s">
        <v>651</v>
      </c>
      <c r="N1218" s="171"/>
      <c r="O1218" s="172" t="str">
        <f>VLOOKUP(G1218,班级新表!B$2:O$124,14,FALSE())</f>
        <v>2号楼401</v>
      </c>
      <c r="P1218" s="177" t="s">
        <v>836</v>
      </c>
      <c r="Q1218" s="191">
        <v>1</v>
      </c>
      <c r="R1218" s="188"/>
      <c r="S1218" s="188" t="s">
        <v>1359</v>
      </c>
      <c r="T1218" s="189"/>
      <c r="U1218" s="190"/>
      <c r="V1218" s="185"/>
      <c r="W1218" s="185" t="s">
        <v>1333</v>
      </c>
      <c r="X1218" s="187"/>
      <c r="Y1218" s="187"/>
      <c r="Z1218" s="187"/>
      <c r="AA1218" s="187"/>
      <c r="AB1218" s="187"/>
      <c r="AC1218" s="187"/>
      <c r="AD1218" s="192"/>
      <c r="AE1218" s="69"/>
      <c r="AF1218" s="69"/>
      <c r="AG1218" s="69"/>
      <c r="AH1218" s="69"/>
      <c r="AI1218" s="69"/>
      <c r="AJ1218" s="69"/>
      <c r="AK1218" s="70"/>
      <c r="AL1218" s="171"/>
      <c r="AM1218" s="215"/>
      <c r="AN1218" s="215"/>
      <c r="AO1218" s="215"/>
      <c r="AP1218" s="215"/>
      <c r="AQ1218" s="215"/>
      <c r="AR1218" s="215"/>
      <c r="AS1218" s="171" t="str">
        <f>VLOOKUP(G1218,班级新表!B$2:N$124,13,FALSE())</f>
        <v>北环西路校区</v>
      </c>
    </row>
    <row r="1219" ht="24" hidden="1" customHeight="1" spans="1:45">
      <c r="A1219" s="170">
        <v>1208</v>
      </c>
      <c r="B1219" s="171" t="s">
        <v>444</v>
      </c>
      <c r="C1219" s="171" t="str">
        <f>VLOOKUP(G1219,班级新表!B$2:N$124,13,FALSE())</f>
        <v>北环西路校区</v>
      </c>
      <c r="D1219" s="171" t="s">
        <v>458</v>
      </c>
      <c r="E1219" s="172">
        <v>2021</v>
      </c>
      <c r="F1219" s="171" t="s">
        <v>871</v>
      </c>
      <c r="G1219" s="173" t="s">
        <v>495</v>
      </c>
      <c r="H1219" s="171" t="s">
        <v>496</v>
      </c>
      <c r="I1219" s="172" t="str">
        <f>VLOOKUP(G1219,班级新表!B$2:G$124,6,FALSE())</f>
        <v>袁惠娟</v>
      </c>
      <c r="J1219" s="172">
        <v>15</v>
      </c>
      <c r="K1219" s="171" t="s">
        <v>649</v>
      </c>
      <c r="L1219" s="171" t="s">
        <v>654</v>
      </c>
      <c r="M1219" s="171" t="s">
        <v>651</v>
      </c>
      <c r="N1219" s="171"/>
      <c r="O1219" s="172" t="str">
        <f>VLOOKUP(G1219,班级新表!B$2:O$124,14,FALSE())</f>
        <v>2号楼401</v>
      </c>
      <c r="P1219" s="177" t="s">
        <v>837</v>
      </c>
      <c r="Q1219" s="188">
        <v>6</v>
      </c>
      <c r="R1219" s="188"/>
      <c r="S1219" s="188" t="s">
        <v>1359</v>
      </c>
      <c r="T1219" s="189"/>
      <c r="U1219" s="190"/>
      <c r="V1219" s="185"/>
      <c r="W1219" s="185"/>
      <c r="X1219" s="197">
        <v>9787549928194</v>
      </c>
      <c r="Y1219" s="74" t="s">
        <v>2262</v>
      </c>
      <c r="Z1219" s="74" t="s">
        <v>1323</v>
      </c>
      <c r="AA1219" s="74" t="s">
        <v>1392</v>
      </c>
      <c r="AB1219" s="74" t="s">
        <v>2263</v>
      </c>
      <c r="AC1219" s="74">
        <v>22.3</v>
      </c>
      <c r="AD1219" s="192" t="s">
        <v>1327</v>
      </c>
      <c r="AE1219" s="197"/>
      <c r="AF1219" s="74"/>
      <c r="AG1219" s="74"/>
      <c r="AH1219" s="74"/>
      <c r="AI1219" s="74"/>
      <c r="AJ1219" s="74"/>
      <c r="AK1219" s="73"/>
      <c r="AL1219" s="171"/>
      <c r="AM1219" s="215"/>
      <c r="AN1219" s="215"/>
      <c r="AO1219" s="215"/>
      <c r="AP1219" s="215"/>
      <c r="AQ1219" s="215"/>
      <c r="AR1219" s="215"/>
      <c r="AS1219" s="171" t="str">
        <f>VLOOKUP(G1219,班级新表!B$2:N$124,13,FALSE())</f>
        <v>北环西路校区</v>
      </c>
    </row>
    <row r="1220" ht="24" hidden="1" customHeight="1" spans="1:45">
      <c r="A1220" s="170">
        <v>1209</v>
      </c>
      <c r="B1220" s="171" t="s">
        <v>444</v>
      </c>
      <c r="C1220" s="171" t="str">
        <f>VLOOKUP(G1220,班级新表!B$2:N$124,13,FALSE())</f>
        <v>北环西路校区</v>
      </c>
      <c r="D1220" s="171" t="s">
        <v>458</v>
      </c>
      <c r="E1220" s="172">
        <v>2021</v>
      </c>
      <c r="F1220" s="171" t="s">
        <v>871</v>
      </c>
      <c r="G1220" s="173" t="s">
        <v>495</v>
      </c>
      <c r="H1220" s="171" t="s">
        <v>496</v>
      </c>
      <c r="I1220" s="172" t="str">
        <f>VLOOKUP(G1220,班级新表!B$2:G$124,6,FALSE())</f>
        <v>袁惠娟</v>
      </c>
      <c r="J1220" s="172">
        <v>15</v>
      </c>
      <c r="K1220" s="171" t="s">
        <v>649</v>
      </c>
      <c r="L1220" s="171" t="s">
        <v>654</v>
      </c>
      <c r="M1220" s="171" t="s">
        <v>651</v>
      </c>
      <c r="N1220" s="171"/>
      <c r="O1220" s="172" t="str">
        <f>VLOOKUP(G1220,班级新表!B$2:O$124,14,FALSE())</f>
        <v>2号楼401</v>
      </c>
      <c r="P1220" s="177" t="s">
        <v>838</v>
      </c>
      <c r="Q1220" s="188">
        <v>7</v>
      </c>
      <c r="R1220" s="188"/>
      <c r="S1220" s="188" t="s">
        <v>1359</v>
      </c>
      <c r="T1220" s="189"/>
      <c r="U1220" s="190"/>
      <c r="V1220" s="185"/>
      <c r="W1220" s="185"/>
      <c r="X1220" s="197">
        <v>9787549924110</v>
      </c>
      <c r="Y1220" s="74" t="s">
        <v>1462</v>
      </c>
      <c r="Z1220" s="201" t="s">
        <v>1323</v>
      </c>
      <c r="AA1220" s="74" t="s">
        <v>1397</v>
      </c>
      <c r="AB1220" s="74" t="s">
        <v>1463</v>
      </c>
      <c r="AC1220" s="74">
        <v>15.8</v>
      </c>
      <c r="AD1220" s="192" t="s">
        <v>1327</v>
      </c>
      <c r="AE1220" s="197">
        <v>9787549924097</v>
      </c>
      <c r="AF1220" s="74" t="s">
        <v>1464</v>
      </c>
      <c r="AG1220" s="71" t="s">
        <v>1323</v>
      </c>
      <c r="AH1220" s="74" t="s">
        <v>1397</v>
      </c>
      <c r="AI1220" s="74" t="s">
        <v>1463</v>
      </c>
      <c r="AJ1220" s="74">
        <v>11.6</v>
      </c>
      <c r="AK1220" s="70" t="s">
        <v>1327</v>
      </c>
      <c r="AL1220" s="171"/>
      <c r="AM1220" s="215"/>
      <c r="AN1220" s="215"/>
      <c r="AO1220" s="215"/>
      <c r="AP1220" s="215"/>
      <c r="AQ1220" s="215"/>
      <c r="AR1220" s="215"/>
      <c r="AS1220" s="171" t="str">
        <f>VLOOKUP(G1220,班级新表!B$2:N$124,13,FALSE())</f>
        <v>北环西路校区</v>
      </c>
    </row>
    <row r="1221" ht="24" hidden="1" customHeight="1" spans="1:45">
      <c r="A1221" s="170">
        <v>1210</v>
      </c>
      <c r="B1221" s="171" t="s">
        <v>444</v>
      </c>
      <c r="C1221" s="171" t="str">
        <f>VLOOKUP(G1221,班级新表!B$2:N$124,13,FALSE())</f>
        <v>北环西路校区</v>
      </c>
      <c r="D1221" s="171" t="s">
        <v>458</v>
      </c>
      <c r="E1221" s="172">
        <v>2021</v>
      </c>
      <c r="F1221" s="171" t="s">
        <v>871</v>
      </c>
      <c r="G1221" s="173" t="s">
        <v>495</v>
      </c>
      <c r="H1221" s="171" t="s">
        <v>496</v>
      </c>
      <c r="I1221" s="172" t="str">
        <f>VLOOKUP(G1221,班级新表!B$2:G$124,6,FALSE())</f>
        <v>袁惠娟</v>
      </c>
      <c r="J1221" s="172">
        <v>15</v>
      </c>
      <c r="K1221" s="171" t="s">
        <v>649</v>
      </c>
      <c r="L1221" s="171" t="s">
        <v>654</v>
      </c>
      <c r="M1221" s="171" t="s">
        <v>651</v>
      </c>
      <c r="N1221" s="171"/>
      <c r="O1221" s="172" t="str">
        <f>VLOOKUP(G1221,班级新表!B$2:O$124,14,FALSE())</f>
        <v>2号楼401</v>
      </c>
      <c r="P1221" s="177" t="s">
        <v>839</v>
      </c>
      <c r="Q1221" s="188">
        <v>5</v>
      </c>
      <c r="R1221" s="188"/>
      <c r="S1221" s="188" t="s">
        <v>1359</v>
      </c>
      <c r="T1221" s="189"/>
      <c r="U1221" s="190"/>
      <c r="V1221" s="185"/>
      <c r="W1221" s="185"/>
      <c r="X1221" s="187" t="s">
        <v>2324</v>
      </c>
      <c r="Y1221" s="187" t="s">
        <v>2325</v>
      </c>
      <c r="Z1221" s="187" t="s">
        <v>1323</v>
      </c>
      <c r="AA1221" s="187" t="s">
        <v>1324</v>
      </c>
      <c r="AB1221" s="187" t="s">
        <v>2326</v>
      </c>
      <c r="AC1221" s="187" t="s">
        <v>2327</v>
      </c>
      <c r="AD1221" s="192" t="s">
        <v>1327</v>
      </c>
      <c r="AE1221" s="69"/>
      <c r="AF1221" s="69"/>
      <c r="AG1221" s="69"/>
      <c r="AH1221" s="69"/>
      <c r="AI1221" s="69"/>
      <c r="AJ1221" s="69"/>
      <c r="AK1221" s="70"/>
      <c r="AL1221" s="171"/>
      <c r="AM1221" s="215"/>
      <c r="AN1221" s="215"/>
      <c r="AO1221" s="215"/>
      <c r="AP1221" s="215"/>
      <c r="AQ1221" s="215"/>
      <c r="AR1221" s="215"/>
      <c r="AS1221" s="171" t="str">
        <f>VLOOKUP(G1221,班级新表!B$2:N$124,13,FALSE())</f>
        <v>北环西路校区</v>
      </c>
    </row>
    <row r="1222" ht="24" hidden="1" customHeight="1" spans="1:45">
      <c r="A1222" s="170">
        <v>1211</v>
      </c>
      <c r="B1222" s="171" t="s">
        <v>444</v>
      </c>
      <c r="C1222" s="171" t="str">
        <f>VLOOKUP(G1222,班级新表!B$2:N$124,13,FALSE())</f>
        <v>北环西路校区</v>
      </c>
      <c r="D1222" s="171" t="s">
        <v>458</v>
      </c>
      <c r="E1222" s="172">
        <v>2021</v>
      </c>
      <c r="F1222" s="171" t="s">
        <v>871</v>
      </c>
      <c r="G1222" s="173" t="s">
        <v>495</v>
      </c>
      <c r="H1222" s="171" t="s">
        <v>496</v>
      </c>
      <c r="I1222" s="172" t="str">
        <f>VLOOKUP(G1222,班级新表!B$2:G$124,6,FALSE())</f>
        <v>袁惠娟</v>
      </c>
      <c r="J1222" s="172">
        <v>15</v>
      </c>
      <c r="K1222" s="171" t="s">
        <v>649</v>
      </c>
      <c r="L1222" s="171" t="s">
        <v>654</v>
      </c>
      <c r="M1222" s="171" t="s">
        <v>651</v>
      </c>
      <c r="N1222" s="171"/>
      <c r="O1222" s="172" t="str">
        <f>VLOOKUP(G1222,班级新表!B$2:O$124,14,FALSE())</f>
        <v>2号楼401</v>
      </c>
      <c r="P1222" s="177" t="s">
        <v>840</v>
      </c>
      <c r="Q1222" s="191">
        <v>2</v>
      </c>
      <c r="R1222" s="188"/>
      <c r="S1222" s="188" t="s">
        <v>1359</v>
      </c>
      <c r="T1222" s="189"/>
      <c r="U1222" s="190"/>
      <c r="V1222" s="185"/>
      <c r="W1222" s="185" t="s">
        <v>1333</v>
      </c>
      <c r="X1222" s="187"/>
      <c r="Y1222" s="187"/>
      <c r="Z1222" s="187"/>
      <c r="AA1222" s="187"/>
      <c r="AB1222" s="187"/>
      <c r="AC1222" s="187"/>
      <c r="AD1222" s="192"/>
      <c r="AE1222" s="69"/>
      <c r="AF1222" s="69"/>
      <c r="AG1222" s="69"/>
      <c r="AH1222" s="69"/>
      <c r="AI1222" s="69"/>
      <c r="AJ1222" s="69"/>
      <c r="AK1222" s="70"/>
      <c r="AL1222" s="171"/>
      <c r="AM1222" s="215"/>
      <c r="AN1222" s="215"/>
      <c r="AO1222" s="215"/>
      <c r="AP1222" s="215"/>
      <c r="AQ1222" s="215"/>
      <c r="AR1222" s="215"/>
      <c r="AS1222" s="171" t="str">
        <f>VLOOKUP(G1222,班级新表!B$2:N$124,13,FALSE())</f>
        <v>北环西路校区</v>
      </c>
    </row>
    <row r="1223" ht="24" hidden="1" customHeight="1" spans="1:45">
      <c r="A1223" s="170">
        <v>1212</v>
      </c>
      <c r="B1223" s="171" t="s">
        <v>444</v>
      </c>
      <c r="C1223" s="171" t="str">
        <f>VLOOKUP(G1223,班级新表!B$2:N$124,13,FALSE())</f>
        <v>北环西路校区</v>
      </c>
      <c r="D1223" s="171" t="s">
        <v>458</v>
      </c>
      <c r="E1223" s="172">
        <v>2021</v>
      </c>
      <c r="F1223" s="171" t="s">
        <v>871</v>
      </c>
      <c r="G1223" s="173" t="s">
        <v>495</v>
      </c>
      <c r="H1223" s="171" t="s">
        <v>496</v>
      </c>
      <c r="I1223" s="172" t="str">
        <f>VLOOKUP(G1223,班级新表!B$2:G$124,6,FALSE())</f>
        <v>袁惠娟</v>
      </c>
      <c r="J1223" s="172">
        <v>15</v>
      </c>
      <c r="K1223" s="171" t="s">
        <v>649</v>
      </c>
      <c r="L1223" s="171" t="s">
        <v>654</v>
      </c>
      <c r="M1223" s="171" t="s">
        <v>651</v>
      </c>
      <c r="N1223" s="171"/>
      <c r="O1223" s="172" t="str">
        <f>VLOOKUP(G1223,班级新表!B$2:O$124,14,FALSE())</f>
        <v>2号楼401</v>
      </c>
      <c r="P1223" s="177" t="s">
        <v>842</v>
      </c>
      <c r="Q1223" s="188">
        <v>1</v>
      </c>
      <c r="R1223" s="188"/>
      <c r="S1223" s="188" t="s">
        <v>1359</v>
      </c>
      <c r="T1223" s="189"/>
      <c r="U1223" s="190"/>
      <c r="V1223" s="185"/>
      <c r="W1223" s="185" t="s">
        <v>1333</v>
      </c>
      <c r="X1223" s="187"/>
      <c r="Y1223" s="187"/>
      <c r="Z1223" s="187"/>
      <c r="AA1223" s="187"/>
      <c r="AB1223" s="187"/>
      <c r="AC1223" s="187"/>
      <c r="AD1223" s="192"/>
      <c r="AE1223" s="69"/>
      <c r="AF1223" s="69"/>
      <c r="AG1223" s="69"/>
      <c r="AH1223" s="69"/>
      <c r="AI1223" s="69"/>
      <c r="AJ1223" s="69"/>
      <c r="AK1223" s="70"/>
      <c r="AL1223" s="171"/>
      <c r="AM1223" s="215"/>
      <c r="AN1223" s="215"/>
      <c r="AO1223" s="215"/>
      <c r="AP1223" s="215"/>
      <c r="AQ1223" s="215"/>
      <c r="AR1223" s="215"/>
      <c r="AS1223" s="171" t="str">
        <f>VLOOKUP(G1223,班级新表!B$2:N$124,13,FALSE())</f>
        <v>北环西路校区</v>
      </c>
    </row>
    <row r="1224" ht="24" hidden="1" customHeight="1" spans="1:45">
      <c r="A1224" s="170">
        <v>1213</v>
      </c>
      <c r="B1224" s="171" t="s">
        <v>444</v>
      </c>
      <c r="C1224" s="171" t="str">
        <f>VLOOKUP(G1224,班级新表!B$2:N$124,13,FALSE())</f>
        <v>北环西路校区</v>
      </c>
      <c r="D1224" s="171" t="s">
        <v>458</v>
      </c>
      <c r="E1224" s="172">
        <v>2021</v>
      </c>
      <c r="F1224" s="171" t="s">
        <v>871</v>
      </c>
      <c r="G1224" s="173" t="s">
        <v>495</v>
      </c>
      <c r="H1224" s="171" t="s">
        <v>496</v>
      </c>
      <c r="I1224" s="172" t="str">
        <f>VLOOKUP(G1224,班级新表!B$2:G$124,6,FALSE())</f>
        <v>袁惠娟</v>
      </c>
      <c r="J1224" s="172">
        <v>15</v>
      </c>
      <c r="K1224" s="171" t="s">
        <v>657</v>
      </c>
      <c r="L1224" s="171" t="s">
        <v>729</v>
      </c>
      <c r="M1224" s="171" t="s">
        <v>651</v>
      </c>
      <c r="N1224" s="171"/>
      <c r="O1224" s="172" t="str">
        <f>VLOOKUP(G1224,班级新表!B$2:O$124,14,FALSE())</f>
        <v>2号楼401</v>
      </c>
      <c r="P1224" s="171" t="s">
        <v>872</v>
      </c>
      <c r="Q1224" s="220">
        <v>7</v>
      </c>
      <c r="R1224" s="172"/>
      <c r="S1224" s="172"/>
      <c r="T1224" s="183" t="s">
        <v>1160</v>
      </c>
      <c r="U1224" s="184" t="s">
        <v>2333</v>
      </c>
      <c r="V1224" s="185"/>
      <c r="W1224" s="185" t="s">
        <v>1333</v>
      </c>
      <c r="X1224" s="187"/>
      <c r="Y1224" s="187"/>
      <c r="Z1224" s="187"/>
      <c r="AA1224" s="187"/>
      <c r="AB1224" s="187"/>
      <c r="AC1224" s="187"/>
      <c r="AD1224" s="192"/>
      <c r="AE1224" s="69"/>
      <c r="AF1224" s="69"/>
      <c r="AG1224" s="69"/>
      <c r="AH1224" s="69"/>
      <c r="AI1224" s="69"/>
      <c r="AJ1224" s="69"/>
      <c r="AK1224" s="70"/>
      <c r="AL1224" s="171"/>
      <c r="AM1224" s="215"/>
      <c r="AN1224" s="215"/>
      <c r="AO1224" s="215"/>
      <c r="AP1224" s="215"/>
      <c r="AQ1224" s="215"/>
      <c r="AR1224" s="215"/>
      <c r="AS1224" s="171" t="str">
        <f>VLOOKUP(G1224,班级新表!B$2:N$124,13,FALSE())</f>
        <v>北环西路校区</v>
      </c>
    </row>
    <row r="1225" ht="24" hidden="1" customHeight="1" spans="1:45">
      <c r="A1225" s="170">
        <v>1214</v>
      </c>
      <c r="B1225" s="171" t="s">
        <v>444</v>
      </c>
      <c r="C1225" s="171" t="str">
        <f>VLOOKUP(G1225,班级新表!B$2:N$124,13,FALSE())</f>
        <v>北环西路校区</v>
      </c>
      <c r="D1225" s="171" t="s">
        <v>458</v>
      </c>
      <c r="E1225" s="172">
        <v>2021</v>
      </c>
      <c r="F1225" s="171" t="s">
        <v>871</v>
      </c>
      <c r="G1225" s="173" t="s">
        <v>495</v>
      </c>
      <c r="H1225" s="171" t="s">
        <v>496</v>
      </c>
      <c r="I1225" s="172" t="str">
        <f>VLOOKUP(G1225,班级新表!B$2:G$124,6,FALSE())</f>
        <v>袁惠娟</v>
      </c>
      <c r="J1225" s="172">
        <v>15</v>
      </c>
      <c r="K1225" s="171" t="s">
        <v>657</v>
      </c>
      <c r="L1225" s="171" t="s">
        <v>729</v>
      </c>
      <c r="M1225" s="171" t="s">
        <v>651</v>
      </c>
      <c r="N1225" s="171"/>
      <c r="O1225" s="172" t="str">
        <f>VLOOKUP(G1225,班级新表!B$2:O$124,14,FALSE())</f>
        <v>2号楼401</v>
      </c>
      <c r="P1225" s="171" t="s">
        <v>996</v>
      </c>
      <c r="Q1225" s="172">
        <v>4</v>
      </c>
      <c r="R1225" s="172"/>
      <c r="S1225" s="172"/>
      <c r="T1225" s="183" t="s">
        <v>1159</v>
      </c>
      <c r="U1225" s="184" t="s">
        <v>536</v>
      </c>
      <c r="V1225" s="185"/>
      <c r="W1225" s="185" t="s">
        <v>1333</v>
      </c>
      <c r="X1225" s="187"/>
      <c r="Y1225" s="187"/>
      <c r="Z1225" s="187"/>
      <c r="AA1225" s="187"/>
      <c r="AB1225" s="187"/>
      <c r="AC1225" s="187"/>
      <c r="AD1225" s="192"/>
      <c r="AE1225" s="69"/>
      <c r="AF1225" s="69"/>
      <c r="AG1225" s="69"/>
      <c r="AH1225" s="69"/>
      <c r="AI1225" s="69"/>
      <c r="AJ1225" s="69"/>
      <c r="AK1225" s="70"/>
      <c r="AL1225" s="171"/>
      <c r="AM1225" s="215"/>
      <c r="AN1225" s="215"/>
      <c r="AO1225" s="215"/>
      <c r="AP1225" s="215"/>
      <c r="AQ1225" s="215"/>
      <c r="AR1225" s="215"/>
      <c r="AS1225" s="171" t="str">
        <f>VLOOKUP(G1225,班级新表!B$2:N$124,13,FALSE())</f>
        <v>北环西路校区</v>
      </c>
    </row>
    <row r="1226" ht="24" hidden="1" customHeight="1" spans="1:45">
      <c r="A1226" s="170">
        <v>1214</v>
      </c>
      <c r="B1226" s="171" t="s">
        <v>444</v>
      </c>
      <c r="C1226" s="171" t="str">
        <f>VLOOKUP(G1226,班级新表!B$2:N$124,13,FALSE())</f>
        <v>北环西路校区</v>
      </c>
      <c r="D1226" s="171" t="s">
        <v>458</v>
      </c>
      <c r="E1226" s="172">
        <v>2021</v>
      </c>
      <c r="F1226" s="171" t="s">
        <v>871</v>
      </c>
      <c r="G1226" s="173" t="s">
        <v>495</v>
      </c>
      <c r="H1226" s="171" t="s">
        <v>496</v>
      </c>
      <c r="I1226" s="172" t="str">
        <f>VLOOKUP(G1226,班级新表!B$2:G$124,6,FALSE())</f>
        <v>袁惠娟</v>
      </c>
      <c r="J1226" s="172">
        <v>15</v>
      </c>
      <c r="K1226" s="317"/>
      <c r="L1226" s="317"/>
      <c r="M1226" s="317"/>
      <c r="N1226" s="317"/>
      <c r="O1226" s="172" t="str">
        <f>VLOOKUP(G1226,班级新表!B$2:O$124,14,FALSE())</f>
        <v>2号楼401</v>
      </c>
      <c r="P1226" s="336" t="s">
        <v>2334</v>
      </c>
      <c r="Q1226" s="220">
        <v>4</v>
      </c>
      <c r="R1226" s="172"/>
      <c r="S1226" s="172"/>
      <c r="T1226" s="183" t="s">
        <v>1159</v>
      </c>
      <c r="U1226" s="184" t="s">
        <v>2297</v>
      </c>
      <c r="V1226" s="185"/>
      <c r="W1226" s="185"/>
      <c r="X1226" s="187"/>
      <c r="Y1226" s="187"/>
      <c r="Z1226" s="187"/>
      <c r="AA1226" s="187"/>
      <c r="AB1226" s="187"/>
      <c r="AC1226" s="187"/>
      <c r="AD1226" s="192"/>
      <c r="AE1226" s="69"/>
      <c r="AF1226" s="69"/>
      <c r="AG1226" s="69"/>
      <c r="AH1226" s="69"/>
      <c r="AI1226" s="69"/>
      <c r="AJ1226" s="69"/>
      <c r="AK1226" s="70"/>
      <c r="AL1226" s="171"/>
      <c r="AM1226" s="215"/>
      <c r="AN1226" s="215"/>
      <c r="AO1226" s="215"/>
      <c r="AP1226" s="215"/>
      <c r="AQ1226" s="215"/>
      <c r="AR1226" s="215"/>
      <c r="AS1226" s="171" t="str">
        <f>VLOOKUP(G1226,班级新表!B$2:N$124,13,FALSE())</f>
        <v>北环西路校区</v>
      </c>
    </row>
    <row r="1227" ht="24" hidden="1" customHeight="1" spans="1:45">
      <c r="A1227" s="170">
        <v>1215</v>
      </c>
      <c r="B1227" s="317" t="s">
        <v>444</v>
      </c>
      <c r="C1227" s="171" t="str">
        <f>VLOOKUP(G1227,班级新表!B$2:N$124,13,FALSE())</f>
        <v>北环西路校区</v>
      </c>
      <c r="D1227" s="317" t="s">
        <v>458</v>
      </c>
      <c r="E1227" s="318">
        <v>2021</v>
      </c>
      <c r="F1227" s="317" t="s">
        <v>871</v>
      </c>
      <c r="G1227" s="319" t="s">
        <v>495</v>
      </c>
      <c r="H1227" s="317" t="s">
        <v>496</v>
      </c>
      <c r="I1227" s="172" t="str">
        <f>VLOOKUP(G1227,班级新表!B$2:G$124,6,FALSE())</f>
        <v>袁惠娟</v>
      </c>
      <c r="J1227" s="318">
        <v>15</v>
      </c>
      <c r="K1227" s="317" t="s">
        <v>657</v>
      </c>
      <c r="L1227" s="317" t="s">
        <v>729</v>
      </c>
      <c r="M1227" s="317" t="s">
        <v>651</v>
      </c>
      <c r="N1227" s="317"/>
      <c r="O1227" s="172" t="str">
        <f>VLOOKUP(G1227,班级新表!B$2:O$124,14,FALSE())</f>
        <v>2号楼401</v>
      </c>
      <c r="P1227" s="317" t="s">
        <v>997</v>
      </c>
      <c r="Q1227" s="318">
        <v>0</v>
      </c>
      <c r="R1227" s="318"/>
      <c r="S1227" s="318"/>
      <c r="T1227" s="323" t="s">
        <v>1160</v>
      </c>
      <c r="U1227" s="249" t="s">
        <v>2275</v>
      </c>
      <c r="V1227" s="185"/>
      <c r="W1227" s="185" t="s">
        <v>1333</v>
      </c>
      <c r="X1227" s="187"/>
      <c r="Y1227" s="187"/>
      <c r="Z1227" s="187"/>
      <c r="AA1227" s="187"/>
      <c r="AB1227" s="187"/>
      <c r="AC1227" s="187"/>
      <c r="AD1227" s="192"/>
      <c r="AE1227" s="69"/>
      <c r="AF1227" s="69"/>
      <c r="AG1227" s="69"/>
      <c r="AH1227" s="69"/>
      <c r="AI1227" s="69"/>
      <c r="AJ1227" s="69"/>
      <c r="AK1227" s="70"/>
      <c r="AL1227" s="171"/>
      <c r="AM1227" s="215"/>
      <c r="AN1227" s="215"/>
      <c r="AO1227" s="215"/>
      <c r="AP1227" s="215"/>
      <c r="AQ1227" s="215"/>
      <c r="AR1227" s="215"/>
      <c r="AS1227" s="171" t="str">
        <f>VLOOKUP(G1227,班级新表!B$2:N$124,13,FALSE())</f>
        <v>北环西路校区</v>
      </c>
    </row>
    <row r="1228" ht="24" hidden="1" customHeight="1" spans="1:45">
      <c r="A1228" s="170">
        <v>1216</v>
      </c>
      <c r="B1228" s="317" t="s">
        <v>444</v>
      </c>
      <c r="C1228" s="171" t="str">
        <f>VLOOKUP(G1228,班级新表!B$2:N$124,13,FALSE())</f>
        <v>北环西路校区</v>
      </c>
      <c r="D1228" s="317" t="s">
        <v>458</v>
      </c>
      <c r="E1228" s="318">
        <v>2021</v>
      </c>
      <c r="F1228" s="317" t="s">
        <v>871</v>
      </c>
      <c r="G1228" s="319" t="s">
        <v>495</v>
      </c>
      <c r="H1228" s="317" t="s">
        <v>496</v>
      </c>
      <c r="I1228" s="172" t="str">
        <f>VLOOKUP(G1228,班级新表!B$2:G$124,6,FALSE())</f>
        <v>袁惠娟</v>
      </c>
      <c r="J1228" s="318">
        <v>15</v>
      </c>
      <c r="K1228" s="317" t="s">
        <v>657</v>
      </c>
      <c r="L1228" s="317" t="s">
        <v>729</v>
      </c>
      <c r="M1228" s="317" t="s">
        <v>651</v>
      </c>
      <c r="N1228" s="317"/>
      <c r="O1228" s="172" t="str">
        <f>VLOOKUP(G1228,班级新表!B$2:O$124,14,FALSE())</f>
        <v>2号楼401</v>
      </c>
      <c r="P1228" s="317" t="s">
        <v>998</v>
      </c>
      <c r="Q1228" s="318">
        <v>0</v>
      </c>
      <c r="R1228" s="318"/>
      <c r="S1228" s="318"/>
      <c r="T1228" s="323" t="s">
        <v>1159</v>
      </c>
      <c r="U1228" s="249" t="s">
        <v>2275</v>
      </c>
      <c r="V1228" s="185"/>
      <c r="W1228" s="185" t="s">
        <v>1333</v>
      </c>
      <c r="X1228" s="187"/>
      <c r="Y1228" s="187"/>
      <c r="Z1228" s="187"/>
      <c r="AA1228" s="187"/>
      <c r="AB1228" s="187"/>
      <c r="AC1228" s="187"/>
      <c r="AD1228" s="192"/>
      <c r="AE1228" s="69"/>
      <c r="AF1228" s="69"/>
      <c r="AG1228" s="69"/>
      <c r="AH1228" s="69"/>
      <c r="AI1228" s="69"/>
      <c r="AJ1228" s="69"/>
      <c r="AK1228" s="70"/>
      <c r="AL1228" s="171"/>
      <c r="AM1228" s="215"/>
      <c r="AN1228" s="215"/>
      <c r="AO1228" s="215"/>
      <c r="AP1228" s="215"/>
      <c r="AQ1228" s="215"/>
      <c r="AR1228" s="215"/>
      <c r="AS1228" s="171" t="str">
        <f>VLOOKUP(G1228,班级新表!B$2:N$124,13,FALSE())</f>
        <v>北环西路校区</v>
      </c>
    </row>
    <row r="1229" ht="24" hidden="1" customHeight="1" spans="1:45">
      <c r="A1229" s="170">
        <v>1217</v>
      </c>
      <c r="B1229" s="171" t="s">
        <v>444</v>
      </c>
      <c r="C1229" s="171" t="str">
        <f>VLOOKUP(G1229,班级新表!B$2:N$124,13,FALSE())</f>
        <v>北环西路校区</v>
      </c>
      <c r="D1229" s="171" t="s">
        <v>458</v>
      </c>
      <c r="E1229" s="172">
        <v>2021</v>
      </c>
      <c r="F1229" s="171" t="s">
        <v>871</v>
      </c>
      <c r="G1229" s="173" t="s">
        <v>495</v>
      </c>
      <c r="H1229" s="171" t="s">
        <v>496</v>
      </c>
      <c r="I1229" s="172" t="str">
        <f>VLOOKUP(G1229,班级新表!B$2:G$124,6,FALSE())</f>
        <v>袁惠娟</v>
      </c>
      <c r="J1229" s="172">
        <v>15</v>
      </c>
      <c r="K1229" s="171" t="s">
        <v>657</v>
      </c>
      <c r="L1229" s="171" t="s">
        <v>666</v>
      </c>
      <c r="M1229" s="171" t="s">
        <v>651</v>
      </c>
      <c r="N1229" s="171"/>
      <c r="O1229" s="172" t="str">
        <f>VLOOKUP(G1229,班级新表!B$2:O$124,14,FALSE())</f>
        <v>2号楼401</v>
      </c>
      <c r="P1229" s="171" t="s">
        <v>999</v>
      </c>
      <c r="Q1229" s="172"/>
      <c r="R1229" s="172">
        <v>1</v>
      </c>
      <c r="S1229" s="172"/>
      <c r="T1229" s="183" t="s">
        <v>1160</v>
      </c>
      <c r="U1229" s="194"/>
      <c r="V1229" s="185"/>
      <c r="W1229" s="185" t="s">
        <v>1333</v>
      </c>
      <c r="X1229" s="187"/>
      <c r="Y1229" s="187"/>
      <c r="Z1229" s="187"/>
      <c r="AA1229" s="187"/>
      <c r="AB1229" s="187"/>
      <c r="AC1229" s="187"/>
      <c r="AD1229" s="192"/>
      <c r="AE1229" s="69"/>
      <c r="AF1229" s="69"/>
      <c r="AG1229" s="69"/>
      <c r="AH1229" s="69"/>
      <c r="AI1229" s="69"/>
      <c r="AJ1229" s="69"/>
      <c r="AK1229" s="70"/>
      <c r="AL1229" s="171"/>
      <c r="AM1229" s="215"/>
      <c r="AN1229" s="215"/>
      <c r="AO1229" s="215"/>
      <c r="AP1229" s="215"/>
      <c r="AQ1229" s="215"/>
      <c r="AR1229" s="215"/>
      <c r="AS1229" s="171" t="str">
        <f>VLOOKUP(G1229,班级新表!B$2:N$124,13,FALSE())</f>
        <v>北环西路校区</v>
      </c>
    </row>
    <row r="1230" ht="24" hidden="1" customHeight="1" spans="1:45">
      <c r="A1230" s="170">
        <v>1218</v>
      </c>
      <c r="B1230" s="171" t="s">
        <v>444</v>
      </c>
      <c r="C1230" s="171" t="str">
        <f>VLOOKUP(G1230,班级新表!B$2:N$124,13,FALSE())</f>
        <v>北环西路校区</v>
      </c>
      <c r="D1230" s="171" t="s">
        <v>458</v>
      </c>
      <c r="E1230" s="172">
        <v>2021</v>
      </c>
      <c r="F1230" s="171" t="s">
        <v>871</v>
      </c>
      <c r="G1230" s="173" t="s">
        <v>495</v>
      </c>
      <c r="H1230" s="171" t="s">
        <v>496</v>
      </c>
      <c r="I1230" s="172" t="str">
        <f>VLOOKUP(G1230,班级新表!B$2:G$124,6,FALSE())</f>
        <v>袁惠娟</v>
      </c>
      <c r="J1230" s="172">
        <v>15</v>
      </c>
      <c r="K1230" s="171" t="s">
        <v>657</v>
      </c>
      <c r="L1230" s="171" t="s">
        <v>666</v>
      </c>
      <c r="M1230" s="171" t="s">
        <v>651</v>
      </c>
      <c r="N1230" s="171"/>
      <c r="O1230" s="172" t="str">
        <f>VLOOKUP(G1230,班级新表!B$2:O$124,14,FALSE())</f>
        <v>2号楼401</v>
      </c>
      <c r="P1230" s="171" t="s">
        <v>1000</v>
      </c>
      <c r="Q1230" s="172"/>
      <c r="R1230" s="172">
        <v>2</v>
      </c>
      <c r="S1230" s="172"/>
      <c r="T1230" s="183" t="s">
        <v>1159</v>
      </c>
      <c r="U1230" s="194"/>
      <c r="V1230" s="185"/>
      <c r="W1230" s="185" t="s">
        <v>1333</v>
      </c>
      <c r="X1230" s="187"/>
      <c r="Y1230" s="187"/>
      <c r="Z1230" s="187"/>
      <c r="AA1230" s="187"/>
      <c r="AB1230" s="187"/>
      <c r="AC1230" s="187"/>
      <c r="AD1230" s="192"/>
      <c r="AE1230" s="69"/>
      <c r="AF1230" s="69"/>
      <c r="AG1230" s="69"/>
      <c r="AH1230" s="69"/>
      <c r="AI1230" s="69"/>
      <c r="AJ1230" s="69"/>
      <c r="AK1230" s="70"/>
      <c r="AL1230" s="171"/>
      <c r="AM1230" s="215"/>
      <c r="AN1230" s="215"/>
      <c r="AO1230" s="215"/>
      <c r="AP1230" s="215"/>
      <c r="AQ1230" s="215"/>
      <c r="AR1230" s="215"/>
      <c r="AS1230" s="171" t="str">
        <f>VLOOKUP(G1230,班级新表!B$2:N$124,13,FALSE())</f>
        <v>北环西路校区</v>
      </c>
    </row>
    <row r="1231" ht="24" hidden="1" customHeight="1" spans="1:45">
      <c r="A1231" s="170">
        <v>1219</v>
      </c>
      <c r="B1231" s="171" t="s">
        <v>444</v>
      </c>
      <c r="C1231" s="171" t="str">
        <f>VLOOKUP(G1231,班级新表!B$2:N$124,13,FALSE())</f>
        <v>北环西路校区</v>
      </c>
      <c r="D1231" s="171" t="s">
        <v>458</v>
      </c>
      <c r="E1231" s="172">
        <v>2021</v>
      </c>
      <c r="F1231" s="171" t="s">
        <v>885</v>
      </c>
      <c r="G1231" s="173" t="s">
        <v>497</v>
      </c>
      <c r="H1231" s="171" t="s">
        <v>498</v>
      </c>
      <c r="I1231" s="172" t="str">
        <f>VLOOKUP(G1231,班级新表!B$2:G$124,6,FALSE())</f>
        <v>袁惠娟</v>
      </c>
      <c r="J1231" s="172">
        <v>10</v>
      </c>
      <c r="K1231" s="171" t="s">
        <v>649</v>
      </c>
      <c r="L1231" s="171" t="s">
        <v>650</v>
      </c>
      <c r="M1231" s="171" t="s">
        <v>651</v>
      </c>
      <c r="N1231" s="171"/>
      <c r="O1231" s="172" t="str">
        <f>VLOOKUP(G1231,班级新表!B$2:O$124,14,FALSE())</f>
        <v>2号楼401</v>
      </c>
      <c r="P1231" s="177" t="s">
        <v>836</v>
      </c>
      <c r="Q1231" s="191">
        <v>1</v>
      </c>
      <c r="R1231" s="188"/>
      <c r="S1231" s="188" t="s">
        <v>1359</v>
      </c>
      <c r="T1231" s="189"/>
      <c r="U1231" s="190"/>
      <c r="V1231" s="185"/>
      <c r="W1231" s="185" t="s">
        <v>1333</v>
      </c>
      <c r="X1231" s="187"/>
      <c r="Y1231" s="187"/>
      <c r="Z1231" s="187"/>
      <c r="AA1231" s="187"/>
      <c r="AB1231" s="187"/>
      <c r="AC1231" s="187"/>
      <c r="AD1231" s="192"/>
      <c r="AE1231" s="69"/>
      <c r="AF1231" s="69"/>
      <c r="AG1231" s="69"/>
      <c r="AH1231" s="69"/>
      <c r="AI1231" s="69"/>
      <c r="AJ1231" s="69"/>
      <c r="AK1231" s="70"/>
      <c r="AL1231" s="171"/>
      <c r="AM1231" s="215"/>
      <c r="AN1231" s="215"/>
      <c r="AO1231" s="215"/>
      <c r="AP1231" s="215"/>
      <c r="AQ1231" s="215"/>
      <c r="AR1231" s="215"/>
      <c r="AS1231" s="171" t="str">
        <f>VLOOKUP(G1231,班级新表!B$2:N$124,13,FALSE())</f>
        <v>北环西路校区</v>
      </c>
    </row>
    <row r="1232" ht="24" hidden="1" customHeight="1" spans="1:45">
      <c r="A1232" s="170">
        <v>1220</v>
      </c>
      <c r="B1232" s="171" t="s">
        <v>444</v>
      </c>
      <c r="C1232" s="171" t="str">
        <f>VLOOKUP(G1232,班级新表!B$2:N$124,13,FALSE())</f>
        <v>北环西路校区</v>
      </c>
      <c r="D1232" s="171" t="s">
        <v>458</v>
      </c>
      <c r="E1232" s="172">
        <v>2021</v>
      </c>
      <c r="F1232" s="171" t="s">
        <v>885</v>
      </c>
      <c r="G1232" s="173" t="s">
        <v>497</v>
      </c>
      <c r="H1232" s="171" t="s">
        <v>498</v>
      </c>
      <c r="I1232" s="172" t="str">
        <f>VLOOKUP(G1232,班级新表!B$2:G$124,6,FALSE())</f>
        <v>袁惠娟</v>
      </c>
      <c r="J1232" s="172">
        <v>10</v>
      </c>
      <c r="K1232" s="171" t="s">
        <v>649</v>
      </c>
      <c r="L1232" s="171" t="s">
        <v>654</v>
      </c>
      <c r="M1232" s="171" t="s">
        <v>651</v>
      </c>
      <c r="N1232" s="171"/>
      <c r="O1232" s="172" t="str">
        <f>VLOOKUP(G1232,班级新表!B$2:O$124,14,FALSE())</f>
        <v>2号楼401</v>
      </c>
      <c r="P1232" s="177" t="s">
        <v>837</v>
      </c>
      <c r="Q1232" s="188">
        <v>6</v>
      </c>
      <c r="R1232" s="188"/>
      <c r="S1232" s="188" t="s">
        <v>1359</v>
      </c>
      <c r="T1232" s="189"/>
      <c r="U1232" s="190"/>
      <c r="V1232" s="185"/>
      <c r="W1232" s="185"/>
      <c r="X1232" s="197">
        <v>9787549928194</v>
      </c>
      <c r="Y1232" s="74" t="s">
        <v>2262</v>
      </c>
      <c r="Z1232" s="74" t="s">
        <v>1323</v>
      </c>
      <c r="AA1232" s="74" t="s">
        <v>1392</v>
      </c>
      <c r="AB1232" s="74" t="s">
        <v>2263</v>
      </c>
      <c r="AC1232" s="74">
        <v>22.3</v>
      </c>
      <c r="AD1232" s="192" t="s">
        <v>1327</v>
      </c>
      <c r="AE1232" s="197"/>
      <c r="AF1232" s="74"/>
      <c r="AG1232" s="74"/>
      <c r="AH1232" s="74"/>
      <c r="AI1232" s="74"/>
      <c r="AJ1232" s="74"/>
      <c r="AK1232" s="73"/>
      <c r="AL1232" s="171"/>
      <c r="AM1232" s="215"/>
      <c r="AN1232" s="215"/>
      <c r="AO1232" s="215"/>
      <c r="AP1232" s="215"/>
      <c r="AQ1232" s="215"/>
      <c r="AR1232" s="215"/>
      <c r="AS1232" s="171" t="str">
        <f>VLOOKUP(G1232,班级新表!B$2:N$124,13,FALSE())</f>
        <v>北环西路校区</v>
      </c>
    </row>
    <row r="1233" ht="24" hidden="1" customHeight="1" spans="1:45">
      <c r="A1233" s="170">
        <v>1221</v>
      </c>
      <c r="B1233" s="171" t="s">
        <v>444</v>
      </c>
      <c r="C1233" s="171" t="str">
        <f>VLOOKUP(G1233,班级新表!B$2:N$124,13,FALSE())</f>
        <v>北环西路校区</v>
      </c>
      <c r="D1233" s="171" t="s">
        <v>458</v>
      </c>
      <c r="E1233" s="172">
        <v>2021</v>
      </c>
      <c r="F1233" s="171" t="s">
        <v>885</v>
      </c>
      <c r="G1233" s="173" t="s">
        <v>497</v>
      </c>
      <c r="H1233" s="171" t="s">
        <v>498</v>
      </c>
      <c r="I1233" s="172" t="str">
        <f>VLOOKUP(G1233,班级新表!B$2:G$124,6,FALSE())</f>
        <v>袁惠娟</v>
      </c>
      <c r="J1233" s="172">
        <v>10</v>
      </c>
      <c r="K1233" s="171" t="s">
        <v>649</v>
      </c>
      <c r="L1233" s="171" t="s">
        <v>654</v>
      </c>
      <c r="M1233" s="171" t="s">
        <v>651</v>
      </c>
      <c r="N1233" s="171"/>
      <c r="O1233" s="172" t="str">
        <f>VLOOKUP(G1233,班级新表!B$2:O$124,14,FALSE())</f>
        <v>2号楼401</v>
      </c>
      <c r="P1233" s="177" t="s">
        <v>838</v>
      </c>
      <c r="Q1233" s="188">
        <v>7</v>
      </c>
      <c r="R1233" s="188"/>
      <c r="S1233" s="188" t="s">
        <v>1359</v>
      </c>
      <c r="T1233" s="189"/>
      <c r="U1233" s="190"/>
      <c r="V1233" s="185"/>
      <c r="W1233" s="185"/>
      <c r="X1233" s="197">
        <v>9787549924110</v>
      </c>
      <c r="Y1233" s="74" t="s">
        <v>1462</v>
      </c>
      <c r="Z1233" s="201" t="s">
        <v>1323</v>
      </c>
      <c r="AA1233" s="74" t="s">
        <v>1397</v>
      </c>
      <c r="AB1233" s="74" t="s">
        <v>1463</v>
      </c>
      <c r="AC1233" s="74">
        <v>15.8</v>
      </c>
      <c r="AD1233" s="192" t="s">
        <v>1327</v>
      </c>
      <c r="AE1233" s="197">
        <v>9787549924097</v>
      </c>
      <c r="AF1233" s="74" t="s">
        <v>1464</v>
      </c>
      <c r="AG1233" s="71" t="s">
        <v>1323</v>
      </c>
      <c r="AH1233" s="74" t="s">
        <v>1397</v>
      </c>
      <c r="AI1233" s="74" t="s">
        <v>1463</v>
      </c>
      <c r="AJ1233" s="74">
        <v>11.6</v>
      </c>
      <c r="AK1233" s="70" t="s">
        <v>1327</v>
      </c>
      <c r="AL1233" s="171"/>
      <c r="AM1233" s="215"/>
      <c r="AN1233" s="215"/>
      <c r="AO1233" s="215"/>
      <c r="AP1233" s="215"/>
      <c r="AQ1233" s="215"/>
      <c r="AR1233" s="215"/>
      <c r="AS1233" s="171" t="str">
        <f>VLOOKUP(G1233,班级新表!B$2:N$124,13,FALSE())</f>
        <v>北环西路校区</v>
      </c>
    </row>
    <row r="1234" ht="24" hidden="1" customHeight="1" spans="1:45">
      <c r="A1234" s="170">
        <v>1222</v>
      </c>
      <c r="B1234" s="171" t="s">
        <v>444</v>
      </c>
      <c r="C1234" s="171" t="str">
        <f>VLOOKUP(G1234,班级新表!B$2:N$124,13,FALSE())</f>
        <v>北环西路校区</v>
      </c>
      <c r="D1234" s="171" t="s">
        <v>458</v>
      </c>
      <c r="E1234" s="172">
        <v>2021</v>
      </c>
      <c r="F1234" s="171" t="s">
        <v>885</v>
      </c>
      <c r="G1234" s="173" t="s">
        <v>497</v>
      </c>
      <c r="H1234" s="171" t="s">
        <v>498</v>
      </c>
      <c r="I1234" s="172" t="str">
        <f>VLOOKUP(G1234,班级新表!B$2:G$124,6,FALSE())</f>
        <v>袁惠娟</v>
      </c>
      <c r="J1234" s="172">
        <v>10</v>
      </c>
      <c r="K1234" s="171" t="s">
        <v>649</v>
      </c>
      <c r="L1234" s="171" t="s">
        <v>654</v>
      </c>
      <c r="M1234" s="171" t="s">
        <v>651</v>
      </c>
      <c r="N1234" s="171"/>
      <c r="O1234" s="172" t="str">
        <f>VLOOKUP(G1234,班级新表!B$2:O$124,14,FALSE())</f>
        <v>2号楼401</v>
      </c>
      <c r="P1234" s="177" t="s">
        <v>839</v>
      </c>
      <c r="Q1234" s="188">
        <v>5</v>
      </c>
      <c r="R1234" s="188"/>
      <c r="S1234" s="188" t="s">
        <v>1359</v>
      </c>
      <c r="T1234" s="189"/>
      <c r="U1234" s="190"/>
      <c r="V1234" s="185"/>
      <c r="W1234" s="185"/>
      <c r="X1234" s="187" t="s">
        <v>2324</v>
      </c>
      <c r="Y1234" s="187" t="s">
        <v>2325</v>
      </c>
      <c r="Z1234" s="187" t="s">
        <v>1323</v>
      </c>
      <c r="AA1234" s="187" t="s">
        <v>1324</v>
      </c>
      <c r="AB1234" s="187" t="s">
        <v>2326</v>
      </c>
      <c r="AC1234" s="187" t="s">
        <v>2327</v>
      </c>
      <c r="AD1234" s="192" t="s">
        <v>1327</v>
      </c>
      <c r="AE1234" s="69"/>
      <c r="AF1234" s="69"/>
      <c r="AG1234" s="69"/>
      <c r="AH1234" s="69"/>
      <c r="AI1234" s="69"/>
      <c r="AJ1234" s="69"/>
      <c r="AK1234" s="70"/>
      <c r="AL1234" s="171"/>
      <c r="AM1234" s="215"/>
      <c r="AN1234" s="215"/>
      <c r="AO1234" s="215"/>
      <c r="AP1234" s="215"/>
      <c r="AQ1234" s="215"/>
      <c r="AR1234" s="215"/>
      <c r="AS1234" s="171" t="str">
        <f>VLOOKUP(G1234,班级新表!B$2:N$124,13,FALSE())</f>
        <v>北环西路校区</v>
      </c>
    </row>
    <row r="1235" ht="24" hidden="1" customHeight="1" spans="1:45">
      <c r="A1235" s="170">
        <v>1223</v>
      </c>
      <c r="B1235" s="171" t="s">
        <v>444</v>
      </c>
      <c r="C1235" s="171" t="str">
        <f>VLOOKUP(G1235,班级新表!B$2:N$124,13,FALSE())</f>
        <v>北环西路校区</v>
      </c>
      <c r="D1235" s="171" t="s">
        <v>458</v>
      </c>
      <c r="E1235" s="172">
        <v>2021</v>
      </c>
      <c r="F1235" s="171" t="s">
        <v>885</v>
      </c>
      <c r="G1235" s="173" t="s">
        <v>497</v>
      </c>
      <c r="H1235" s="171" t="s">
        <v>498</v>
      </c>
      <c r="I1235" s="172" t="str">
        <f>VLOOKUP(G1235,班级新表!B$2:G$124,6,FALSE())</f>
        <v>袁惠娟</v>
      </c>
      <c r="J1235" s="172">
        <v>10</v>
      </c>
      <c r="K1235" s="171" t="s">
        <v>649</v>
      </c>
      <c r="L1235" s="171" t="s">
        <v>654</v>
      </c>
      <c r="M1235" s="171" t="s">
        <v>651</v>
      </c>
      <c r="N1235" s="171"/>
      <c r="O1235" s="172" t="str">
        <f>VLOOKUP(G1235,班级新表!B$2:O$124,14,FALSE())</f>
        <v>2号楼401</v>
      </c>
      <c r="P1235" s="177" t="s">
        <v>840</v>
      </c>
      <c r="Q1235" s="191">
        <v>2</v>
      </c>
      <c r="R1235" s="188"/>
      <c r="S1235" s="188" t="s">
        <v>1359</v>
      </c>
      <c r="T1235" s="189"/>
      <c r="U1235" s="190"/>
      <c r="V1235" s="185"/>
      <c r="W1235" s="185" t="s">
        <v>1333</v>
      </c>
      <c r="X1235" s="187"/>
      <c r="Y1235" s="187"/>
      <c r="Z1235" s="187"/>
      <c r="AA1235" s="187"/>
      <c r="AB1235" s="187"/>
      <c r="AC1235" s="187"/>
      <c r="AD1235" s="192"/>
      <c r="AE1235" s="69"/>
      <c r="AF1235" s="69"/>
      <c r="AG1235" s="69"/>
      <c r="AH1235" s="69"/>
      <c r="AI1235" s="69"/>
      <c r="AJ1235" s="69"/>
      <c r="AK1235" s="70"/>
      <c r="AL1235" s="171"/>
      <c r="AM1235" s="215"/>
      <c r="AN1235" s="215"/>
      <c r="AO1235" s="215"/>
      <c r="AP1235" s="215"/>
      <c r="AQ1235" s="215"/>
      <c r="AR1235" s="215"/>
      <c r="AS1235" s="171" t="str">
        <f>VLOOKUP(G1235,班级新表!B$2:N$124,13,FALSE())</f>
        <v>北环西路校区</v>
      </c>
    </row>
    <row r="1236" ht="24" hidden="1" customHeight="1" spans="1:45">
      <c r="A1236" s="170">
        <v>1224</v>
      </c>
      <c r="B1236" s="171" t="s">
        <v>444</v>
      </c>
      <c r="C1236" s="171" t="str">
        <f>VLOOKUP(G1236,班级新表!B$2:N$124,13,FALSE())</f>
        <v>北环西路校区</v>
      </c>
      <c r="D1236" s="171" t="s">
        <v>458</v>
      </c>
      <c r="E1236" s="172">
        <v>2021</v>
      </c>
      <c r="F1236" s="171" t="s">
        <v>885</v>
      </c>
      <c r="G1236" s="173" t="s">
        <v>497</v>
      </c>
      <c r="H1236" s="171" t="s">
        <v>498</v>
      </c>
      <c r="I1236" s="172" t="str">
        <f>VLOOKUP(G1236,班级新表!B$2:G$124,6,FALSE())</f>
        <v>袁惠娟</v>
      </c>
      <c r="J1236" s="172">
        <v>10</v>
      </c>
      <c r="K1236" s="171" t="s">
        <v>649</v>
      </c>
      <c r="L1236" s="171" t="s">
        <v>654</v>
      </c>
      <c r="M1236" s="171" t="s">
        <v>651</v>
      </c>
      <c r="N1236" s="171"/>
      <c r="O1236" s="172" t="str">
        <f>VLOOKUP(G1236,班级新表!B$2:O$124,14,FALSE())</f>
        <v>2号楼401</v>
      </c>
      <c r="P1236" s="177" t="s">
        <v>841</v>
      </c>
      <c r="Q1236" s="191">
        <v>1</v>
      </c>
      <c r="R1236" s="188"/>
      <c r="S1236" s="188" t="s">
        <v>1359</v>
      </c>
      <c r="T1236" s="189"/>
      <c r="U1236" s="190"/>
      <c r="V1236" s="185"/>
      <c r="W1236" s="185" t="s">
        <v>1333</v>
      </c>
      <c r="X1236" s="187"/>
      <c r="Y1236" s="187"/>
      <c r="Z1236" s="187"/>
      <c r="AA1236" s="187"/>
      <c r="AB1236" s="187"/>
      <c r="AC1236" s="187"/>
      <c r="AD1236" s="192"/>
      <c r="AE1236" s="69"/>
      <c r="AF1236" s="69"/>
      <c r="AG1236" s="69"/>
      <c r="AH1236" s="69"/>
      <c r="AI1236" s="69"/>
      <c r="AJ1236" s="69"/>
      <c r="AK1236" s="70"/>
      <c r="AL1236" s="171"/>
      <c r="AM1236" s="215"/>
      <c r="AN1236" s="215"/>
      <c r="AO1236" s="215"/>
      <c r="AP1236" s="215"/>
      <c r="AQ1236" s="215"/>
      <c r="AR1236" s="215"/>
      <c r="AS1236" s="171" t="str">
        <f>VLOOKUP(G1236,班级新表!B$2:N$124,13,FALSE())</f>
        <v>北环西路校区</v>
      </c>
    </row>
    <row r="1237" ht="24" hidden="1" customHeight="1" spans="1:45">
      <c r="A1237" s="170">
        <v>1225</v>
      </c>
      <c r="B1237" s="171" t="s">
        <v>444</v>
      </c>
      <c r="C1237" s="171" t="str">
        <f>VLOOKUP(G1237,班级新表!B$2:N$124,13,FALSE())</f>
        <v>北环西路校区</v>
      </c>
      <c r="D1237" s="171" t="s">
        <v>458</v>
      </c>
      <c r="E1237" s="172">
        <v>2021</v>
      </c>
      <c r="F1237" s="171" t="s">
        <v>885</v>
      </c>
      <c r="G1237" s="173" t="s">
        <v>497</v>
      </c>
      <c r="H1237" s="171" t="s">
        <v>498</v>
      </c>
      <c r="I1237" s="172" t="str">
        <f>VLOOKUP(G1237,班级新表!B$2:G$124,6,FALSE())</f>
        <v>袁惠娟</v>
      </c>
      <c r="J1237" s="172">
        <v>10</v>
      </c>
      <c r="K1237" s="171" t="s">
        <v>649</v>
      </c>
      <c r="L1237" s="171" t="s">
        <v>654</v>
      </c>
      <c r="M1237" s="171" t="s">
        <v>651</v>
      </c>
      <c r="N1237" s="171"/>
      <c r="O1237" s="172" t="str">
        <f>VLOOKUP(G1237,班级新表!B$2:O$124,14,FALSE())</f>
        <v>2号楼401</v>
      </c>
      <c r="P1237" s="177" t="s">
        <v>842</v>
      </c>
      <c r="Q1237" s="188">
        <v>1</v>
      </c>
      <c r="R1237" s="188"/>
      <c r="S1237" s="188" t="s">
        <v>1359</v>
      </c>
      <c r="T1237" s="189"/>
      <c r="U1237" s="190"/>
      <c r="V1237" s="185"/>
      <c r="W1237" s="185" t="s">
        <v>1333</v>
      </c>
      <c r="X1237" s="187"/>
      <c r="Y1237" s="187"/>
      <c r="Z1237" s="187"/>
      <c r="AA1237" s="187"/>
      <c r="AB1237" s="187"/>
      <c r="AC1237" s="187"/>
      <c r="AD1237" s="192"/>
      <c r="AE1237" s="69"/>
      <c r="AF1237" s="69"/>
      <c r="AG1237" s="69"/>
      <c r="AH1237" s="69"/>
      <c r="AI1237" s="69"/>
      <c r="AJ1237" s="69"/>
      <c r="AK1237" s="70"/>
      <c r="AL1237" s="171"/>
      <c r="AM1237" s="215"/>
      <c r="AN1237" s="215"/>
      <c r="AO1237" s="215"/>
      <c r="AP1237" s="215"/>
      <c r="AQ1237" s="215"/>
      <c r="AR1237" s="215"/>
      <c r="AS1237" s="171" t="str">
        <f>VLOOKUP(G1237,班级新表!B$2:N$124,13,FALSE())</f>
        <v>北环西路校区</v>
      </c>
    </row>
    <row r="1238" ht="24" hidden="1" customHeight="1" spans="1:45">
      <c r="A1238" s="170">
        <v>1226</v>
      </c>
      <c r="B1238" s="171" t="s">
        <v>444</v>
      </c>
      <c r="C1238" s="171" t="str">
        <f>VLOOKUP(G1238,班级新表!B$2:N$124,13,FALSE())</f>
        <v>北环西路校区</v>
      </c>
      <c r="D1238" s="171" t="s">
        <v>458</v>
      </c>
      <c r="E1238" s="172">
        <v>2021</v>
      </c>
      <c r="F1238" s="171" t="s">
        <v>885</v>
      </c>
      <c r="G1238" s="173" t="s">
        <v>497</v>
      </c>
      <c r="H1238" s="171" t="s">
        <v>498</v>
      </c>
      <c r="I1238" s="172" t="str">
        <f>VLOOKUP(G1238,班级新表!B$2:G$124,6,FALSE())</f>
        <v>袁惠娟</v>
      </c>
      <c r="J1238" s="172">
        <v>10</v>
      </c>
      <c r="K1238" s="171" t="s">
        <v>657</v>
      </c>
      <c r="L1238" s="171" t="s">
        <v>729</v>
      </c>
      <c r="M1238" s="171" t="s">
        <v>651</v>
      </c>
      <c r="N1238" s="171"/>
      <c r="O1238" s="172" t="str">
        <f>VLOOKUP(G1238,班级新表!B$2:O$124,14,FALSE())</f>
        <v>2号楼401</v>
      </c>
      <c r="P1238" s="171" t="s">
        <v>977</v>
      </c>
      <c r="Q1238" s="172">
        <v>2</v>
      </c>
      <c r="R1238" s="172"/>
      <c r="S1238" s="172"/>
      <c r="T1238" s="183" t="s">
        <v>1164</v>
      </c>
      <c r="U1238" s="184" t="s">
        <v>2010</v>
      </c>
      <c r="V1238" s="185"/>
      <c r="W1238" s="185"/>
      <c r="X1238" s="341" t="s">
        <v>2298</v>
      </c>
      <c r="Y1238" s="342" t="s">
        <v>977</v>
      </c>
      <c r="Z1238" s="342" t="s">
        <v>1316</v>
      </c>
      <c r="AA1238" s="223"/>
      <c r="AB1238" s="217" t="s">
        <v>2299</v>
      </c>
      <c r="AC1238" s="187"/>
      <c r="AD1238" s="192"/>
      <c r="AE1238" s="69"/>
      <c r="AF1238" s="69"/>
      <c r="AG1238" s="69"/>
      <c r="AH1238" s="69"/>
      <c r="AI1238" s="69"/>
      <c r="AJ1238" s="69"/>
      <c r="AK1238" s="70"/>
      <c r="AL1238" s="171"/>
      <c r="AM1238" s="215"/>
      <c r="AN1238" s="215"/>
      <c r="AO1238" s="215"/>
      <c r="AP1238" s="215"/>
      <c r="AQ1238" s="215"/>
      <c r="AR1238" s="215"/>
      <c r="AS1238" s="171" t="str">
        <f>VLOOKUP(G1238,班级新表!B$2:N$124,13,FALSE())</f>
        <v>北环西路校区</v>
      </c>
    </row>
    <row r="1239" ht="24" hidden="1" customHeight="1" spans="1:45">
      <c r="A1239" s="170">
        <v>1227</v>
      </c>
      <c r="B1239" s="171" t="s">
        <v>444</v>
      </c>
      <c r="C1239" s="171" t="str">
        <f>VLOOKUP(G1239,班级新表!B$2:N$124,13,FALSE())</f>
        <v>北环西路校区</v>
      </c>
      <c r="D1239" s="171" t="s">
        <v>458</v>
      </c>
      <c r="E1239" s="172">
        <v>2021</v>
      </c>
      <c r="F1239" s="171" t="s">
        <v>885</v>
      </c>
      <c r="G1239" s="173" t="s">
        <v>497</v>
      </c>
      <c r="H1239" s="171" t="s">
        <v>498</v>
      </c>
      <c r="I1239" s="172" t="str">
        <f>VLOOKUP(G1239,班级新表!B$2:G$124,6,FALSE())</f>
        <v>袁惠娟</v>
      </c>
      <c r="J1239" s="172">
        <v>10</v>
      </c>
      <c r="K1239" s="171" t="s">
        <v>657</v>
      </c>
      <c r="L1239" s="171" t="s">
        <v>729</v>
      </c>
      <c r="M1239" s="171" t="s">
        <v>651</v>
      </c>
      <c r="N1239" s="171"/>
      <c r="O1239" s="172" t="str">
        <f>VLOOKUP(G1239,班级新表!B$2:O$124,14,FALSE())</f>
        <v>2号楼401</v>
      </c>
      <c r="P1239" s="171" t="s">
        <v>1010</v>
      </c>
      <c r="Q1239" s="172">
        <v>2</v>
      </c>
      <c r="R1239" s="172"/>
      <c r="S1239" s="172"/>
      <c r="T1239" s="183" t="s">
        <v>1164</v>
      </c>
      <c r="U1239" s="184" t="s">
        <v>544</v>
      </c>
      <c r="V1239" s="185"/>
      <c r="W1239" s="185"/>
      <c r="X1239" s="342">
        <v>9787040340617</v>
      </c>
      <c r="Y1239" s="342" t="s">
        <v>978</v>
      </c>
      <c r="Z1239" s="342" t="s">
        <v>1316</v>
      </c>
      <c r="AA1239" s="223"/>
      <c r="AB1239" s="217" t="s">
        <v>1983</v>
      </c>
      <c r="AC1239" s="187"/>
      <c r="AD1239" s="192"/>
      <c r="AE1239" s="69"/>
      <c r="AF1239" s="69"/>
      <c r="AG1239" s="69"/>
      <c r="AH1239" s="69"/>
      <c r="AI1239" s="69"/>
      <c r="AJ1239" s="69"/>
      <c r="AK1239" s="70"/>
      <c r="AL1239" s="171"/>
      <c r="AM1239" s="215"/>
      <c r="AN1239" s="215"/>
      <c r="AO1239" s="215"/>
      <c r="AP1239" s="215"/>
      <c r="AQ1239" s="215"/>
      <c r="AR1239" s="215"/>
      <c r="AS1239" s="171" t="str">
        <f>VLOOKUP(G1239,班级新表!B$2:N$124,13,FALSE())</f>
        <v>北环西路校区</v>
      </c>
    </row>
    <row r="1240" ht="24" hidden="1" customHeight="1" spans="1:45">
      <c r="A1240" s="170">
        <v>1228</v>
      </c>
      <c r="B1240" s="171" t="s">
        <v>444</v>
      </c>
      <c r="C1240" s="171" t="str">
        <f>VLOOKUP(G1240,班级新表!B$2:N$124,13,FALSE())</f>
        <v>北环西路校区</v>
      </c>
      <c r="D1240" s="171" t="s">
        <v>458</v>
      </c>
      <c r="E1240" s="172">
        <v>2021</v>
      </c>
      <c r="F1240" s="171" t="s">
        <v>885</v>
      </c>
      <c r="G1240" s="173" t="s">
        <v>497</v>
      </c>
      <c r="H1240" s="171" t="s">
        <v>498</v>
      </c>
      <c r="I1240" s="172" t="str">
        <f>VLOOKUP(G1240,班级新表!B$2:G$124,6,FALSE())</f>
        <v>袁惠娟</v>
      </c>
      <c r="J1240" s="172">
        <v>10</v>
      </c>
      <c r="K1240" s="171" t="s">
        <v>657</v>
      </c>
      <c r="L1240" s="171" t="s">
        <v>729</v>
      </c>
      <c r="M1240" s="171" t="s">
        <v>651</v>
      </c>
      <c r="N1240" s="171"/>
      <c r="O1240" s="172" t="str">
        <f>VLOOKUP(G1240,班级新表!B$2:O$124,14,FALSE())</f>
        <v>2号楼401</v>
      </c>
      <c r="P1240" s="171" t="s">
        <v>1011</v>
      </c>
      <c r="Q1240" s="172">
        <v>2</v>
      </c>
      <c r="R1240" s="172"/>
      <c r="S1240" s="172"/>
      <c r="T1240" s="183" t="s">
        <v>1164</v>
      </c>
      <c r="U1240" s="184" t="s">
        <v>278</v>
      </c>
      <c r="V1240" s="185"/>
      <c r="W1240" s="185"/>
      <c r="X1240" s="342">
        <v>9787040338645</v>
      </c>
      <c r="Y1240" s="342" t="s">
        <v>980</v>
      </c>
      <c r="Z1240" s="342" t="s">
        <v>1316</v>
      </c>
      <c r="AA1240" s="223"/>
      <c r="AB1240" s="217" t="s">
        <v>1983</v>
      </c>
      <c r="AC1240" s="187"/>
      <c r="AD1240" s="192"/>
      <c r="AE1240" s="69"/>
      <c r="AF1240" s="69"/>
      <c r="AG1240" s="69"/>
      <c r="AH1240" s="69"/>
      <c r="AI1240" s="69"/>
      <c r="AJ1240" s="69"/>
      <c r="AK1240" s="70"/>
      <c r="AL1240" s="171"/>
      <c r="AM1240" s="215"/>
      <c r="AN1240" s="215"/>
      <c r="AO1240" s="215"/>
      <c r="AP1240" s="215"/>
      <c r="AQ1240" s="215"/>
      <c r="AR1240" s="215"/>
      <c r="AS1240" s="171" t="str">
        <f>VLOOKUP(G1240,班级新表!B$2:N$124,13,FALSE())</f>
        <v>北环西路校区</v>
      </c>
    </row>
    <row r="1241" ht="24" hidden="1" customHeight="1" spans="1:45">
      <c r="A1241" s="170">
        <v>1229</v>
      </c>
      <c r="B1241" s="171" t="s">
        <v>444</v>
      </c>
      <c r="C1241" s="171" t="str">
        <f>VLOOKUP(G1241,班级新表!B$2:N$124,13,FALSE())</f>
        <v>北环西路校区</v>
      </c>
      <c r="D1241" s="171" t="s">
        <v>458</v>
      </c>
      <c r="E1241" s="172">
        <v>2021</v>
      </c>
      <c r="F1241" s="171" t="s">
        <v>885</v>
      </c>
      <c r="G1241" s="173" t="s">
        <v>497</v>
      </c>
      <c r="H1241" s="171" t="s">
        <v>498</v>
      </c>
      <c r="I1241" s="172" t="str">
        <f>VLOOKUP(G1241,班级新表!B$2:G$124,6,FALSE())</f>
        <v>袁惠娟</v>
      </c>
      <c r="J1241" s="172">
        <v>10</v>
      </c>
      <c r="K1241" s="171" t="s">
        <v>657</v>
      </c>
      <c r="L1241" s="171" t="s">
        <v>729</v>
      </c>
      <c r="M1241" s="171" t="s">
        <v>651</v>
      </c>
      <c r="N1241" s="171"/>
      <c r="O1241" s="172" t="str">
        <f>VLOOKUP(G1241,班级新表!B$2:O$124,14,FALSE())</f>
        <v>2号楼401</v>
      </c>
      <c r="P1241" s="171" t="s">
        <v>862</v>
      </c>
      <c r="Q1241" s="172">
        <v>2</v>
      </c>
      <c r="R1241" s="172"/>
      <c r="S1241" s="172"/>
      <c r="T1241" s="183"/>
      <c r="U1241" s="184" t="s">
        <v>2044</v>
      </c>
      <c r="V1241" s="185"/>
      <c r="W1241" s="185" t="s">
        <v>1333</v>
      </c>
      <c r="X1241" s="223"/>
      <c r="Y1241" s="223"/>
      <c r="Z1241" s="223"/>
      <c r="AA1241" s="223"/>
      <c r="AB1241" s="223"/>
      <c r="AC1241" s="187"/>
      <c r="AD1241" s="192"/>
      <c r="AE1241" s="69"/>
      <c r="AF1241" s="69"/>
      <c r="AG1241" s="69"/>
      <c r="AH1241" s="69"/>
      <c r="AI1241" s="69"/>
      <c r="AJ1241" s="69"/>
      <c r="AK1241" s="70"/>
      <c r="AL1241" s="171"/>
      <c r="AM1241" s="215"/>
      <c r="AN1241" s="215"/>
      <c r="AO1241" s="215"/>
      <c r="AP1241" s="215"/>
      <c r="AQ1241" s="215"/>
      <c r="AR1241" s="215"/>
      <c r="AS1241" s="171" t="str">
        <f>VLOOKUP(G1241,班级新表!B$2:N$124,13,FALSE())</f>
        <v>北环西路校区</v>
      </c>
    </row>
    <row r="1242" ht="24" hidden="1" customHeight="1" spans="1:45">
      <c r="A1242" s="170">
        <v>1230</v>
      </c>
      <c r="B1242" s="171" t="s">
        <v>444</v>
      </c>
      <c r="C1242" s="171" t="str">
        <f>VLOOKUP(G1242,班级新表!B$2:N$124,13,FALSE())</f>
        <v>北环西路校区</v>
      </c>
      <c r="D1242" s="171" t="s">
        <v>458</v>
      </c>
      <c r="E1242" s="172">
        <v>2021</v>
      </c>
      <c r="F1242" s="171" t="s">
        <v>885</v>
      </c>
      <c r="G1242" s="173" t="s">
        <v>497</v>
      </c>
      <c r="H1242" s="171" t="s">
        <v>498</v>
      </c>
      <c r="I1242" s="172" t="str">
        <f>VLOOKUP(G1242,班级新表!B$2:G$124,6,FALSE())</f>
        <v>袁惠娟</v>
      </c>
      <c r="J1242" s="172">
        <v>10</v>
      </c>
      <c r="K1242" s="171" t="s">
        <v>657</v>
      </c>
      <c r="L1242" s="171" t="s">
        <v>658</v>
      </c>
      <c r="M1242" s="171" t="s">
        <v>651</v>
      </c>
      <c r="N1242" s="171"/>
      <c r="O1242" s="172" t="str">
        <f>VLOOKUP(G1242,班级新表!B$2:O$124,14,FALSE())</f>
        <v>2号楼401</v>
      </c>
      <c r="P1242" s="171" t="s">
        <v>1012</v>
      </c>
      <c r="Q1242" s="172">
        <v>2</v>
      </c>
      <c r="R1242" s="172"/>
      <c r="S1242" s="172"/>
      <c r="T1242" s="183" t="s">
        <v>1164</v>
      </c>
      <c r="U1242" s="184" t="s">
        <v>544</v>
      </c>
      <c r="V1242" s="185"/>
      <c r="W1242" s="185"/>
      <c r="X1242" s="288" t="s">
        <v>2015</v>
      </c>
      <c r="Y1242" s="288" t="s">
        <v>981</v>
      </c>
      <c r="Z1242" s="288" t="s">
        <v>2007</v>
      </c>
      <c r="AA1242" s="294"/>
      <c r="AB1242" s="291" t="s">
        <v>2016</v>
      </c>
      <c r="AC1242" s="187"/>
      <c r="AD1242" s="192"/>
      <c r="AE1242" s="69"/>
      <c r="AF1242" s="69"/>
      <c r="AG1242" s="69"/>
      <c r="AH1242" s="69"/>
      <c r="AI1242" s="69"/>
      <c r="AJ1242" s="69"/>
      <c r="AK1242" s="70"/>
      <c r="AL1242" s="171"/>
      <c r="AM1242" s="215"/>
      <c r="AN1242" s="215"/>
      <c r="AO1242" s="215"/>
      <c r="AP1242" s="215"/>
      <c r="AQ1242" s="215"/>
      <c r="AR1242" s="215"/>
      <c r="AS1242" s="171" t="str">
        <f>VLOOKUP(G1242,班级新表!B$2:N$124,13,FALSE())</f>
        <v>北环西路校区</v>
      </c>
    </row>
    <row r="1243" ht="24" hidden="1" customHeight="1" spans="1:45">
      <c r="A1243" s="170">
        <v>1231</v>
      </c>
      <c r="B1243" s="171" t="s">
        <v>444</v>
      </c>
      <c r="C1243" s="171" t="str">
        <f>VLOOKUP(G1243,班级新表!B$2:N$124,13,FALSE())</f>
        <v>北环西路校区</v>
      </c>
      <c r="D1243" s="171" t="s">
        <v>458</v>
      </c>
      <c r="E1243" s="172">
        <v>2021</v>
      </c>
      <c r="F1243" s="171" t="s">
        <v>885</v>
      </c>
      <c r="G1243" s="173" t="s">
        <v>497</v>
      </c>
      <c r="H1243" s="171" t="s">
        <v>498</v>
      </c>
      <c r="I1243" s="172" t="str">
        <f>VLOOKUP(G1243,班级新表!B$2:G$124,6,FALSE())</f>
        <v>袁惠娟</v>
      </c>
      <c r="J1243" s="172">
        <v>10</v>
      </c>
      <c r="K1243" s="171" t="s">
        <v>657</v>
      </c>
      <c r="L1243" s="171" t="s">
        <v>658</v>
      </c>
      <c r="M1243" s="171" t="s">
        <v>651</v>
      </c>
      <c r="N1243" s="171"/>
      <c r="O1243" s="172" t="str">
        <f>VLOOKUP(G1243,班级新表!B$2:O$124,14,FALSE())</f>
        <v>2号楼401</v>
      </c>
      <c r="P1243" s="171" t="s">
        <v>1013</v>
      </c>
      <c r="Q1243" s="172">
        <v>2</v>
      </c>
      <c r="R1243" s="172"/>
      <c r="S1243" s="172"/>
      <c r="T1243" s="183" t="s">
        <v>1164</v>
      </c>
      <c r="U1243" s="184" t="s">
        <v>2010</v>
      </c>
      <c r="V1243" s="185"/>
      <c r="W1243" s="185"/>
      <c r="X1243" s="288" t="s">
        <v>2018</v>
      </c>
      <c r="Y1243" s="288" t="s">
        <v>2019</v>
      </c>
      <c r="Z1243" s="288" t="s">
        <v>2007</v>
      </c>
      <c r="AA1243" s="295"/>
      <c r="AB1243" s="291" t="s">
        <v>2016</v>
      </c>
      <c r="AC1243" s="187"/>
      <c r="AD1243" s="192"/>
      <c r="AE1243" s="69"/>
      <c r="AF1243" s="69"/>
      <c r="AG1243" s="69"/>
      <c r="AH1243" s="69"/>
      <c r="AI1243" s="69"/>
      <c r="AJ1243" s="69"/>
      <c r="AK1243" s="70"/>
      <c r="AL1243" s="171"/>
      <c r="AM1243" s="215"/>
      <c r="AN1243" s="215"/>
      <c r="AO1243" s="215"/>
      <c r="AP1243" s="215"/>
      <c r="AQ1243" s="215"/>
      <c r="AR1243" s="215"/>
      <c r="AS1243" s="171" t="str">
        <f>VLOOKUP(G1243,班级新表!B$2:N$124,13,FALSE())</f>
        <v>北环西路校区</v>
      </c>
    </row>
    <row r="1244" ht="24" hidden="1" customHeight="1" spans="1:45">
      <c r="A1244" s="170">
        <v>1232</v>
      </c>
      <c r="B1244" s="171" t="s">
        <v>444</v>
      </c>
      <c r="C1244" s="171" t="str">
        <f>VLOOKUP(G1244,班级新表!B$2:N$124,13,FALSE())</f>
        <v>北环西路校区</v>
      </c>
      <c r="D1244" s="171" t="s">
        <v>458</v>
      </c>
      <c r="E1244" s="172">
        <v>2021</v>
      </c>
      <c r="F1244" s="171" t="s">
        <v>885</v>
      </c>
      <c r="G1244" s="173" t="s">
        <v>497</v>
      </c>
      <c r="H1244" s="171" t="s">
        <v>498</v>
      </c>
      <c r="I1244" s="172" t="str">
        <f>VLOOKUP(G1244,班级新表!B$2:G$124,6,FALSE())</f>
        <v>袁惠娟</v>
      </c>
      <c r="J1244" s="172">
        <v>10</v>
      </c>
      <c r="K1244" s="171" t="s">
        <v>657</v>
      </c>
      <c r="L1244" s="171" t="s">
        <v>666</v>
      </c>
      <c r="M1244" s="171" t="s">
        <v>651</v>
      </c>
      <c r="N1244" s="171"/>
      <c r="O1244" s="172" t="str">
        <f>VLOOKUP(G1244,班级新表!B$2:O$124,14,FALSE())</f>
        <v>2号楼401</v>
      </c>
      <c r="P1244" s="171" t="s">
        <v>745</v>
      </c>
      <c r="Q1244" s="172"/>
      <c r="R1244" s="172">
        <v>1</v>
      </c>
      <c r="S1244" s="172"/>
      <c r="T1244" s="183"/>
      <c r="U1244" s="184" t="s">
        <v>2014</v>
      </c>
      <c r="V1244" s="185"/>
      <c r="W1244" s="185" t="s">
        <v>1333</v>
      </c>
      <c r="X1244" s="187"/>
      <c r="Y1244" s="187"/>
      <c r="Z1244" s="187"/>
      <c r="AA1244" s="187"/>
      <c r="AB1244" s="187"/>
      <c r="AC1244" s="187"/>
      <c r="AD1244" s="192"/>
      <c r="AE1244" s="69"/>
      <c r="AF1244" s="69"/>
      <c r="AG1244" s="69"/>
      <c r="AH1244" s="69"/>
      <c r="AI1244" s="69"/>
      <c r="AJ1244" s="69"/>
      <c r="AK1244" s="70"/>
      <c r="AL1244" s="171"/>
      <c r="AM1244" s="215"/>
      <c r="AN1244" s="215"/>
      <c r="AO1244" s="215"/>
      <c r="AP1244" s="215"/>
      <c r="AQ1244" s="215"/>
      <c r="AR1244" s="215"/>
      <c r="AS1244" s="171" t="str">
        <f>VLOOKUP(G1244,班级新表!B$2:N$124,13,FALSE())</f>
        <v>北环西路校区</v>
      </c>
    </row>
    <row r="1245" ht="24" hidden="1" customHeight="1" spans="1:45">
      <c r="A1245" s="170">
        <v>1233</v>
      </c>
      <c r="B1245" s="171" t="s">
        <v>444</v>
      </c>
      <c r="C1245" s="171" t="str">
        <f>VLOOKUP(G1245,班级新表!B$2:N$124,13,FALSE())</f>
        <v>北环西路校区</v>
      </c>
      <c r="D1245" s="171" t="s">
        <v>458</v>
      </c>
      <c r="E1245" s="172">
        <v>2021</v>
      </c>
      <c r="F1245" s="171" t="s">
        <v>885</v>
      </c>
      <c r="G1245" s="173" t="s">
        <v>497</v>
      </c>
      <c r="H1245" s="171" t="s">
        <v>498</v>
      </c>
      <c r="I1245" s="172" t="str">
        <f>VLOOKUP(G1245,班级新表!B$2:G$124,6,FALSE())</f>
        <v>袁惠娟</v>
      </c>
      <c r="J1245" s="172">
        <v>10</v>
      </c>
      <c r="K1245" s="171" t="s">
        <v>657</v>
      </c>
      <c r="L1245" s="171" t="s">
        <v>666</v>
      </c>
      <c r="M1245" s="171" t="s">
        <v>651</v>
      </c>
      <c r="N1245" s="171"/>
      <c r="O1245" s="172" t="str">
        <f>VLOOKUP(G1245,班级新表!B$2:O$124,14,FALSE())</f>
        <v>2号楼401</v>
      </c>
      <c r="P1245" s="171" t="s">
        <v>1014</v>
      </c>
      <c r="Q1245" s="172"/>
      <c r="R1245" s="172">
        <v>1</v>
      </c>
      <c r="S1245" s="172"/>
      <c r="T1245" s="183"/>
      <c r="U1245" s="184" t="s">
        <v>544</v>
      </c>
      <c r="V1245" s="185"/>
      <c r="W1245" s="185" t="s">
        <v>1333</v>
      </c>
      <c r="X1245" s="187"/>
      <c r="Y1245" s="187"/>
      <c r="Z1245" s="187"/>
      <c r="AA1245" s="187"/>
      <c r="AB1245" s="187"/>
      <c r="AC1245" s="187"/>
      <c r="AD1245" s="192"/>
      <c r="AE1245" s="69"/>
      <c r="AF1245" s="69"/>
      <c r="AG1245" s="69"/>
      <c r="AH1245" s="69"/>
      <c r="AI1245" s="69"/>
      <c r="AJ1245" s="69"/>
      <c r="AK1245" s="70"/>
      <c r="AL1245" s="171"/>
      <c r="AM1245" s="215"/>
      <c r="AN1245" s="215"/>
      <c r="AO1245" s="215"/>
      <c r="AP1245" s="215"/>
      <c r="AQ1245" s="215"/>
      <c r="AR1245" s="215"/>
      <c r="AS1245" s="171" t="str">
        <f>VLOOKUP(G1245,班级新表!B$2:N$124,13,FALSE())</f>
        <v>北环西路校区</v>
      </c>
    </row>
    <row r="1246" ht="24" hidden="1" customHeight="1" spans="1:45">
      <c r="A1246" s="170">
        <v>1234</v>
      </c>
      <c r="B1246" s="171" t="s">
        <v>444</v>
      </c>
      <c r="C1246" s="171" t="str">
        <f>VLOOKUP(G1246,班级新表!B$2:N$124,13,FALSE())</f>
        <v>北环西路校区</v>
      </c>
      <c r="D1246" s="171" t="s">
        <v>458</v>
      </c>
      <c r="E1246" s="172">
        <v>2021</v>
      </c>
      <c r="F1246" s="171" t="s">
        <v>969</v>
      </c>
      <c r="G1246" s="173" t="s">
        <v>500</v>
      </c>
      <c r="H1246" s="171" t="s">
        <v>501</v>
      </c>
      <c r="I1246" s="172" t="str">
        <f>VLOOKUP(G1246,班级新表!B$2:G$124,6,FALSE())</f>
        <v>汤一贤</v>
      </c>
      <c r="J1246" s="172">
        <v>31</v>
      </c>
      <c r="K1246" s="171" t="s">
        <v>649</v>
      </c>
      <c r="L1246" s="171" t="s">
        <v>650</v>
      </c>
      <c r="M1246" s="171" t="s">
        <v>651</v>
      </c>
      <c r="N1246" s="171"/>
      <c r="O1246" s="172" t="str">
        <f>VLOOKUP(G1246,班级新表!B$2:O$124,14,FALSE())</f>
        <v>2号楼402</v>
      </c>
      <c r="P1246" s="171" t="s">
        <v>836</v>
      </c>
      <c r="Q1246" s="220">
        <v>1</v>
      </c>
      <c r="R1246" s="172"/>
      <c r="S1246" s="172"/>
      <c r="T1246" s="183" t="s">
        <v>1171</v>
      </c>
      <c r="U1246" s="184" t="s">
        <v>263</v>
      </c>
      <c r="V1246" s="185"/>
      <c r="W1246" s="185"/>
      <c r="X1246" s="186">
        <v>9787040544374</v>
      </c>
      <c r="Y1246" s="201" t="s">
        <v>1452</v>
      </c>
      <c r="Z1246" s="201" t="s">
        <v>1316</v>
      </c>
      <c r="AA1246" s="201" t="s">
        <v>1453</v>
      </c>
      <c r="AB1246" s="201" t="s">
        <v>1454</v>
      </c>
      <c r="AC1246" s="201">
        <v>23.5</v>
      </c>
      <c r="AD1246" s="192" t="s">
        <v>1319</v>
      </c>
      <c r="AE1246" s="208">
        <v>9787040553086</v>
      </c>
      <c r="AF1246" s="71" t="s">
        <v>1455</v>
      </c>
      <c r="AG1246" s="71" t="s">
        <v>1316</v>
      </c>
      <c r="AH1246" s="71" t="s">
        <v>1456</v>
      </c>
      <c r="AI1246" s="71">
        <v>202012</v>
      </c>
      <c r="AJ1246" s="71">
        <v>35</v>
      </c>
      <c r="AK1246" s="70" t="s">
        <v>1319</v>
      </c>
      <c r="AL1246" s="171"/>
      <c r="AM1246" s="215"/>
      <c r="AN1246" s="215"/>
      <c r="AO1246" s="215"/>
      <c r="AP1246" s="215"/>
      <c r="AQ1246" s="215"/>
      <c r="AR1246" s="215"/>
      <c r="AS1246" s="171" t="str">
        <f>VLOOKUP(G1246,班级新表!B$2:N$124,13,FALSE())</f>
        <v>北环西路校区</v>
      </c>
    </row>
    <row r="1247" ht="24" hidden="1" customHeight="1" spans="1:45">
      <c r="A1247" s="170">
        <v>1235</v>
      </c>
      <c r="B1247" s="171" t="s">
        <v>444</v>
      </c>
      <c r="C1247" s="171" t="str">
        <f>VLOOKUP(G1247,班级新表!B$2:N$124,13,FALSE())</f>
        <v>北环西路校区</v>
      </c>
      <c r="D1247" s="171" t="s">
        <v>458</v>
      </c>
      <c r="E1247" s="172">
        <v>2021</v>
      </c>
      <c r="F1247" s="171" t="s">
        <v>969</v>
      </c>
      <c r="G1247" s="173" t="s">
        <v>500</v>
      </c>
      <c r="H1247" s="171" t="s">
        <v>501</v>
      </c>
      <c r="I1247" s="172" t="str">
        <f>VLOOKUP(G1247,班级新表!B$2:G$124,6,FALSE())</f>
        <v>汤一贤</v>
      </c>
      <c r="J1247" s="172">
        <v>31</v>
      </c>
      <c r="K1247" s="171" t="s">
        <v>649</v>
      </c>
      <c r="L1247" s="171" t="s">
        <v>654</v>
      </c>
      <c r="M1247" s="171" t="s">
        <v>651</v>
      </c>
      <c r="N1247" s="171"/>
      <c r="O1247" s="172" t="str">
        <f>VLOOKUP(G1247,班级新表!B$2:O$124,14,FALSE())</f>
        <v>2号楼402</v>
      </c>
      <c r="P1247" s="171" t="s">
        <v>837</v>
      </c>
      <c r="Q1247" s="172">
        <v>6</v>
      </c>
      <c r="R1247" s="172"/>
      <c r="S1247" s="172"/>
      <c r="T1247" s="183" t="s">
        <v>1168</v>
      </c>
      <c r="U1247" s="184" t="s">
        <v>2335</v>
      </c>
      <c r="V1247" s="185"/>
      <c r="W1247" s="185"/>
      <c r="X1247" s="197">
        <v>9787549928194</v>
      </c>
      <c r="Y1247" s="74" t="s">
        <v>2262</v>
      </c>
      <c r="Z1247" s="74" t="s">
        <v>1323</v>
      </c>
      <c r="AA1247" s="74" t="s">
        <v>1392</v>
      </c>
      <c r="AB1247" s="74" t="s">
        <v>2263</v>
      </c>
      <c r="AC1247" s="74">
        <v>22.3</v>
      </c>
      <c r="AD1247" s="192" t="s">
        <v>1327</v>
      </c>
      <c r="AE1247" s="197"/>
      <c r="AF1247" s="74"/>
      <c r="AG1247" s="74"/>
      <c r="AH1247" s="74"/>
      <c r="AI1247" s="74"/>
      <c r="AJ1247" s="74"/>
      <c r="AK1247" s="73"/>
      <c r="AL1247" s="171"/>
      <c r="AM1247" s="215"/>
      <c r="AN1247" s="215"/>
      <c r="AO1247" s="215"/>
      <c r="AP1247" s="215"/>
      <c r="AQ1247" s="215"/>
      <c r="AR1247" s="215"/>
      <c r="AS1247" s="171" t="str">
        <f>VLOOKUP(G1247,班级新表!B$2:N$124,13,FALSE())</f>
        <v>北环西路校区</v>
      </c>
    </row>
    <row r="1248" ht="24" hidden="1" customHeight="1" spans="1:45">
      <c r="A1248" s="170">
        <v>1236</v>
      </c>
      <c r="B1248" s="171" t="s">
        <v>444</v>
      </c>
      <c r="C1248" s="171" t="str">
        <f>VLOOKUP(G1248,班级新表!B$2:N$124,13,FALSE())</f>
        <v>北环西路校区</v>
      </c>
      <c r="D1248" s="171" t="s">
        <v>458</v>
      </c>
      <c r="E1248" s="172">
        <v>2021</v>
      </c>
      <c r="F1248" s="171" t="s">
        <v>969</v>
      </c>
      <c r="G1248" s="173" t="s">
        <v>500</v>
      </c>
      <c r="H1248" s="171" t="s">
        <v>501</v>
      </c>
      <c r="I1248" s="172" t="str">
        <f>VLOOKUP(G1248,班级新表!B$2:G$124,6,FALSE())</f>
        <v>汤一贤</v>
      </c>
      <c r="J1248" s="172">
        <v>31</v>
      </c>
      <c r="K1248" s="171" t="s">
        <v>649</v>
      </c>
      <c r="L1248" s="171" t="s">
        <v>654</v>
      </c>
      <c r="M1248" s="171" t="s">
        <v>651</v>
      </c>
      <c r="N1248" s="171"/>
      <c r="O1248" s="172" t="str">
        <f>VLOOKUP(G1248,班级新表!B$2:O$124,14,FALSE())</f>
        <v>2号楼402</v>
      </c>
      <c r="P1248" s="171" t="s">
        <v>838</v>
      </c>
      <c r="Q1248" s="172">
        <v>7</v>
      </c>
      <c r="R1248" s="172"/>
      <c r="S1248" s="172"/>
      <c r="T1248" s="183" t="s">
        <v>1169</v>
      </c>
      <c r="U1248" s="184" t="s">
        <v>502</v>
      </c>
      <c r="V1248" s="185"/>
      <c r="W1248" s="185"/>
      <c r="X1248" s="197">
        <v>9787549924110</v>
      </c>
      <c r="Y1248" s="74" t="s">
        <v>1462</v>
      </c>
      <c r="Z1248" s="201" t="s">
        <v>1323</v>
      </c>
      <c r="AA1248" s="74" t="s">
        <v>1397</v>
      </c>
      <c r="AB1248" s="74" t="s">
        <v>1463</v>
      </c>
      <c r="AC1248" s="74">
        <v>15.8</v>
      </c>
      <c r="AD1248" s="192" t="s">
        <v>1327</v>
      </c>
      <c r="AE1248" s="197">
        <v>9787549924097</v>
      </c>
      <c r="AF1248" s="74" t="s">
        <v>1464</v>
      </c>
      <c r="AG1248" s="71" t="s">
        <v>1323</v>
      </c>
      <c r="AH1248" s="74" t="s">
        <v>1397</v>
      </c>
      <c r="AI1248" s="74" t="s">
        <v>1463</v>
      </c>
      <c r="AJ1248" s="74">
        <v>11.6</v>
      </c>
      <c r="AK1248" s="70" t="s">
        <v>1327</v>
      </c>
      <c r="AL1248" s="171"/>
      <c r="AM1248" s="215"/>
      <c r="AN1248" s="215"/>
      <c r="AO1248" s="215"/>
      <c r="AP1248" s="215"/>
      <c r="AQ1248" s="215"/>
      <c r="AR1248" s="215"/>
      <c r="AS1248" s="171" t="str">
        <f>VLOOKUP(G1248,班级新表!B$2:N$124,13,FALSE())</f>
        <v>北环西路校区</v>
      </c>
    </row>
    <row r="1249" ht="24" hidden="1" customHeight="1" spans="1:45">
      <c r="A1249" s="170">
        <v>1237</v>
      </c>
      <c r="B1249" s="171" t="s">
        <v>444</v>
      </c>
      <c r="C1249" s="171" t="str">
        <f>VLOOKUP(G1249,班级新表!B$2:N$124,13,FALSE())</f>
        <v>北环西路校区</v>
      </c>
      <c r="D1249" s="171" t="s">
        <v>458</v>
      </c>
      <c r="E1249" s="172">
        <v>2021</v>
      </c>
      <c r="F1249" s="171" t="s">
        <v>969</v>
      </c>
      <c r="G1249" s="173" t="s">
        <v>500</v>
      </c>
      <c r="H1249" s="171" t="s">
        <v>501</v>
      </c>
      <c r="I1249" s="172" t="str">
        <f>VLOOKUP(G1249,班级新表!B$2:G$124,6,FALSE())</f>
        <v>汤一贤</v>
      </c>
      <c r="J1249" s="172">
        <v>31</v>
      </c>
      <c r="K1249" s="171" t="s">
        <v>649</v>
      </c>
      <c r="L1249" s="171" t="s">
        <v>654</v>
      </c>
      <c r="M1249" s="171" t="s">
        <v>651</v>
      </c>
      <c r="N1249" s="171"/>
      <c r="O1249" s="172" t="str">
        <f>VLOOKUP(G1249,班级新表!B$2:O$124,14,FALSE())</f>
        <v>2号楼402</v>
      </c>
      <c r="P1249" s="171" t="s">
        <v>839</v>
      </c>
      <c r="Q1249" s="172">
        <v>5</v>
      </c>
      <c r="R1249" s="172"/>
      <c r="S1249" s="172"/>
      <c r="T1249" s="183" t="s">
        <v>1170</v>
      </c>
      <c r="U1249" s="184" t="s">
        <v>2336</v>
      </c>
      <c r="V1249" s="185"/>
      <c r="W1249" s="185"/>
      <c r="X1249" s="187" t="s">
        <v>2324</v>
      </c>
      <c r="Y1249" s="187" t="s">
        <v>2325</v>
      </c>
      <c r="Z1249" s="187" t="s">
        <v>1323</v>
      </c>
      <c r="AA1249" s="187" t="s">
        <v>1324</v>
      </c>
      <c r="AB1249" s="187" t="s">
        <v>2326</v>
      </c>
      <c r="AC1249" s="187" t="s">
        <v>2327</v>
      </c>
      <c r="AD1249" s="192" t="s">
        <v>1327</v>
      </c>
      <c r="AE1249" s="69"/>
      <c r="AF1249" s="69"/>
      <c r="AG1249" s="69"/>
      <c r="AH1249" s="69"/>
      <c r="AI1249" s="69"/>
      <c r="AJ1249" s="69"/>
      <c r="AK1249" s="70"/>
      <c r="AL1249" s="171"/>
      <c r="AM1249" s="215"/>
      <c r="AN1249" s="215"/>
      <c r="AO1249" s="215"/>
      <c r="AP1249" s="215"/>
      <c r="AQ1249" s="215"/>
      <c r="AR1249" s="215"/>
      <c r="AS1249" s="171" t="str">
        <f>VLOOKUP(G1249,班级新表!B$2:N$124,13,FALSE())</f>
        <v>北环西路校区</v>
      </c>
    </row>
    <row r="1250" ht="24" hidden="1" customHeight="1" spans="1:45">
      <c r="A1250" s="170">
        <v>1238</v>
      </c>
      <c r="B1250" s="171" t="s">
        <v>444</v>
      </c>
      <c r="C1250" s="171" t="str">
        <f>VLOOKUP(G1250,班级新表!B$2:N$124,13,FALSE())</f>
        <v>北环西路校区</v>
      </c>
      <c r="D1250" s="171" t="s">
        <v>458</v>
      </c>
      <c r="E1250" s="172">
        <v>2021</v>
      </c>
      <c r="F1250" s="171" t="s">
        <v>969</v>
      </c>
      <c r="G1250" s="173" t="s">
        <v>500</v>
      </c>
      <c r="H1250" s="171" t="s">
        <v>501</v>
      </c>
      <c r="I1250" s="172" t="str">
        <f>VLOOKUP(G1250,班级新表!B$2:G$124,6,FALSE())</f>
        <v>汤一贤</v>
      </c>
      <c r="J1250" s="172">
        <v>31</v>
      </c>
      <c r="K1250" s="171" t="s">
        <v>649</v>
      </c>
      <c r="L1250" s="171" t="s">
        <v>654</v>
      </c>
      <c r="M1250" s="171" t="s">
        <v>651</v>
      </c>
      <c r="N1250" s="171"/>
      <c r="O1250" s="172" t="str">
        <f>VLOOKUP(G1250,班级新表!B$2:O$124,14,FALSE())</f>
        <v>2号楼402</v>
      </c>
      <c r="P1250" s="171" t="s">
        <v>840</v>
      </c>
      <c r="Q1250" s="172">
        <v>2</v>
      </c>
      <c r="R1250" s="172"/>
      <c r="S1250" s="172"/>
      <c r="T1250" s="183" t="s">
        <v>1172</v>
      </c>
      <c r="U1250" s="184" t="s">
        <v>2265</v>
      </c>
      <c r="V1250" s="185"/>
      <c r="W1250" s="185" t="s">
        <v>1333</v>
      </c>
      <c r="X1250" s="187"/>
      <c r="Y1250" s="187"/>
      <c r="Z1250" s="187"/>
      <c r="AA1250" s="187"/>
      <c r="AB1250" s="187"/>
      <c r="AC1250" s="187"/>
      <c r="AD1250" s="192"/>
      <c r="AE1250" s="69"/>
      <c r="AF1250" s="69"/>
      <c r="AG1250" s="69"/>
      <c r="AH1250" s="69"/>
      <c r="AI1250" s="69"/>
      <c r="AJ1250" s="69"/>
      <c r="AK1250" s="70"/>
      <c r="AL1250" s="171"/>
      <c r="AM1250" s="215"/>
      <c r="AN1250" s="215"/>
      <c r="AO1250" s="215"/>
      <c r="AP1250" s="215"/>
      <c r="AQ1250" s="215"/>
      <c r="AR1250" s="215"/>
      <c r="AS1250" s="171" t="str">
        <f>VLOOKUP(G1250,班级新表!B$2:N$124,13,FALSE())</f>
        <v>北环西路校区</v>
      </c>
    </row>
    <row r="1251" ht="24" hidden="1" customHeight="1" spans="1:45">
      <c r="A1251" s="170">
        <v>1239</v>
      </c>
      <c r="B1251" s="171" t="s">
        <v>444</v>
      </c>
      <c r="C1251" s="171" t="str">
        <f>VLOOKUP(G1251,班级新表!B$2:N$124,13,FALSE())</f>
        <v>北环西路校区</v>
      </c>
      <c r="D1251" s="171" t="s">
        <v>458</v>
      </c>
      <c r="E1251" s="172">
        <v>2021</v>
      </c>
      <c r="F1251" s="171" t="s">
        <v>969</v>
      </c>
      <c r="G1251" s="173" t="s">
        <v>500</v>
      </c>
      <c r="H1251" s="171" t="s">
        <v>501</v>
      </c>
      <c r="I1251" s="172" t="str">
        <f>VLOOKUP(G1251,班级新表!B$2:G$124,6,FALSE())</f>
        <v>汤一贤</v>
      </c>
      <c r="J1251" s="172">
        <v>31</v>
      </c>
      <c r="K1251" s="171" t="s">
        <v>649</v>
      </c>
      <c r="L1251" s="171" t="s">
        <v>654</v>
      </c>
      <c r="M1251" s="171" t="s">
        <v>651</v>
      </c>
      <c r="N1251" s="171"/>
      <c r="O1251" s="172" t="str">
        <f>VLOOKUP(G1251,班级新表!B$2:O$124,14,FALSE())</f>
        <v>2号楼402</v>
      </c>
      <c r="P1251" s="171" t="s">
        <v>841</v>
      </c>
      <c r="Q1251" s="220">
        <v>1</v>
      </c>
      <c r="R1251" s="172"/>
      <c r="S1251" s="172"/>
      <c r="T1251" s="183" t="s">
        <v>1171</v>
      </c>
      <c r="U1251" s="184" t="s">
        <v>364</v>
      </c>
      <c r="V1251" s="185"/>
      <c r="W1251" s="185"/>
      <c r="X1251" s="186">
        <v>9787107151057</v>
      </c>
      <c r="Y1251" s="201" t="s">
        <v>1471</v>
      </c>
      <c r="Z1251" s="201" t="s">
        <v>1472</v>
      </c>
      <c r="AA1251" s="201" t="s">
        <v>1473</v>
      </c>
      <c r="AB1251" s="201" t="s">
        <v>1454</v>
      </c>
      <c r="AC1251" s="201">
        <v>21</v>
      </c>
      <c r="AD1251" s="192" t="s">
        <v>1319</v>
      </c>
      <c r="AE1251" s="69"/>
      <c r="AF1251" s="69"/>
      <c r="AG1251" s="69"/>
      <c r="AH1251" s="69"/>
      <c r="AI1251" s="69"/>
      <c r="AJ1251" s="69"/>
      <c r="AK1251" s="70"/>
      <c r="AL1251" s="171"/>
      <c r="AM1251" s="215"/>
      <c r="AN1251" s="215"/>
      <c r="AO1251" s="215"/>
      <c r="AP1251" s="215"/>
      <c r="AQ1251" s="215"/>
      <c r="AR1251" s="215"/>
      <c r="AS1251" s="171" t="str">
        <f>VLOOKUP(G1251,班级新表!B$2:N$124,13,FALSE())</f>
        <v>北环西路校区</v>
      </c>
    </row>
    <row r="1252" ht="24" hidden="1" customHeight="1" spans="1:45">
      <c r="A1252" s="170">
        <v>1240</v>
      </c>
      <c r="B1252" s="171" t="s">
        <v>444</v>
      </c>
      <c r="C1252" s="171" t="str">
        <f>VLOOKUP(G1252,班级新表!B$2:N$124,13,FALSE())</f>
        <v>北环西路校区</v>
      </c>
      <c r="D1252" s="171" t="s">
        <v>458</v>
      </c>
      <c r="E1252" s="172">
        <v>2021</v>
      </c>
      <c r="F1252" s="171" t="s">
        <v>969</v>
      </c>
      <c r="G1252" s="173" t="s">
        <v>500</v>
      </c>
      <c r="H1252" s="171" t="s">
        <v>501</v>
      </c>
      <c r="I1252" s="172" t="str">
        <f>VLOOKUP(G1252,班级新表!B$2:G$124,6,FALSE())</f>
        <v>汤一贤</v>
      </c>
      <c r="J1252" s="172">
        <v>31</v>
      </c>
      <c r="K1252" s="171" t="s">
        <v>649</v>
      </c>
      <c r="L1252" s="171" t="s">
        <v>654</v>
      </c>
      <c r="M1252" s="171" t="s">
        <v>651</v>
      </c>
      <c r="N1252" s="171"/>
      <c r="O1252" s="172" t="str">
        <f>VLOOKUP(G1252,班级新表!B$2:O$124,14,FALSE())</f>
        <v>2号楼402</v>
      </c>
      <c r="P1252" s="171" t="s">
        <v>842</v>
      </c>
      <c r="Q1252" s="172">
        <v>1</v>
      </c>
      <c r="R1252" s="172"/>
      <c r="S1252" s="172"/>
      <c r="T1252" s="183" t="s">
        <v>1171</v>
      </c>
      <c r="U1252" s="297" t="s">
        <v>1650</v>
      </c>
      <c r="V1252" s="185"/>
      <c r="W1252" s="185"/>
      <c r="X1252" s="239">
        <v>9787040554076</v>
      </c>
      <c r="Y1252" s="210" t="s">
        <v>1651</v>
      </c>
      <c r="Z1252" s="210" t="s">
        <v>1316</v>
      </c>
      <c r="AA1252" s="210" t="s">
        <v>1652</v>
      </c>
      <c r="AB1252" s="193" t="s">
        <v>1653</v>
      </c>
      <c r="AC1252" s="202">
        <v>29.5</v>
      </c>
      <c r="AD1252" s="192" t="s">
        <v>1340</v>
      </c>
      <c r="AE1252" s="69"/>
      <c r="AF1252" s="69"/>
      <c r="AG1252" s="69"/>
      <c r="AH1252" s="69"/>
      <c r="AI1252" s="69"/>
      <c r="AJ1252" s="69"/>
      <c r="AK1252" s="70"/>
      <c r="AL1252" s="171"/>
      <c r="AM1252" s="215"/>
      <c r="AN1252" s="215"/>
      <c r="AO1252" s="215"/>
      <c r="AP1252" s="215"/>
      <c r="AQ1252" s="215"/>
      <c r="AR1252" s="215"/>
      <c r="AS1252" s="171" t="str">
        <f>VLOOKUP(G1252,班级新表!B$2:N$124,13,FALSE())</f>
        <v>北环西路校区</v>
      </c>
    </row>
    <row r="1253" ht="24" hidden="1" customHeight="1" spans="1:45">
      <c r="A1253" s="170">
        <v>1241</v>
      </c>
      <c r="B1253" s="171" t="s">
        <v>444</v>
      </c>
      <c r="C1253" s="171" t="str">
        <f>VLOOKUP(G1253,班级新表!B$2:N$124,13,FALSE())</f>
        <v>北环西路校区</v>
      </c>
      <c r="D1253" s="171" t="s">
        <v>458</v>
      </c>
      <c r="E1253" s="172">
        <v>2021</v>
      </c>
      <c r="F1253" s="171" t="s">
        <v>969</v>
      </c>
      <c r="G1253" s="173" t="s">
        <v>500</v>
      </c>
      <c r="H1253" s="171" t="s">
        <v>501</v>
      </c>
      <c r="I1253" s="172" t="str">
        <f>VLOOKUP(G1253,班级新表!B$2:G$124,6,FALSE())</f>
        <v>汤一贤</v>
      </c>
      <c r="J1253" s="172">
        <v>31</v>
      </c>
      <c r="K1253" s="171" t="s">
        <v>657</v>
      </c>
      <c r="L1253" s="171" t="s">
        <v>729</v>
      </c>
      <c r="M1253" s="171" t="s">
        <v>651</v>
      </c>
      <c r="N1253" s="171"/>
      <c r="O1253" s="172" t="str">
        <f>VLOOKUP(G1253,班级新表!B$2:O$124,14,FALSE())</f>
        <v>2号楼402</v>
      </c>
      <c r="P1253" s="171" t="s">
        <v>1001</v>
      </c>
      <c r="Q1253" s="172">
        <v>4</v>
      </c>
      <c r="R1253" s="172"/>
      <c r="S1253" s="172"/>
      <c r="T1253" s="183" t="s">
        <v>1159</v>
      </c>
      <c r="U1253" s="184" t="s">
        <v>2337</v>
      </c>
      <c r="V1253" s="185"/>
      <c r="W1253" s="185"/>
      <c r="X1253" s="187" t="s">
        <v>1342</v>
      </c>
      <c r="Y1253" s="187"/>
      <c r="Z1253" s="187"/>
      <c r="AA1253" s="187"/>
      <c r="AB1253" s="187"/>
      <c r="AC1253" s="187"/>
      <c r="AD1253" s="192"/>
      <c r="AE1253" s="69"/>
      <c r="AF1253" s="69"/>
      <c r="AG1253" s="69"/>
      <c r="AH1253" s="69"/>
      <c r="AI1253" s="69"/>
      <c r="AJ1253" s="69"/>
      <c r="AK1253" s="70"/>
      <c r="AL1253" s="171"/>
      <c r="AM1253" s="215"/>
      <c r="AN1253" s="215"/>
      <c r="AO1253" s="215"/>
      <c r="AP1253" s="215"/>
      <c r="AQ1253" s="215"/>
      <c r="AR1253" s="215"/>
      <c r="AS1253" s="171" t="str">
        <f>VLOOKUP(G1253,班级新表!B$2:N$124,13,FALSE())</f>
        <v>北环西路校区</v>
      </c>
    </row>
    <row r="1254" ht="24" hidden="1" customHeight="1" spans="1:45">
      <c r="A1254" s="170">
        <v>1242</v>
      </c>
      <c r="B1254" s="171" t="s">
        <v>444</v>
      </c>
      <c r="C1254" s="171" t="str">
        <f>VLOOKUP(G1254,班级新表!B$2:N$124,13,FALSE())</f>
        <v>北环西路校区</v>
      </c>
      <c r="D1254" s="171" t="s">
        <v>458</v>
      </c>
      <c r="E1254" s="172">
        <v>2021</v>
      </c>
      <c r="F1254" s="171" t="s">
        <v>969</v>
      </c>
      <c r="G1254" s="173" t="s">
        <v>500</v>
      </c>
      <c r="H1254" s="171" t="s">
        <v>501</v>
      </c>
      <c r="I1254" s="172" t="str">
        <f>VLOOKUP(G1254,班级新表!B$2:G$124,6,FALSE())</f>
        <v>汤一贤</v>
      </c>
      <c r="J1254" s="172">
        <v>31</v>
      </c>
      <c r="K1254" s="171" t="s">
        <v>657</v>
      </c>
      <c r="L1254" s="171" t="s">
        <v>729</v>
      </c>
      <c r="M1254" s="171" t="s">
        <v>651</v>
      </c>
      <c r="N1254" s="171"/>
      <c r="O1254" s="172" t="str">
        <f>VLOOKUP(G1254,班级新表!B$2:O$124,14,FALSE())</f>
        <v>2号楼402</v>
      </c>
      <c r="P1254" s="171" t="s">
        <v>1002</v>
      </c>
      <c r="Q1254" s="172">
        <v>2</v>
      </c>
      <c r="R1254" s="172"/>
      <c r="S1254" s="172"/>
      <c r="T1254" s="183" t="s">
        <v>1161</v>
      </c>
      <c r="U1254" s="184" t="s">
        <v>469</v>
      </c>
      <c r="V1254" s="185"/>
      <c r="W1254" s="185"/>
      <c r="X1254" s="187" t="s">
        <v>1342</v>
      </c>
      <c r="Y1254" s="187"/>
      <c r="Z1254" s="187"/>
      <c r="AA1254" s="187"/>
      <c r="AB1254" s="187"/>
      <c r="AC1254" s="187"/>
      <c r="AD1254" s="192"/>
      <c r="AE1254" s="69"/>
      <c r="AF1254" s="69"/>
      <c r="AG1254" s="69"/>
      <c r="AH1254" s="69"/>
      <c r="AI1254" s="69"/>
      <c r="AJ1254" s="69"/>
      <c r="AK1254" s="70"/>
      <c r="AL1254" s="171"/>
      <c r="AM1254" s="215"/>
      <c r="AN1254" s="215"/>
      <c r="AO1254" s="215"/>
      <c r="AP1254" s="215"/>
      <c r="AQ1254" s="215"/>
      <c r="AR1254" s="215"/>
      <c r="AS1254" s="171" t="str">
        <f>VLOOKUP(G1254,班级新表!B$2:N$124,13,FALSE())</f>
        <v>北环西路校区</v>
      </c>
    </row>
    <row r="1255" ht="24" hidden="1" customHeight="1" spans="1:45">
      <c r="A1255" s="170">
        <v>1243</v>
      </c>
      <c r="B1255" s="171" t="s">
        <v>444</v>
      </c>
      <c r="C1255" s="171" t="str">
        <f>VLOOKUP(G1255,班级新表!B$2:N$124,13,FALSE())</f>
        <v>北环西路校区</v>
      </c>
      <c r="D1255" s="171" t="s">
        <v>458</v>
      </c>
      <c r="E1255" s="172">
        <v>2021</v>
      </c>
      <c r="F1255" s="171" t="s">
        <v>969</v>
      </c>
      <c r="G1255" s="173" t="s">
        <v>500</v>
      </c>
      <c r="H1255" s="171" t="s">
        <v>501</v>
      </c>
      <c r="I1255" s="172" t="str">
        <f>VLOOKUP(G1255,班级新表!B$2:G$124,6,FALSE())</f>
        <v>汤一贤</v>
      </c>
      <c r="J1255" s="172">
        <v>31</v>
      </c>
      <c r="K1255" s="171" t="s">
        <v>657</v>
      </c>
      <c r="L1255" s="171" t="s">
        <v>729</v>
      </c>
      <c r="M1255" s="171" t="s">
        <v>651</v>
      </c>
      <c r="N1255" s="171"/>
      <c r="O1255" s="172" t="str">
        <f>VLOOKUP(G1255,班级新表!B$2:O$124,14,FALSE())</f>
        <v>2号楼402</v>
      </c>
      <c r="P1255" s="171" t="s">
        <v>1003</v>
      </c>
      <c r="Q1255" s="172">
        <v>2</v>
      </c>
      <c r="R1255" s="172"/>
      <c r="S1255" s="172"/>
      <c r="T1255" s="183" t="s">
        <v>1161</v>
      </c>
      <c r="U1255" s="184" t="s">
        <v>1182</v>
      </c>
      <c r="V1255" s="185"/>
      <c r="W1255" s="185"/>
      <c r="X1255" s="187" t="s">
        <v>1342</v>
      </c>
      <c r="Y1255" s="187"/>
      <c r="Z1255" s="187"/>
      <c r="AA1255" s="187"/>
      <c r="AB1255" s="187"/>
      <c r="AC1255" s="187"/>
      <c r="AD1255" s="192"/>
      <c r="AE1255" s="69"/>
      <c r="AF1255" s="69"/>
      <c r="AG1255" s="69"/>
      <c r="AH1255" s="69"/>
      <c r="AI1255" s="69"/>
      <c r="AJ1255" s="69"/>
      <c r="AK1255" s="70"/>
      <c r="AL1255" s="171"/>
      <c r="AM1255" s="215"/>
      <c r="AN1255" s="215"/>
      <c r="AO1255" s="215"/>
      <c r="AP1255" s="215"/>
      <c r="AQ1255" s="215"/>
      <c r="AR1255" s="215"/>
      <c r="AS1255" s="171" t="str">
        <f>VLOOKUP(G1255,班级新表!B$2:N$124,13,FALSE())</f>
        <v>北环西路校区</v>
      </c>
    </row>
    <row r="1256" ht="24" hidden="1" customHeight="1" spans="1:45">
      <c r="A1256" s="170">
        <v>1244</v>
      </c>
      <c r="B1256" s="171" t="s">
        <v>444</v>
      </c>
      <c r="C1256" s="171" t="str">
        <f>VLOOKUP(G1256,班级新表!B$2:N$124,13,FALSE())</f>
        <v>北环西路校区</v>
      </c>
      <c r="D1256" s="171" t="s">
        <v>458</v>
      </c>
      <c r="E1256" s="172">
        <v>2021</v>
      </c>
      <c r="F1256" s="171" t="s">
        <v>969</v>
      </c>
      <c r="G1256" s="173" t="s">
        <v>500</v>
      </c>
      <c r="H1256" s="171" t="s">
        <v>501</v>
      </c>
      <c r="I1256" s="172" t="str">
        <f>VLOOKUP(G1256,班级新表!B$2:G$124,6,FALSE())</f>
        <v>汤一贤</v>
      </c>
      <c r="J1256" s="172">
        <v>31</v>
      </c>
      <c r="K1256" s="171" t="s">
        <v>657</v>
      </c>
      <c r="L1256" s="171" t="s">
        <v>729</v>
      </c>
      <c r="M1256" s="171" t="s">
        <v>651</v>
      </c>
      <c r="N1256" s="171"/>
      <c r="O1256" s="172" t="str">
        <f>VLOOKUP(G1256,班级新表!B$2:O$124,14,FALSE())</f>
        <v>2号楼402</v>
      </c>
      <c r="P1256" s="171" t="s">
        <v>1004</v>
      </c>
      <c r="Q1256" s="172">
        <v>4</v>
      </c>
      <c r="R1256" s="172"/>
      <c r="S1256" s="172"/>
      <c r="T1256" s="183" t="s">
        <v>1161</v>
      </c>
      <c r="U1256" s="184" t="s">
        <v>1357</v>
      </c>
      <c r="V1256" s="185"/>
      <c r="W1256" s="185"/>
      <c r="X1256" s="187" t="s">
        <v>1342</v>
      </c>
      <c r="Y1256" s="187"/>
      <c r="Z1256" s="187"/>
      <c r="AA1256" s="187"/>
      <c r="AB1256" s="187"/>
      <c r="AC1256" s="187"/>
      <c r="AD1256" s="192"/>
      <c r="AE1256" s="69"/>
      <c r="AF1256" s="69"/>
      <c r="AG1256" s="69"/>
      <c r="AH1256" s="69"/>
      <c r="AI1256" s="69"/>
      <c r="AJ1256" s="69"/>
      <c r="AK1256" s="70"/>
      <c r="AL1256" s="171"/>
      <c r="AM1256" s="215"/>
      <c r="AN1256" s="215"/>
      <c r="AO1256" s="215"/>
      <c r="AP1256" s="215"/>
      <c r="AQ1256" s="215"/>
      <c r="AR1256" s="215"/>
      <c r="AS1256" s="171" t="str">
        <f>VLOOKUP(G1256,班级新表!B$2:N$124,13,FALSE())</f>
        <v>北环西路校区</v>
      </c>
    </row>
    <row r="1257" ht="24" hidden="1" customHeight="1" spans="1:45">
      <c r="A1257" s="170">
        <v>1245</v>
      </c>
      <c r="B1257" s="171" t="s">
        <v>444</v>
      </c>
      <c r="C1257" s="171" t="str">
        <f>VLOOKUP(G1257,班级新表!B$2:N$124,13,FALSE())</f>
        <v>北环西路校区</v>
      </c>
      <c r="D1257" s="171" t="s">
        <v>458</v>
      </c>
      <c r="E1257" s="172">
        <v>2021</v>
      </c>
      <c r="F1257" s="171" t="s">
        <v>969</v>
      </c>
      <c r="G1257" s="173" t="s">
        <v>500</v>
      </c>
      <c r="H1257" s="171" t="s">
        <v>501</v>
      </c>
      <c r="I1257" s="172" t="str">
        <f>VLOOKUP(G1257,班级新表!B$2:G$124,6,FALSE())</f>
        <v>汤一贤</v>
      </c>
      <c r="J1257" s="172">
        <v>31</v>
      </c>
      <c r="K1257" s="171" t="s">
        <v>657</v>
      </c>
      <c r="L1257" s="171" t="s">
        <v>666</v>
      </c>
      <c r="M1257" s="171" t="s">
        <v>651</v>
      </c>
      <c r="N1257" s="171"/>
      <c r="O1257" s="172" t="str">
        <f>VLOOKUP(G1257,班级新表!B$2:O$124,14,FALSE())</f>
        <v>2号楼402</v>
      </c>
      <c r="P1257" s="171" t="s">
        <v>1005</v>
      </c>
      <c r="Q1257" s="172"/>
      <c r="R1257" s="172">
        <v>1</v>
      </c>
      <c r="S1257" s="172"/>
      <c r="T1257" s="183" t="s">
        <v>1161</v>
      </c>
      <c r="U1257" s="184" t="s">
        <v>469</v>
      </c>
      <c r="V1257" s="185"/>
      <c r="W1257" s="185" t="s">
        <v>1333</v>
      </c>
      <c r="X1257" s="187"/>
      <c r="Y1257" s="187"/>
      <c r="Z1257" s="187"/>
      <c r="AA1257" s="187"/>
      <c r="AB1257" s="187"/>
      <c r="AC1257" s="187"/>
      <c r="AD1257" s="192"/>
      <c r="AE1257" s="69"/>
      <c r="AF1257" s="69"/>
      <c r="AG1257" s="69"/>
      <c r="AH1257" s="69"/>
      <c r="AI1257" s="69"/>
      <c r="AJ1257" s="69"/>
      <c r="AK1257" s="70"/>
      <c r="AL1257" s="171"/>
      <c r="AM1257" s="215"/>
      <c r="AN1257" s="215"/>
      <c r="AO1257" s="215"/>
      <c r="AP1257" s="215"/>
      <c r="AQ1257" s="215"/>
      <c r="AR1257" s="215"/>
      <c r="AS1257" s="171" t="str">
        <f>VLOOKUP(G1257,班级新表!B$2:N$124,13,FALSE())</f>
        <v>北环西路校区</v>
      </c>
    </row>
    <row r="1258" ht="24" hidden="1" customHeight="1" spans="1:45">
      <c r="A1258" s="170">
        <v>1246</v>
      </c>
      <c r="B1258" s="171" t="s">
        <v>444</v>
      </c>
      <c r="C1258" s="171" t="str">
        <f>VLOOKUP(G1258,班级新表!B$2:N$124,13,FALSE())</f>
        <v>北环西路校区</v>
      </c>
      <c r="D1258" s="171" t="s">
        <v>458</v>
      </c>
      <c r="E1258" s="172">
        <v>2021</v>
      </c>
      <c r="F1258" s="171" t="s">
        <v>969</v>
      </c>
      <c r="G1258" s="173" t="s">
        <v>500</v>
      </c>
      <c r="H1258" s="171" t="s">
        <v>501</v>
      </c>
      <c r="I1258" s="172" t="str">
        <f>VLOOKUP(G1258,班级新表!B$2:G$124,6,FALSE())</f>
        <v>汤一贤</v>
      </c>
      <c r="J1258" s="172">
        <v>31</v>
      </c>
      <c r="K1258" s="171" t="s">
        <v>657</v>
      </c>
      <c r="L1258" s="171" t="s">
        <v>666</v>
      </c>
      <c r="M1258" s="171" t="s">
        <v>651</v>
      </c>
      <c r="N1258" s="171"/>
      <c r="O1258" s="172" t="str">
        <f>VLOOKUP(G1258,班级新表!B$2:O$124,14,FALSE())</f>
        <v>2号楼402</v>
      </c>
      <c r="P1258" s="171" t="s">
        <v>1008</v>
      </c>
      <c r="Q1258" s="172"/>
      <c r="R1258" s="172">
        <v>1</v>
      </c>
      <c r="S1258" s="172"/>
      <c r="T1258" s="183" t="s">
        <v>1161</v>
      </c>
      <c r="U1258" s="184" t="s">
        <v>1631</v>
      </c>
      <c r="V1258" s="185"/>
      <c r="W1258" s="185" t="s">
        <v>1333</v>
      </c>
      <c r="X1258" s="187"/>
      <c r="Y1258" s="187"/>
      <c r="Z1258" s="187"/>
      <c r="AA1258" s="187"/>
      <c r="AB1258" s="187"/>
      <c r="AC1258" s="187"/>
      <c r="AD1258" s="192"/>
      <c r="AE1258" s="69"/>
      <c r="AF1258" s="69"/>
      <c r="AG1258" s="69"/>
      <c r="AH1258" s="69"/>
      <c r="AI1258" s="69"/>
      <c r="AJ1258" s="69"/>
      <c r="AK1258" s="70"/>
      <c r="AL1258" s="171"/>
      <c r="AM1258" s="215"/>
      <c r="AN1258" s="215"/>
      <c r="AO1258" s="215"/>
      <c r="AP1258" s="215"/>
      <c r="AQ1258" s="215"/>
      <c r="AR1258" s="215"/>
      <c r="AS1258" s="171" t="str">
        <f>VLOOKUP(G1258,班级新表!B$2:N$124,13,FALSE())</f>
        <v>北环西路校区</v>
      </c>
    </row>
    <row r="1259" ht="24" hidden="1" customHeight="1" spans="1:45">
      <c r="A1259" s="170">
        <v>1247</v>
      </c>
      <c r="B1259" s="171" t="s">
        <v>444</v>
      </c>
      <c r="C1259" s="171" t="str">
        <f>VLOOKUP(G1259,班级新表!B$2:N$124,13,FALSE())</f>
        <v>北环西路校区</v>
      </c>
      <c r="D1259" s="171" t="s">
        <v>458</v>
      </c>
      <c r="E1259" s="172">
        <v>2021</v>
      </c>
      <c r="F1259" s="171" t="s">
        <v>969</v>
      </c>
      <c r="G1259" s="173" t="s">
        <v>500</v>
      </c>
      <c r="H1259" s="171" t="s">
        <v>501</v>
      </c>
      <c r="I1259" s="172" t="str">
        <f>VLOOKUP(G1259,班级新表!B$2:G$124,6,FALSE())</f>
        <v>汤一贤</v>
      </c>
      <c r="J1259" s="172">
        <v>31</v>
      </c>
      <c r="K1259" s="171" t="s">
        <v>657</v>
      </c>
      <c r="L1259" s="171" t="s">
        <v>666</v>
      </c>
      <c r="M1259" s="171" t="s">
        <v>651</v>
      </c>
      <c r="N1259" s="171"/>
      <c r="O1259" s="172" t="str">
        <f>VLOOKUP(G1259,班级新表!B$2:O$124,14,FALSE())</f>
        <v>2号楼402</v>
      </c>
      <c r="P1259" s="171" t="s">
        <v>1009</v>
      </c>
      <c r="Q1259" s="172"/>
      <c r="R1259" s="172">
        <v>1</v>
      </c>
      <c r="S1259" s="172"/>
      <c r="T1259" s="183" t="s">
        <v>1161</v>
      </c>
      <c r="U1259" s="184" t="s">
        <v>1631</v>
      </c>
      <c r="V1259" s="185"/>
      <c r="W1259" s="185" t="s">
        <v>1333</v>
      </c>
      <c r="X1259" s="187"/>
      <c r="Y1259" s="187"/>
      <c r="Z1259" s="187"/>
      <c r="AA1259" s="187"/>
      <c r="AB1259" s="187"/>
      <c r="AC1259" s="187"/>
      <c r="AD1259" s="192"/>
      <c r="AE1259" s="69"/>
      <c r="AF1259" s="69"/>
      <c r="AG1259" s="69"/>
      <c r="AH1259" s="69"/>
      <c r="AI1259" s="69"/>
      <c r="AJ1259" s="69"/>
      <c r="AK1259" s="70"/>
      <c r="AL1259" s="171"/>
      <c r="AM1259" s="215"/>
      <c r="AN1259" s="215"/>
      <c r="AO1259" s="215"/>
      <c r="AP1259" s="215"/>
      <c r="AQ1259" s="215"/>
      <c r="AR1259" s="215"/>
      <c r="AS1259" s="171" t="str">
        <f>VLOOKUP(G1259,班级新表!B$2:N$124,13,FALSE())</f>
        <v>北环西路校区</v>
      </c>
    </row>
    <row r="1260" ht="24" hidden="1" customHeight="1" spans="1:45">
      <c r="A1260" s="170">
        <v>1248</v>
      </c>
      <c r="B1260" s="171" t="s">
        <v>444</v>
      </c>
      <c r="C1260" s="171" t="str">
        <f>VLOOKUP(G1260,班级新表!B$2:N$124,13,FALSE())</f>
        <v>北环西路校区</v>
      </c>
      <c r="D1260" s="171" t="s">
        <v>458</v>
      </c>
      <c r="E1260" s="172">
        <v>2021</v>
      </c>
      <c r="F1260" s="171" t="s">
        <v>969</v>
      </c>
      <c r="G1260" s="173" t="s">
        <v>500</v>
      </c>
      <c r="H1260" s="171" t="s">
        <v>501</v>
      </c>
      <c r="I1260" s="172" t="str">
        <f>VLOOKUP(G1260,班级新表!B$2:G$124,6,FALSE())</f>
        <v>汤一贤</v>
      </c>
      <c r="J1260" s="172">
        <v>31</v>
      </c>
      <c r="K1260" s="171" t="s">
        <v>657</v>
      </c>
      <c r="L1260" s="171" t="s">
        <v>666</v>
      </c>
      <c r="M1260" s="171" t="s">
        <v>651</v>
      </c>
      <c r="N1260" s="171"/>
      <c r="O1260" s="172" t="str">
        <f>VLOOKUP(G1260,班级新表!B$2:O$124,14,FALSE())</f>
        <v>2号楼402</v>
      </c>
      <c r="P1260" s="171" t="s">
        <v>745</v>
      </c>
      <c r="Q1260" s="172"/>
      <c r="R1260" s="172">
        <v>1</v>
      </c>
      <c r="S1260" s="172"/>
      <c r="T1260" s="183" t="s">
        <v>1161</v>
      </c>
      <c r="U1260" s="184" t="s">
        <v>1680</v>
      </c>
      <c r="V1260" s="185"/>
      <c r="W1260" s="185" t="s">
        <v>1333</v>
      </c>
      <c r="X1260" s="187"/>
      <c r="Y1260" s="187"/>
      <c r="Z1260" s="187"/>
      <c r="AA1260" s="187"/>
      <c r="AB1260" s="187"/>
      <c r="AC1260" s="187"/>
      <c r="AD1260" s="192"/>
      <c r="AE1260" s="69"/>
      <c r="AF1260" s="69"/>
      <c r="AG1260" s="69"/>
      <c r="AH1260" s="69"/>
      <c r="AI1260" s="69"/>
      <c r="AJ1260" s="69"/>
      <c r="AK1260" s="70"/>
      <c r="AL1260" s="171"/>
      <c r="AM1260" s="215"/>
      <c r="AN1260" s="215"/>
      <c r="AO1260" s="215"/>
      <c r="AP1260" s="215"/>
      <c r="AQ1260" s="215"/>
      <c r="AR1260" s="215"/>
      <c r="AS1260" s="171" t="str">
        <f>VLOOKUP(G1260,班级新表!B$2:N$124,13,FALSE())</f>
        <v>北环西路校区</v>
      </c>
    </row>
    <row r="1261" ht="24" hidden="1" customHeight="1" spans="1:45">
      <c r="A1261" s="170">
        <v>1249</v>
      </c>
      <c r="B1261" s="171" t="s">
        <v>444</v>
      </c>
      <c r="C1261" s="171" t="str">
        <f>VLOOKUP(G1261,班级新表!B$2:N$124,13,FALSE())</f>
        <v>北环西路校区</v>
      </c>
      <c r="D1261" s="171" t="s">
        <v>458</v>
      </c>
      <c r="E1261" s="172">
        <v>2021</v>
      </c>
      <c r="F1261" s="171" t="s">
        <v>990</v>
      </c>
      <c r="G1261" s="173" t="s">
        <v>503</v>
      </c>
      <c r="H1261" s="171" t="s">
        <v>504</v>
      </c>
      <c r="I1261" s="172" t="str">
        <f>VLOOKUP(G1261,班级新表!B$2:G$124,6,FALSE())</f>
        <v>汤一贤</v>
      </c>
      <c r="J1261" s="172">
        <v>24</v>
      </c>
      <c r="K1261" s="171" t="s">
        <v>649</v>
      </c>
      <c r="L1261" s="171" t="s">
        <v>650</v>
      </c>
      <c r="M1261" s="171" t="s">
        <v>651</v>
      </c>
      <c r="N1261" s="171"/>
      <c r="O1261" s="172" t="str">
        <f>VLOOKUP(G1261,班级新表!B$2:O$124,14,FALSE())</f>
        <v>2号楼402</v>
      </c>
      <c r="P1261" s="177" t="s">
        <v>836</v>
      </c>
      <c r="Q1261" s="191">
        <v>1</v>
      </c>
      <c r="R1261" s="188"/>
      <c r="S1261" s="188" t="s">
        <v>1359</v>
      </c>
      <c r="T1261" s="189"/>
      <c r="U1261" s="190"/>
      <c r="V1261" s="185"/>
      <c r="W1261" s="185" t="s">
        <v>1333</v>
      </c>
      <c r="X1261" s="187"/>
      <c r="Y1261" s="187"/>
      <c r="Z1261" s="187"/>
      <c r="AA1261" s="187"/>
      <c r="AB1261" s="187"/>
      <c r="AC1261" s="187"/>
      <c r="AD1261" s="192"/>
      <c r="AE1261" s="69"/>
      <c r="AF1261" s="69"/>
      <c r="AG1261" s="69"/>
      <c r="AH1261" s="69"/>
      <c r="AI1261" s="69"/>
      <c r="AJ1261" s="69"/>
      <c r="AK1261" s="70"/>
      <c r="AL1261" s="171"/>
      <c r="AM1261" s="215"/>
      <c r="AN1261" s="215"/>
      <c r="AO1261" s="215"/>
      <c r="AP1261" s="215"/>
      <c r="AQ1261" s="215"/>
      <c r="AR1261" s="215"/>
      <c r="AS1261" s="171" t="str">
        <f>VLOOKUP(G1261,班级新表!B$2:N$124,13,FALSE())</f>
        <v>北环西路校区</v>
      </c>
    </row>
    <row r="1262" ht="24" hidden="1" customHeight="1" spans="1:45">
      <c r="A1262" s="170">
        <v>1250</v>
      </c>
      <c r="B1262" s="171" t="s">
        <v>444</v>
      </c>
      <c r="C1262" s="171" t="str">
        <f>VLOOKUP(G1262,班级新表!B$2:N$124,13,FALSE())</f>
        <v>北环西路校区</v>
      </c>
      <c r="D1262" s="171" t="s">
        <v>458</v>
      </c>
      <c r="E1262" s="172">
        <v>2021</v>
      </c>
      <c r="F1262" s="171" t="s">
        <v>990</v>
      </c>
      <c r="G1262" s="173" t="s">
        <v>503</v>
      </c>
      <c r="H1262" s="171" t="s">
        <v>504</v>
      </c>
      <c r="I1262" s="172" t="str">
        <f>VLOOKUP(G1262,班级新表!B$2:G$124,6,FALSE())</f>
        <v>汤一贤</v>
      </c>
      <c r="J1262" s="172">
        <v>24</v>
      </c>
      <c r="K1262" s="171" t="s">
        <v>649</v>
      </c>
      <c r="L1262" s="171" t="s">
        <v>654</v>
      </c>
      <c r="M1262" s="171" t="s">
        <v>651</v>
      </c>
      <c r="N1262" s="171"/>
      <c r="O1262" s="172" t="str">
        <f>VLOOKUP(G1262,班级新表!B$2:O$124,14,FALSE())</f>
        <v>2号楼402</v>
      </c>
      <c r="P1262" s="177" t="s">
        <v>837</v>
      </c>
      <c r="Q1262" s="188">
        <v>6</v>
      </c>
      <c r="R1262" s="188"/>
      <c r="S1262" s="188" t="s">
        <v>1359</v>
      </c>
      <c r="T1262" s="189"/>
      <c r="U1262" s="190"/>
      <c r="V1262" s="185"/>
      <c r="W1262" s="185"/>
      <c r="X1262" s="197">
        <v>9787549928194</v>
      </c>
      <c r="Y1262" s="74" t="s">
        <v>2262</v>
      </c>
      <c r="Z1262" s="74" t="s">
        <v>1323</v>
      </c>
      <c r="AA1262" s="74" t="s">
        <v>1392</v>
      </c>
      <c r="AB1262" s="74" t="s">
        <v>2263</v>
      </c>
      <c r="AC1262" s="74">
        <v>22.3</v>
      </c>
      <c r="AD1262" s="192" t="s">
        <v>1327</v>
      </c>
      <c r="AE1262" s="197"/>
      <c r="AF1262" s="74"/>
      <c r="AG1262" s="74"/>
      <c r="AH1262" s="74"/>
      <c r="AI1262" s="74"/>
      <c r="AJ1262" s="74"/>
      <c r="AK1262" s="73"/>
      <c r="AL1262" s="171"/>
      <c r="AM1262" s="215"/>
      <c r="AN1262" s="215"/>
      <c r="AO1262" s="215"/>
      <c r="AP1262" s="215"/>
      <c r="AQ1262" s="215"/>
      <c r="AR1262" s="215"/>
      <c r="AS1262" s="171" t="str">
        <f>VLOOKUP(G1262,班级新表!B$2:N$124,13,FALSE())</f>
        <v>北环西路校区</v>
      </c>
    </row>
    <row r="1263" ht="24" hidden="1" customHeight="1" spans="1:45">
      <c r="A1263" s="170">
        <v>1251</v>
      </c>
      <c r="B1263" s="171" t="s">
        <v>444</v>
      </c>
      <c r="C1263" s="171" t="str">
        <f>VLOOKUP(G1263,班级新表!B$2:N$124,13,FALSE())</f>
        <v>北环西路校区</v>
      </c>
      <c r="D1263" s="171" t="s">
        <v>458</v>
      </c>
      <c r="E1263" s="172">
        <v>2021</v>
      </c>
      <c r="F1263" s="171" t="s">
        <v>990</v>
      </c>
      <c r="G1263" s="173" t="s">
        <v>503</v>
      </c>
      <c r="H1263" s="171" t="s">
        <v>504</v>
      </c>
      <c r="I1263" s="172" t="str">
        <f>VLOOKUP(G1263,班级新表!B$2:G$124,6,FALSE())</f>
        <v>汤一贤</v>
      </c>
      <c r="J1263" s="172">
        <v>24</v>
      </c>
      <c r="K1263" s="171" t="s">
        <v>649</v>
      </c>
      <c r="L1263" s="171" t="s">
        <v>654</v>
      </c>
      <c r="M1263" s="171" t="s">
        <v>651</v>
      </c>
      <c r="N1263" s="171"/>
      <c r="O1263" s="172" t="str">
        <f>VLOOKUP(G1263,班级新表!B$2:O$124,14,FALSE())</f>
        <v>2号楼402</v>
      </c>
      <c r="P1263" s="177" t="s">
        <v>838</v>
      </c>
      <c r="Q1263" s="188">
        <v>7</v>
      </c>
      <c r="R1263" s="188"/>
      <c r="S1263" s="188" t="s">
        <v>1359</v>
      </c>
      <c r="T1263" s="189"/>
      <c r="U1263" s="190"/>
      <c r="V1263" s="185"/>
      <c r="W1263" s="185"/>
      <c r="X1263" s="197">
        <v>9787549924110</v>
      </c>
      <c r="Y1263" s="74" t="s">
        <v>1462</v>
      </c>
      <c r="Z1263" s="201" t="s">
        <v>1323</v>
      </c>
      <c r="AA1263" s="74" t="s">
        <v>1397</v>
      </c>
      <c r="AB1263" s="74" t="s">
        <v>1463</v>
      </c>
      <c r="AC1263" s="74">
        <v>15.8</v>
      </c>
      <c r="AD1263" s="192" t="s">
        <v>1327</v>
      </c>
      <c r="AE1263" s="197">
        <v>9787549924097</v>
      </c>
      <c r="AF1263" s="74" t="s">
        <v>1464</v>
      </c>
      <c r="AG1263" s="71" t="s">
        <v>1323</v>
      </c>
      <c r="AH1263" s="74" t="s">
        <v>1397</v>
      </c>
      <c r="AI1263" s="74" t="s">
        <v>1463</v>
      </c>
      <c r="AJ1263" s="74">
        <v>11.6</v>
      </c>
      <c r="AK1263" s="70" t="s">
        <v>1327</v>
      </c>
      <c r="AL1263" s="171"/>
      <c r="AM1263" s="215"/>
      <c r="AN1263" s="215"/>
      <c r="AO1263" s="215"/>
      <c r="AP1263" s="215"/>
      <c r="AQ1263" s="215"/>
      <c r="AR1263" s="215"/>
      <c r="AS1263" s="171" t="str">
        <f>VLOOKUP(G1263,班级新表!B$2:N$124,13,FALSE())</f>
        <v>北环西路校区</v>
      </c>
    </row>
    <row r="1264" ht="24" hidden="1" customHeight="1" spans="1:45">
      <c r="A1264" s="170">
        <v>1252</v>
      </c>
      <c r="B1264" s="171" t="s">
        <v>444</v>
      </c>
      <c r="C1264" s="171" t="str">
        <f>VLOOKUP(G1264,班级新表!B$2:N$124,13,FALSE())</f>
        <v>北环西路校区</v>
      </c>
      <c r="D1264" s="171" t="s">
        <v>458</v>
      </c>
      <c r="E1264" s="172">
        <v>2021</v>
      </c>
      <c r="F1264" s="171" t="s">
        <v>990</v>
      </c>
      <c r="G1264" s="173" t="s">
        <v>503</v>
      </c>
      <c r="H1264" s="171" t="s">
        <v>504</v>
      </c>
      <c r="I1264" s="172" t="str">
        <f>VLOOKUP(G1264,班级新表!B$2:G$124,6,FALSE())</f>
        <v>汤一贤</v>
      </c>
      <c r="J1264" s="172">
        <v>24</v>
      </c>
      <c r="K1264" s="171" t="s">
        <v>649</v>
      </c>
      <c r="L1264" s="171" t="s">
        <v>654</v>
      </c>
      <c r="M1264" s="171" t="s">
        <v>651</v>
      </c>
      <c r="N1264" s="171"/>
      <c r="O1264" s="172" t="str">
        <f>VLOOKUP(G1264,班级新表!B$2:O$124,14,FALSE())</f>
        <v>2号楼402</v>
      </c>
      <c r="P1264" s="177" t="s">
        <v>839</v>
      </c>
      <c r="Q1264" s="188">
        <v>5</v>
      </c>
      <c r="R1264" s="188"/>
      <c r="S1264" s="188" t="s">
        <v>1359</v>
      </c>
      <c r="T1264" s="189"/>
      <c r="U1264" s="190"/>
      <c r="V1264" s="185"/>
      <c r="W1264" s="185"/>
      <c r="X1264" s="187" t="s">
        <v>2324</v>
      </c>
      <c r="Y1264" s="187" t="s">
        <v>2325</v>
      </c>
      <c r="Z1264" s="187" t="s">
        <v>1323</v>
      </c>
      <c r="AA1264" s="187" t="s">
        <v>1324</v>
      </c>
      <c r="AB1264" s="187" t="s">
        <v>2326</v>
      </c>
      <c r="AC1264" s="187" t="s">
        <v>2327</v>
      </c>
      <c r="AD1264" s="192" t="s">
        <v>1327</v>
      </c>
      <c r="AE1264" s="69"/>
      <c r="AF1264" s="69"/>
      <c r="AG1264" s="69"/>
      <c r="AH1264" s="69"/>
      <c r="AI1264" s="69"/>
      <c r="AJ1264" s="69"/>
      <c r="AK1264" s="70"/>
      <c r="AL1264" s="171"/>
      <c r="AM1264" s="215"/>
      <c r="AN1264" s="215"/>
      <c r="AO1264" s="215"/>
      <c r="AP1264" s="215"/>
      <c r="AQ1264" s="215"/>
      <c r="AR1264" s="215"/>
      <c r="AS1264" s="171" t="str">
        <f>VLOOKUP(G1264,班级新表!B$2:N$124,13,FALSE())</f>
        <v>北环西路校区</v>
      </c>
    </row>
    <row r="1265" ht="24" hidden="1" customHeight="1" spans="1:45">
      <c r="A1265" s="170">
        <v>1253</v>
      </c>
      <c r="B1265" s="171" t="s">
        <v>444</v>
      </c>
      <c r="C1265" s="171" t="str">
        <f>VLOOKUP(G1265,班级新表!B$2:N$124,13,FALSE())</f>
        <v>北环西路校区</v>
      </c>
      <c r="D1265" s="171" t="s">
        <v>458</v>
      </c>
      <c r="E1265" s="172">
        <v>2021</v>
      </c>
      <c r="F1265" s="171" t="s">
        <v>990</v>
      </c>
      <c r="G1265" s="173" t="s">
        <v>503</v>
      </c>
      <c r="H1265" s="171" t="s">
        <v>504</v>
      </c>
      <c r="I1265" s="172" t="str">
        <f>VLOOKUP(G1265,班级新表!B$2:G$124,6,FALSE())</f>
        <v>汤一贤</v>
      </c>
      <c r="J1265" s="172">
        <v>24</v>
      </c>
      <c r="K1265" s="171" t="s">
        <v>649</v>
      </c>
      <c r="L1265" s="171" t="s">
        <v>654</v>
      </c>
      <c r="M1265" s="171" t="s">
        <v>651</v>
      </c>
      <c r="N1265" s="171"/>
      <c r="O1265" s="172" t="str">
        <f>VLOOKUP(G1265,班级新表!B$2:O$124,14,FALSE())</f>
        <v>2号楼402</v>
      </c>
      <c r="P1265" s="177" t="s">
        <v>840</v>
      </c>
      <c r="Q1265" s="191">
        <v>2</v>
      </c>
      <c r="R1265" s="188"/>
      <c r="S1265" s="188" t="s">
        <v>1359</v>
      </c>
      <c r="T1265" s="189"/>
      <c r="U1265" s="190"/>
      <c r="V1265" s="185"/>
      <c r="W1265" s="185" t="s">
        <v>1333</v>
      </c>
      <c r="X1265" s="187"/>
      <c r="Y1265" s="187"/>
      <c r="Z1265" s="187"/>
      <c r="AA1265" s="187"/>
      <c r="AB1265" s="187"/>
      <c r="AC1265" s="187"/>
      <c r="AD1265" s="192"/>
      <c r="AE1265" s="69"/>
      <c r="AF1265" s="69"/>
      <c r="AG1265" s="69"/>
      <c r="AH1265" s="69"/>
      <c r="AI1265" s="69"/>
      <c r="AJ1265" s="69"/>
      <c r="AK1265" s="70"/>
      <c r="AL1265" s="171"/>
      <c r="AM1265" s="215"/>
      <c r="AN1265" s="215"/>
      <c r="AO1265" s="215"/>
      <c r="AP1265" s="215"/>
      <c r="AQ1265" s="215"/>
      <c r="AR1265" s="215"/>
      <c r="AS1265" s="171" t="str">
        <f>VLOOKUP(G1265,班级新表!B$2:N$124,13,FALSE())</f>
        <v>北环西路校区</v>
      </c>
    </row>
    <row r="1266" ht="24" hidden="1" customHeight="1" spans="1:45">
      <c r="A1266" s="170">
        <v>1254</v>
      </c>
      <c r="B1266" s="171" t="s">
        <v>444</v>
      </c>
      <c r="C1266" s="171" t="str">
        <f>VLOOKUP(G1266,班级新表!B$2:N$124,13,FALSE())</f>
        <v>北环西路校区</v>
      </c>
      <c r="D1266" s="171" t="s">
        <v>458</v>
      </c>
      <c r="E1266" s="172">
        <v>2021</v>
      </c>
      <c r="F1266" s="171" t="s">
        <v>990</v>
      </c>
      <c r="G1266" s="173" t="s">
        <v>503</v>
      </c>
      <c r="H1266" s="171" t="s">
        <v>504</v>
      </c>
      <c r="I1266" s="172" t="str">
        <f>VLOOKUP(G1266,班级新表!B$2:G$124,6,FALSE())</f>
        <v>汤一贤</v>
      </c>
      <c r="J1266" s="172">
        <v>24</v>
      </c>
      <c r="K1266" s="171" t="s">
        <v>649</v>
      </c>
      <c r="L1266" s="171" t="s">
        <v>654</v>
      </c>
      <c r="M1266" s="171" t="s">
        <v>651</v>
      </c>
      <c r="N1266" s="171"/>
      <c r="O1266" s="172" t="str">
        <f>VLOOKUP(G1266,班级新表!B$2:O$124,14,FALSE())</f>
        <v>2号楼402</v>
      </c>
      <c r="P1266" s="177" t="s">
        <v>841</v>
      </c>
      <c r="Q1266" s="191">
        <v>1</v>
      </c>
      <c r="R1266" s="188"/>
      <c r="S1266" s="188" t="s">
        <v>1359</v>
      </c>
      <c r="T1266" s="189"/>
      <c r="U1266" s="190"/>
      <c r="V1266" s="185"/>
      <c r="W1266" s="185" t="s">
        <v>1333</v>
      </c>
      <c r="X1266" s="187"/>
      <c r="Y1266" s="187"/>
      <c r="Z1266" s="187"/>
      <c r="AA1266" s="187"/>
      <c r="AB1266" s="187"/>
      <c r="AC1266" s="187"/>
      <c r="AD1266" s="192"/>
      <c r="AE1266" s="69"/>
      <c r="AF1266" s="69"/>
      <c r="AG1266" s="69"/>
      <c r="AH1266" s="69"/>
      <c r="AI1266" s="69"/>
      <c r="AJ1266" s="69"/>
      <c r="AK1266" s="70"/>
      <c r="AL1266" s="171"/>
      <c r="AM1266" s="215"/>
      <c r="AN1266" s="215"/>
      <c r="AO1266" s="215"/>
      <c r="AP1266" s="215"/>
      <c r="AQ1266" s="215"/>
      <c r="AR1266" s="215"/>
      <c r="AS1266" s="171" t="str">
        <f>VLOOKUP(G1266,班级新表!B$2:N$124,13,FALSE())</f>
        <v>北环西路校区</v>
      </c>
    </row>
    <row r="1267" ht="24" hidden="1" customHeight="1" spans="1:45">
      <c r="A1267" s="170">
        <v>1255</v>
      </c>
      <c r="B1267" s="171" t="s">
        <v>444</v>
      </c>
      <c r="C1267" s="171" t="str">
        <f>VLOOKUP(G1267,班级新表!B$2:N$124,13,FALSE())</f>
        <v>北环西路校区</v>
      </c>
      <c r="D1267" s="171" t="s">
        <v>458</v>
      </c>
      <c r="E1267" s="172">
        <v>2021</v>
      </c>
      <c r="F1267" s="171" t="s">
        <v>990</v>
      </c>
      <c r="G1267" s="173" t="s">
        <v>503</v>
      </c>
      <c r="H1267" s="171" t="s">
        <v>504</v>
      </c>
      <c r="I1267" s="172" t="str">
        <f>VLOOKUP(G1267,班级新表!B$2:G$124,6,FALSE())</f>
        <v>汤一贤</v>
      </c>
      <c r="J1267" s="172">
        <v>24</v>
      </c>
      <c r="K1267" s="171" t="s">
        <v>649</v>
      </c>
      <c r="L1267" s="171" t="s">
        <v>654</v>
      </c>
      <c r="M1267" s="171" t="s">
        <v>651</v>
      </c>
      <c r="N1267" s="171"/>
      <c r="O1267" s="172" t="str">
        <f>VLOOKUP(G1267,班级新表!B$2:O$124,14,FALSE())</f>
        <v>2号楼402</v>
      </c>
      <c r="P1267" s="177" t="s">
        <v>842</v>
      </c>
      <c r="Q1267" s="188">
        <v>1</v>
      </c>
      <c r="R1267" s="188"/>
      <c r="S1267" s="188" t="s">
        <v>1359</v>
      </c>
      <c r="T1267" s="189"/>
      <c r="U1267" s="190"/>
      <c r="V1267" s="185"/>
      <c r="W1267" s="185" t="s">
        <v>1333</v>
      </c>
      <c r="X1267" s="187"/>
      <c r="Y1267" s="187"/>
      <c r="Z1267" s="187"/>
      <c r="AA1267" s="187"/>
      <c r="AB1267" s="187"/>
      <c r="AC1267" s="187"/>
      <c r="AD1267" s="192"/>
      <c r="AE1267" s="69"/>
      <c r="AF1267" s="69"/>
      <c r="AG1267" s="69"/>
      <c r="AH1267" s="69"/>
      <c r="AI1267" s="69"/>
      <c r="AJ1267" s="69"/>
      <c r="AK1267" s="70"/>
      <c r="AL1267" s="171"/>
      <c r="AM1267" s="215"/>
      <c r="AN1267" s="215"/>
      <c r="AO1267" s="215"/>
      <c r="AP1267" s="215"/>
      <c r="AQ1267" s="215"/>
      <c r="AR1267" s="215"/>
      <c r="AS1267" s="171" t="str">
        <f>VLOOKUP(G1267,班级新表!B$2:N$124,13,FALSE())</f>
        <v>北环西路校区</v>
      </c>
    </row>
    <row r="1268" ht="24" hidden="1" customHeight="1" spans="1:45">
      <c r="A1268" s="170">
        <v>1256</v>
      </c>
      <c r="B1268" s="171" t="s">
        <v>444</v>
      </c>
      <c r="C1268" s="171" t="str">
        <f>VLOOKUP(G1268,班级新表!B$2:N$124,13,FALSE())</f>
        <v>北环西路校区</v>
      </c>
      <c r="D1268" s="171" t="s">
        <v>458</v>
      </c>
      <c r="E1268" s="172">
        <v>2021</v>
      </c>
      <c r="F1268" s="171" t="s">
        <v>990</v>
      </c>
      <c r="G1268" s="173" t="s">
        <v>503</v>
      </c>
      <c r="H1268" s="171" t="s">
        <v>504</v>
      </c>
      <c r="I1268" s="172" t="str">
        <f>VLOOKUP(G1268,班级新表!B$2:G$124,6,FALSE())</f>
        <v>汤一贤</v>
      </c>
      <c r="J1268" s="172">
        <v>24</v>
      </c>
      <c r="K1268" s="171" t="s">
        <v>657</v>
      </c>
      <c r="L1268" s="171" t="s">
        <v>729</v>
      </c>
      <c r="M1268" s="171" t="s">
        <v>651</v>
      </c>
      <c r="N1268" s="171"/>
      <c r="O1268" s="172" t="str">
        <f>VLOOKUP(G1268,班级新表!B$2:O$124,14,FALSE())</f>
        <v>2号楼402</v>
      </c>
      <c r="P1268" s="171" t="s">
        <v>991</v>
      </c>
      <c r="Q1268" s="220">
        <v>6</v>
      </c>
      <c r="R1268" s="172"/>
      <c r="S1268" s="172"/>
      <c r="T1268" s="183" t="s">
        <v>1162</v>
      </c>
      <c r="U1268" s="184" t="s">
        <v>1551</v>
      </c>
      <c r="V1268" s="185"/>
      <c r="W1268" s="185"/>
      <c r="X1268" s="276" t="s">
        <v>1843</v>
      </c>
      <c r="Y1268" s="192"/>
      <c r="Z1268" s="192"/>
      <c r="AA1268" s="192"/>
      <c r="AB1268" s="192"/>
      <c r="AC1268" s="192"/>
      <c r="AD1268" s="192"/>
      <c r="AE1268" s="262"/>
      <c r="AF1268" s="262"/>
      <c r="AG1268" s="262"/>
      <c r="AH1268" s="262"/>
      <c r="AI1268" s="262"/>
      <c r="AJ1268" s="262"/>
      <c r="AK1268" s="70"/>
      <c r="AL1268" s="215"/>
      <c r="AM1268" s="215"/>
      <c r="AN1268" s="215"/>
      <c r="AO1268" s="215"/>
      <c r="AP1268" s="215"/>
      <c r="AQ1268" s="215"/>
      <c r="AR1268" s="358"/>
      <c r="AS1268" s="171" t="str">
        <f>VLOOKUP(G1268,班级新表!B$2:N$124,13,FALSE())</f>
        <v>北环西路校区</v>
      </c>
    </row>
    <row r="1269" ht="24" hidden="1" customHeight="1" spans="1:45">
      <c r="A1269" s="170">
        <v>1257</v>
      </c>
      <c r="B1269" s="171" t="s">
        <v>444</v>
      </c>
      <c r="C1269" s="171" t="str">
        <f>VLOOKUP(G1269,班级新表!B$2:N$124,13,FALSE())</f>
        <v>北环西路校区</v>
      </c>
      <c r="D1269" s="171" t="s">
        <v>458</v>
      </c>
      <c r="E1269" s="172">
        <v>2021</v>
      </c>
      <c r="F1269" s="171" t="s">
        <v>990</v>
      </c>
      <c r="G1269" s="173" t="s">
        <v>503</v>
      </c>
      <c r="H1269" s="171" t="s">
        <v>504</v>
      </c>
      <c r="I1269" s="172" t="str">
        <f>VLOOKUP(G1269,班级新表!B$2:G$124,6,FALSE())</f>
        <v>汤一贤</v>
      </c>
      <c r="J1269" s="172">
        <v>24</v>
      </c>
      <c r="K1269" s="171" t="s">
        <v>657</v>
      </c>
      <c r="L1269" s="171" t="s">
        <v>729</v>
      </c>
      <c r="M1269" s="171" t="s">
        <v>651</v>
      </c>
      <c r="N1269" s="171"/>
      <c r="O1269" s="172" t="str">
        <f>VLOOKUP(G1269,班级新表!B$2:O$124,14,FALSE())</f>
        <v>2号楼402</v>
      </c>
      <c r="P1269" s="171" t="s">
        <v>992</v>
      </c>
      <c r="Q1269" s="172">
        <v>4</v>
      </c>
      <c r="R1269" s="172"/>
      <c r="S1269" s="172"/>
      <c r="T1269" s="183" t="s">
        <v>1162</v>
      </c>
      <c r="U1269" s="184" t="s">
        <v>520</v>
      </c>
      <c r="V1269" s="185"/>
      <c r="W1269" s="185"/>
      <c r="X1269" s="261" t="s">
        <v>2338</v>
      </c>
      <c r="Y1269" s="356" t="s">
        <v>2339</v>
      </c>
      <c r="Z1269" s="356" t="s">
        <v>1316</v>
      </c>
      <c r="AA1269" s="193" t="s">
        <v>2340</v>
      </c>
      <c r="AB1269" s="193" t="s">
        <v>2341</v>
      </c>
      <c r="AC1269" s="193" t="s">
        <v>2342</v>
      </c>
      <c r="AD1269" s="193" t="s">
        <v>1371</v>
      </c>
      <c r="AE1269" s="72" t="s">
        <v>2343</v>
      </c>
      <c r="AF1269" s="72" t="s">
        <v>2344</v>
      </c>
      <c r="AG1269" s="72" t="s">
        <v>1316</v>
      </c>
      <c r="AH1269" s="72" t="s">
        <v>2340</v>
      </c>
      <c r="AI1269" s="72" t="s">
        <v>2345</v>
      </c>
      <c r="AJ1269" s="72" t="s">
        <v>2342</v>
      </c>
      <c r="AK1269" s="73" t="s">
        <v>1371</v>
      </c>
      <c r="AL1269" s="215"/>
      <c r="AM1269" s="215"/>
      <c r="AN1269" s="215"/>
      <c r="AO1269" s="215"/>
      <c r="AP1269" s="215"/>
      <c r="AQ1269" s="215"/>
      <c r="AR1269" s="358"/>
      <c r="AS1269" s="171" t="str">
        <f>VLOOKUP(G1269,班级新表!B$2:N$124,13,FALSE())</f>
        <v>北环西路校区</v>
      </c>
    </row>
    <row r="1270" ht="24" hidden="1" customHeight="1" spans="1:45">
      <c r="A1270" s="170">
        <v>1258</v>
      </c>
      <c r="B1270" s="171" t="s">
        <v>444</v>
      </c>
      <c r="C1270" s="171" t="str">
        <f>VLOOKUP(G1270,班级新表!B$2:N$124,13,FALSE())</f>
        <v>北环西路校区</v>
      </c>
      <c r="D1270" s="171" t="s">
        <v>458</v>
      </c>
      <c r="E1270" s="172">
        <v>2021</v>
      </c>
      <c r="F1270" s="171" t="s">
        <v>990</v>
      </c>
      <c r="G1270" s="173" t="s">
        <v>503</v>
      </c>
      <c r="H1270" s="171" t="s">
        <v>504</v>
      </c>
      <c r="I1270" s="172" t="str">
        <f>VLOOKUP(G1270,班级新表!B$2:G$124,6,FALSE())</f>
        <v>汤一贤</v>
      </c>
      <c r="J1270" s="172">
        <v>24</v>
      </c>
      <c r="K1270" s="171" t="s">
        <v>657</v>
      </c>
      <c r="L1270" s="171" t="s">
        <v>729</v>
      </c>
      <c r="M1270" s="171" t="s">
        <v>651</v>
      </c>
      <c r="N1270" s="171"/>
      <c r="O1270" s="172" t="str">
        <f>VLOOKUP(G1270,班级新表!B$2:O$124,14,FALSE())</f>
        <v>2号楼402</v>
      </c>
      <c r="P1270" s="171" t="s">
        <v>993</v>
      </c>
      <c r="Q1270" s="172">
        <v>4</v>
      </c>
      <c r="R1270" s="172"/>
      <c r="S1270" s="172"/>
      <c r="T1270" s="183" t="s">
        <v>1162</v>
      </c>
      <c r="U1270" s="184" t="s">
        <v>520</v>
      </c>
      <c r="V1270" s="185"/>
      <c r="W1270" s="185"/>
      <c r="X1270" s="261" t="s">
        <v>2346</v>
      </c>
      <c r="Y1270" s="357" t="s">
        <v>2347</v>
      </c>
      <c r="Z1270" s="356" t="s">
        <v>1316</v>
      </c>
      <c r="AA1270" s="193" t="s">
        <v>2348</v>
      </c>
      <c r="AB1270" s="193" t="s">
        <v>2349</v>
      </c>
      <c r="AC1270" s="193" t="s">
        <v>2096</v>
      </c>
      <c r="AD1270" s="193" t="s">
        <v>1371</v>
      </c>
      <c r="AE1270" s="72" t="s">
        <v>2350</v>
      </c>
      <c r="AF1270" s="72" t="s">
        <v>2351</v>
      </c>
      <c r="AG1270" s="72" t="s">
        <v>1316</v>
      </c>
      <c r="AH1270" s="72" t="s">
        <v>2352</v>
      </c>
      <c r="AI1270" s="72" t="s">
        <v>2349</v>
      </c>
      <c r="AJ1270" s="72" t="s">
        <v>2353</v>
      </c>
      <c r="AK1270" s="73" t="s">
        <v>1371</v>
      </c>
      <c r="AL1270" s="215"/>
      <c r="AM1270" s="215"/>
      <c r="AN1270" s="215"/>
      <c r="AO1270" s="215"/>
      <c r="AP1270" s="215"/>
      <c r="AQ1270" s="215"/>
      <c r="AR1270" s="358"/>
      <c r="AS1270" s="171" t="str">
        <f>VLOOKUP(G1270,班级新表!B$2:N$124,13,FALSE())</f>
        <v>北环西路校区</v>
      </c>
    </row>
    <row r="1271" ht="24" hidden="1" customHeight="1" spans="1:45">
      <c r="A1271" s="170">
        <v>1259</v>
      </c>
      <c r="B1271" s="171" t="s">
        <v>444</v>
      </c>
      <c r="C1271" s="171" t="str">
        <f>VLOOKUP(G1271,班级新表!B$2:N$124,13,FALSE())</f>
        <v>北环西路校区</v>
      </c>
      <c r="D1271" s="171" t="s">
        <v>458</v>
      </c>
      <c r="E1271" s="172">
        <v>2021</v>
      </c>
      <c r="F1271" s="171" t="s">
        <v>990</v>
      </c>
      <c r="G1271" s="173" t="s">
        <v>503</v>
      </c>
      <c r="H1271" s="171" t="s">
        <v>504</v>
      </c>
      <c r="I1271" s="172" t="str">
        <f>VLOOKUP(G1271,班级新表!B$2:G$124,6,FALSE())</f>
        <v>汤一贤</v>
      </c>
      <c r="J1271" s="172">
        <v>24</v>
      </c>
      <c r="K1271" s="171" t="s">
        <v>657</v>
      </c>
      <c r="L1271" s="171" t="s">
        <v>666</v>
      </c>
      <c r="M1271" s="171" t="s">
        <v>651</v>
      </c>
      <c r="N1271" s="171"/>
      <c r="O1271" s="172" t="str">
        <f>VLOOKUP(G1271,班级新表!B$2:O$124,14,FALSE())</f>
        <v>2号楼402</v>
      </c>
      <c r="P1271" s="171" t="s">
        <v>994</v>
      </c>
      <c r="Q1271" s="172"/>
      <c r="R1271" s="172">
        <v>1</v>
      </c>
      <c r="S1271" s="172"/>
      <c r="T1271" s="183" t="s">
        <v>1162</v>
      </c>
      <c r="U1271" s="184" t="s">
        <v>2320</v>
      </c>
      <c r="V1271" s="185"/>
      <c r="W1271" s="185"/>
      <c r="X1271" s="261" t="s">
        <v>2354</v>
      </c>
      <c r="Y1271" s="356" t="s">
        <v>2355</v>
      </c>
      <c r="Z1271" s="356" t="s">
        <v>1316</v>
      </c>
      <c r="AA1271" s="193" t="s">
        <v>2356</v>
      </c>
      <c r="AB1271" s="193" t="s">
        <v>2357</v>
      </c>
      <c r="AC1271" s="193" t="s">
        <v>2138</v>
      </c>
      <c r="AD1271" s="193" t="s">
        <v>1371</v>
      </c>
      <c r="AE1271" s="262"/>
      <c r="AF1271" s="262"/>
      <c r="AG1271" s="262"/>
      <c r="AH1271" s="262"/>
      <c r="AI1271" s="262"/>
      <c r="AJ1271" s="262"/>
      <c r="AK1271" s="70"/>
      <c r="AL1271" s="215"/>
      <c r="AM1271" s="215"/>
      <c r="AN1271" s="215"/>
      <c r="AO1271" s="215"/>
      <c r="AP1271" s="215"/>
      <c r="AQ1271" s="215"/>
      <c r="AR1271" s="358"/>
      <c r="AS1271" s="171" t="str">
        <f>VLOOKUP(G1271,班级新表!B$2:N$124,13,FALSE())</f>
        <v>北环西路校区</v>
      </c>
    </row>
    <row r="1272" ht="24" hidden="1" customHeight="1" spans="1:45">
      <c r="A1272" s="170">
        <v>1260</v>
      </c>
      <c r="B1272" s="171" t="s">
        <v>444</v>
      </c>
      <c r="C1272" s="171" t="str">
        <f>VLOOKUP(G1272,班级新表!B$2:N$124,13,FALSE())</f>
        <v>北环西路校区</v>
      </c>
      <c r="D1272" s="171" t="s">
        <v>458</v>
      </c>
      <c r="E1272" s="172">
        <v>2021</v>
      </c>
      <c r="F1272" s="171" t="s">
        <v>990</v>
      </c>
      <c r="G1272" s="173" t="s">
        <v>503</v>
      </c>
      <c r="H1272" s="171" t="s">
        <v>504</v>
      </c>
      <c r="I1272" s="172" t="str">
        <f>VLOOKUP(G1272,班级新表!B$2:G$124,6,FALSE())</f>
        <v>汤一贤</v>
      </c>
      <c r="J1272" s="172">
        <v>24</v>
      </c>
      <c r="K1272" s="171" t="s">
        <v>657</v>
      </c>
      <c r="L1272" s="171" t="s">
        <v>666</v>
      </c>
      <c r="M1272" s="171" t="s">
        <v>651</v>
      </c>
      <c r="N1272" s="171"/>
      <c r="O1272" s="172" t="str">
        <f>VLOOKUP(G1272,班级新表!B$2:O$124,14,FALSE())</f>
        <v>2号楼402</v>
      </c>
      <c r="P1272" s="171" t="s">
        <v>995</v>
      </c>
      <c r="Q1272" s="172"/>
      <c r="R1272" s="172">
        <v>1</v>
      </c>
      <c r="S1272" s="172"/>
      <c r="T1272" s="183" t="s">
        <v>1162</v>
      </c>
      <c r="U1272" s="184" t="s">
        <v>520</v>
      </c>
      <c r="V1272" s="185"/>
      <c r="W1272" s="185"/>
      <c r="X1272" s="276" t="s">
        <v>1843</v>
      </c>
      <c r="Y1272" s="192"/>
      <c r="Z1272" s="192"/>
      <c r="AA1272" s="192"/>
      <c r="AB1272" s="192"/>
      <c r="AC1272" s="192"/>
      <c r="AD1272" s="192"/>
      <c r="AE1272" s="262"/>
      <c r="AF1272" s="262"/>
      <c r="AG1272" s="262"/>
      <c r="AH1272" s="262"/>
      <c r="AI1272" s="262"/>
      <c r="AJ1272" s="262"/>
      <c r="AK1272" s="70"/>
      <c r="AL1272" s="215"/>
      <c r="AM1272" s="215"/>
      <c r="AN1272" s="215"/>
      <c r="AO1272" s="215"/>
      <c r="AP1272" s="215"/>
      <c r="AQ1272" s="215"/>
      <c r="AR1272" s="358"/>
      <c r="AS1272" s="171" t="str">
        <f>VLOOKUP(G1272,班级新表!B$2:N$124,13,FALSE())</f>
        <v>北环西路校区</v>
      </c>
    </row>
    <row r="1273" ht="24" hidden="1" customHeight="1" spans="1:45">
      <c r="A1273" s="170">
        <v>1261</v>
      </c>
      <c r="B1273" s="171" t="s">
        <v>444</v>
      </c>
      <c r="C1273" s="171" t="str">
        <f>VLOOKUP(G1273,班级新表!B$2:N$124,13,FALSE())</f>
        <v>北环西路校区</v>
      </c>
      <c r="D1273" s="171" t="s">
        <v>458</v>
      </c>
      <c r="E1273" s="172">
        <v>2021</v>
      </c>
      <c r="F1273" s="171" t="s">
        <v>969</v>
      </c>
      <c r="G1273" s="173" t="s">
        <v>506</v>
      </c>
      <c r="H1273" s="171" t="s">
        <v>507</v>
      </c>
      <c r="I1273" s="172" t="str">
        <f>VLOOKUP(G1273,班级新表!B$2:G$124,6,FALSE())</f>
        <v>吴丽萍</v>
      </c>
      <c r="J1273" s="172">
        <v>25</v>
      </c>
      <c r="K1273" s="171" t="s">
        <v>649</v>
      </c>
      <c r="L1273" s="171" t="s">
        <v>650</v>
      </c>
      <c r="M1273" s="171" t="s">
        <v>651</v>
      </c>
      <c r="N1273" s="171"/>
      <c r="O1273" s="172" t="str">
        <f>VLOOKUP(G1273,班级新表!B$2:O$124,14,FALSE())</f>
        <v>2号楼103</v>
      </c>
      <c r="P1273" s="171" t="s">
        <v>836</v>
      </c>
      <c r="Q1273" s="220">
        <v>1</v>
      </c>
      <c r="R1273" s="172"/>
      <c r="S1273" s="172"/>
      <c r="T1273" s="183" t="s">
        <v>1171</v>
      </c>
      <c r="U1273" s="184" t="s">
        <v>263</v>
      </c>
      <c r="V1273" s="185"/>
      <c r="W1273" s="185"/>
      <c r="X1273" s="186">
        <v>9787040544374</v>
      </c>
      <c r="Y1273" s="201" t="s">
        <v>1452</v>
      </c>
      <c r="Z1273" s="201" t="s">
        <v>1316</v>
      </c>
      <c r="AA1273" s="201" t="s">
        <v>1453</v>
      </c>
      <c r="AB1273" s="201" t="s">
        <v>1454</v>
      </c>
      <c r="AC1273" s="201">
        <v>23.5</v>
      </c>
      <c r="AD1273" s="192" t="s">
        <v>1319</v>
      </c>
      <c r="AE1273" s="208">
        <v>9787040553086</v>
      </c>
      <c r="AF1273" s="71" t="s">
        <v>1455</v>
      </c>
      <c r="AG1273" s="71" t="s">
        <v>1316</v>
      </c>
      <c r="AH1273" s="71" t="s">
        <v>1456</v>
      </c>
      <c r="AI1273" s="71">
        <v>202012</v>
      </c>
      <c r="AJ1273" s="71">
        <v>35</v>
      </c>
      <c r="AK1273" s="70" t="s">
        <v>1319</v>
      </c>
      <c r="AL1273" s="171"/>
      <c r="AM1273" s="215"/>
      <c r="AN1273" s="215"/>
      <c r="AO1273" s="215"/>
      <c r="AP1273" s="215"/>
      <c r="AQ1273" s="215"/>
      <c r="AR1273" s="215"/>
      <c r="AS1273" s="171" t="str">
        <f>VLOOKUP(G1273,班级新表!B$2:N$124,13,FALSE())</f>
        <v>北环西路校区</v>
      </c>
    </row>
    <row r="1274" ht="24" hidden="1" customHeight="1" spans="1:45">
      <c r="A1274" s="170">
        <v>1262</v>
      </c>
      <c r="B1274" s="171" t="s">
        <v>444</v>
      </c>
      <c r="C1274" s="171" t="str">
        <f>VLOOKUP(G1274,班级新表!B$2:N$124,13,FALSE())</f>
        <v>北环西路校区</v>
      </c>
      <c r="D1274" s="171" t="s">
        <v>458</v>
      </c>
      <c r="E1274" s="172">
        <v>2021</v>
      </c>
      <c r="F1274" s="171" t="s">
        <v>969</v>
      </c>
      <c r="G1274" s="173" t="s">
        <v>506</v>
      </c>
      <c r="H1274" s="171" t="s">
        <v>507</v>
      </c>
      <c r="I1274" s="172" t="str">
        <f>VLOOKUP(G1274,班级新表!B$2:G$124,6,FALSE())</f>
        <v>吴丽萍</v>
      </c>
      <c r="J1274" s="172">
        <v>25</v>
      </c>
      <c r="K1274" s="171" t="s">
        <v>649</v>
      </c>
      <c r="L1274" s="171" t="s">
        <v>654</v>
      </c>
      <c r="M1274" s="171" t="s">
        <v>651</v>
      </c>
      <c r="N1274" s="171"/>
      <c r="O1274" s="172" t="str">
        <f>VLOOKUP(G1274,班级新表!B$2:O$124,14,FALSE())</f>
        <v>2号楼103</v>
      </c>
      <c r="P1274" s="171" t="s">
        <v>837</v>
      </c>
      <c r="Q1274" s="172">
        <v>6</v>
      </c>
      <c r="R1274" s="172"/>
      <c r="S1274" s="172"/>
      <c r="T1274" s="183" t="s">
        <v>1168</v>
      </c>
      <c r="U1274" s="184" t="s">
        <v>2358</v>
      </c>
      <c r="V1274" s="185"/>
      <c r="W1274" s="185"/>
      <c r="X1274" s="197">
        <v>9787549928194</v>
      </c>
      <c r="Y1274" s="74" t="s">
        <v>2262</v>
      </c>
      <c r="Z1274" s="74" t="s">
        <v>1323</v>
      </c>
      <c r="AA1274" s="74" t="s">
        <v>1392</v>
      </c>
      <c r="AB1274" s="74" t="s">
        <v>2263</v>
      </c>
      <c r="AC1274" s="74">
        <v>22.3</v>
      </c>
      <c r="AD1274" s="192" t="s">
        <v>1327</v>
      </c>
      <c r="AE1274" s="197"/>
      <c r="AF1274" s="74"/>
      <c r="AG1274" s="74"/>
      <c r="AH1274" s="74"/>
      <c r="AI1274" s="74"/>
      <c r="AJ1274" s="74"/>
      <c r="AK1274" s="73"/>
      <c r="AL1274" s="171"/>
      <c r="AM1274" s="215"/>
      <c r="AN1274" s="215"/>
      <c r="AO1274" s="215"/>
      <c r="AP1274" s="215"/>
      <c r="AQ1274" s="215"/>
      <c r="AR1274" s="215"/>
      <c r="AS1274" s="171" t="str">
        <f>VLOOKUP(G1274,班级新表!B$2:N$124,13,FALSE())</f>
        <v>北环西路校区</v>
      </c>
    </row>
    <row r="1275" ht="24" hidden="1" customHeight="1" spans="1:45">
      <c r="A1275" s="170">
        <v>1263</v>
      </c>
      <c r="B1275" s="171" t="s">
        <v>444</v>
      </c>
      <c r="C1275" s="171" t="str">
        <f>VLOOKUP(G1275,班级新表!B$2:N$124,13,FALSE())</f>
        <v>北环西路校区</v>
      </c>
      <c r="D1275" s="171" t="s">
        <v>458</v>
      </c>
      <c r="E1275" s="172">
        <v>2021</v>
      </c>
      <c r="F1275" s="171" t="s">
        <v>969</v>
      </c>
      <c r="G1275" s="173" t="s">
        <v>506</v>
      </c>
      <c r="H1275" s="171" t="s">
        <v>507</v>
      </c>
      <c r="I1275" s="172" t="str">
        <f>VLOOKUP(G1275,班级新表!B$2:G$124,6,FALSE())</f>
        <v>吴丽萍</v>
      </c>
      <c r="J1275" s="172">
        <v>25</v>
      </c>
      <c r="K1275" s="171" t="s">
        <v>649</v>
      </c>
      <c r="L1275" s="171" t="s">
        <v>654</v>
      </c>
      <c r="M1275" s="171" t="s">
        <v>651</v>
      </c>
      <c r="N1275" s="171"/>
      <c r="O1275" s="172" t="str">
        <f>VLOOKUP(G1275,班级新表!B$2:O$124,14,FALSE())</f>
        <v>2号楼103</v>
      </c>
      <c r="P1275" s="171" t="s">
        <v>838</v>
      </c>
      <c r="Q1275" s="172">
        <v>7</v>
      </c>
      <c r="R1275" s="172"/>
      <c r="S1275" s="172"/>
      <c r="T1275" s="183" t="s">
        <v>1169</v>
      </c>
      <c r="U1275" s="184" t="s">
        <v>246</v>
      </c>
      <c r="V1275" s="185"/>
      <c r="W1275" s="185"/>
      <c r="X1275" s="197">
        <v>9787549924110</v>
      </c>
      <c r="Y1275" s="74" t="s">
        <v>1462</v>
      </c>
      <c r="Z1275" s="201" t="s">
        <v>1323</v>
      </c>
      <c r="AA1275" s="74" t="s">
        <v>1397</v>
      </c>
      <c r="AB1275" s="74" t="s">
        <v>1463</v>
      </c>
      <c r="AC1275" s="74">
        <v>15.8</v>
      </c>
      <c r="AD1275" s="192" t="s">
        <v>1327</v>
      </c>
      <c r="AE1275" s="197">
        <v>9787549924097</v>
      </c>
      <c r="AF1275" s="74" t="s">
        <v>1464</v>
      </c>
      <c r="AG1275" s="71" t="s">
        <v>1323</v>
      </c>
      <c r="AH1275" s="74" t="s">
        <v>1397</v>
      </c>
      <c r="AI1275" s="74" t="s">
        <v>1463</v>
      </c>
      <c r="AJ1275" s="74">
        <v>11.6</v>
      </c>
      <c r="AK1275" s="70" t="s">
        <v>1327</v>
      </c>
      <c r="AL1275" s="171"/>
      <c r="AM1275" s="215"/>
      <c r="AN1275" s="215"/>
      <c r="AO1275" s="215"/>
      <c r="AP1275" s="215"/>
      <c r="AQ1275" s="215"/>
      <c r="AR1275" s="215"/>
      <c r="AS1275" s="171" t="str">
        <f>VLOOKUP(G1275,班级新表!B$2:N$124,13,FALSE())</f>
        <v>北环西路校区</v>
      </c>
    </row>
    <row r="1276" ht="24" hidden="1" customHeight="1" spans="1:45">
      <c r="A1276" s="170">
        <v>1264</v>
      </c>
      <c r="B1276" s="171" t="s">
        <v>444</v>
      </c>
      <c r="C1276" s="171" t="str">
        <f>VLOOKUP(G1276,班级新表!B$2:N$124,13,FALSE())</f>
        <v>北环西路校区</v>
      </c>
      <c r="D1276" s="171" t="s">
        <v>458</v>
      </c>
      <c r="E1276" s="172">
        <v>2021</v>
      </c>
      <c r="F1276" s="171" t="s">
        <v>969</v>
      </c>
      <c r="G1276" s="173" t="s">
        <v>506</v>
      </c>
      <c r="H1276" s="171" t="s">
        <v>507</v>
      </c>
      <c r="I1276" s="172" t="str">
        <f>VLOOKUP(G1276,班级新表!B$2:G$124,6,FALSE())</f>
        <v>吴丽萍</v>
      </c>
      <c r="J1276" s="172">
        <v>25</v>
      </c>
      <c r="K1276" s="171" t="s">
        <v>649</v>
      </c>
      <c r="L1276" s="171" t="s">
        <v>654</v>
      </c>
      <c r="M1276" s="171" t="s">
        <v>651</v>
      </c>
      <c r="N1276" s="171"/>
      <c r="O1276" s="172" t="str">
        <f>VLOOKUP(G1276,班级新表!B$2:O$124,14,FALSE())</f>
        <v>2号楼103</v>
      </c>
      <c r="P1276" s="171" t="s">
        <v>839</v>
      </c>
      <c r="Q1276" s="172">
        <v>5</v>
      </c>
      <c r="R1276" s="172"/>
      <c r="S1276" s="172"/>
      <c r="T1276" s="183" t="s">
        <v>1170</v>
      </c>
      <c r="U1276" s="184" t="s">
        <v>508</v>
      </c>
      <c r="V1276" s="185"/>
      <c r="W1276" s="185"/>
      <c r="X1276" s="187" t="s">
        <v>2324</v>
      </c>
      <c r="Y1276" s="187" t="s">
        <v>2325</v>
      </c>
      <c r="Z1276" s="187" t="s">
        <v>1323</v>
      </c>
      <c r="AA1276" s="187" t="s">
        <v>1324</v>
      </c>
      <c r="AB1276" s="187" t="s">
        <v>2326</v>
      </c>
      <c r="AC1276" s="187" t="s">
        <v>2327</v>
      </c>
      <c r="AD1276" s="192" t="s">
        <v>1327</v>
      </c>
      <c r="AE1276" s="69"/>
      <c r="AF1276" s="69"/>
      <c r="AG1276" s="69"/>
      <c r="AH1276" s="69"/>
      <c r="AI1276" s="69"/>
      <c r="AJ1276" s="69"/>
      <c r="AK1276" s="70"/>
      <c r="AL1276" s="171"/>
      <c r="AM1276" s="215"/>
      <c r="AN1276" s="215"/>
      <c r="AO1276" s="215"/>
      <c r="AP1276" s="215"/>
      <c r="AQ1276" s="215"/>
      <c r="AR1276" s="215"/>
      <c r="AS1276" s="171" t="str">
        <f>VLOOKUP(G1276,班级新表!B$2:N$124,13,FALSE())</f>
        <v>北环西路校区</v>
      </c>
    </row>
    <row r="1277" ht="24" hidden="1" customHeight="1" spans="1:45">
      <c r="A1277" s="170">
        <v>1265</v>
      </c>
      <c r="B1277" s="171" t="s">
        <v>444</v>
      </c>
      <c r="C1277" s="171" t="str">
        <f>VLOOKUP(G1277,班级新表!B$2:N$124,13,FALSE())</f>
        <v>北环西路校区</v>
      </c>
      <c r="D1277" s="171" t="s">
        <v>458</v>
      </c>
      <c r="E1277" s="172">
        <v>2021</v>
      </c>
      <c r="F1277" s="171" t="s">
        <v>969</v>
      </c>
      <c r="G1277" s="173" t="s">
        <v>506</v>
      </c>
      <c r="H1277" s="171" t="s">
        <v>507</v>
      </c>
      <c r="I1277" s="172" t="str">
        <f>VLOOKUP(G1277,班级新表!B$2:G$124,6,FALSE())</f>
        <v>吴丽萍</v>
      </c>
      <c r="J1277" s="172">
        <v>25</v>
      </c>
      <c r="K1277" s="171" t="s">
        <v>649</v>
      </c>
      <c r="L1277" s="171" t="s">
        <v>654</v>
      </c>
      <c r="M1277" s="171" t="s">
        <v>651</v>
      </c>
      <c r="N1277" s="171"/>
      <c r="O1277" s="172" t="str">
        <f>VLOOKUP(G1277,班级新表!B$2:O$124,14,FALSE())</f>
        <v>2号楼103</v>
      </c>
      <c r="P1277" s="171" t="s">
        <v>840</v>
      </c>
      <c r="Q1277" s="172">
        <v>2</v>
      </c>
      <c r="R1277" s="172"/>
      <c r="S1277" s="172"/>
      <c r="T1277" s="183" t="s">
        <v>1172</v>
      </c>
      <c r="U1277" s="184" t="s">
        <v>2240</v>
      </c>
      <c r="V1277" s="185"/>
      <c r="W1277" s="185" t="s">
        <v>1333</v>
      </c>
      <c r="X1277" s="187"/>
      <c r="Y1277" s="187"/>
      <c r="Z1277" s="187"/>
      <c r="AA1277" s="187"/>
      <c r="AB1277" s="187"/>
      <c r="AC1277" s="187"/>
      <c r="AD1277" s="192"/>
      <c r="AE1277" s="69"/>
      <c r="AF1277" s="69"/>
      <c r="AG1277" s="69"/>
      <c r="AH1277" s="69"/>
      <c r="AI1277" s="69"/>
      <c r="AJ1277" s="69"/>
      <c r="AK1277" s="70"/>
      <c r="AL1277" s="171"/>
      <c r="AM1277" s="215"/>
      <c r="AN1277" s="215"/>
      <c r="AO1277" s="215"/>
      <c r="AP1277" s="215"/>
      <c r="AQ1277" s="215"/>
      <c r="AR1277" s="215"/>
      <c r="AS1277" s="171" t="str">
        <f>VLOOKUP(G1277,班级新表!B$2:N$124,13,FALSE())</f>
        <v>北环西路校区</v>
      </c>
    </row>
    <row r="1278" ht="24" hidden="1" customHeight="1" spans="1:45">
      <c r="A1278" s="170">
        <v>1266</v>
      </c>
      <c r="B1278" s="171" t="s">
        <v>444</v>
      </c>
      <c r="C1278" s="171" t="str">
        <f>VLOOKUP(G1278,班级新表!B$2:N$124,13,FALSE())</f>
        <v>北环西路校区</v>
      </c>
      <c r="D1278" s="171" t="s">
        <v>458</v>
      </c>
      <c r="E1278" s="172">
        <v>2021</v>
      </c>
      <c r="F1278" s="171" t="s">
        <v>969</v>
      </c>
      <c r="G1278" s="173" t="s">
        <v>506</v>
      </c>
      <c r="H1278" s="171" t="s">
        <v>507</v>
      </c>
      <c r="I1278" s="172" t="str">
        <f>VLOOKUP(G1278,班级新表!B$2:G$124,6,FALSE())</f>
        <v>吴丽萍</v>
      </c>
      <c r="J1278" s="172">
        <v>25</v>
      </c>
      <c r="K1278" s="171" t="s">
        <v>649</v>
      </c>
      <c r="L1278" s="171" t="s">
        <v>654</v>
      </c>
      <c r="M1278" s="171" t="s">
        <v>651</v>
      </c>
      <c r="N1278" s="171"/>
      <c r="O1278" s="172" t="str">
        <f>VLOOKUP(G1278,班级新表!B$2:O$124,14,FALSE())</f>
        <v>2号楼103</v>
      </c>
      <c r="P1278" s="171" t="s">
        <v>841</v>
      </c>
      <c r="Q1278" s="220">
        <v>1</v>
      </c>
      <c r="R1278" s="172"/>
      <c r="S1278" s="172"/>
      <c r="T1278" s="183" t="s">
        <v>1171</v>
      </c>
      <c r="U1278" s="184" t="s">
        <v>364</v>
      </c>
      <c r="V1278" s="185"/>
      <c r="W1278" s="185"/>
      <c r="X1278" s="186">
        <v>9787107151057</v>
      </c>
      <c r="Y1278" s="201" t="s">
        <v>1471</v>
      </c>
      <c r="Z1278" s="201" t="s">
        <v>1472</v>
      </c>
      <c r="AA1278" s="201" t="s">
        <v>1473</v>
      </c>
      <c r="AB1278" s="201" t="s">
        <v>1454</v>
      </c>
      <c r="AC1278" s="201">
        <v>21</v>
      </c>
      <c r="AD1278" s="192" t="s">
        <v>1319</v>
      </c>
      <c r="AE1278" s="69"/>
      <c r="AF1278" s="69"/>
      <c r="AG1278" s="69"/>
      <c r="AH1278" s="69"/>
      <c r="AI1278" s="69"/>
      <c r="AJ1278" s="69"/>
      <c r="AK1278" s="70"/>
      <c r="AL1278" s="171"/>
      <c r="AM1278" s="215"/>
      <c r="AN1278" s="215"/>
      <c r="AO1278" s="215"/>
      <c r="AP1278" s="215"/>
      <c r="AQ1278" s="215"/>
      <c r="AR1278" s="215"/>
      <c r="AS1278" s="171" t="str">
        <f>VLOOKUP(G1278,班级新表!B$2:N$124,13,FALSE())</f>
        <v>北环西路校区</v>
      </c>
    </row>
    <row r="1279" ht="24" hidden="1" customHeight="1" spans="1:45">
      <c r="A1279" s="170">
        <v>1267</v>
      </c>
      <c r="B1279" s="171" t="s">
        <v>444</v>
      </c>
      <c r="C1279" s="171" t="str">
        <f>VLOOKUP(G1279,班级新表!B$2:N$124,13,FALSE())</f>
        <v>北环西路校区</v>
      </c>
      <c r="D1279" s="171" t="s">
        <v>458</v>
      </c>
      <c r="E1279" s="172">
        <v>2021</v>
      </c>
      <c r="F1279" s="171" t="s">
        <v>969</v>
      </c>
      <c r="G1279" s="173" t="s">
        <v>506</v>
      </c>
      <c r="H1279" s="171" t="s">
        <v>507</v>
      </c>
      <c r="I1279" s="172" t="str">
        <f>VLOOKUP(G1279,班级新表!B$2:G$124,6,FALSE())</f>
        <v>吴丽萍</v>
      </c>
      <c r="J1279" s="172">
        <v>25</v>
      </c>
      <c r="K1279" s="171" t="s">
        <v>649</v>
      </c>
      <c r="L1279" s="171" t="s">
        <v>654</v>
      </c>
      <c r="M1279" s="171" t="s">
        <v>651</v>
      </c>
      <c r="N1279" s="171"/>
      <c r="O1279" s="172" t="str">
        <f>VLOOKUP(G1279,班级新表!B$2:O$124,14,FALSE())</f>
        <v>2号楼103</v>
      </c>
      <c r="P1279" s="171" t="s">
        <v>842</v>
      </c>
      <c r="Q1279" s="172">
        <v>1</v>
      </c>
      <c r="R1279" s="172"/>
      <c r="S1279" s="172"/>
      <c r="T1279" s="183" t="s">
        <v>1171</v>
      </c>
      <c r="U1279" s="249" t="s">
        <v>1650</v>
      </c>
      <c r="V1279" s="185"/>
      <c r="W1279" s="185"/>
      <c r="X1279" s="239">
        <v>9787040554076</v>
      </c>
      <c r="Y1279" s="210" t="s">
        <v>1651</v>
      </c>
      <c r="Z1279" s="210" t="s">
        <v>1316</v>
      </c>
      <c r="AA1279" s="210" t="s">
        <v>1652</v>
      </c>
      <c r="AB1279" s="193" t="s">
        <v>1653</v>
      </c>
      <c r="AC1279" s="202">
        <v>29.5</v>
      </c>
      <c r="AD1279" s="192" t="s">
        <v>1340</v>
      </c>
      <c r="AE1279" s="69"/>
      <c r="AF1279" s="69"/>
      <c r="AG1279" s="69"/>
      <c r="AH1279" s="69"/>
      <c r="AI1279" s="69"/>
      <c r="AJ1279" s="69"/>
      <c r="AK1279" s="70"/>
      <c r="AL1279" s="171"/>
      <c r="AM1279" s="215"/>
      <c r="AN1279" s="215"/>
      <c r="AO1279" s="215"/>
      <c r="AP1279" s="215"/>
      <c r="AQ1279" s="215"/>
      <c r="AR1279" s="215"/>
      <c r="AS1279" s="171" t="str">
        <f>VLOOKUP(G1279,班级新表!B$2:N$124,13,FALSE())</f>
        <v>北环西路校区</v>
      </c>
    </row>
    <row r="1280" ht="24" hidden="1" customHeight="1" spans="1:45">
      <c r="A1280" s="170">
        <v>1268</v>
      </c>
      <c r="B1280" s="171" t="s">
        <v>444</v>
      </c>
      <c r="C1280" s="171" t="str">
        <f>VLOOKUP(G1280,班级新表!B$2:N$124,13,FALSE())</f>
        <v>北环西路校区</v>
      </c>
      <c r="D1280" s="171" t="s">
        <v>458</v>
      </c>
      <c r="E1280" s="172">
        <v>2021</v>
      </c>
      <c r="F1280" s="171" t="s">
        <v>969</v>
      </c>
      <c r="G1280" s="173" t="s">
        <v>506</v>
      </c>
      <c r="H1280" s="171" t="s">
        <v>507</v>
      </c>
      <c r="I1280" s="172" t="str">
        <f>VLOOKUP(G1280,班级新表!B$2:G$124,6,FALSE())</f>
        <v>吴丽萍</v>
      </c>
      <c r="J1280" s="172">
        <v>25</v>
      </c>
      <c r="K1280" s="171" t="s">
        <v>657</v>
      </c>
      <c r="L1280" s="171" t="s">
        <v>729</v>
      </c>
      <c r="M1280" s="171" t="s">
        <v>651</v>
      </c>
      <c r="N1280" s="171"/>
      <c r="O1280" s="172" t="str">
        <f>VLOOKUP(G1280,班级新表!B$2:O$124,14,FALSE())</f>
        <v>2号楼103</v>
      </c>
      <c r="P1280" s="171" t="s">
        <v>1001</v>
      </c>
      <c r="Q1280" s="172">
        <v>4</v>
      </c>
      <c r="R1280" s="172"/>
      <c r="S1280" s="172"/>
      <c r="T1280" s="183" t="s">
        <v>1159</v>
      </c>
      <c r="U1280" s="184" t="s">
        <v>2337</v>
      </c>
      <c r="V1280" s="185"/>
      <c r="W1280" s="185"/>
      <c r="X1280" s="187" t="s">
        <v>1342</v>
      </c>
      <c r="Y1280" s="187"/>
      <c r="Z1280" s="187"/>
      <c r="AA1280" s="187"/>
      <c r="AB1280" s="187"/>
      <c r="AC1280" s="187"/>
      <c r="AD1280" s="192"/>
      <c r="AE1280" s="69"/>
      <c r="AF1280" s="69"/>
      <c r="AG1280" s="69"/>
      <c r="AH1280" s="69"/>
      <c r="AI1280" s="69"/>
      <c r="AJ1280" s="69"/>
      <c r="AK1280" s="70"/>
      <c r="AL1280" s="171"/>
      <c r="AM1280" s="215"/>
      <c r="AN1280" s="215"/>
      <c r="AO1280" s="215"/>
      <c r="AP1280" s="215"/>
      <c r="AQ1280" s="215"/>
      <c r="AR1280" s="215"/>
      <c r="AS1280" s="171" t="str">
        <f>VLOOKUP(G1280,班级新表!B$2:N$124,13,FALSE())</f>
        <v>北环西路校区</v>
      </c>
    </row>
    <row r="1281" ht="24" hidden="1" customHeight="1" spans="1:45">
      <c r="A1281" s="170">
        <v>1269</v>
      </c>
      <c r="B1281" s="171" t="s">
        <v>444</v>
      </c>
      <c r="C1281" s="171" t="str">
        <f>VLOOKUP(G1281,班级新表!B$2:N$124,13,FALSE())</f>
        <v>北环西路校区</v>
      </c>
      <c r="D1281" s="171" t="s">
        <v>458</v>
      </c>
      <c r="E1281" s="172">
        <v>2021</v>
      </c>
      <c r="F1281" s="171" t="s">
        <v>969</v>
      </c>
      <c r="G1281" s="173" t="s">
        <v>506</v>
      </c>
      <c r="H1281" s="171" t="s">
        <v>507</v>
      </c>
      <c r="I1281" s="172" t="str">
        <f>VLOOKUP(G1281,班级新表!B$2:G$124,6,FALSE())</f>
        <v>吴丽萍</v>
      </c>
      <c r="J1281" s="172">
        <v>25</v>
      </c>
      <c r="K1281" s="171" t="s">
        <v>657</v>
      </c>
      <c r="L1281" s="171" t="s">
        <v>729</v>
      </c>
      <c r="M1281" s="171" t="s">
        <v>651</v>
      </c>
      <c r="N1281" s="171"/>
      <c r="O1281" s="172" t="str">
        <f>VLOOKUP(G1281,班级新表!B$2:O$124,14,FALSE())</f>
        <v>2号楼103</v>
      </c>
      <c r="P1281" s="171" t="s">
        <v>1002</v>
      </c>
      <c r="Q1281" s="172">
        <v>2</v>
      </c>
      <c r="R1281" s="172"/>
      <c r="S1281" s="172"/>
      <c r="T1281" s="183" t="s">
        <v>1161</v>
      </c>
      <c r="U1281" s="184" t="s">
        <v>469</v>
      </c>
      <c r="V1281" s="185"/>
      <c r="W1281" s="185"/>
      <c r="X1281" s="187" t="s">
        <v>1342</v>
      </c>
      <c r="Y1281" s="187"/>
      <c r="Z1281" s="187"/>
      <c r="AA1281" s="187"/>
      <c r="AB1281" s="187"/>
      <c r="AC1281" s="187"/>
      <c r="AD1281" s="192"/>
      <c r="AE1281" s="69"/>
      <c r="AF1281" s="69"/>
      <c r="AG1281" s="69"/>
      <c r="AH1281" s="69"/>
      <c r="AI1281" s="69"/>
      <c r="AJ1281" s="69"/>
      <c r="AK1281" s="70"/>
      <c r="AL1281" s="171"/>
      <c r="AM1281" s="215"/>
      <c r="AN1281" s="215"/>
      <c r="AO1281" s="215"/>
      <c r="AP1281" s="215"/>
      <c r="AQ1281" s="215"/>
      <c r="AR1281" s="215"/>
      <c r="AS1281" s="171" t="str">
        <f>VLOOKUP(G1281,班级新表!B$2:N$124,13,FALSE())</f>
        <v>北环西路校区</v>
      </c>
    </row>
    <row r="1282" ht="24" hidden="1" customHeight="1" spans="1:45">
      <c r="A1282" s="170">
        <v>1270</v>
      </c>
      <c r="B1282" s="171" t="s">
        <v>444</v>
      </c>
      <c r="C1282" s="171" t="str">
        <f>VLOOKUP(G1282,班级新表!B$2:N$124,13,FALSE())</f>
        <v>北环西路校区</v>
      </c>
      <c r="D1282" s="171" t="s">
        <v>458</v>
      </c>
      <c r="E1282" s="172">
        <v>2021</v>
      </c>
      <c r="F1282" s="171" t="s">
        <v>969</v>
      </c>
      <c r="G1282" s="173" t="s">
        <v>506</v>
      </c>
      <c r="H1282" s="171" t="s">
        <v>507</v>
      </c>
      <c r="I1282" s="172" t="str">
        <f>VLOOKUP(G1282,班级新表!B$2:G$124,6,FALSE())</f>
        <v>吴丽萍</v>
      </c>
      <c r="J1282" s="172">
        <v>25</v>
      </c>
      <c r="K1282" s="171" t="s">
        <v>657</v>
      </c>
      <c r="L1282" s="171" t="s">
        <v>729</v>
      </c>
      <c r="M1282" s="171" t="s">
        <v>651</v>
      </c>
      <c r="N1282" s="171"/>
      <c r="O1282" s="172" t="str">
        <f>VLOOKUP(G1282,班级新表!B$2:O$124,14,FALSE())</f>
        <v>2号楼103</v>
      </c>
      <c r="P1282" s="171" t="s">
        <v>1003</v>
      </c>
      <c r="Q1282" s="172">
        <v>2</v>
      </c>
      <c r="R1282" s="172"/>
      <c r="S1282" s="172"/>
      <c r="T1282" s="183" t="s">
        <v>1161</v>
      </c>
      <c r="U1282" s="184" t="s">
        <v>1182</v>
      </c>
      <c r="V1282" s="185"/>
      <c r="W1282" s="185"/>
      <c r="X1282" s="187" t="s">
        <v>1342</v>
      </c>
      <c r="Y1282" s="187"/>
      <c r="Z1282" s="187"/>
      <c r="AA1282" s="187"/>
      <c r="AB1282" s="187"/>
      <c r="AC1282" s="187"/>
      <c r="AD1282" s="192"/>
      <c r="AE1282" s="69"/>
      <c r="AF1282" s="69"/>
      <c r="AG1282" s="69"/>
      <c r="AH1282" s="69"/>
      <c r="AI1282" s="69"/>
      <c r="AJ1282" s="69"/>
      <c r="AK1282" s="70"/>
      <c r="AL1282" s="171"/>
      <c r="AM1282" s="215"/>
      <c r="AN1282" s="215"/>
      <c r="AO1282" s="215"/>
      <c r="AP1282" s="215"/>
      <c r="AQ1282" s="215"/>
      <c r="AR1282" s="215"/>
      <c r="AS1282" s="171" t="str">
        <f>VLOOKUP(G1282,班级新表!B$2:N$124,13,FALSE())</f>
        <v>北环西路校区</v>
      </c>
    </row>
    <row r="1283" ht="24" hidden="1" customHeight="1" spans="1:45">
      <c r="A1283" s="170">
        <v>1271</v>
      </c>
      <c r="B1283" s="171" t="s">
        <v>444</v>
      </c>
      <c r="C1283" s="171" t="str">
        <f>VLOOKUP(G1283,班级新表!B$2:N$124,13,FALSE())</f>
        <v>北环西路校区</v>
      </c>
      <c r="D1283" s="171" t="s">
        <v>458</v>
      </c>
      <c r="E1283" s="172">
        <v>2021</v>
      </c>
      <c r="F1283" s="171" t="s">
        <v>969</v>
      </c>
      <c r="G1283" s="173" t="s">
        <v>506</v>
      </c>
      <c r="H1283" s="171" t="s">
        <v>507</v>
      </c>
      <c r="I1283" s="172" t="str">
        <f>VLOOKUP(G1283,班级新表!B$2:G$124,6,FALSE())</f>
        <v>吴丽萍</v>
      </c>
      <c r="J1283" s="172">
        <v>25</v>
      </c>
      <c r="K1283" s="171" t="s">
        <v>657</v>
      </c>
      <c r="L1283" s="171" t="s">
        <v>729</v>
      </c>
      <c r="M1283" s="171" t="s">
        <v>651</v>
      </c>
      <c r="N1283" s="171"/>
      <c r="O1283" s="172" t="str">
        <f>VLOOKUP(G1283,班级新表!B$2:O$124,14,FALSE())</f>
        <v>2号楼103</v>
      </c>
      <c r="P1283" s="171" t="s">
        <v>1004</v>
      </c>
      <c r="Q1283" s="172">
        <v>4</v>
      </c>
      <c r="R1283" s="172"/>
      <c r="S1283" s="172"/>
      <c r="T1283" s="183" t="s">
        <v>1161</v>
      </c>
      <c r="U1283" s="184" t="s">
        <v>92</v>
      </c>
      <c r="V1283" s="185"/>
      <c r="W1283" s="185"/>
      <c r="X1283" s="187" t="s">
        <v>1342</v>
      </c>
      <c r="Y1283" s="187"/>
      <c r="Z1283" s="187"/>
      <c r="AA1283" s="187"/>
      <c r="AB1283" s="187"/>
      <c r="AC1283" s="187"/>
      <c r="AD1283" s="192"/>
      <c r="AE1283" s="69"/>
      <c r="AF1283" s="69"/>
      <c r="AG1283" s="69"/>
      <c r="AH1283" s="69"/>
      <c r="AI1283" s="69"/>
      <c r="AJ1283" s="69"/>
      <c r="AK1283" s="70"/>
      <c r="AL1283" s="171"/>
      <c r="AM1283" s="215"/>
      <c r="AN1283" s="215"/>
      <c r="AO1283" s="215"/>
      <c r="AP1283" s="215"/>
      <c r="AQ1283" s="215"/>
      <c r="AR1283" s="215"/>
      <c r="AS1283" s="171" t="str">
        <f>VLOOKUP(G1283,班级新表!B$2:N$124,13,FALSE())</f>
        <v>北环西路校区</v>
      </c>
    </row>
    <row r="1284" ht="24" hidden="1" customHeight="1" spans="1:45">
      <c r="A1284" s="170">
        <v>1272</v>
      </c>
      <c r="B1284" s="171" t="s">
        <v>444</v>
      </c>
      <c r="C1284" s="171" t="str">
        <f>VLOOKUP(G1284,班级新表!B$2:N$124,13,FALSE())</f>
        <v>北环西路校区</v>
      </c>
      <c r="D1284" s="171" t="s">
        <v>458</v>
      </c>
      <c r="E1284" s="172">
        <v>2021</v>
      </c>
      <c r="F1284" s="171" t="s">
        <v>969</v>
      </c>
      <c r="G1284" s="173" t="s">
        <v>506</v>
      </c>
      <c r="H1284" s="171" t="s">
        <v>507</v>
      </c>
      <c r="I1284" s="172" t="str">
        <f>VLOOKUP(G1284,班级新表!B$2:G$124,6,FALSE())</f>
        <v>吴丽萍</v>
      </c>
      <c r="J1284" s="172">
        <v>25</v>
      </c>
      <c r="K1284" s="171" t="s">
        <v>657</v>
      </c>
      <c r="L1284" s="171" t="s">
        <v>666</v>
      </c>
      <c r="M1284" s="171" t="s">
        <v>651</v>
      </c>
      <c r="N1284" s="171"/>
      <c r="O1284" s="172" t="str">
        <f>VLOOKUP(G1284,班级新表!B$2:O$124,14,FALSE())</f>
        <v>2号楼103</v>
      </c>
      <c r="P1284" s="171" t="s">
        <v>1005</v>
      </c>
      <c r="Q1284" s="172"/>
      <c r="R1284" s="172">
        <v>1</v>
      </c>
      <c r="S1284" s="172"/>
      <c r="T1284" s="183" t="s">
        <v>1161</v>
      </c>
      <c r="U1284" s="184" t="s">
        <v>2301</v>
      </c>
      <c r="V1284" s="185"/>
      <c r="W1284" s="185" t="s">
        <v>1333</v>
      </c>
      <c r="X1284" s="187"/>
      <c r="Y1284" s="187"/>
      <c r="Z1284" s="187"/>
      <c r="AA1284" s="187"/>
      <c r="AB1284" s="187"/>
      <c r="AC1284" s="187"/>
      <c r="AD1284" s="192"/>
      <c r="AE1284" s="69"/>
      <c r="AF1284" s="69"/>
      <c r="AG1284" s="69"/>
      <c r="AH1284" s="69"/>
      <c r="AI1284" s="69"/>
      <c r="AJ1284" s="69"/>
      <c r="AK1284" s="70"/>
      <c r="AL1284" s="171"/>
      <c r="AM1284" s="215"/>
      <c r="AN1284" s="215"/>
      <c r="AO1284" s="215"/>
      <c r="AP1284" s="215"/>
      <c r="AQ1284" s="215"/>
      <c r="AR1284" s="215"/>
      <c r="AS1284" s="171" t="str">
        <f>VLOOKUP(G1284,班级新表!B$2:N$124,13,FALSE())</f>
        <v>北环西路校区</v>
      </c>
    </row>
    <row r="1285" ht="24" hidden="1" customHeight="1" spans="1:45">
      <c r="A1285" s="170">
        <v>1273</v>
      </c>
      <c r="B1285" s="171" t="s">
        <v>444</v>
      </c>
      <c r="C1285" s="171" t="str">
        <f>VLOOKUP(G1285,班级新表!B$2:N$124,13,FALSE())</f>
        <v>北环西路校区</v>
      </c>
      <c r="D1285" s="171" t="s">
        <v>458</v>
      </c>
      <c r="E1285" s="172">
        <v>2021</v>
      </c>
      <c r="F1285" s="171" t="s">
        <v>969</v>
      </c>
      <c r="G1285" s="173" t="s">
        <v>506</v>
      </c>
      <c r="H1285" s="171" t="s">
        <v>507</v>
      </c>
      <c r="I1285" s="172" t="str">
        <f>VLOOKUP(G1285,班级新表!B$2:G$124,6,FALSE())</f>
        <v>吴丽萍</v>
      </c>
      <c r="J1285" s="172">
        <v>25</v>
      </c>
      <c r="K1285" s="171" t="s">
        <v>657</v>
      </c>
      <c r="L1285" s="171" t="s">
        <v>666</v>
      </c>
      <c r="M1285" s="171" t="s">
        <v>651</v>
      </c>
      <c r="N1285" s="171"/>
      <c r="O1285" s="172" t="str">
        <f>VLOOKUP(G1285,班级新表!B$2:O$124,14,FALSE())</f>
        <v>2号楼103</v>
      </c>
      <c r="P1285" s="171" t="s">
        <v>1008</v>
      </c>
      <c r="Q1285" s="172"/>
      <c r="R1285" s="172">
        <v>1</v>
      </c>
      <c r="S1285" s="172"/>
      <c r="T1285" s="183" t="s">
        <v>1161</v>
      </c>
      <c r="U1285" s="184" t="s">
        <v>89</v>
      </c>
      <c r="V1285" s="185"/>
      <c r="W1285" s="185" t="s">
        <v>1333</v>
      </c>
      <c r="X1285" s="187"/>
      <c r="Y1285" s="187"/>
      <c r="Z1285" s="187"/>
      <c r="AA1285" s="187"/>
      <c r="AB1285" s="187"/>
      <c r="AC1285" s="187"/>
      <c r="AD1285" s="192"/>
      <c r="AE1285" s="69"/>
      <c r="AF1285" s="69"/>
      <c r="AG1285" s="69"/>
      <c r="AH1285" s="69"/>
      <c r="AI1285" s="69"/>
      <c r="AJ1285" s="69"/>
      <c r="AK1285" s="70"/>
      <c r="AL1285" s="171"/>
      <c r="AM1285" s="215"/>
      <c r="AN1285" s="215"/>
      <c r="AO1285" s="215"/>
      <c r="AP1285" s="215"/>
      <c r="AQ1285" s="215"/>
      <c r="AR1285" s="215"/>
      <c r="AS1285" s="171" t="str">
        <f>VLOOKUP(G1285,班级新表!B$2:N$124,13,FALSE())</f>
        <v>北环西路校区</v>
      </c>
    </row>
    <row r="1286" ht="24" hidden="1" customHeight="1" spans="1:45">
      <c r="A1286" s="170">
        <v>1274</v>
      </c>
      <c r="B1286" s="171" t="s">
        <v>444</v>
      </c>
      <c r="C1286" s="171" t="str">
        <f>VLOOKUP(G1286,班级新表!B$2:N$124,13,FALSE())</f>
        <v>北环西路校区</v>
      </c>
      <c r="D1286" s="171" t="s">
        <v>458</v>
      </c>
      <c r="E1286" s="172">
        <v>2021</v>
      </c>
      <c r="F1286" s="171" t="s">
        <v>969</v>
      </c>
      <c r="G1286" s="173" t="s">
        <v>506</v>
      </c>
      <c r="H1286" s="171" t="s">
        <v>507</v>
      </c>
      <c r="I1286" s="172" t="str">
        <f>VLOOKUP(G1286,班级新表!B$2:G$124,6,FALSE())</f>
        <v>吴丽萍</v>
      </c>
      <c r="J1286" s="172">
        <v>25</v>
      </c>
      <c r="K1286" s="171" t="s">
        <v>657</v>
      </c>
      <c r="L1286" s="171" t="s">
        <v>666</v>
      </c>
      <c r="M1286" s="171" t="s">
        <v>651</v>
      </c>
      <c r="N1286" s="171"/>
      <c r="O1286" s="172" t="str">
        <f>VLOOKUP(G1286,班级新表!B$2:O$124,14,FALSE())</f>
        <v>2号楼103</v>
      </c>
      <c r="P1286" s="171" t="s">
        <v>1009</v>
      </c>
      <c r="Q1286" s="172"/>
      <c r="R1286" s="172">
        <v>1</v>
      </c>
      <c r="S1286" s="172"/>
      <c r="T1286" s="183" t="s">
        <v>1161</v>
      </c>
      <c r="U1286" s="184" t="s">
        <v>89</v>
      </c>
      <c r="V1286" s="185"/>
      <c r="W1286" s="185" t="s">
        <v>1333</v>
      </c>
      <c r="X1286" s="187"/>
      <c r="Y1286" s="187"/>
      <c r="Z1286" s="187"/>
      <c r="AA1286" s="187"/>
      <c r="AB1286" s="187"/>
      <c r="AC1286" s="187"/>
      <c r="AD1286" s="192"/>
      <c r="AE1286" s="69"/>
      <c r="AF1286" s="69"/>
      <c r="AG1286" s="69"/>
      <c r="AH1286" s="69"/>
      <c r="AI1286" s="69"/>
      <c r="AJ1286" s="69"/>
      <c r="AK1286" s="70"/>
      <c r="AL1286" s="171"/>
      <c r="AM1286" s="215"/>
      <c r="AN1286" s="215"/>
      <c r="AO1286" s="215"/>
      <c r="AP1286" s="215"/>
      <c r="AQ1286" s="215"/>
      <c r="AR1286" s="215"/>
      <c r="AS1286" s="171" t="str">
        <f>VLOOKUP(G1286,班级新表!B$2:N$124,13,FALSE())</f>
        <v>北环西路校区</v>
      </c>
    </row>
    <row r="1287" ht="24" hidden="1" customHeight="1" spans="1:45">
      <c r="A1287" s="170">
        <v>1275</v>
      </c>
      <c r="B1287" s="171" t="s">
        <v>444</v>
      </c>
      <c r="C1287" s="171" t="str">
        <f>VLOOKUP(G1287,班级新表!B$2:N$124,13,FALSE())</f>
        <v>北环西路校区</v>
      </c>
      <c r="D1287" s="171" t="s">
        <v>458</v>
      </c>
      <c r="E1287" s="172">
        <v>2021</v>
      </c>
      <c r="F1287" s="171" t="s">
        <v>969</v>
      </c>
      <c r="G1287" s="173" t="s">
        <v>506</v>
      </c>
      <c r="H1287" s="171" t="s">
        <v>507</v>
      </c>
      <c r="I1287" s="172" t="str">
        <f>VLOOKUP(G1287,班级新表!B$2:G$124,6,FALSE())</f>
        <v>吴丽萍</v>
      </c>
      <c r="J1287" s="172">
        <v>25</v>
      </c>
      <c r="K1287" s="171" t="s">
        <v>657</v>
      </c>
      <c r="L1287" s="171" t="s">
        <v>666</v>
      </c>
      <c r="M1287" s="171" t="s">
        <v>651</v>
      </c>
      <c r="N1287" s="171"/>
      <c r="O1287" s="172" t="str">
        <f>VLOOKUP(G1287,班级新表!B$2:O$124,14,FALSE())</f>
        <v>2号楼103</v>
      </c>
      <c r="P1287" s="171" t="s">
        <v>745</v>
      </c>
      <c r="Q1287" s="172"/>
      <c r="R1287" s="172">
        <v>1</v>
      </c>
      <c r="S1287" s="172"/>
      <c r="T1287" s="183" t="s">
        <v>1161</v>
      </c>
      <c r="U1287" s="184" t="s">
        <v>178</v>
      </c>
      <c r="V1287" s="185"/>
      <c r="W1287" s="185" t="s">
        <v>1333</v>
      </c>
      <c r="X1287" s="187"/>
      <c r="Y1287" s="187"/>
      <c r="Z1287" s="187"/>
      <c r="AA1287" s="187"/>
      <c r="AB1287" s="187"/>
      <c r="AC1287" s="187"/>
      <c r="AD1287" s="192"/>
      <c r="AE1287" s="69"/>
      <c r="AF1287" s="69"/>
      <c r="AG1287" s="69"/>
      <c r="AH1287" s="69"/>
      <c r="AI1287" s="69"/>
      <c r="AJ1287" s="69"/>
      <c r="AK1287" s="70"/>
      <c r="AL1287" s="171"/>
      <c r="AM1287" s="215"/>
      <c r="AN1287" s="215"/>
      <c r="AO1287" s="215"/>
      <c r="AP1287" s="215"/>
      <c r="AQ1287" s="215"/>
      <c r="AR1287" s="215"/>
      <c r="AS1287" s="171" t="str">
        <f>VLOOKUP(G1287,班级新表!B$2:N$124,13,FALSE())</f>
        <v>北环西路校区</v>
      </c>
    </row>
    <row r="1288" ht="24" hidden="1" customHeight="1" spans="1:45">
      <c r="A1288" s="170">
        <v>1276</v>
      </c>
      <c r="B1288" s="171" t="s">
        <v>444</v>
      </c>
      <c r="C1288" s="171" t="str">
        <f>VLOOKUP(G1288,班级新表!B$2:N$124,13,FALSE())</f>
        <v>北环西路校区</v>
      </c>
      <c r="D1288" s="171" t="s">
        <v>458</v>
      </c>
      <c r="E1288" s="172">
        <v>2021</v>
      </c>
      <c r="F1288" s="171" t="s">
        <v>990</v>
      </c>
      <c r="G1288" s="173" t="s">
        <v>509</v>
      </c>
      <c r="H1288" s="171" t="s">
        <v>510</v>
      </c>
      <c r="I1288" s="172" t="str">
        <f>VLOOKUP(G1288,班级新表!B$2:G$124,6,FALSE())</f>
        <v>吴丽萍</v>
      </c>
      <c r="J1288" s="172">
        <v>16</v>
      </c>
      <c r="K1288" s="171" t="s">
        <v>649</v>
      </c>
      <c r="L1288" s="171" t="s">
        <v>650</v>
      </c>
      <c r="M1288" s="171" t="s">
        <v>651</v>
      </c>
      <c r="N1288" s="171"/>
      <c r="O1288" s="172" t="str">
        <f>VLOOKUP(G1288,班级新表!B$2:O$124,14,FALSE())</f>
        <v>2号楼103</v>
      </c>
      <c r="P1288" s="177" t="s">
        <v>836</v>
      </c>
      <c r="Q1288" s="191">
        <v>1</v>
      </c>
      <c r="R1288" s="188"/>
      <c r="S1288" s="188" t="s">
        <v>1359</v>
      </c>
      <c r="T1288" s="189"/>
      <c r="U1288" s="190"/>
      <c r="V1288" s="185"/>
      <c r="W1288" s="185" t="s">
        <v>1333</v>
      </c>
      <c r="X1288" s="187"/>
      <c r="Y1288" s="187"/>
      <c r="Z1288" s="187"/>
      <c r="AA1288" s="187"/>
      <c r="AB1288" s="187"/>
      <c r="AC1288" s="187"/>
      <c r="AD1288" s="192"/>
      <c r="AE1288" s="69"/>
      <c r="AF1288" s="69"/>
      <c r="AG1288" s="69"/>
      <c r="AH1288" s="69"/>
      <c r="AI1288" s="69"/>
      <c r="AJ1288" s="69"/>
      <c r="AK1288" s="70"/>
      <c r="AL1288" s="171"/>
      <c r="AM1288" s="215"/>
      <c r="AN1288" s="215"/>
      <c r="AO1288" s="215"/>
      <c r="AP1288" s="215"/>
      <c r="AQ1288" s="215"/>
      <c r="AR1288" s="215"/>
      <c r="AS1288" s="171" t="str">
        <f>VLOOKUP(G1288,班级新表!B$2:N$124,13,FALSE())</f>
        <v>北环西路校区</v>
      </c>
    </row>
    <row r="1289" ht="24" hidden="1" customHeight="1" spans="1:45">
      <c r="A1289" s="170">
        <v>1277</v>
      </c>
      <c r="B1289" s="171" t="s">
        <v>444</v>
      </c>
      <c r="C1289" s="171" t="str">
        <f>VLOOKUP(G1289,班级新表!B$2:N$124,13,FALSE())</f>
        <v>北环西路校区</v>
      </c>
      <c r="D1289" s="171" t="s">
        <v>458</v>
      </c>
      <c r="E1289" s="172">
        <v>2021</v>
      </c>
      <c r="F1289" s="171" t="s">
        <v>990</v>
      </c>
      <c r="G1289" s="173" t="s">
        <v>509</v>
      </c>
      <c r="H1289" s="171" t="s">
        <v>510</v>
      </c>
      <c r="I1289" s="172" t="str">
        <f>VLOOKUP(G1289,班级新表!B$2:G$124,6,FALSE())</f>
        <v>吴丽萍</v>
      </c>
      <c r="J1289" s="172">
        <v>16</v>
      </c>
      <c r="K1289" s="171" t="s">
        <v>649</v>
      </c>
      <c r="L1289" s="171" t="s">
        <v>654</v>
      </c>
      <c r="M1289" s="171" t="s">
        <v>651</v>
      </c>
      <c r="N1289" s="171"/>
      <c r="O1289" s="172" t="str">
        <f>VLOOKUP(G1289,班级新表!B$2:O$124,14,FALSE())</f>
        <v>2号楼103</v>
      </c>
      <c r="P1289" s="177" t="s">
        <v>837</v>
      </c>
      <c r="Q1289" s="188">
        <v>6</v>
      </c>
      <c r="R1289" s="188"/>
      <c r="S1289" s="188" t="s">
        <v>1359</v>
      </c>
      <c r="T1289" s="189"/>
      <c r="U1289" s="190"/>
      <c r="V1289" s="185"/>
      <c r="W1289" s="185"/>
      <c r="X1289" s="197">
        <v>9787549928194</v>
      </c>
      <c r="Y1289" s="74" t="s">
        <v>2262</v>
      </c>
      <c r="Z1289" s="74" t="s">
        <v>1323</v>
      </c>
      <c r="AA1289" s="74" t="s">
        <v>1392</v>
      </c>
      <c r="AB1289" s="74" t="s">
        <v>2263</v>
      </c>
      <c r="AC1289" s="74">
        <v>22.3</v>
      </c>
      <c r="AD1289" s="192" t="s">
        <v>1327</v>
      </c>
      <c r="AE1289" s="197"/>
      <c r="AF1289" s="74"/>
      <c r="AG1289" s="74"/>
      <c r="AH1289" s="74"/>
      <c r="AI1289" s="74"/>
      <c r="AJ1289" s="74"/>
      <c r="AK1289" s="73"/>
      <c r="AL1289" s="171"/>
      <c r="AM1289" s="215"/>
      <c r="AN1289" s="215"/>
      <c r="AO1289" s="215"/>
      <c r="AP1289" s="215"/>
      <c r="AQ1289" s="215"/>
      <c r="AR1289" s="215"/>
      <c r="AS1289" s="171" t="str">
        <f>VLOOKUP(G1289,班级新表!B$2:N$124,13,FALSE())</f>
        <v>北环西路校区</v>
      </c>
    </row>
    <row r="1290" ht="24" hidden="1" customHeight="1" spans="1:45">
      <c r="A1290" s="170">
        <v>1278</v>
      </c>
      <c r="B1290" s="171" t="s">
        <v>444</v>
      </c>
      <c r="C1290" s="171" t="str">
        <f>VLOOKUP(G1290,班级新表!B$2:N$124,13,FALSE())</f>
        <v>北环西路校区</v>
      </c>
      <c r="D1290" s="171" t="s">
        <v>458</v>
      </c>
      <c r="E1290" s="172">
        <v>2021</v>
      </c>
      <c r="F1290" s="171" t="s">
        <v>990</v>
      </c>
      <c r="G1290" s="173" t="s">
        <v>509</v>
      </c>
      <c r="H1290" s="171" t="s">
        <v>510</v>
      </c>
      <c r="I1290" s="172" t="str">
        <f>VLOOKUP(G1290,班级新表!B$2:G$124,6,FALSE())</f>
        <v>吴丽萍</v>
      </c>
      <c r="J1290" s="172">
        <v>16</v>
      </c>
      <c r="K1290" s="171" t="s">
        <v>649</v>
      </c>
      <c r="L1290" s="171" t="s">
        <v>654</v>
      </c>
      <c r="M1290" s="171" t="s">
        <v>651</v>
      </c>
      <c r="N1290" s="171"/>
      <c r="O1290" s="172" t="str">
        <f>VLOOKUP(G1290,班级新表!B$2:O$124,14,FALSE())</f>
        <v>2号楼103</v>
      </c>
      <c r="P1290" s="177" t="s">
        <v>838</v>
      </c>
      <c r="Q1290" s="188">
        <v>7</v>
      </c>
      <c r="R1290" s="188"/>
      <c r="S1290" s="188" t="s">
        <v>1359</v>
      </c>
      <c r="T1290" s="189"/>
      <c r="U1290" s="190"/>
      <c r="V1290" s="185"/>
      <c r="W1290" s="185"/>
      <c r="X1290" s="197">
        <v>9787549924110</v>
      </c>
      <c r="Y1290" s="74" t="s">
        <v>1462</v>
      </c>
      <c r="Z1290" s="201" t="s">
        <v>1323</v>
      </c>
      <c r="AA1290" s="74" t="s">
        <v>1397</v>
      </c>
      <c r="AB1290" s="74" t="s">
        <v>1463</v>
      </c>
      <c r="AC1290" s="74">
        <v>15.8</v>
      </c>
      <c r="AD1290" s="192" t="s">
        <v>1327</v>
      </c>
      <c r="AE1290" s="197">
        <v>9787549924097</v>
      </c>
      <c r="AF1290" s="74" t="s">
        <v>1464</v>
      </c>
      <c r="AG1290" s="71" t="s">
        <v>1323</v>
      </c>
      <c r="AH1290" s="74" t="s">
        <v>1397</v>
      </c>
      <c r="AI1290" s="74" t="s">
        <v>1463</v>
      </c>
      <c r="AJ1290" s="74">
        <v>11.6</v>
      </c>
      <c r="AK1290" s="70" t="s">
        <v>1327</v>
      </c>
      <c r="AL1290" s="171"/>
      <c r="AM1290" s="215"/>
      <c r="AN1290" s="215"/>
      <c r="AO1290" s="215"/>
      <c r="AP1290" s="215"/>
      <c r="AQ1290" s="215"/>
      <c r="AR1290" s="215"/>
      <c r="AS1290" s="171" t="str">
        <f>VLOOKUP(G1290,班级新表!B$2:N$124,13,FALSE())</f>
        <v>北环西路校区</v>
      </c>
    </row>
    <row r="1291" ht="24" hidden="1" customHeight="1" spans="1:45">
      <c r="A1291" s="170">
        <v>1279</v>
      </c>
      <c r="B1291" s="171" t="s">
        <v>444</v>
      </c>
      <c r="C1291" s="171" t="str">
        <f>VLOOKUP(G1291,班级新表!B$2:N$124,13,FALSE())</f>
        <v>北环西路校区</v>
      </c>
      <c r="D1291" s="171" t="s">
        <v>458</v>
      </c>
      <c r="E1291" s="172">
        <v>2021</v>
      </c>
      <c r="F1291" s="171" t="s">
        <v>990</v>
      </c>
      <c r="G1291" s="173" t="s">
        <v>509</v>
      </c>
      <c r="H1291" s="171" t="s">
        <v>510</v>
      </c>
      <c r="I1291" s="172" t="str">
        <f>VLOOKUP(G1291,班级新表!B$2:G$124,6,FALSE())</f>
        <v>吴丽萍</v>
      </c>
      <c r="J1291" s="172">
        <v>16</v>
      </c>
      <c r="K1291" s="171" t="s">
        <v>649</v>
      </c>
      <c r="L1291" s="171" t="s">
        <v>654</v>
      </c>
      <c r="M1291" s="171" t="s">
        <v>651</v>
      </c>
      <c r="N1291" s="171"/>
      <c r="O1291" s="172" t="str">
        <f>VLOOKUP(G1291,班级新表!B$2:O$124,14,FALSE())</f>
        <v>2号楼103</v>
      </c>
      <c r="P1291" s="177" t="s">
        <v>839</v>
      </c>
      <c r="Q1291" s="188">
        <v>5</v>
      </c>
      <c r="R1291" s="188"/>
      <c r="S1291" s="188" t="s">
        <v>1359</v>
      </c>
      <c r="T1291" s="189"/>
      <c r="U1291" s="190"/>
      <c r="V1291" s="185"/>
      <c r="W1291" s="185"/>
      <c r="X1291" s="187" t="s">
        <v>2324</v>
      </c>
      <c r="Y1291" s="187" t="s">
        <v>2325</v>
      </c>
      <c r="Z1291" s="187" t="s">
        <v>1323</v>
      </c>
      <c r="AA1291" s="187" t="s">
        <v>1324</v>
      </c>
      <c r="AB1291" s="187" t="s">
        <v>2326</v>
      </c>
      <c r="AC1291" s="187" t="s">
        <v>2327</v>
      </c>
      <c r="AD1291" s="192" t="s">
        <v>1327</v>
      </c>
      <c r="AE1291" s="69"/>
      <c r="AF1291" s="69"/>
      <c r="AG1291" s="69"/>
      <c r="AH1291" s="69"/>
      <c r="AI1291" s="69"/>
      <c r="AJ1291" s="69"/>
      <c r="AK1291" s="70"/>
      <c r="AL1291" s="171"/>
      <c r="AM1291" s="215"/>
      <c r="AN1291" s="215"/>
      <c r="AO1291" s="215"/>
      <c r="AP1291" s="215"/>
      <c r="AQ1291" s="215"/>
      <c r="AR1291" s="215"/>
      <c r="AS1291" s="171" t="str">
        <f>VLOOKUP(G1291,班级新表!B$2:N$124,13,FALSE())</f>
        <v>北环西路校区</v>
      </c>
    </row>
    <row r="1292" ht="24" hidden="1" customHeight="1" spans="1:45">
      <c r="A1292" s="170">
        <v>1280</v>
      </c>
      <c r="B1292" s="171" t="s">
        <v>444</v>
      </c>
      <c r="C1292" s="171" t="str">
        <f>VLOOKUP(G1292,班级新表!B$2:N$124,13,FALSE())</f>
        <v>北环西路校区</v>
      </c>
      <c r="D1292" s="171" t="s">
        <v>458</v>
      </c>
      <c r="E1292" s="172">
        <v>2021</v>
      </c>
      <c r="F1292" s="171" t="s">
        <v>990</v>
      </c>
      <c r="G1292" s="173" t="s">
        <v>509</v>
      </c>
      <c r="H1292" s="171" t="s">
        <v>510</v>
      </c>
      <c r="I1292" s="172" t="str">
        <f>VLOOKUP(G1292,班级新表!B$2:G$124,6,FALSE())</f>
        <v>吴丽萍</v>
      </c>
      <c r="J1292" s="172">
        <v>16</v>
      </c>
      <c r="K1292" s="171" t="s">
        <v>649</v>
      </c>
      <c r="L1292" s="171" t="s">
        <v>654</v>
      </c>
      <c r="M1292" s="171" t="s">
        <v>651</v>
      </c>
      <c r="N1292" s="171"/>
      <c r="O1292" s="172" t="str">
        <f>VLOOKUP(G1292,班级新表!B$2:O$124,14,FALSE())</f>
        <v>2号楼103</v>
      </c>
      <c r="P1292" s="177" t="s">
        <v>840</v>
      </c>
      <c r="Q1292" s="191">
        <v>2</v>
      </c>
      <c r="R1292" s="188"/>
      <c r="S1292" s="188" t="s">
        <v>1359</v>
      </c>
      <c r="T1292" s="189"/>
      <c r="U1292" s="190"/>
      <c r="V1292" s="185"/>
      <c r="W1292" s="185" t="s">
        <v>1333</v>
      </c>
      <c r="X1292" s="187"/>
      <c r="Y1292" s="187"/>
      <c r="Z1292" s="187"/>
      <c r="AA1292" s="187"/>
      <c r="AB1292" s="187"/>
      <c r="AC1292" s="187"/>
      <c r="AD1292" s="192"/>
      <c r="AE1292" s="69"/>
      <c r="AF1292" s="69"/>
      <c r="AG1292" s="69"/>
      <c r="AH1292" s="69"/>
      <c r="AI1292" s="69"/>
      <c r="AJ1292" s="69"/>
      <c r="AK1292" s="70"/>
      <c r="AL1292" s="171"/>
      <c r="AM1292" s="215"/>
      <c r="AN1292" s="215"/>
      <c r="AO1292" s="215"/>
      <c r="AP1292" s="215"/>
      <c r="AQ1292" s="215"/>
      <c r="AR1292" s="215"/>
      <c r="AS1292" s="171" t="str">
        <f>VLOOKUP(G1292,班级新表!B$2:N$124,13,FALSE())</f>
        <v>北环西路校区</v>
      </c>
    </row>
    <row r="1293" ht="24" hidden="1" customHeight="1" spans="1:45">
      <c r="A1293" s="170">
        <v>1281</v>
      </c>
      <c r="B1293" s="171" t="s">
        <v>444</v>
      </c>
      <c r="C1293" s="171" t="str">
        <f>VLOOKUP(G1293,班级新表!B$2:N$124,13,FALSE())</f>
        <v>北环西路校区</v>
      </c>
      <c r="D1293" s="171" t="s">
        <v>458</v>
      </c>
      <c r="E1293" s="172">
        <v>2021</v>
      </c>
      <c r="F1293" s="171" t="s">
        <v>990</v>
      </c>
      <c r="G1293" s="173" t="s">
        <v>509</v>
      </c>
      <c r="H1293" s="171" t="s">
        <v>510</v>
      </c>
      <c r="I1293" s="172" t="str">
        <f>VLOOKUP(G1293,班级新表!B$2:G$124,6,FALSE())</f>
        <v>吴丽萍</v>
      </c>
      <c r="J1293" s="172">
        <v>16</v>
      </c>
      <c r="K1293" s="171" t="s">
        <v>649</v>
      </c>
      <c r="L1293" s="171" t="s">
        <v>654</v>
      </c>
      <c r="M1293" s="171" t="s">
        <v>651</v>
      </c>
      <c r="N1293" s="171"/>
      <c r="O1293" s="172" t="str">
        <f>VLOOKUP(G1293,班级新表!B$2:O$124,14,FALSE())</f>
        <v>2号楼103</v>
      </c>
      <c r="P1293" s="177" t="s">
        <v>841</v>
      </c>
      <c r="Q1293" s="191">
        <v>1</v>
      </c>
      <c r="R1293" s="188"/>
      <c r="S1293" s="188" t="s">
        <v>1359</v>
      </c>
      <c r="T1293" s="189"/>
      <c r="U1293" s="190"/>
      <c r="V1293" s="185"/>
      <c r="W1293" s="185" t="s">
        <v>1333</v>
      </c>
      <c r="X1293" s="187"/>
      <c r="Y1293" s="187"/>
      <c r="Z1293" s="187"/>
      <c r="AA1293" s="187"/>
      <c r="AB1293" s="187"/>
      <c r="AC1293" s="187"/>
      <c r="AD1293" s="192"/>
      <c r="AE1293" s="69"/>
      <c r="AF1293" s="69"/>
      <c r="AG1293" s="69"/>
      <c r="AH1293" s="69"/>
      <c r="AI1293" s="69"/>
      <c r="AJ1293" s="69"/>
      <c r="AK1293" s="70"/>
      <c r="AL1293" s="171"/>
      <c r="AM1293" s="215"/>
      <c r="AN1293" s="215"/>
      <c r="AO1293" s="215"/>
      <c r="AP1293" s="215"/>
      <c r="AQ1293" s="215"/>
      <c r="AR1293" s="215"/>
      <c r="AS1293" s="171" t="str">
        <f>VLOOKUP(G1293,班级新表!B$2:N$124,13,FALSE())</f>
        <v>北环西路校区</v>
      </c>
    </row>
    <row r="1294" ht="24" hidden="1" customHeight="1" spans="1:45">
      <c r="A1294" s="170">
        <v>1282</v>
      </c>
      <c r="B1294" s="171" t="s">
        <v>444</v>
      </c>
      <c r="C1294" s="171" t="str">
        <f>VLOOKUP(G1294,班级新表!B$2:N$124,13,FALSE())</f>
        <v>北环西路校区</v>
      </c>
      <c r="D1294" s="171" t="s">
        <v>458</v>
      </c>
      <c r="E1294" s="172">
        <v>2021</v>
      </c>
      <c r="F1294" s="171" t="s">
        <v>990</v>
      </c>
      <c r="G1294" s="173" t="s">
        <v>509</v>
      </c>
      <c r="H1294" s="171" t="s">
        <v>510</v>
      </c>
      <c r="I1294" s="172" t="str">
        <f>VLOOKUP(G1294,班级新表!B$2:G$124,6,FALSE())</f>
        <v>吴丽萍</v>
      </c>
      <c r="J1294" s="172">
        <v>16</v>
      </c>
      <c r="K1294" s="171" t="s">
        <v>649</v>
      </c>
      <c r="L1294" s="171" t="s">
        <v>654</v>
      </c>
      <c r="M1294" s="171" t="s">
        <v>651</v>
      </c>
      <c r="N1294" s="171"/>
      <c r="O1294" s="172" t="str">
        <f>VLOOKUP(G1294,班级新表!B$2:O$124,14,FALSE())</f>
        <v>2号楼103</v>
      </c>
      <c r="P1294" s="177" t="s">
        <v>842</v>
      </c>
      <c r="Q1294" s="188">
        <v>1</v>
      </c>
      <c r="R1294" s="188"/>
      <c r="S1294" s="188" t="s">
        <v>1359</v>
      </c>
      <c r="T1294" s="189"/>
      <c r="U1294" s="190"/>
      <c r="V1294" s="185"/>
      <c r="W1294" s="185" t="s">
        <v>1333</v>
      </c>
      <c r="X1294" s="187"/>
      <c r="Y1294" s="187"/>
      <c r="Z1294" s="187"/>
      <c r="AA1294" s="187"/>
      <c r="AB1294" s="187"/>
      <c r="AC1294" s="187"/>
      <c r="AD1294" s="192"/>
      <c r="AE1294" s="69"/>
      <c r="AF1294" s="69"/>
      <c r="AG1294" s="69"/>
      <c r="AH1294" s="69"/>
      <c r="AI1294" s="69"/>
      <c r="AJ1294" s="69"/>
      <c r="AK1294" s="70"/>
      <c r="AL1294" s="171"/>
      <c r="AM1294" s="215"/>
      <c r="AN1294" s="215"/>
      <c r="AO1294" s="215"/>
      <c r="AP1294" s="215"/>
      <c r="AQ1294" s="215"/>
      <c r="AR1294" s="215"/>
      <c r="AS1294" s="171" t="str">
        <f>VLOOKUP(G1294,班级新表!B$2:N$124,13,FALSE())</f>
        <v>北环西路校区</v>
      </c>
    </row>
    <row r="1295" ht="24" hidden="1" customHeight="1" spans="1:45">
      <c r="A1295" s="170">
        <v>1283</v>
      </c>
      <c r="B1295" s="171" t="s">
        <v>444</v>
      </c>
      <c r="C1295" s="171" t="str">
        <f>VLOOKUP(G1295,班级新表!B$2:N$124,13,FALSE())</f>
        <v>北环西路校区</v>
      </c>
      <c r="D1295" s="171" t="s">
        <v>458</v>
      </c>
      <c r="E1295" s="172">
        <v>2021</v>
      </c>
      <c r="F1295" s="171" t="s">
        <v>990</v>
      </c>
      <c r="G1295" s="173" t="s">
        <v>509</v>
      </c>
      <c r="H1295" s="171" t="s">
        <v>510</v>
      </c>
      <c r="I1295" s="172" t="str">
        <f>VLOOKUP(G1295,班级新表!B$2:G$124,6,FALSE())</f>
        <v>吴丽萍</v>
      </c>
      <c r="J1295" s="172">
        <v>16</v>
      </c>
      <c r="K1295" s="171" t="s">
        <v>657</v>
      </c>
      <c r="L1295" s="171" t="s">
        <v>729</v>
      </c>
      <c r="M1295" s="171" t="s">
        <v>651</v>
      </c>
      <c r="N1295" s="171"/>
      <c r="O1295" s="172" t="str">
        <f>VLOOKUP(G1295,班级新表!B$2:O$124,14,FALSE())</f>
        <v>2号楼103</v>
      </c>
      <c r="P1295" s="303" t="s">
        <v>991</v>
      </c>
      <c r="Q1295" s="304">
        <v>4</v>
      </c>
      <c r="R1295" s="304"/>
      <c r="S1295" s="304" t="s">
        <v>1359</v>
      </c>
      <c r="T1295" s="305"/>
      <c r="U1295" s="306"/>
      <c r="V1295" s="185"/>
      <c r="W1295" s="185"/>
      <c r="X1295" s="276" t="s">
        <v>1843</v>
      </c>
      <c r="Y1295" s="192"/>
      <c r="Z1295" s="192"/>
      <c r="AA1295" s="192"/>
      <c r="AB1295" s="192"/>
      <c r="AC1295" s="192"/>
      <c r="AD1295" s="192"/>
      <c r="AE1295" s="262"/>
      <c r="AF1295" s="262"/>
      <c r="AG1295" s="262"/>
      <c r="AH1295" s="262"/>
      <c r="AI1295" s="262"/>
      <c r="AJ1295" s="262"/>
      <c r="AK1295" s="70"/>
      <c r="AL1295" s="215"/>
      <c r="AM1295" s="215"/>
      <c r="AN1295" s="215"/>
      <c r="AO1295" s="215"/>
      <c r="AP1295" s="215"/>
      <c r="AQ1295" s="215"/>
      <c r="AR1295" s="358"/>
      <c r="AS1295" s="171" t="str">
        <f>VLOOKUP(G1295,班级新表!B$2:N$124,13,FALSE())</f>
        <v>北环西路校区</v>
      </c>
    </row>
    <row r="1296" ht="24" hidden="1" customHeight="1" spans="1:45">
      <c r="A1296" s="170">
        <v>1284</v>
      </c>
      <c r="B1296" s="171" t="s">
        <v>444</v>
      </c>
      <c r="C1296" s="171" t="str">
        <f>VLOOKUP(G1296,班级新表!B$2:N$124,13,FALSE())</f>
        <v>北环西路校区</v>
      </c>
      <c r="D1296" s="171" t="s">
        <v>458</v>
      </c>
      <c r="E1296" s="172">
        <v>2021</v>
      </c>
      <c r="F1296" s="171" t="s">
        <v>990</v>
      </c>
      <c r="G1296" s="173" t="s">
        <v>509</v>
      </c>
      <c r="H1296" s="171" t="s">
        <v>510</v>
      </c>
      <c r="I1296" s="172" t="str">
        <f>VLOOKUP(G1296,班级新表!B$2:G$124,6,FALSE())</f>
        <v>吴丽萍</v>
      </c>
      <c r="J1296" s="172">
        <v>16</v>
      </c>
      <c r="K1296" s="171" t="s">
        <v>657</v>
      </c>
      <c r="L1296" s="171" t="s">
        <v>729</v>
      </c>
      <c r="M1296" s="171" t="s">
        <v>651</v>
      </c>
      <c r="N1296" s="171"/>
      <c r="O1296" s="172" t="str">
        <f>VLOOKUP(G1296,班级新表!B$2:O$124,14,FALSE())</f>
        <v>2号楼103</v>
      </c>
      <c r="P1296" s="303" t="s">
        <v>992</v>
      </c>
      <c r="Q1296" s="304">
        <v>4</v>
      </c>
      <c r="R1296" s="304"/>
      <c r="S1296" s="304" t="s">
        <v>1359</v>
      </c>
      <c r="T1296" s="305"/>
      <c r="U1296" s="306"/>
      <c r="V1296" s="185"/>
      <c r="W1296" s="185"/>
      <c r="X1296" s="261" t="s">
        <v>2338</v>
      </c>
      <c r="Y1296" s="356" t="s">
        <v>2339</v>
      </c>
      <c r="Z1296" s="356" t="s">
        <v>1316</v>
      </c>
      <c r="AA1296" s="193" t="s">
        <v>2340</v>
      </c>
      <c r="AB1296" s="193" t="s">
        <v>2341</v>
      </c>
      <c r="AC1296" s="193" t="s">
        <v>2342</v>
      </c>
      <c r="AD1296" s="193" t="s">
        <v>1371</v>
      </c>
      <c r="AE1296" s="72" t="s">
        <v>2343</v>
      </c>
      <c r="AF1296" s="72" t="s">
        <v>2344</v>
      </c>
      <c r="AG1296" s="72" t="s">
        <v>1316</v>
      </c>
      <c r="AH1296" s="72" t="s">
        <v>2340</v>
      </c>
      <c r="AI1296" s="72" t="s">
        <v>2345</v>
      </c>
      <c r="AJ1296" s="72" t="s">
        <v>2342</v>
      </c>
      <c r="AK1296" s="73" t="s">
        <v>1371</v>
      </c>
      <c r="AL1296" s="215"/>
      <c r="AM1296" s="215"/>
      <c r="AN1296" s="215"/>
      <c r="AO1296" s="215"/>
      <c r="AP1296" s="215"/>
      <c r="AQ1296" s="215"/>
      <c r="AR1296" s="358"/>
      <c r="AS1296" s="171" t="str">
        <f>VLOOKUP(G1296,班级新表!B$2:N$124,13,FALSE())</f>
        <v>北环西路校区</v>
      </c>
    </row>
    <row r="1297" ht="24" hidden="1" customHeight="1" spans="1:45">
      <c r="A1297" s="170">
        <v>1285</v>
      </c>
      <c r="B1297" s="171" t="s">
        <v>444</v>
      </c>
      <c r="C1297" s="171" t="str">
        <f>VLOOKUP(G1297,班级新表!B$2:N$124,13,FALSE())</f>
        <v>北环西路校区</v>
      </c>
      <c r="D1297" s="171" t="s">
        <v>458</v>
      </c>
      <c r="E1297" s="172">
        <v>2021</v>
      </c>
      <c r="F1297" s="171" t="s">
        <v>990</v>
      </c>
      <c r="G1297" s="173" t="s">
        <v>509</v>
      </c>
      <c r="H1297" s="171" t="s">
        <v>510</v>
      </c>
      <c r="I1297" s="172" t="str">
        <f>VLOOKUP(G1297,班级新表!B$2:G$124,6,FALSE())</f>
        <v>吴丽萍</v>
      </c>
      <c r="J1297" s="172">
        <v>16</v>
      </c>
      <c r="K1297" s="171" t="s">
        <v>657</v>
      </c>
      <c r="L1297" s="171" t="s">
        <v>729</v>
      </c>
      <c r="M1297" s="171" t="s">
        <v>651</v>
      </c>
      <c r="N1297" s="171"/>
      <c r="O1297" s="172" t="str">
        <f>VLOOKUP(G1297,班级新表!B$2:O$124,14,FALSE())</f>
        <v>2号楼103</v>
      </c>
      <c r="P1297" s="303" t="s">
        <v>993</v>
      </c>
      <c r="Q1297" s="304">
        <v>4</v>
      </c>
      <c r="R1297" s="304"/>
      <c r="S1297" s="304" t="s">
        <v>1359</v>
      </c>
      <c r="T1297" s="305"/>
      <c r="U1297" s="306"/>
      <c r="V1297" s="185"/>
      <c r="W1297" s="185"/>
      <c r="X1297" s="261" t="s">
        <v>2346</v>
      </c>
      <c r="Y1297" s="357" t="s">
        <v>2347</v>
      </c>
      <c r="Z1297" s="356" t="s">
        <v>1316</v>
      </c>
      <c r="AA1297" s="193" t="s">
        <v>2348</v>
      </c>
      <c r="AB1297" s="193" t="s">
        <v>2349</v>
      </c>
      <c r="AC1297" s="193" t="s">
        <v>2096</v>
      </c>
      <c r="AD1297" s="193" t="s">
        <v>1371</v>
      </c>
      <c r="AE1297" s="72" t="s">
        <v>2350</v>
      </c>
      <c r="AF1297" s="72" t="s">
        <v>2351</v>
      </c>
      <c r="AG1297" s="72" t="s">
        <v>1316</v>
      </c>
      <c r="AH1297" s="72" t="s">
        <v>2352</v>
      </c>
      <c r="AI1297" s="72" t="s">
        <v>2349</v>
      </c>
      <c r="AJ1297" s="72" t="s">
        <v>2353</v>
      </c>
      <c r="AK1297" s="73" t="s">
        <v>1371</v>
      </c>
      <c r="AL1297" s="215"/>
      <c r="AM1297" s="215"/>
      <c r="AN1297" s="215"/>
      <c r="AO1297" s="215"/>
      <c r="AP1297" s="215"/>
      <c r="AQ1297" s="215"/>
      <c r="AR1297" s="358"/>
      <c r="AS1297" s="171" t="str">
        <f>VLOOKUP(G1297,班级新表!B$2:N$124,13,FALSE())</f>
        <v>北环西路校区</v>
      </c>
    </row>
    <row r="1298" ht="24" hidden="1" customHeight="1" spans="1:45">
      <c r="A1298" s="170">
        <v>1286</v>
      </c>
      <c r="B1298" s="171" t="s">
        <v>444</v>
      </c>
      <c r="C1298" s="171" t="str">
        <f>VLOOKUP(G1298,班级新表!B$2:N$124,13,FALSE())</f>
        <v>北环西路校区</v>
      </c>
      <c r="D1298" s="171" t="s">
        <v>458</v>
      </c>
      <c r="E1298" s="172">
        <v>2021</v>
      </c>
      <c r="F1298" s="171" t="s">
        <v>990</v>
      </c>
      <c r="G1298" s="173" t="s">
        <v>509</v>
      </c>
      <c r="H1298" s="171" t="s">
        <v>510</v>
      </c>
      <c r="I1298" s="172" t="str">
        <f>VLOOKUP(G1298,班级新表!B$2:G$124,6,FALSE())</f>
        <v>吴丽萍</v>
      </c>
      <c r="J1298" s="172">
        <v>16</v>
      </c>
      <c r="K1298" s="171" t="s">
        <v>657</v>
      </c>
      <c r="L1298" s="171" t="s">
        <v>666</v>
      </c>
      <c r="M1298" s="171" t="s">
        <v>651</v>
      </c>
      <c r="N1298" s="171"/>
      <c r="O1298" s="172" t="str">
        <f>VLOOKUP(G1298,班级新表!B$2:O$124,14,FALSE())</f>
        <v>2号楼103</v>
      </c>
      <c r="P1298" s="303" t="s">
        <v>994</v>
      </c>
      <c r="Q1298" s="304"/>
      <c r="R1298" s="304">
        <v>1</v>
      </c>
      <c r="S1298" s="304" t="s">
        <v>1359</v>
      </c>
      <c r="T1298" s="305"/>
      <c r="U1298" s="306"/>
      <c r="V1298" s="185"/>
      <c r="W1298" s="185"/>
      <c r="X1298" s="261" t="s">
        <v>2354</v>
      </c>
      <c r="Y1298" s="356" t="s">
        <v>2355</v>
      </c>
      <c r="Z1298" s="356" t="s">
        <v>1316</v>
      </c>
      <c r="AA1298" s="193" t="s">
        <v>2356</v>
      </c>
      <c r="AB1298" s="193" t="s">
        <v>2357</v>
      </c>
      <c r="AC1298" s="193" t="s">
        <v>2138</v>
      </c>
      <c r="AD1298" s="193" t="s">
        <v>1371</v>
      </c>
      <c r="AE1298" s="262"/>
      <c r="AF1298" s="262"/>
      <c r="AG1298" s="262"/>
      <c r="AH1298" s="262"/>
      <c r="AI1298" s="262"/>
      <c r="AJ1298" s="262"/>
      <c r="AK1298" s="70"/>
      <c r="AL1298" s="215"/>
      <c r="AM1298" s="215"/>
      <c r="AN1298" s="215"/>
      <c r="AO1298" s="215"/>
      <c r="AP1298" s="215"/>
      <c r="AQ1298" s="215"/>
      <c r="AR1298" s="358"/>
      <c r="AS1298" s="171" t="str">
        <f>VLOOKUP(G1298,班级新表!B$2:N$124,13,FALSE())</f>
        <v>北环西路校区</v>
      </c>
    </row>
    <row r="1299" ht="24" hidden="1" customHeight="1" spans="1:45">
      <c r="A1299" s="170">
        <v>1287</v>
      </c>
      <c r="B1299" s="171" t="s">
        <v>444</v>
      </c>
      <c r="C1299" s="171" t="str">
        <f>VLOOKUP(G1299,班级新表!B$2:N$124,13,FALSE())</f>
        <v>北环西路校区</v>
      </c>
      <c r="D1299" s="171" t="s">
        <v>458</v>
      </c>
      <c r="E1299" s="172">
        <v>2021</v>
      </c>
      <c r="F1299" s="171" t="s">
        <v>990</v>
      </c>
      <c r="G1299" s="173" t="s">
        <v>509</v>
      </c>
      <c r="H1299" s="171" t="s">
        <v>510</v>
      </c>
      <c r="I1299" s="172" t="str">
        <f>VLOOKUP(G1299,班级新表!B$2:G$124,6,FALSE())</f>
        <v>吴丽萍</v>
      </c>
      <c r="J1299" s="172">
        <v>16</v>
      </c>
      <c r="K1299" s="171" t="s">
        <v>657</v>
      </c>
      <c r="L1299" s="171" t="s">
        <v>666</v>
      </c>
      <c r="M1299" s="171" t="s">
        <v>651</v>
      </c>
      <c r="N1299" s="171"/>
      <c r="O1299" s="172" t="str">
        <f>VLOOKUP(G1299,班级新表!B$2:O$124,14,FALSE())</f>
        <v>2号楼103</v>
      </c>
      <c r="P1299" s="303" t="s">
        <v>995</v>
      </c>
      <c r="Q1299" s="304"/>
      <c r="R1299" s="304">
        <v>1</v>
      </c>
      <c r="S1299" s="304" t="s">
        <v>1359</v>
      </c>
      <c r="T1299" s="305"/>
      <c r="U1299" s="306"/>
      <c r="V1299" s="185"/>
      <c r="W1299" s="185"/>
      <c r="X1299" s="276" t="s">
        <v>1843</v>
      </c>
      <c r="Y1299" s="192"/>
      <c r="Z1299" s="192"/>
      <c r="AA1299" s="192"/>
      <c r="AB1299" s="192"/>
      <c r="AC1299" s="192"/>
      <c r="AD1299" s="192"/>
      <c r="AE1299" s="262"/>
      <c r="AF1299" s="262"/>
      <c r="AG1299" s="262"/>
      <c r="AH1299" s="262"/>
      <c r="AI1299" s="262"/>
      <c r="AJ1299" s="262"/>
      <c r="AK1299" s="70"/>
      <c r="AL1299" s="215"/>
      <c r="AM1299" s="215"/>
      <c r="AN1299" s="215"/>
      <c r="AO1299" s="215"/>
      <c r="AP1299" s="215"/>
      <c r="AQ1299" s="215"/>
      <c r="AR1299" s="358"/>
      <c r="AS1299" s="171" t="str">
        <f>VLOOKUP(G1299,班级新表!B$2:N$124,13,FALSE())</f>
        <v>北环西路校区</v>
      </c>
    </row>
    <row r="1300" ht="24" hidden="1" customHeight="1" spans="1:45">
      <c r="A1300" s="170">
        <v>1288</v>
      </c>
      <c r="B1300" s="171" t="s">
        <v>444</v>
      </c>
      <c r="C1300" s="171" t="str">
        <f>VLOOKUP(G1300,班级新表!B$2:N$124,13,FALSE())</f>
        <v>北环西路校区</v>
      </c>
      <c r="D1300" s="171" t="s">
        <v>458</v>
      </c>
      <c r="E1300" s="172">
        <v>2021</v>
      </c>
      <c r="F1300" s="171" t="s">
        <v>958</v>
      </c>
      <c r="G1300" s="173" t="s">
        <v>511</v>
      </c>
      <c r="H1300" s="171" t="s">
        <v>512</v>
      </c>
      <c r="I1300" s="172" t="str">
        <f>VLOOKUP(G1300,班级新表!B$2:G$124,6,FALSE())</f>
        <v>吴秋红</v>
      </c>
      <c r="J1300" s="172">
        <v>13</v>
      </c>
      <c r="K1300" s="171" t="s">
        <v>649</v>
      </c>
      <c r="L1300" s="171" t="s">
        <v>650</v>
      </c>
      <c r="M1300" s="171" t="s">
        <v>651</v>
      </c>
      <c r="N1300" s="171"/>
      <c r="O1300" s="172" t="str">
        <f>VLOOKUP(G1300,班级新表!B$2:O$124,14,FALSE())</f>
        <v>2号楼104</v>
      </c>
      <c r="P1300" s="171" t="s">
        <v>836</v>
      </c>
      <c r="Q1300" s="220">
        <v>1</v>
      </c>
      <c r="R1300" s="172"/>
      <c r="S1300" s="172"/>
      <c r="T1300" s="183" t="s">
        <v>1171</v>
      </c>
      <c r="U1300" s="184" t="s">
        <v>263</v>
      </c>
      <c r="V1300" s="185"/>
      <c r="W1300" s="185"/>
      <c r="X1300" s="186">
        <v>9787040544374</v>
      </c>
      <c r="Y1300" s="201" t="s">
        <v>1452</v>
      </c>
      <c r="Z1300" s="201" t="s">
        <v>1316</v>
      </c>
      <c r="AA1300" s="201" t="s">
        <v>1453</v>
      </c>
      <c r="AB1300" s="201" t="s">
        <v>1454</v>
      </c>
      <c r="AC1300" s="201">
        <v>23.5</v>
      </c>
      <c r="AD1300" s="192" t="s">
        <v>1319</v>
      </c>
      <c r="AE1300" s="208">
        <v>9787040553086</v>
      </c>
      <c r="AF1300" s="71" t="s">
        <v>1455</v>
      </c>
      <c r="AG1300" s="71" t="s">
        <v>1316</v>
      </c>
      <c r="AH1300" s="71" t="s">
        <v>1456</v>
      </c>
      <c r="AI1300" s="71">
        <v>202012</v>
      </c>
      <c r="AJ1300" s="71">
        <v>35</v>
      </c>
      <c r="AK1300" s="70" t="s">
        <v>1319</v>
      </c>
      <c r="AL1300" s="171"/>
      <c r="AM1300" s="215"/>
      <c r="AN1300" s="215"/>
      <c r="AO1300" s="215"/>
      <c r="AP1300" s="215"/>
      <c r="AQ1300" s="215"/>
      <c r="AR1300" s="215"/>
      <c r="AS1300" s="171" t="str">
        <f>VLOOKUP(G1300,班级新表!B$2:N$124,13,FALSE())</f>
        <v>北环西路校区</v>
      </c>
    </row>
    <row r="1301" ht="24" hidden="1" customHeight="1" spans="1:45">
      <c r="A1301" s="170">
        <v>1289</v>
      </c>
      <c r="B1301" s="171" t="s">
        <v>444</v>
      </c>
      <c r="C1301" s="171" t="str">
        <f>VLOOKUP(G1301,班级新表!B$2:N$124,13,FALSE())</f>
        <v>北环西路校区</v>
      </c>
      <c r="D1301" s="171" t="s">
        <v>458</v>
      </c>
      <c r="E1301" s="172">
        <v>2021</v>
      </c>
      <c r="F1301" s="171" t="s">
        <v>958</v>
      </c>
      <c r="G1301" s="173" t="s">
        <v>511</v>
      </c>
      <c r="H1301" s="171" t="s">
        <v>512</v>
      </c>
      <c r="I1301" s="172" t="str">
        <f>VLOOKUP(G1301,班级新表!B$2:G$124,6,FALSE())</f>
        <v>吴秋红</v>
      </c>
      <c r="J1301" s="172">
        <v>13</v>
      </c>
      <c r="K1301" s="171" t="s">
        <v>649</v>
      </c>
      <c r="L1301" s="171" t="s">
        <v>654</v>
      </c>
      <c r="M1301" s="171" t="s">
        <v>651</v>
      </c>
      <c r="N1301" s="171"/>
      <c r="O1301" s="172" t="str">
        <f>VLOOKUP(G1301,班级新表!B$2:O$124,14,FALSE())</f>
        <v>2号楼104</v>
      </c>
      <c r="P1301" s="171" t="s">
        <v>837</v>
      </c>
      <c r="Q1301" s="172">
        <v>6</v>
      </c>
      <c r="R1301" s="172"/>
      <c r="S1301" s="172"/>
      <c r="T1301" s="183" t="s">
        <v>1168</v>
      </c>
      <c r="U1301" s="184" t="s">
        <v>513</v>
      </c>
      <c r="V1301" s="185"/>
      <c r="W1301" s="185"/>
      <c r="X1301" s="197">
        <v>9787549928194</v>
      </c>
      <c r="Y1301" s="74" t="s">
        <v>2262</v>
      </c>
      <c r="Z1301" s="74" t="s">
        <v>1323</v>
      </c>
      <c r="AA1301" s="74" t="s">
        <v>1392</v>
      </c>
      <c r="AB1301" s="74" t="s">
        <v>2263</v>
      </c>
      <c r="AC1301" s="74">
        <v>22.3</v>
      </c>
      <c r="AD1301" s="192" t="s">
        <v>1327</v>
      </c>
      <c r="AE1301" s="197"/>
      <c r="AF1301" s="74"/>
      <c r="AG1301" s="74"/>
      <c r="AH1301" s="74"/>
      <c r="AI1301" s="74"/>
      <c r="AJ1301" s="74"/>
      <c r="AK1301" s="73"/>
      <c r="AL1301" s="171"/>
      <c r="AM1301" s="215"/>
      <c r="AN1301" s="215"/>
      <c r="AO1301" s="215"/>
      <c r="AP1301" s="215"/>
      <c r="AQ1301" s="215"/>
      <c r="AR1301" s="215"/>
      <c r="AS1301" s="171" t="str">
        <f>VLOOKUP(G1301,班级新表!B$2:N$124,13,FALSE())</f>
        <v>北环西路校区</v>
      </c>
    </row>
    <row r="1302" ht="24" hidden="1" customHeight="1" spans="1:45">
      <c r="A1302" s="170">
        <v>1290</v>
      </c>
      <c r="B1302" s="171" t="s">
        <v>444</v>
      </c>
      <c r="C1302" s="171" t="str">
        <f>VLOOKUP(G1302,班级新表!B$2:N$124,13,FALSE())</f>
        <v>北环西路校区</v>
      </c>
      <c r="D1302" s="171" t="s">
        <v>458</v>
      </c>
      <c r="E1302" s="172">
        <v>2021</v>
      </c>
      <c r="F1302" s="171" t="s">
        <v>958</v>
      </c>
      <c r="G1302" s="173" t="s">
        <v>511</v>
      </c>
      <c r="H1302" s="171" t="s">
        <v>512</v>
      </c>
      <c r="I1302" s="172" t="str">
        <f>VLOOKUP(G1302,班级新表!B$2:G$124,6,FALSE())</f>
        <v>吴秋红</v>
      </c>
      <c r="J1302" s="172">
        <v>13</v>
      </c>
      <c r="K1302" s="171" t="s">
        <v>649</v>
      </c>
      <c r="L1302" s="171" t="s">
        <v>654</v>
      </c>
      <c r="M1302" s="171" t="s">
        <v>651</v>
      </c>
      <c r="N1302" s="171"/>
      <c r="O1302" s="172" t="str">
        <f>VLOOKUP(G1302,班级新表!B$2:O$124,14,FALSE())</f>
        <v>2号楼104</v>
      </c>
      <c r="P1302" s="171" t="s">
        <v>838</v>
      </c>
      <c r="Q1302" s="172">
        <v>7</v>
      </c>
      <c r="R1302" s="172"/>
      <c r="S1302" s="172"/>
      <c r="T1302" s="183" t="s">
        <v>1169</v>
      </c>
      <c r="U1302" s="184" t="s">
        <v>2359</v>
      </c>
      <c r="V1302" s="185"/>
      <c r="W1302" s="185"/>
      <c r="X1302" s="197">
        <v>9787549924110</v>
      </c>
      <c r="Y1302" s="74" t="s">
        <v>1462</v>
      </c>
      <c r="Z1302" s="201" t="s">
        <v>1323</v>
      </c>
      <c r="AA1302" s="74" t="s">
        <v>1397</v>
      </c>
      <c r="AB1302" s="74" t="s">
        <v>1463</v>
      </c>
      <c r="AC1302" s="74">
        <v>15.8</v>
      </c>
      <c r="AD1302" s="192" t="s">
        <v>1327</v>
      </c>
      <c r="AE1302" s="197">
        <v>9787549924097</v>
      </c>
      <c r="AF1302" s="74" t="s">
        <v>1464</v>
      </c>
      <c r="AG1302" s="71" t="s">
        <v>1323</v>
      </c>
      <c r="AH1302" s="74" t="s">
        <v>1397</v>
      </c>
      <c r="AI1302" s="74" t="s">
        <v>1463</v>
      </c>
      <c r="AJ1302" s="74">
        <v>11.6</v>
      </c>
      <c r="AK1302" s="70" t="s">
        <v>1327</v>
      </c>
      <c r="AL1302" s="171"/>
      <c r="AM1302" s="215"/>
      <c r="AN1302" s="215"/>
      <c r="AO1302" s="215"/>
      <c r="AP1302" s="215"/>
      <c r="AQ1302" s="215"/>
      <c r="AR1302" s="215"/>
      <c r="AS1302" s="171" t="str">
        <f>VLOOKUP(G1302,班级新表!B$2:N$124,13,FALSE())</f>
        <v>北环西路校区</v>
      </c>
    </row>
    <row r="1303" ht="24" hidden="1" customHeight="1" spans="1:45">
      <c r="A1303" s="170">
        <v>1291</v>
      </c>
      <c r="B1303" s="171" t="s">
        <v>444</v>
      </c>
      <c r="C1303" s="171" t="str">
        <f>VLOOKUP(G1303,班级新表!B$2:N$124,13,FALSE())</f>
        <v>北环西路校区</v>
      </c>
      <c r="D1303" s="171" t="s">
        <v>458</v>
      </c>
      <c r="E1303" s="172">
        <v>2021</v>
      </c>
      <c r="F1303" s="171" t="s">
        <v>958</v>
      </c>
      <c r="G1303" s="173" t="s">
        <v>511</v>
      </c>
      <c r="H1303" s="171" t="s">
        <v>512</v>
      </c>
      <c r="I1303" s="172" t="str">
        <f>VLOOKUP(G1303,班级新表!B$2:G$124,6,FALSE())</f>
        <v>吴秋红</v>
      </c>
      <c r="J1303" s="172">
        <v>13</v>
      </c>
      <c r="K1303" s="171" t="s">
        <v>649</v>
      </c>
      <c r="L1303" s="171" t="s">
        <v>654</v>
      </c>
      <c r="M1303" s="171" t="s">
        <v>651</v>
      </c>
      <c r="N1303" s="171"/>
      <c r="O1303" s="172" t="str">
        <f>VLOOKUP(G1303,班级新表!B$2:O$124,14,FALSE())</f>
        <v>2号楼104</v>
      </c>
      <c r="P1303" s="171" t="s">
        <v>839</v>
      </c>
      <c r="Q1303" s="172">
        <v>5</v>
      </c>
      <c r="R1303" s="172"/>
      <c r="S1303" s="172"/>
      <c r="T1303" s="183" t="s">
        <v>1170</v>
      </c>
      <c r="U1303" s="184" t="s">
        <v>2336</v>
      </c>
      <c r="V1303" s="185"/>
      <c r="W1303" s="185"/>
      <c r="X1303" s="187" t="s">
        <v>2324</v>
      </c>
      <c r="Y1303" s="187" t="s">
        <v>2325</v>
      </c>
      <c r="Z1303" s="187" t="s">
        <v>1323</v>
      </c>
      <c r="AA1303" s="187" t="s">
        <v>1324</v>
      </c>
      <c r="AB1303" s="187" t="s">
        <v>2326</v>
      </c>
      <c r="AC1303" s="187" t="s">
        <v>2327</v>
      </c>
      <c r="AD1303" s="192" t="s">
        <v>1327</v>
      </c>
      <c r="AE1303" s="69"/>
      <c r="AF1303" s="69"/>
      <c r="AG1303" s="69"/>
      <c r="AH1303" s="69"/>
      <c r="AI1303" s="69"/>
      <c r="AJ1303" s="69"/>
      <c r="AK1303" s="70"/>
      <c r="AL1303" s="171"/>
      <c r="AM1303" s="215"/>
      <c r="AN1303" s="215"/>
      <c r="AO1303" s="215"/>
      <c r="AP1303" s="215"/>
      <c r="AQ1303" s="215"/>
      <c r="AR1303" s="215"/>
      <c r="AS1303" s="171" t="str">
        <f>VLOOKUP(G1303,班级新表!B$2:N$124,13,FALSE())</f>
        <v>北环西路校区</v>
      </c>
    </row>
    <row r="1304" ht="24" hidden="1" customHeight="1" spans="1:45">
      <c r="A1304" s="170">
        <v>1292</v>
      </c>
      <c r="B1304" s="171" t="s">
        <v>444</v>
      </c>
      <c r="C1304" s="171" t="str">
        <f>VLOOKUP(G1304,班级新表!B$2:N$124,13,FALSE())</f>
        <v>北环西路校区</v>
      </c>
      <c r="D1304" s="171" t="s">
        <v>458</v>
      </c>
      <c r="E1304" s="172">
        <v>2021</v>
      </c>
      <c r="F1304" s="171" t="s">
        <v>958</v>
      </c>
      <c r="G1304" s="173" t="s">
        <v>511</v>
      </c>
      <c r="H1304" s="171" t="s">
        <v>512</v>
      </c>
      <c r="I1304" s="172" t="str">
        <f>VLOOKUP(G1304,班级新表!B$2:G$124,6,FALSE())</f>
        <v>吴秋红</v>
      </c>
      <c r="J1304" s="172">
        <v>13</v>
      </c>
      <c r="K1304" s="171" t="s">
        <v>649</v>
      </c>
      <c r="L1304" s="171" t="s">
        <v>654</v>
      </c>
      <c r="M1304" s="171" t="s">
        <v>651</v>
      </c>
      <c r="N1304" s="171"/>
      <c r="O1304" s="172" t="str">
        <f>VLOOKUP(G1304,班级新表!B$2:O$124,14,FALSE())</f>
        <v>2号楼104</v>
      </c>
      <c r="P1304" s="171" t="s">
        <v>840</v>
      </c>
      <c r="Q1304" s="172">
        <v>2</v>
      </c>
      <c r="R1304" s="172"/>
      <c r="S1304" s="172"/>
      <c r="T1304" s="183" t="s">
        <v>1172</v>
      </c>
      <c r="U1304" s="184" t="s">
        <v>2240</v>
      </c>
      <c r="V1304" s="185"/>
      <c r="W1304" s="185" t="s">
        <v>1333</v>
      </c>
      <c r="X1304" s="187"/>
      <c r="Y1304" s="187"/>
      <c r="Z1304" s="187"/>
      <c r="AA1304" s="187"/>
      <c r="AB1304" s="187"/>
      <c r="AC1304" s="187"/>
      <c r="AD1304" s="192"/>
      <c r="AE1304" s="69"/>
      <c r="AF1304" s="69"/>
      <c r="AG1304" s="69"/>
      <c r="AH1304" s="69"/>
      <c r="AI1304" s="69"/>
      <c r="AJ1304" s="69"/>
      <c r="AK1304" s="70"/>
      <c r="AL1304" s="171"/>
      <c r="AM1304" s="215"/>
      <c r="AN1304" s="215"/>
      <c r="AO1304" s="215"/>
      <c r="AP1304" s="215"/>
      <c r="AQ1304" s="215"/>
      <c r="AR1304" s="215"/>
      <c r="AS1304" s="171" t="str">
        <f>VLOOKUP(G1304,班级新表!B$2:N$124,13,FALSE())</f>
        <v>北环西路校区</v>
      </c>
    </row>
    <row r="1305" ht="24" hidden="1" customHeight="1" spans="1:45">
      <c r="A1305" s="170">
        <v>1293</v>
      </c>
      <c r="B1305" s="171" t="s">
        <v>444</v>
      </c>
      <c r="C1305" s="171" t="str">
        <f>VLOOKUP(G1305,班级新表!B$2:N$124,13,FALSE())</f>
        <v>北环西路校区</v>
      </c>
      <c r="D1305" s="171" t="s">
        <v>458</v>
      </c>
      <c r="E1305" s="172">
        <v>2021</v>
      </c>
      <c r="F1305" s="171" t="s">
        <v>958</v>
      </c>
      <c r="G1305" s="173" t="s">
        <v>511</v>
      </c>
      <c r="H1305" s="171" t="s">
        <v>512</v>
      </c>
      <c r="I1305" s="172" t="str">
        <f>VLOOKUP(G1305,班级新表!B$2:G$124,6,FALSE())</f>
        <v>吴秋红</v>
      </c>
      <c r="J1305" s="172">
        <v>13</v>
      </c>
      <c r="K1305" s="171" t="s">
        <v>649</v>
      </c>
      <c r="L1305" s="171" t="s">
        <v>654</v>
      </c>
      <c r="M1305" s="171" t="s">
        <v>651</v>
      </c>
      <c r="N1305" s="171"/>
      <c r="O1305" s="172" t="str">
        <f>VLOOKUP(G1305,班级新表!B$2:O$124,14,FALSE())</f>
        <v>2号楼104</v>
      </c>
      <c r="P1305" s="171" t="s">
        <v>841</v>
      </c>
      <c r="Q1305" s="220">
        <v>1</v>
      </c>
      <c r="R1305" s="172"/>
      <c r="S1305" s="172"/>
      <c r="T1305" s="183" t="s">
        <v>1171</v>
      </c>
      <c r="U1305" s="184" t="s">
        <v>364</v>
      </c>
      <c r="V1305" s="185"/>
      <c r="W1305" s="185"/>
      <c r="X1305" s="186">
        <v>9787107151057</v>
      </c>
      <c r="Y1305" s="201" t="s">
        <v>1471</v>
      </c>
      <c r="Z1305" s="201" t="s">
        <v>1472</v>
      </c>
      <c r="AA1305" s="201" t="s">
        <v>1473</v>
      </c>
      <c r="AB1305" s="201" t="s">
        <v>1454</v>
      </c>
      <c r="AC1305" s="201">
        <v>21</v>
      </c>
      <c r="AD1305" s="192" t="s">
        <v>1319</v>
      </c>
      <c r="AE1305" s="69"/>
      <c r="AF1305" s="69"/>
      <c r="AG1305" s="69"/>
      <c r="AH1305" s="69"/>
      <c r="AI1305" s="69"/>
      <c r="AJ1305" s="69"/>
      <c r="AK1305" s="70"/>
      <c r="AL1305" s="171"/>
      <c r="AM1305" s="215"/>
      <c r="AN1305" s="215"/>
      <c r="AO1305" s="215"/>
      <c r="AP1305" s="215"/>
      <c r="AQ1305" s="215"/>
      <c r="AR1305" s="215"/>
      <c r="AS1305" s="171" t="str">
        <f>VLOOKUP(G1305,班级新表!B$2:N$124,13,FALSE())</f>
        <v>北环西路校区</v>
      </c>
    </row>
    <row r="1306" ht="24" hidden="1" customHeight="1" spans="1:45">
      <c r="A1306" s="170">
        <v>1294</v>
      </c>
      <c r="B1306" s="171" t="s">
        <v>444</v>
      </c>
      <c r="C1306" s="171" t="str">
        <f>VLOOKUP(G1306,班级新表!B$2:N$124,13,FALSE())</f>
        <v>北环西路校区</v>
      </c>
      <c r="D1306" s="171" t="s">
        <v>458</v>
      </c>
      <c r="E1306" s="172">
        <v>2021</v>
      </c>
      <c r="F1306" s="171" t="s">
        <v>958</v>
      </c>
      <c r="G1306" s="173" t="s">
        <v>511</v>
      </c>
      <c r="H1306" s="171" t="s">
        <v>512</v>
      </c>
      <c r="I1306" s="172" t="str">
        <f>VLOOKUP(G1306,班级新表!B$2:G$124,6,FALSE())</f>
        <v>吴秋红</v>
      </c>
      <c r="J1306" s="172">
        <v>13</v>
      </c>
      <c r="K1306" s="171" t="s">
        <v>649</v>
      </c>
      <c r="L1306" s="171" t="s">
        <v>654</v>
      </c>
      <c r="M1306" s="171" t="s">
        <v>651</v>
      </c>
      <c r="N1306" s="171"/>
      <c r="O1306" s="172" t="str">
        <f>VLOOKUP(G1306,班级新表!B$2:O$124,14,FALSE())</f>
        <v>2号楼104</v>
      </c>
      <c r="P1306" s="171" t="s">
        <v>842</v>
      </c>
      <c r="Q1306" s="172">
        <v>1</v>
      </c>
      <c r="R1306" s="172"/>
      <c r="S1306" s="172"/>
      <c r="T1306" s="183" t="s">
        <v>1171</v>
      </c>
      <c r="U1306" s="249" t="s">
        <v>1650</v>
      </c>
      <c r="V1306" s="185"/>
      <c r="W1306" s="185"/>
      <c r="X1306" s="239">
        <v>9787040554076</v>
      </c>
      <c r="Y1306" s="210" t="s">
        <v>1651</v>
      </c>
      <c r="Z1306" s="210" t="s">
        <v>1316</v>
      </c>
      <c r="AA1306" s="210" t="s">
        <v>1652</v>
      </c>
      <c r="AB1306" s="193" t="s">
        <v>1653</v>
      </c>
      <c r="AC1306" s="202">
        <v>29.5</v>
      </c>
      <c r="AD1306" s="192" t="s">
        <v>1340</v>
      </c>
      <c r="AE1306" s="69"/>
      <c r="AF1306" s="69"/>
      <c r="AG1306" s="69"/>
      <c r="AH1306" s="69"/>
      <c r="AI1306" s="69"/>
      <c r="AJ1306" s="69"/>
      <c r="AK1306" s="70"/>
      <c r="AL1306" s="171"/>
      <c r="AM1306" s="215"/>
      <c r="AN1306" s="215"/>
      <c r="AO1306" s="215"/>
      <c r="AP1306" s="215"/>
      <c r="AQ1306" s="215"/>
      <c r="AR1306" s="215"/>
      <c r="AS1306" s="171" t="str">
        <f>VLOOKUP(G1306,班级新表!B$2:N$124,13,FALSE())</f>
        <v>北环西路校区</v>
      </c>
    </row>
    <row r="1307" ht="24" hidden="1" customHeight="1" spans="1:45">
      <c r="A1307" s="170">
        <v>1295</v>
      </c>
      <c r="B1307" s="171" t="s">
        <v>444</v>
      </c>
      <c r="C1307" s="171" t="str">
        <f>VLOOKUP(G1307,班级新表!B$2:N$124,13,FALSE())</f>
        <v>北环西路校区</v>
      </c>
      <c r="D1307" s="171" t="s">
        <v>458</v>
      </c>
      <c r="E1307" s="172">
        <v>2021</v>
      </c>
      <c r="F1307" s="171" t="s">
        <v>958</v>
      </c>
      <c r="G1307" s="173" t="s">
        <v>511</v>
      </c>
      <c r="H1307" s="171" t="s">
        <v>512</v>
      </c>
      <c r="I1307" s="172" t="str">
        <f>VLOOKUP(G1307,班级新表!B$2:G$124,6,FALSE())</f>
        <v>吴秋红</v>
      </c>
      <c r="J1307" s="172">
        <v>13</v>
      </c>
      <c r="K1307" s="171" t="s">
        <v>657</v>
      </c>
      <c r="L1307" s="171" t="s">
        <v>729</v>
      </c>
      <c r="M1307" s="171" t="s">
        <v>651</v>
      </c>
      <c r="N1307" s="171"/>
      <c r="O1307" s="172" t="str">
        <f>VLOOKUP(G1307,班级新表!B$2:O$124,14,FALSE())</f>
        <v>2号楼104</v>
      </c>
      <c r="P1307" s="303" t="s">
        <v>983</v>
      </c>
      <c r="Q1307" s="304">
        <v>2</v>
      </c>
      <c r="R1307" s="304"/>
      <c r="S1307" s="304" t="s">
        <v>1359</v>
      </c>
      <c r="T1307" s="305"/>
      <c r="U1307" s="306"/>
      <c r="V1307" s="185"/>
      <c r="W1307" s="185"/>
      <c r="X1307" s="187" t="s">
        <v>1342</v>
      </c>
      <c r="Y1307" s="187"/>
      <c r="Z1307" s="187"/>
      <c r="AA1307" s="187"/>
      <c r="AB1307" s="187"/>
      <c r="AC1307" s="187"/>
      <c r="AD1307" s="192"/>
      <c r="AE1307" s="69"/>
      <c r="AF1307" s="69"/>
      <c r="AG1307" s="69"/>
      <c r="AH1307" s="69"/>
      <c r="AI1307" s="69"/>
      <c r="AJ1307" s="69"/>
      <c r="AK1307" s="70"/>
      <c r="AL1307" s="171"/>
      <c r="AM1307" s="215"/>
      <c r="AN1307" s="215"/>
      <c r="AO1307" s="215"/>
      <c r="AP1307" s="215"/>
      <c r="AQ1307" s="215"/>
      <c r="AR1307" s="215"/>
      <c r="AS1307" s="171" t="str">
        <f>VLOOKUP(G1307,班级新表!B$2:N$124,13,FALSE())</f>
        <v>北环西路校区</v>
      </c>
    </row>
    <row r="1308" ht="24" hidden="1" customHeight="1" spans="1:45">
      <c r="A1308" s="170">
        <v>1296</v>
      </c>
      <c r="B1308" s="171" t="s">
        <v>444</v>
      </c>
      <c r="C1308" s="171" t="str">
        <f>VLOOKUP(G1308,班级新表!B$2:N$124,13,FALSE())</f>
        <v>北环西路校区</v>
      </c>
      <c r="D1308" s="171" t="s">
        <v>458</v>
      </c>
      <c r="E1308" s="172">
        <v>2021</v>
      </c>
      <c r="F1308" s="171" t="s">
        <v>958</v>
      </c>
      <c r="G1308" s="173" t="s">
        <v>511</v>
      </c>
      <c r="H1308" s="171" t="s">
        <v>512</v>
      </c>
      <c r="I1308" s="172" t="str">
        <f>VLOOKUP(G1308,班级新表!B$2:G$124,6,FALSE())</f>
        <v>吴秋红</v>
      </c>
      <c r="J1308" s="172">
        <v>13</v>
      </c>
      <c r="K1308" s="171" t="s">
        <v>657</v>
      </c>
      <c r="L1308" s="171" t="s">
        <v>729</v>
      </c>
      <c r="M1308" s="171" t="s">
        <v>651</v>
      </c>
      <c r="N1308" s="171"/>
      <c r="O1308" s="172" t="str">
        <f>VLOOKUP(G1308,班级新表!B$2:O$124,14,FALSE())</f>
        <v>2号楼104</v>
      </c>
      <c r="P1308" s="303" t="s">
        <v>984</v>
      </c>
      <c r="Q1308" s="304">
        <v>2</v>
      </c>
      <c r="R1308" s="304"/>
      <c r="S1308" s="304" t="s">
        <v>1359</v>
      </c>
      <c r="T1308" s="305"/>
      <c r="U1308" s="306"/>
      <c r="V1308" s="185"/>
      <c r="W1308" s="185"/>
      <c r="X1308" s="187" t="s">
        <v>1342</v>
      </c>
      <c r="Y1308" s="187"/>
      <c r="Z1308" s="187"/>
      <c r="AA1308" s="187"/>
      <c r="AB1308" s="187"/>
      <c r="AC1308" s="187"/>
      <c r="AD1308" s="192"/>
      <c r="AE1308" s="69"/>
      <c r="AF1308" s="69"/>
      <c r="AG1308" s="69"/>
      <c r="AH1308" s="69"/>
      <c r="AI1308" s="69"/>
      <c r="AJ1308" s="69"/>
      <c r="AK1308" s="70"/>
      <c r="AL1308" s="171"/>
      <c r="AM1308" s="215"/>
      <c r="AN1308" s="215"/>
      <c r="AO1308" s="215"/>
      <c r="AP1308" s="215"/>
      <c r="AQ1308" s="215"/>
      <c r="AR1308" s="215"/>
      <c r="AS1308" s="171" t="str">
        <f>VLOOKUP(G1308,班级新表!B$2:N$124,13,FALSE())</f>
        <v>北环西路校区</v>
      </c>
    </row>
    <row r="1309" ht="24" hidden="1" customHeight="1" spans="1:45">
      <c r="A1309" s="170">
        <v>1297</v>
      </c>
      <c r="B1309" s="171" t="s">
        <v>444</v>
      </c>
      <c r="C1309" s="171" t="str">
        <f>VLOOKUP(G1309,班级新表!B$2:N$124,13,FALSE())</f>
        <v>北环西路校区</v>
      </c>
      <c r="D1309" s="171" t="s">
        <v>458</v>
      </c>
      <c r="E1309" s="172">
        <v>2021</v>
      </c>
      <c r="F1309" s="171" t="s">
        <v>958</v>
      </c>
      <c r="G1309" s="173" t="s">
        <v>511</v>
      </c>
      <c r="H1309" s="171" t="s">
        <v>512</v>
      </c>
      <c r="I1309" s="172" t="str">
        <f>VLOOKUP(G1309,班级新表!B$2:G$124,6,FALSE())</f>
        <v>吴秋红</v>
      </c>
      <c r="J1309" s="172">
        <v>13</v>
      </c>
      <c r="K1309" s="171" t="s">
        <v>657</v>
      </c>
      <c r="L1309" s="171" t="s">
        <v>729</v>
      </c>
      <c r="M1309" s="171" t="s">
        <v>651</v>
      </c>
      <c r="N1309" s="171"/>
      <c r="O1309" s="172" t="str">
        <f>VLOOKUP(G1309,班级新表!B$2:O$124,14,FALSE())</f>
        <v>2号楼104</v>
      </c>
      <c r="P1309" s="303" t="s">
        <v>985</v>
      </c>
      <c r="Q1309" s="304">
        <v>2</v>
      </c>
      <c r="R1309" s="304"/>
      <c r="S1309" s="304" t="s">
        <v>1359</v>
      </c>
      <c r="T1309" s="305"/>
      <c r="U1309" s="306"/>
      <c r="V1309" s="185"/>
      <c r="W1309" s="185"/>
      <c r="X1309" s="187" t="s">
        <v>1342</v>
      </c>
      <c r="Y1309" s="187"/>
      <c r="Z1309" s="187"/>
      <c r="AA1309" s="187"/>
      <c r="AB1309" s="187"/>
      <c r="AC1309" s="187"/>
      <c r="AD1309" s="192"/>
      <c r="AE1309" s="69"/>
      <c r="AF1309" s="69"/>
      <c r="AG1309" s="69"/>
      <c r="AH1309" s="69"/>
      <c r="AI1309" s="69"/>
      <c r="AJ1309" s="69"/>
      <c r="AK1309" s="70"/>
      <c r="AL1309" s="171"/>
      <c r="AM1309" s="215"/>
      <c r="AN1309" s="215"/>
      <c r="AO1309" s="215"/>
      <c r="AP1309" s="215"/>
      <c r="AQ1309" s="215"/>
      <c r="AR1309" s="215"/>
      <c r="AS1309" s="171" t="str">
        <f>VLOOKUP(G1309,班级新表!B$2:N$124,13,FALSE())</f>
        <v>北环西路校区</v>
      </c>
    </row>
    <row r="1310" ht="24" hidden="1" customHeight="1" spans="1:45">
      <c r="A1310" s="170">
        <v>1298</v>
      </c>
      <c r="B1310" s="171" t="s">
        <v>444</v>
      </c>
      <c r="C1310" s="171" t="str">
        <f>VLOOKUP(G1310,班级新表!B$2:N$124,13,FALSE())</f>
        <v>北环西路校区</v>
      </c>
      <c r="D1310" s="171" t="s">
        <v>458</v>
      </c>
      <c r="E1310" s="172">
        <v>2021</v>
      </c>
      <c r="F1310" s="171" t="s">
        <v>958</v>
      </c>
      <c r="G1310" s="173" t="s">
        <v>511</v>
      </c>
      <c r="H1310" s="171" t="s">
        <v>512</v>
      </c>
      <c r="I1310" s="172" t="str">
        <f>VLOOKUP(G1310,班级新表!B$2:G$124,6,FALSE())</f>
        <v>吴秋红</v>
      </c>
      <c r="J1310" s="172">
        <v>13</v>
      </c>
      <c r="K1310" s="171" t="s">
        <v>657</v>
      </c>
      <c r="L1310" s="171" t="s">
        <v>729</v>
      </c>
      <c r="M1310" s="171" t="s">
        <v>651</v>
      </c>
      <c r="N1310" s="171"/>
      <c r="O1310" s="172" t="str">
        <f>VLOOKUP(G1310,班级新表!B$2:O$124,14,FALSE())</f>
        <v>2号楼104</v>
      </c>
      <c r="P1310" s="303" t="s">
        <v>986</v>
      </c>
      <c r="Q1310" s="304">
        <v>4</v>
      </c>
      <c r="R1310" s="304"/>
      <c r="S1310" s="304" t="s">
        <v>1359</v>
      </c>
      <c r="T1310" s="305"/>
      <c r="U1310" s="306"/>
      <c r="V1310" s="185"/>
      <c r="W1310" s="185"/>
      <c r="X1310" s="302" t="s">
        <v>2329</v>
      </c>
      <c r="Y1310" s="187" t="s">
        <v>2330</v>
      </c>
      <c r="Z1310" s="187" t="s">
        <v>1316</v>
      </c>
      <c r="AA1310" s="187" t="s">
        <v>2331</v>
      </c>
      <c r="AB1310" s="187" t="s">
        <v>2332</v>
      </c>
      <c r="AC1310" s="187" t="s">
        <v>137</v>
      </c>
      <c r="AD1310" s="192" t="s">
        <v>1371</v>
      </c>
      <c r="AE1310" s="69"/>
      <c r="AF1310" s="69"/>
      <c r="AG1310" s="69"/>
      <c r="AH1310" s="69"/>
      <c r="AI1310" s="69"/>
      <c r="AJ1310" s="69"/>
      <c r="AK1310" s="70"/>
      <c r="AL1310" s="171"/>
      <c r="AM1310" s="215"/>
      <c r="AN1310" s="215"/>
      <c r="AO1310" s="215"/>
      <c r="AP1310" s="215"/>
      <c r="AQ1310" s="215"/>
      <c r="AR1310" s="215"/>
      <c r="AS1310" s="171" t="str">
        <f>VLOOKUP(G1310,班级新表!B$2:N$124,13,FALSE())</f>
        <v>北环西路校区</v>
      </c>
    </row>
    <row r="1311" ht="24" hidden="1" customHeight="1" spans="1:45">
      <c r="A1311" s="170">
        <v>1299</v>
      </c>
      <c r="B1311" s="171" t="s">
        <v>444</v>
      </c>
      <c r="C1311" s="171" t="str">
        <f>VLOOKUP(G1311,班级新表!B$2:N$124,13,FALSE())</f>
        <v>北环西路校区</v>
      </c>
      <c r="D1311" s="171" t="s">
        <v>458</v>
      </c>
      <c r="E1311" s="172">
        <v>2021</v>
      </c>
      <c r="F1311" s="171" t="s">
        <v>958</v>
      </c>
      <c r="G1311" s="173" t="s">
        <v>511</v>
      </c>
      <c r="H1311" s="171" t="s">
        <v>512</v>
      </c>
      <c r="I1311" s="172" t="str">
        <f>VLOOKUP(G1311,班级新表!B$2:G$124,6,FALSE())</f>
        <v>吴秋红</v>
      </c>
      <c r="J1311" s="172">
        <v>13</v>
      </c>
      <c r="K1311" s="171" t="s">
        <v>657</v>
      </c>
      <c r="L1311" s="171" t="s">
        <v>729</v>
      </c>
      <c r="M1311" s="171" t="s">
        <v>651</v>
      </c>
      <c r="N1311" s="171"/>
      <c r="O1311" s="172" t="str">
        <f>VLOOKUP(G1311,班级新表!B$2:O$124,14,FALSE())</f>
        <v>2号楼104</v>
      </c>
      <c r="P1311" s="303" t="s">
        <v>987</v>
      </c>
      <c r="Q1311" s="304">
        <v>2</v>
      </c>
      <c r="R1311" s="304"/>
      <c r="S1311" s="304" t="s">
        <v>1359</v>
      </c>
      <c r="T1311" s="305"/>
      <c r="U1311" s="306"/>
      <c r="V1311" s="185"/>
      <c r="W1311" s="185"/>
      <c r="X1311" s="187" t="s">
        <v>1342</v>
      </c>
      <c r="Y1311" s="187"/>
      <c r="Z1311" s="187"/>
      <c r="AA1311" s="187"/>
      <c r="AB1311" s="187"/>
      <c r="AC1311" s="187"/>
      <c r="AD1311" s="192"/>
      <c r="AE1311" s="69"/>
      <c r="AF1311" s="69"/>
      <c r="AG1311" s="69"/>
      <c r="AH1311" s="69"/>
      <c r="AI1311" s="69"/>
      <c r="AJ1311" s="69"/>
      <c r="AK1311" s="70"/>
      <c r="AL1311" s="171"/>
      <c r="AM1311" s="215"/>
      <c r="AN1311" s="215"/>
      <c r="AO1311" s="215"/>
      <c r="AP1311" s="215"/>
      <c r="AQ1311" s="215"/>
      <c r="AR1311" s="215"/>
      <c r="AS1311" s="171" t="str">
        <f>VLOOKUP(G1311,班级新表!B$2:N$124,13,FALSE())</f>
        <v>北环西路校区</v>
      </c>
    </row>
    <row r="1312" ht="24" hidden="1" customHeight="1" spans="1:45">
      <c r="A1312" s="170">
        <v>1300</v>
      </c>
      <c r="B1312" s="171" t="s">
        <v>444</v>
      </c>
      <c r="C1312" s="171" t="str">
        <f>VLOOKUP(G1312,班级新表!B$2:N$124,13,FALSE())</f>
        <v>北环西路校区</v>
      </c>
      <c r="D1312" s="171" t="s">
        <v>458</v>
      </c>
      <c r="E1312" s="172">
        <v>2021</v>
      </c>
      <c r="F1312" s="171" t="s">
        <v>958</v>
      </c>
      <c r="G1312" s="173" t="s">
        <v>511</v>
      </c>
      <c r="H1312" s="171" t="s">
        <v>512</v>
      </c>
      <c r="I1312" s="172" t="str">
        <f>VLOOKUP(G1312,班级新表!B$2:G$124,6,FALSE())</f>
        <v>吴秋红</v>
      </c>
      <c r="J1312" s="172">
        <v>13</v>
      </c>
      <c r="K1312" s="171" t="s">
        <v>657</v>
      </c>
      <c r="L1312" s="171" t="s">
        <v>666</v>
      </c>
      <c r="M1312" s="171" t="s">
        <v>651</v>
      </c>
      <c r="N1312" s="171"/>
      <c r="O1312" s="172" t="str">
        <f>VLOOKUP(G1312,班级新表!B$2:O$124,14,FALSE())</f>
        <v>2号楼104</v>
      </c>
      <c r="P1312" s="303" t="s">
        <v>988</v>
      </c>
      <c r="Q1312" s="304"/>
      <c r="R1312" s="304">
        <v>1</v>
      </c>
      <c r="S1312" s="304" t="s">
        <v>1359</v>
      </c>
      <c r="T1312" s="305"/>
      <c r="U1312" s="306"/>
      <c r="V1312" s="185"/>
      <c r="W1312" s="185" t="s">
        <v>1333</v>
      </c>
      <c r="X1312" s="187"/>
      <c r="Y1312" s="187"/>
      <c r="Z1312" s="187"/>
      <c r="AA1312" s="187"/>
      <c r="AB1312" s="187"/>
      <c r="AC1312" s="187"/>
      <c r="AD1312" s="192"/>
      <c r="AE1312" s="69"/>
      <c r="AF1312" s="69"/>
      <c r="AG1312" s="69"/>
      <c r="AH1312" s="69"/>
      <c r="AI1312" s="69"/>
      <c r="AJ1312" s="69"/>
      <c r="AK1312" s="70"/>
      <c r="AL1312" s="171"/>
      <c r="AM1312" s="215"/>
      <c r="AN1312" s="215"/>
      <c r="AO1312" s="215"/>
      <c r="AP1312" s="215"/>
      <c r="AQ1312" s="215"/>
      <c r="AR1312" s="215"/>
      <c r="AS1312" s="171" t="str">
        <f>VLOOKUP(G1312,班级新表!B$2:N$124,13,FALSE())</f>
        <v>北环西路校区</v>
      </c>
    </row>
    <row r="1313" ht="24" hidden="1" customHeight="1" spans="1:45">
      <c r="A1313" s="170">
        <v>1301</v>
      </c>
      <c r="B1313" s="171" t="s">
        <v>444</v>
      </c>
      <c r="C1313" s="171" t="str">
        <f>VLOOKUP(G1313,班级新表!B$2:N$124,13,FALSE())</f>
        <v>北环西路校区</v>
      </c>
      <c r="D1313" s="171" t="s">
        <v>458</v>
      </c>
      <c r="E1313" s="172">
        <v>2021</v>
      </c>
      <c r="F1313" s="171" t="s">
        <v>958</v>
      </c>
      <c r="G1313" s="173" t="s">
        <v>511</v>
      </c>
      <c r="H1313" s="171" t="s">
        <v>512</v>
      </c>
      <c r="I1313" s="172" t="str">
        <f>VLOOKUP(G1313,班级新表!B$2:G$124,6,FALSE())</f>
        <v>吴秋红</v>
      </c>
      <c r="J1313" s="172">
        <v>13</v>
      </c>
      <c r="K1313" s="171" t="s">
        <v>657</v>
      </c>
      <c r="L1313" s="171" t="s">
        <v>666</v>
      </c>
      <c r="M1313" s="171" t="s">
        <v>651</v>
      </c>
      <c r="N1313" s="171"/>
      <c r="O1313" s="172" t="str">
        <f>VLOOKUP(G1313,班级新表!B$2:O$124,14,FALSE())</f>
        <v>2号楼104</v>
      </c>
      <c r="P1313" s="303" t="s">
        <v>989</v>
      </c>
      <c r="Q1313" s="304"/>
      <c r="R1313" s="304">
        <v>1</v>
      </c>
      <c r="S1313" s="304" t="s">
        <v>1359</v>
      </c>
      <c r="T1313" s="305"/>
      <c r="U1313" s="306"/>
      <c r="V1313" s="185"/>
      <c r="W1313" s="185" t="s">
        <v>1333</v>
      </c>
      <c r="X1313" s="187"/>
      <c r="Y1313" s="187"/>
      <c r="Z1313" s="187"/>
      <c r="AA1313" s="187"/>
      <c r="AB1313" s="187"/>
      <c r="AC1313" s="187"/>
      <c r="AD1313" s="192"/>
      <c r="AE1313" s="69"/>
      <c r="AF1313" s="69"/>
      <c r="AG1313" s="69"/>
      <c r="AH1313" s="69"/>
      <c r="AI1313" s="69"/>
      <c r="AJ1313" s="69"/>
      <c r="AK1313" s="70"/>
      <c r="AL1313" s="171"/>
      <c r="AM1313" s="215"/>
      <c r="AN1313" s="215"/>
      <c r="AO1313" s="215"/>
      <c r="AP1313" s="215"/>
      <c r="AQ1313" s="215"/>
      <c r="AR1313" s="215"/>
      <c r="AS1313" s="171" t="str">
        <f>VLOOKUP(G1313,班级新表!B$2:N$124,13,FALSE())</f>
        <v>北环西路校区</v>
      </c>
    </row>
    <row r="1314" ht="24" hidden="1" customHeight="1" spans="1:45">
      <c r="A1314" s="170">
        <v>1302</v>
      </c>
      <c r="B1314" s="171" t="s">
        <v>444</v>
      </c>
      <c r="C1314" s="171" t="str">
        <f>VLOOKUP(G1314,班级新表!B$2:N$124,13,FALSE())</f>
        <v>北环西路校区</v>
      </c>
      <c r="D1314" s="171" t="s">
        <v>458</v>
      </c>
      <c r="E1314" s="172">
        <v>2021</v>
      </c>
      <c r="F1314" s="171" t="s">
        <v>958</v>
      </c>
      <c r="G1314" s="173" t="s">
        <v>511</v>
      </c>
      <c r="H1314" s="171" t="s">
        <v>512</v>
      </c>
      <c r="I1314" s="172" t="str">
        <f>VLOOKUP(G1314,班级新表!B$2:G$124,6,FALSE())</f>
        <v>吴秋红</v>
      </c>
      <c r="J1314" s="172">
        <v>13</v>
      </c>
      <c r="K1314" s="171" t="s">
        <v>657</v>
      </c>
      <c r="L1314" s="171" t="s">
        <v>666</v>
      </c>
      <c r="M1314" s="171" t="s">
        <v>651</v>
      </c>
      <c r="N1314" s="171"/>
      <c r="O1314" s="172" t="str">
        <f>VLOOKUP(G1314,班级新表!B$2:O$124,14,FALSE())</f>
        <v>2号楼104</v>
      </c>
      <c r="P1314" s="303" t="s">
        <v>745</v>
      </c>
      <c r="Q1314" s="304"/>
      <c r="R1314" s="304">
        <v>1</v>
      </c>
      <c r="S1314" s="304" t="s">
        <v>1359</v>
      </c>
      <c r="T1314" s="305"/>
      <c r="U1314" s="306"/>
      <c r="V1314" s="185"/>
      <c r="W1314" s="185" t="s">
        <v>1333</v>
      </c>
      <c r="X1314" s="187"/>
      <c r="Y1314" s="187"/>
      <c r="Z1314" s="187"/>
      <c r="AA1314" s="187"/>
      <c r="AB1314" s="187"/>
      <c r="AC1314" s="187"/>
      <c r="AD1314" s="192"/>
      <c r="AE1314" s="69"/>
      <c r="AF1314" s="69"/>
      <c r="AG1314" s="69"/>
      <c r="AH1314" s="69"/>
      <c r="AI1314" s="69"/>
      <c r="AJ1314" s="69"/>
      <c r="AK1314" s="70"/>
      <c r="AL1314" s="171"/>
      <c r="AM1314" s="215"/>
      <c r="AN1314" s="215"/>
      <c r="AO1314" s="215"/>
      <c r="AP1314" s="215"/>
      <c r="AQ1314" s="215"/>
      <c r="AR1314" s="215"/>
      <c r="AS1314" s="171" t="str">
        <f>VLOOKUP(G1314,班级新表!B$2:N$124,13,FALSE())</f>
        <v>北环西路校区</v>
      </c>
    </row>
    <row r="1315" ht="24" hidden="1" customHeight="1" spans="1:45">
      <c r="A1315" s="170">
        <v>1303</v>
      </c>
      <c r="B1315" s="171" t="s">
        <v>444</v>
      </c>
      <c r="C1315" s="171" t="str">
        <f>VLOOKUP(G1315,班级新表!B$2:N$124,13,FALSE())</f>
        <v>北环西路校区</v>
      </c>
      <c r="D1315" s="171" t="s">
        <v>458</v>
      </c>
      <c r="E1315" s="172">
        <v>2021</v>
      </c>
      <c r="F1315" s="171" t="s">
        <v>871</v>
      </c>
      <c r="G1315" s="173" t="s">
        <v>514</v>
      </c>
      <c r="H1315" s="171" t="s">
        <v>515</v>
      </c>
      <c r="I1315" s="172" t="str">
        <f>VLOOKUP(G1315,班级新表!B$2:G$124,6,FALSE())</f>
        <v>吴秋红</v>
      </c>
      <c r="J1315" s="172">
        <v>19</v>
      </c>
      <c r="K1315" s="171" t="s">
        <v>649</v>
      </c>
      <c r="L1315" s="171" t="s">
        <v>650</v>
      </c>
      <c r="M1315" s="171" t="s">
        <v>651</v>
      </c>
      <c r="N1315" s="171"/>
      <c r="O1315" s="172" t="str">
        <f>VLOOKUP(G1315,班级新表!B$2:O$124,14,FALSE())</f>
        <v>2号楼104</v>
      </c>
      <c r="P1315" s="177" t="s">
        <v>836</v>
      </c>
      <c r="Q1315" s="191">
        <v>1</v>
      </c>
      <c r="R1315" s="188"/>
      <c r="S1315" s="188" t="s">
        <v>1359</v>
      </c>
      <c r="T1315" s="359"/>
      <c r="U1315" s="360"/>
      <c r="V1315" s="185"/>
      <c r="W1315" s="185" t="s">
        <v>1333</v>
      </c>
      <c r="X1315" s="187"/>
      <c r="Y1315" s="187"/>
      <c r="Z1315" s="187"/>
      <c r="AA1315" s="187"/>
      <c r="AB1315" s="187"/>
      <c r="AC1315" s="187"/>
      <c r="AD1315" s="192"/>
      <c r="AE1315" s="69"/>
      <c r="AF1315" s="69"/>
      <c r="AG1315" s="69"/>
      <c r="AH1315" s="69"/>
      <c r="AI1315" s="69"/>
      <c r="AJ1315" s="69"/>
      <c r="AK1315" s="70"/>
      <c r="AL1315" s="171"/>
      <c r="AM1315" s="215"/>
      <c r="AN1315" s="215"/>
      <c r="AO1315" s="215"/>
      <c r="AP1315" s="215"/>
      <c r="AQ1315" s="215"/>
      <c r="AR1315" s="215"/>
      <c r="AS1315" s="171" t="str">
        <f>VLOOKUP(G1315,班级新表!B$2:N$124,13,FALSE())</f>
        <v>北环西路校区</v>
      </c>
    </row>
    <row r="1316" ht="24" hidden="1" customHeight="1" spans="1:45">
      <c r="A1316" s="170">
        <v>1304</v>
      </c>
      <c r="B1316" s="171" t="s">
        <v>444</v>
      </c>
      <c r="C1316" s="171" t="str">
        <f>VLOOKUP(G1316,班级新表!B$2:N$124,13,FALSE())</f>
        <v>北环西路校区</v>
      </c>
      <c r="D1316" s="171" t="s">
        <v>458</v>
      </c>
      <c r="E1316" s="172">
        <v>2021</v>
      </c>
      <c r="F1316" s="171" t="s">
        <v>871</v>
      </c>
      <c r="G1316" s="173" t="s">
        <v>514</v>
      </c>
      <c r="H1316" s="171" t="s">
        <v>515</v>
      </c>
      <c r="I1316" s="172" t="str">
        <f>VLOOKUP(G1316,班级新表!B$2:G$124,6,FALSE())</f>
        <v>吴秋红</v>
      </c>
      <c r="J1316" s="172">
        <v>19</v>
      </c>
      <c r="K1316" s="171" t="s">
        <v>649</v>
      </c>
      <c r="L1316" s="171" t="s">
        <v>654</v>
      </c>
      <c r="M1316" s="171" t="s">
        <v>651</v>
      </c>
      <c r="N1316" s="171"/>
      <c r="O1316" s="172" t="str">
        <f>VLOOKUP(G1316,班级新表!B$2:O$124,14,FALSE())</f>
        <v>2号楼104</v>
      </c>
      <c r="P1316" s="177" t="s">
        <v>837</v>
      </c>
      <c r="Q1316" s="188">
        <v>6</v>
      </c>
      <c r="R1316" s="188"/>
      <c r="S1316" s="188" t="s">
        <v>1359</v>
      </c>
      <c r="T1316" s="359"/>
      <c r="U1316" s="360"/>
      <c r="V1316" s="185"/>
      <c r="W1316" s="185"/>
      <c r="X1316" s="197">
        <v>9787549928194</v>
      </c>
      <c r="Y1316" s="74" t="s">
        <v>2262</v>
      </c>
      <c r="Z1316" s="74" t="s">
        <v>1323</v>
      </c>
      <c r="AA1316" s="74" t="s">
        <v>1392</v>
      </c>
      <c r="AB1316" s="74" t="s">
        <v>2263</v>
      </c>
      <c r="AC1316" s="74">
        <v>22.3</v>
      </c>
      <c r="AD1316" s="192" t="s">
        <v>1327</v>
      </c>
      <c r="AE1316" s="197"/>
      <c r="AF1316" s="74"/>
      <c r="AG1316" s="74"/>
      <c r="AH1316" s="74"/>
      <c r="AI1316" s="74"/>
      <c r="AJ1316" s="74"/>
      <c r="AK1316" s="73"/>
      <c r="AL1316" s="171"/>
      <c r="AM1316" s="215"/>
      <c r="AN1316" s="215"/>
      <c r="AO1316" s="215"/>
      <c r="AP1316" s="215"/>
      <c r="AQ1316" s="215"/>
      <c r="AR1316" s="215"/>
      <c r="AS1316" s="171" t="str">
        <f>VLOOKUP(G1316,班级新表!B$2:N$124,13,FALSE())</f>
        <v>北环西路校区</v>
      </c>
    </row>
    <row r="1317" ht="24" hidden="1" customHeight="1" spans="1:45">
      <c r="A1317" s="170">
        <v>1305</v>
      </c>
      <c r="B1317" s="171" t="s">
        <v>444</v>
      </c>
      <c r="C1317" s="171" t="str">
        <f>VLOOKUP(G1317,班级新表!B$2:N$124,13,FALSE())</f>
        <v>北环西路校区</v>
      </c>
      <c r="D1317" s="171" t="s">
        <v>458</v>
      </c>
      <c r="E1317" s="172">
        <v>2021</v>
      </c>
      <c r="F1317" s="171" t="s">
        <v>871</v>
      </c>
      <c r="G1317" s="173" t="s">
        <v>514</v>
      </c>
      <c r="H1317" s="171" t="s">
        <v>515</v>
      </c>
      <c r="I1317" s="172" t="str">
        <f>VLOOKUP(G1317,班级新表!B$2:G$124,6,FALSE())</f>
        <v>吴秋红</v>
      </c>
      <c r="J1317" s="172">
        <v>19</v>
      </c>
      <c r="K1317" s="171" t="s">
        <v>649</v>
      </c>
      <c r="L1317" s="171" t="s">
        <v>654</v>
      </c>
      <c r="M1317" s="171" t="s">
        <v>651</v>
      </c>
      <c r="N1317" s="171"/>
      <c r="O1317" s="172" t="str">
        <f>VLOOKUP(G1317,班级新表!B$2:O$124,14,FALSE())</f>
        <v>2号楼104</v>
      </c>
      <c r="P1317" s="177" t="s">
        <v>838</v>
      </c>
      <c r="Q1317" s="188">
        <v>7</v>
      </c>
      <c r="R1317" s="188"/>
      <c r="S1317" s="188" t="s">
        <v>1359</v>
      </c>
      <c r="T1317" s="359"/>
      <c r="U1317" s="360"/>
      <c r="V1317" s="185"/>
      <c r="W1317" s="185"/>
      <c r="X1317" s="197">
        <v>9787549924110</v>
      </c>
      <c r="Y1317" s="74" t="s">
        <v>1462</v>
      </c>
      <c r="Z1317" s="201" t="s">
        <v>1323</v>
      </c>
      <c r="AA1317" s="74" t="s">
        <v>1397</v>
      </c>
      <c r="AB1317" s="74" t="s">
        <v>1463</v>
      </c>
      <c r="AC1317" s="74">
        <v>15.8</v>
      </c>
      <c r="AD1317" s="192" t="s">
        <v>1327</v>
      </c>
      <c r="AE1317" s="197">
        <v>9787549924097</v>
      </c>
      <c r="AF1317" s="74" t="s">
        <v>1464</v>
      </c>
      <c r="AG1317" s="71" t="s">
        <v>1323</v>
      </c>
      <c r="AH1317" s="74" t="s">
        <v>1397</v>
      </c>
      <c r="AI1317" s="74" t="s">
        <v>1463</v>
      </c>
      <c r="AJ1317" s="74">
        <v>11.6</v>
      </c>
      <c r="AK1317" s="70" t="s">
        <v>1327</v>
      </c>
      <c r="AL1317" s="171"/>
      <c r="AM1317" s="215"/>
      <c r="AN1317" s="215"/>
      <c r="AO1317" s="215"/>
      <c r="AP1317" s="215"/>
      <c r="AQ1317" s="215"/>
      <c r="AR1317" s="215"/>
      <c r="AS1317" s="171" t="str">
        <f>VLOOKUP(G1317,班级新表!B$2:N$124,13,FALSE())</f>
        <v>北环西路校区</v>
      </c>
    </row>
    <row r="1318" ht="24" hidden="1" customHeight="1" spans="1:45">
      <c r="A1318" s="170">
        <v>1306</v>
      </c>
      <c r="B1318" s="171" t="s">
        <v>444</v>
      </c>
      <c r="C1318" s="171" t="str">
        <f>VLOOKUP(G1318,班级新表!B$2:N$124,13,FALSE())</f>
        <v>北环西路校区</v>
      </c>
      <c r="D1318" s="171" t="s">
        <v>458</v>
      </c>
      <c r="E1318" s="172">
        <v>2021</v>
      </c>
      <c r="F1318" s="171" t="s">
        <v>871</v>
      </c>
      <c r="G1318" s="173" t="s">
        <v>514</v>
      </c>
      <c r="H1318" s="171" t="s">
        <v>515</v>
      </c>
      <c r="I1318" s="172" t="str">
        <f>VLOOKUP(G1318,班级新表!B$2:G$124,6,FALSE())</f>
        <v>吴秋红</v>
      </c>
      <c r="J1318" s="172">
        <v>19</v>
      </c>
      <c r="K1318" s="171" t="s">
        <v>649</v>
      </c>
      <c r="L1318" s="171" t="s">
        <v>654</v>
      </c>
      <c r="M1318" s="171" t="s">
        <v>651</v>
      </c>
      <c r="N1318" s="171"/>
      <c r="O1318" s="172" t="str">
        <f>VLOOKUP(G1318,班级新表!B$2:O$124,14,FALSE())</f>
        <v>2号楼104</v>
      </c>
      <c r="P1318" s="177" t="s">
        <v>839</v>
      </c>
      <c r="Q1318" s="188">
        <v>5</v>
      </c>
      <c r="R1318" s="188"/>
      <c r="S1318" s="188" t="s">
        <v>1359</v>
      </c>
      <c r="T1318" s="359"/>
      <c r="U1318" s="360"/>
      <c r="V1318" s="185"/>
      <c r="W1318" s="185"/>
      <c r="X1318" s="187" t="s">
        <v>2324</v>
      </c>
      <c r="Y1318" s="187" t="s">
        <v>2325</v>
      </c>
      <c r="Z1318" s="187" t="s">
        <v>1323</v>
      </c>
      <c r="AA1318" s="187" t="s">
        <v>1324</v>
      </c>
      <c r="AB1318" s="187" t="s">
        <v>2326</v>
      </c>
      <c r="AC1318" s="187" t="s">
        <v>2327</v>
      </c>
      <c r="AD1318" s="192" t="s">
        <v>1327</v>
      </c>
      <c r="AE1318" s="69"/>
      <c r="AF1318" s="69"/>
      <c r="AG1318" s="69"/>
      <c r="AH1318" s="69"/>
      <c r="AI1318" s="69"/>
      <c r="AJ1318" s="69"/>
      <c r="AK1318" s="70"/>
      <c r="AL1318" s="171"/>
      <c r="AM1318" s="215"/>
      <c r="AN1318" s="215"/>
      <c r="AO1318" s="215"/>
      <c r="AP1318" s="215"/>
      <c r="AQ1318" s="215"/>
      <c r="AR1318" s="215"/>
      <c r="AS1318" s="171" t="str">
        <f>VLOOKUP(G1318,班级新表!B$2:N$124,13,FALSE())</f>
        <v>北环西路校区</v>
      </c>
    </row>
    <row r="1319" ht="24" hidden="1" customHeight="1" spans="1:45">
      <c r="A1319" s="170">
        <v>1307</v>
      </c>
      <c r="B1319" s="171" t="s">
        <v>444</v>
      </c>
      <c r="C1319" s="171" t="str">
        <f>VLOOKUP(G1319,班级新表!B$2:N$124,13,FALSE())</f>
        <v>北环西路校区</v>
      </c>
      <c r="D1319" s="171" t="s">
        <v>458</v>
      </c>
      <c r="E1319" s="172">
        <v>2021</v>
      </c>
      <c r="F1319" s="171" t="s">
        <v>871</v>
      </c>
      <c r="G1319" s="173" t="s">
        <v>514</v>
      </c>
      <c r="H1319" s="171" t="s">
        <v>515</v>
      </c>
      <c r="I1319" s="172" t="str">
        <f>VLOOKUP(G1319,班级新表!B$2:G$124,6,FALSE())</f>
        <v>吴秋红</v>
      </c>
      <c r="J1319" s="172">
        <v>19</v>
      </c>
      <c r="K1319" s="171" t="s">
        <v>649</v>
      </c>
      <c r="L1319" s="171" t="s">
        <v>654</v>
      </c>
      <c r="M1319" s="171" t="s">
        <v>651</v>
      </c>
      <c r="N1319" s="171"/>
      <c r="O1319" s="172" t="str">
        <f>VLOOKUP(G1319,班级新表!B$2:O$124,14,FALSE())</f>
        <v>2号楼104</v>
      </c>
      <c r="P1319" s="177" t="s">
        <v>840</v>
      </c>
      <c r="Q1319" s="191">
        <v>2</v>
      </c>
      <c r="R1319" s="188"/>
      <c r="S1319" s="188" t="s">
        <v>1359</v>
      </c>
      <c r="T1319" s="359"/>
      <c r="U1319" s="360"/>
      <c r="V1319" s="185"/>
      <c r="W1319" s="185" t="s">
        <v>1333</v>
      </c>
      <c r="X1319" s="187"/>
      <c r="Y1319" s="187"/>
      <c r="Z1319" s="187"/>
      <c r="AA1319" s="187"/>
      <c r="AB1319" s="187"/>
      <c r="AC1319" s="187"/>
      <c r="AD1319" s="192"/>
      <c r="AE1319" s="69"/>
      <c r="AF1319" s="69"/>
      <c r="AG1319" s="69"/>
      <c r="AH1319" s="69"/>
      <c r="AI1319" s="69"/>
      <c r="AJ1319" s="69"/>
      <c r="AK1319" s="70"/>
      <c r="AL1319" s="171"/>
      <c r="AM1319" s="215"/>
      <c r="AN1319" s="215"/>
      <c r="AO1319" s="215"/>
      <c r="AP1319" s="215"/>
      <c r="AQ1319" s="215"/>
      <c r="AR1319" s="215"/>
      <c r="AS1319" s="171" t="str">
        <f>VLOOKUP(G1319,班级新表!B$2:N$124,13,FALSE())</f>
        <v>北环西路校区</v>
      </c>
    </row>
    <row r="1320" ht="24" hidden="1" customHeight="1" spans="1:45">
      <c r="A1320" s="170">
        <v>1308</v>
      </c>
      <c r="B1320" s="171" t="s">
        <v>444</v>
      </c>
      <c r="C1320" s="171" t="str">
        <f>VLOOKUP(G1320,班级新表!B$2:N$124,13,FALSE())</f>
        <v>北环西路校区</v>
      </c>
      <c r="D1320" s="171" t="s">
        <v>458</v>
      </c>
      <c r="E1320" s="172">
        <v>2021</v>
      </c>
      <c r="F1320" s="171" t="s">
        <v>871</v>
      </c>
      <c r="G1320" s="173" t="s">
        <v>514</v>
      </c>
      <c r="H1320" s="171" t="s">
        <v>515</v>
      </c>
      <c r="I1320" s="172" t="str">
        <f>VLOOKUP(G1320,班级新表!B$2:G$124,6,FALSE())</f>
        <v>吴秋红</v>
      </c>
      <c r="J1320" s="172">
        <v>19</v>
      </c>
      <c r="K1320" s="171" t="s">
        <v>649</v>
      </c>
      <c r="L1320" s="171" t="s">
        <v>654</v>
      </c>
      <c r="M1320" s="171" t="s">
        <v>651</v>
      </c>
      <c r="N1320" s="171"/>
      <c r="O1320" s="172" t="str">
        <f>VLOOKUP(G1320,班级新表!B$2:O$124,14,FALSE())</f>
        <v>2号楼104</v>
      </c>
      <c r="P1320" s="177" t="s">
        <v>842</v>
      </c>
      <c r="Q1320" s="188">
        <v>1</v>
      </c>
      <c r="R1320" s="188"/>
      <c r="S1320" s="188" t="s">
        <v>1359</v>
      </c>
      <c r="T1320" s="359"/>
      <c r="U1320" s="360"/>
      <c r="V1320" s="185"/>
      <c r="W1320" s="185" t="s">
        <v>1333</v>
      </c>
      <c r="X1320" s="187"/>
      <c r="Y1320" s="187"/>
      <c r="Z1320" s="187"/>
      <c r="AA1320" s="187"/>
      <c r="AB1320" s="187"/>
      <c r="AC1320" s="187"/>
      <c r="AD1320" s="192"/>
      <c r="AE1320" s="69"/>
      <c r="AF1320" s="69"/>
      <c r="AG1320" s="69"/>
      <c r="AH1320" s="69"/>
      <c r="AI1320" s="69"/>
      <c r="AJ1320" s="69"/>
      <c r="AK1320" s="70"/>
      <c r="AL1320" s="171"/>
      <c r="AM1320" s="215"/>
      <c r="AN1320" s="215"/>
      <c r="AO1320" s="215"/>
      <c r="AP1320" s="215"/>
      <c r="AQ1320" s="215"/>
      <c r="AR1320" s="215"/>
      <c r="AS1320" s="171" t="str">
        <f>VLOOKUP(G1320,班级新表!B$2:N$124,13,FALSE())</f>
        <v>北环西路校区</v>
      </c>
    </row>
    <row r="1321" ht="24" hidden="1" customHeight="1" spans="1:45">
      <c r="A1321" s="170">
        <v>1309</v>
      </c>
      <c r="B1321" s="171" t="s">
        <v>444</v>
      </c>
      <c r="C1321" s="171" t="str">
        <f>VLOOKUP(G1321,班级新表!B$2:N$124,13,FALSE())</f>
        <v>北环西路校区</v>
      </c>
      <c r="D1321" s="171" t="s">
        <v>458</v>
      </c>
      <c r="E1321" s="172">
        <v>2021</v>
      </c>
      <c r="F1321" s="171" t="s">
        <v>871</v>
      </c>
      <c r="G1321" s="173" t="s">
        <v>514</v>
      </c>
      <c r="H1321" s="171" t="s">
        <v>515</v>
      </c>
      <c r="I1321" s="172" t="str">
        <f>VLOOKUP(G1321,班级新表!B$2:G$124,6,FALSE())</f>
        <v>吴秋红</v>
      </c>
      <c r="J1321" s="172">
        <v>19</v>
      </c>
      <c r="K1321" s="171" t="s">
        <v>657</v>
      </c>
      <c r="L1321" s="171" t="s">
        <v>729</v>
      </c>
      <c r="M1321" s="171" t="s">
        <v>651</v>
      </c>
      <c r="N1321" s="171"/>
      <c r="O1321" s="172" t="str">
        <f>VLOOKUP(G1321,班级新表!B$2:O$124,14,FALSE())</f>
        <v>2号楼104</v>
      </c>
      <c r="P1321" s="303" t="s">
        <v>872</v>
      </c>
      <c r="Q1321" s="352">
        <v>7</v>
      </c>
      <c r="R1321" s="304"/>
      <c r="S1321" s="304" t="s">
        <v>1359</v>
      </c>
      <c r="T1321" s="305"/>
      <c r="U1321" s="306"/>
      <c r="V1321" s="185"/>
      <c r="W1321" s="185" t="s">
        <v>1333</v>
      </c>
      <c r="X1321" s="187"/>
      <c r="Y1321" s="187"/>
      <c r="Z1321" s="187"/>
      <c r="AA1321" s="187"/>
      <c r="AB1321" s="187"/>
      <c r="AC1321" s="187"/>
      <c r="AD1321" s="192"/>
      <c r="AE1321" s="69"/>
      <c r="AF1321" s="69"/>
      <c r="AG1321" s="69"/>
      <c r="AH1321" s="69"/>
      <c r="AI1321" s="69"/>
      <c r="AJ1321" s="69"/>
      <c r="AK1321" s="70"/>
      <c r="AL1321" s="171"/>
      <c r="AM1321" s="215"/>
      <c r="AN1321" s="215"/>
      <c r="AO1321" s="215"/>
      <c r="AP1321" s="215"/>
      <c r="AQ1321" s="215"/>
      <c r="AR1321" s="215"/>
      <c r="AS1321" s="171" t="str">
        <f>VLOOKUP(G1321,班级新表!B$2:N$124,13,FALSE())</f>
        <v>北环西路校区</v>
      </c>
    </row>
    <row r="1322" ht="24" hidden="1" customHeight="1" spans="1:45">
      <c r="A1322" s="170">
        <v>1310</v>
      </c>
      <c r="B1322" s="171" t="s">
        <v>444</v>
      </c>
      <c r="C1322" s="171" t="str">
        <f>VLOOKUP(G1322,班级新表!B$2:N$124,13,FALSE())</f>
        <v>北环西路校区</v>
      </c>
      <c r="D1322" s="171" t="s">
        <v>458</v>
      </c>
      <c r="E1322" s="172">
        <v>2021</v>
      </c>
      <c r="F1322" s="171" t="s">
        <v>871</v>
      </c>
      <c r="G1322" s="173" t="s">
        <v>514</v>
      </c>
      <c r="H1322" s="171" t="s">
        <v>515</v>
      </c>
      <c r="I1322" s="172" t="str">
        <f>VLOOKUP(G1322,班级新表!B$2:G$124,6,FALSE())</f>
        <v>吴秋红</v>
      </c>
      <c r="J1322" s="172">
        <v>19</v>
      </c>
      <c r="K1322" s="171" t="s">
        <v>657</v>
      </c>
      <c r="L1322" s="171" t="s">
        <v>729</v>
      </c>
      <c r="M1322" s="171" t="s">
        <v>651</v>
      </c>
      <c r="N1322" s="171"/>
      <c r="O1322" s="172" t="str">
        <f>VLOOKUP(G1322,班级新表!B$2:O$124,14,FALSE())</f>
        <v>2号楼104</v>
      </c>
      <c r="P1322" s="303" t="s">
        <v>996</v>
      </c>
      <c r="Q1322" s="304">
        <v>4</v>
      </c>
      <c r="R1322" s="304"/>
      <c r="S1322" s="304" t="s">
        <v>1359</v>
      </c>
      <c r="T1322" s="305"/>
      <c r="U1322" s="306"/>
      <c r="V1322" s="185"/>
      <c r="W1322" s="185"/>
      <c r="X1322" s="187" t="s">
        <v>1342</v>
      </c>
      <c r="Y1322" s="187"/>
      <c r="Z1322" s="187"/>
      <c r="AA1322" s="187"/>
      <c r="AB1322" s="187"/>
      <c r="AC1322" s="187"/>
      <c r="AD1322" s="192"/>
      <c r="AE1322" s="69"/>
      <c r="AF1322" s="69"/>
      <c r="AG1322" s="69"/>
      <c r="AH1322" s="69"/>
      <c r="AI1322" s="69"/>
      <c r="AJ1322" s="69"/>
      <c r="AK1322" s="70"/>
      <c r="AL1322" s="171"/>
      <c r="AM1322" s="215"/>
      <c r="AN1322" s="215"/>
      <c r="AO1322" s="215"/>
      <c r="AP1322" s="215"/>
      <c r="AQ1322" s="215"/>
      <c r="AR1322" s="215"/>
      <c r="AS1322" s="171" t="str">
        <f>VLOOKUP(G1322,班级新表!B$2:N$124,13,FALSE())</f>
        <v>北环西路校区</v>
      </c>
    </row>
    <row r="1323" ht="24" hidden="1" customHeight="1" spans="1:45">
      <c r="A1323" s="170"/>
      <c r="B1323" s="171" t="s">
        <v>444</v>
      </c>
      <c r="C1323" s="171" t="str">
        <f>VLOOKUP(G1323,班级新表!B$2:N$124,13,FALSE())</f>
        <v>北环西路校区</v>
      </c>
      <c r="D1323" s="171" t="s">
        <v>458</v>
      </c>
      <c r="E1323" s="172">
        <v>2021</v>
      </c>
      <c r="F1323" s="171" t="s">
        <v>871</v>
      </c>
      <c r="G1323" s="173" t="s">
        <v>514</v>
      </c>
      <c r="H1323" s="171" t="s">
        <v>515</v>
      </c>
      <c r="I1323" s="172" t="str">
        <f>VLOOKUP(G1323,班级新表!B$2:G$124,6,FALSE())</f>
        <v>吴秋红</v>
      </c>
      <c r="J1323" s="172">
        <v>19</v>
      </c>
      <c r="K1323" s="317"/>
      <c r="L1323" s="317"/>
      <c r="M1323" s="317"/>
      <c r="N1323" s="317"/>
      <c r="O1323" s="172" t="str">
        <f>VLOOKUP(G1323,班级新表!B$2:O$124,14,FALSE())</f>
        <v>2号楼104</v>
      </c>
      <c r="P1323" s="348" t="s">
        <v>2334</v>
      </c>
      <c r="Q1323" s="352">
        <v>4</v>
      </c>
      <c r="R1323" s="353"/>
      <c r="S1323" s="304" t="s">
        <v>1359</v>
      </c>
      <c r="T1323" s="305"/>
      <c r="U1323" s="306"/>
      <c r="V1323" s="185"/>
      <c r="W1323" s="185"/>
      <c r="X1323" s="187"/>
      <c r="Y1323" s="187"/>
      <c r="Z1323" s="187"/>
      <c r="AA1323" s="187"/>
      <c r="AB1323" s="187"/>
      <c r="AC1323" s="187"/>
      <c r="AD1323" s="192"/>
      <c r="AE1323" s="69"/>
      <c r="AF1323" s="69"/>
      <c r="AG1323" s="69"/>
      <c r="AH1323" s="69"/>
      <c r="AI1323" s="69"/>
      <c r="AJ1323" s="69"/>
      <c r="AK1323" s="70"/>
      <c r="AL1323" s="171"/>
      <c r="AM1323" s="215"/>
      <c r="AN1323" s="215"/>
      <c r="AO1323" s="215"/>
      <c r="AP1323" s="215"/>
      <c r="AQ1323" s="215"/>
      <c r="AR1323" s="215"/>
      <c r="AS1323" s="171" t="str">
        <f>VLOOKUP(G1323,班级新表!B$2:N$124,13,FALSE())</f>
        <v>北环西路校区</v>
      </c>
    </row>
    <row r="1324" ht="24" hidden="1" customHeight="1" spans="1:45">
      <c r="A1324" s="170">
        <v>1311</v>
      </c>
      <c r="B1324" s="317" t="s">
        <v>444</v>
      </c>
      <c r="C1324" s="171" t="str">
        <f>VLOOKUP(G1324,班级新表!B$2:N$124,13,FALSE())</f>
        <v>北环西路校区</v>
      </c>
      <c r="D1324" s="317" t="s">
        <v>458</v>
      </c>
      <c r="E1324" s="318">
        <v>2021</v>
      </c>
      <c r="F1324" s="317" t="s">
        <v>871</v>
      </c>
      <c r="G1324" s="319" t="s">
        <v>514</v>
      </c>
      <c r="H1324" s="317" t="s">
        <v>515</v>
      </c>
      <c r="I1324" s="172" t="str">
        <f>VLOOKUP(G1324,班级新表!B$2:G$124,6,FALSE())</f>
        <v>吴秋红</v>
      </c>
      <c r="J1324" s="318">
        <v>19</v>
      </c>
      <c r="K1324" s="317" t="s">
        <v>657</v>
      </c>
      <c r="L1324" s="317" t="s">
        <v>729</v>
      </c>
      <c r="M1324" s="317" t="s">
        <v>651</v>
      </c>
      <c r="N1324" s="317"/>
      <c r="O1324" s="172" t="str">
        <f>VLOOKUP(G1324,班级新表!B$2:O$124,14,FALSE())</f>
        <v>2号楼104</v>
      </c>
      <c r="P1324" s="349" t="s">
        <v>997</v>
      </c>
      <c r="Q1324" s="353">
        <v>0</v>
      </c>
      <c r="R1324" s="353"/>
      <c r="S1324" s="353" t="s">
        <v>1359</v>
      </c>
      <c r="T1324" s="305"/>
      <c r="U1324" s="306"/>
      <c r="V1324" s="185"/>
      <c r="W1324" s="185" t="s">
        <v>1333</v>
      </c>
      <c r="X1324" s="187"/>
      <c r="Y1324" s="187"/>
      <c r="Z1324" s="187"/>
      <c r="AA1324" s="187"/>
      <c r="AB1324" s="187"/>
      <c r="AC1324" s="187"/>
      <c r="AD1324" s="192"/>
      <c r="AE1324" s="69"/>
      <c r="AF1324" s="69"/>
      <c r="AG1324" s="69"/>
      <c r="AH1324" s="69"/>
      <c r="AI1324" s="69"/>
      <c r="AJ1324" s="69"/>
      <c r="AK1324" s="70"/>
      <c r="AL1324" s="171"/>
      <c r="AM1324" s="215"/>
      <c r="AN1324" s="215"/>
      <c r="AO1324" s="215"/>
      <c r="AP1324" s="215"/>
      <c r="AQ1324" s="215"/>
      <c r="AR1324" s="215"/>
      <c r="AS1324" s="171" t="str">
        <f>VLOOKUP(G1324,班级新表!B$2:N$124,13,FALSE())</f>
        <v>北环西路校区</v>
      </c>
    </row>
    <row r="1325" ht="24" hidden="1" customHeight="1" spans="1:45">
      <c r="A1325" s="170">
        <v>1312</v>
      </c>
      <c r="B1325" s="317" t="s">
        <v>444</v>
      </c>
      <c r="C1325" s="171" t="str">
        <f>VLOOKUP(G1325,班级新表!B$2:N$124,13,FALSE())</f>
        <v>北环西路校区</v>
      </c>
      <c r="D1325" s="317" t="s">
        <v>458</v>
      </c>
      <c r="E1325" s="318">
        <v>2021</v>
      </c>
      <c r="F1325" s="317" t="s">
        <v>871</v>
      </c>
      <c r="G1325" s="319" t="s">
        <v>514</v>
      </c>
      <c r="H1325" s="317" t="s">
        <v>515</v>
      </c>
      <c r="I1325" s="172" t="str">
        <f>VLOOKUP(G1325,班级新表!B$2:G$124,6,FALSE())</f>
        <v>吴秋红</v>
      </c>
      <c r="J1325" s="318">
        <v>19</v>
      </c>
      <c r="K1325" s="317" t="s">
        <v>657</v>
      </c>
      <c r="L1325" s="317" t="s">
        <v>729</v>
      </c>
      <c r="M1325" s="317" t="s">
        <v>651</v>
      </c>
      <c r="N1325" s="317"/>
      <c r="O1325" s="172" t="str">
        <f>VLOOKUP(G1325,班级新表!B$2:O$124,14,FALSE())</f>
        <v>2号楼104</v>
      </c>
      <c r="P1325" s="349" t="s">
        <v>998</v>
      </c>
      <c r="Q1325" s="353">
        <v>0</v>
      </c>
      <c r="R1325" s="353"/>
      <c r="S1325" s="353" t="s">
        <v>1359</v>
      </c>
      <c r="T1325" s="305"/>
      <c r="U1325" s="306"/>
      <c r="V1325" s="185"/>
      <c r="W1325" s="185" t="s">
        <v>1333</v>
      </c>
      <c r="X1325" s="187"/>
      <c r="Y1325" s="187"/>
      <c r="Z1325" s="187"/>
      <c r="AA1325" s="187"/>
      <c r="AB1325" s="187"/>
      <c r="AC1325" s="187"/>
      <c r="AD1325" s="192"/>
      <c r="AE1325" s="69"/>
      <c r="AF1325" s="69"/>
      <c r="AG1325" s="69"/>
      <c r="AH1325" s="69"/>
      <c r="AI1325" s="69"/>
      <c r="AJ1325" s="69"/>
      <c r="AK1325" s="70"/>
      <c r="AL1325" s="171"/>
      <c r="AM1325" s="215"/>
      <c r="AN1325" s="215"/>
      <c r="AO1325" s="215"/>
      <c r="AP1325" s="215"/>
      <c r="AQ1325" s="215"/>
      <c r="AR1325" s="215"/>
      <c r="AS1325" s="171" t="str">
        <f>VLOOKUP(G1325,班级新表!B$2:N$124,13,FALSE())</f>
        <v>北环西路校区</v>
      </c>
    </row>
    <row r="1326" ht="24" hidden="1" customHeight="1" spans="1:45">
      <c r="A1326" s="170">
        <v>1313</v>
      </c>
      <c r="B1326" s="171" t="s">
        <v>444</v>
      </c>
      <c r="C1326" s="171" t="str">
        <f>VLOOKUP(G1326,班级新表!B$2:N$124,13,FALSE())</f>
        <v>北环西路校区</v>
      </c>
      <c r="D1326" s="171" t="s">
        <v>458</v>
      </c>
      <c r="E1326" s="172">
        <v>2021</v>
      </c>
      <c r="F1326" s="171" t="s">
        <v>871</v>
      </c>
      <c r="G1326" s="173" t="s">
        <v>514</v>
      </c>
      <c r="H1326" s="171" t="s">
        <v>515</v>
      </c>
      <c r="I1326" s="172" t="str">
        <f>VLOOKUP(G1326,班级新表!B$2:G$124,6,FALSE())</f>
        <v>吴秋红</v>
      </c>
      <c r="J1326" s="172">
        <v>19</v>
      </c>
      <c r="K1326" s="171" t="s">
        <v>657</v>
      </c>
      <c r="L1326" s="171" t="s">
        <v>666</v>
      </c>
      <c r="M1326" s="171" t="s">
        <v>651</v>
      </c>
      <c r="N1326" s="171"/>
      <c r="O1326" s="172" t="str">
        <f>VLOOKUP(G1326,班级新表!B$2:O$124,14,FALSE())</f>
        <v>2号楼104</v>
      </c>
      <c r="P1326" s="303" t="s">
        <v>999</v>
      </c>
      <c r="Q1326" s="304"/>
      <c r="R1326" s="304">
        <v>1</v>
      </c>
      <c r="S1326" s="304" t="s">
        <v>1359</v>
      </c>
      <c r="T1326" s="305"/>
      <c r="U1326" s="306"/>
      <c r="V1326" s="185"/>
      <c r="W1326" s="185" t="s">
        <v>1333</v>
      </c>
      <c r="X1326" s="187"/>
      <c r="Y1326" s="187"/>
      <c r="Z1326" s="187"/>
      <c r="AA1326" s="187"/>
      <c r="AB1326" s="187"/>
      <c r="AC1326" s="187"/>
      <c r="AD1326" s="192"/>
      <c r="AE1326" s="69"/>
      <c r="AF1326" s="69"/>
      <c r="AG1326" s="69"/>
      <c r="AH1326" s="69"/>
      <c r="AI1326" s="69"/>
      <c r="AJ1326" s="69"/>
      <c r="AK1326" s="70"/>
      <c r="AL1326" s="171"/>
      <c r="AM1326" s="215"/>
      <c r="AN1326" s="215"/>
      <c r="AO1326" s="215"/>
      <c r="AP1326" s="215"/>
      <c r="AQ1326" s="215"/>
      <c r="AR1326" s="215"/>
      <c r="AS1326" s="171" t="str">
        <f>VLOOKUP(G1326,班级新表!B$2:N$124,13,FALSE())</f>
        <v>北环西路校区</v>
      </c>
    </row>
    <row r="1327" ht="24" hidden="1" customHeight="1" spans="1:45">
      <c r="A1327" s="170">
        <v>1314</v>
      </c>
      <c r="B1327" s="171" t="s">
        <v>444</v>
      </c>
      <c r="C1327" s="171" t="str">
        <f>VLOOKUP(G1327,班级新表!B$2:N$124,13,FALSE())</f>
        <v>北环西路校区</v>
      </c>
      <c r="D1327" s="171" t="s">
        <v>458</v>
      </c>
      <c r="E1327" s="172">
        <v>2021</v>
      </c>
      <c r="F1327" s="171" t="s">
        <v>871</v>
      </c>
      <c r="G1327" s="173" t="s">
        <v>514</v>
      </c>
      <c r="H1327" s="171" t="s">
        <v>515</v>
      </c>
      <c r="I1327" s="172" t="str">
        <f>VLOOKUP(G1327,班级新表!B$2:G$124,6,FALSE())</f>
        <v>吴秋红</v>
      </c>
      <c r="J1327" s="172">
        <v>19</v>
      </c>
      <c r="K1327" s="171" t="s">
        <v>657</v>
      </c>
      <c r="L1327" s="171" t="s">
        <v>666</v>
      </c>
      <c r="M1327" s="171" t="s">
        <v>651</v>
      </c>
      <c r="N1327" s="171"/>
      <c r="O1327" s="172" t="str">
        <f>VLOOKUP(G1327,班级新表!B$2:O$124,14,FALSE())</f>
        <v>2号楼104</v>
      </c>
      <c r="P1327" s="303" t="s">
        <v>1000</v>
      </c>
      <c r="Q1327" s="304"/>
      <c r="R1327" s="304">
        <v>2</v>
      </c>
      <c r="S1327" s="304" t="s">
        <v>1359</v>
      </c>
      <c r="T1327" s="305"/>
      <c r="U1327" s="306"/>
      <c r="V1327" s="185"/>
      <c r="W1327" s="185" t="s">
        <v>1333</v>
      </c>
      <c r="X1327" s="187"/>
      <c r="Y1327" s="187"/>
      <c r="Z1327" s="187"/>
      <c r="AA1327" s="187"/>
      <c r="AB1327" s="187"/>
      <c r="AC1327" s="187"/>
      <c r="AD1327" s="192"/>
      <c r="AE1327" s="69"/>
      <c r="AF1327" s="69"/>
      <c r="AG1327" s="69"/>
      <c r="AH1327" s="69"/>
      <c r="AI1327" s="69"/>
      <c r="AJ1327" s="69"/>
      <c r="AK1327" s="70"/>
      <c r="AL1327" s="171"/>
      <c r="AM1327" s="215"/>
      <c r="AN1327" s="215"/>
      <c r="AO1327" s="215"/>
      <c r="AP1327" s="215"/>
      <c r="AQ1327" s="215"/>
      <c r="AR1327" s="215"/>
      <c r="AS1327" s="171" t="str">
        <f>VLOOKUP(G1327,班级新表!B$2:N$124,13,FALSE())</f>
        <v>北环西路校区</v>
      </c>
    </row>
    <row r="1328" ht="24" hidden="1" customHeight="1" spans="1:45">
      <c r="A1328" s="170">
        <v>1315</v>
      </c>
      <c r="B1328" s="171" t="s">
        <v>444</v>
      </c>
      <c r="C1328" s="171" t="str">
        <f>VLOOKUP(G1328,班级新表!B$2:N$124,13,FALSE())</f>
        <v>北环西路校区</v>
      </c>
      <c r="D1328" s="171" t="s">
        <v>458</v>
      </c>
      <c r="E1328" s="172">
        <v>2021</v>
      </c>
      <c r="F1328" s="171" t="s">
        <v>885</v>
      </c>
      <c r="G1328" s="173" t="s">
        <v>516</v>
      </c>
      <c r="H1328" s="171" t="s">
        <v>517</v>
      </c>
      <c r="I1328" s="172" t="str">
        <f>VLOOKUP(G1328,班级新表!B$2:G$124,6,FALSE())</f>
        <v>吴秋红</v>
      </c>
      <c r="J1328" s="172">
        <v>9</v>
      </c>
      <c r="K1328" s="171" t="s">
        <v>649</v>
      </c>
      <c r="L1328" s="171" t="s">
        <v>650</v>
      </c>
      <c r="M1328" s="171" t="s">
        <v>651</v>
      </c>
      <c r="N1328" s="171"/>
      <c r="O1328" s="172" t="str">
        <f>VLOOKUP(G1328,班级新表!B$2:O$124,14,FALSE())</f>
        <v>2号楼104</v>
      </c>
      <c r="P1328" s="177" t="s">
        <v>836</v>
      </c>
      <c r="Q1328" s="191">
        <v>1</v>
      </c>
      <c r="R1328" s="188"/>
      <c r="S1328" s="188" t="s">
        <v>1359</v>
      </c>
      <c r="T1328" s="189"/>
      <c r="U1328" s="190"/>
      <c r="V1328" s="185"/>
      <c r="W1328" s="185" t="s">
        <v>1333</v>
      </c>
      <c r="X1328" s="187"/>
      <c r="Y1328" s="187"/>
      <c r="Z1328" s="187"/>
      <c r="AA1328" s="187"/>
      <c r="AB1328" s="187"/>
      <c r="AC1328" s="187"/>
      <c r="AD1328" s="192"/>
      <c r="AE1328" s="69"/>
      <c r="AF1328" s="69"/>
      <c r="AG1328" s="69"/>
      <c r="AH1328" s="69"/>
      <c r="AI1328" s="69"/>
      <c r="AJ1328" s="69"/>
      <c r="AK1328" s="70"/>
      <c r="AL1328" s="171"/>
      <c r="AM1328" s="215"/>
      <c r="AN1328" s="215"/>
      <c r="AO1328" s="215"/>
      <c r="AP1328" s="215"/>
      <c r="AQ1328" s="215"/>
      <c r="AR1328" s="215"/>
      <c r="AS1328" s="171" t="str">
        <f>VLOOKUP(G1328,班级新表!B$2:N$124,13,FALSE())</f>
        <v>北环西路校区</v>
      </c>
    </row>
    <row r="1329" ht="24" hidden="1" customHeight="1" spans="1:45">
      <c r="A1329" s="170">
        <v>1316</v>
      </c>
      <c r="B1329" s="171" t="s">
        <v>444</v>
      </c>
      <c r="C1329" s="171" t="str">
        <f>VLOOKUP(G1329,班级新表!B$2:N$124,13,FALSE())</f>
        <v>北环西路校区</v>
      </c>
      <c r="D1329" s="171" t="s">
        <v>458</v>
      </c>
      <c r="E1329" s="172">
        <v>2021</v>
      </c>
      <c r="F1329" s="171" t="s">
        <v>885</v>
      </c>
      <c r="G1329" s="173" t="s">
        <v>516</v>
      </c>
      <c r="H1329" s="171" t="s">
        <v>517</v>
      </c>
      <c r="I1329" s="172" t="str">
        <f>VLOOKUP(G1329,班级新表!B$2:G$124,6,FALSE())</f>
        <v>吴秋红</v>
      </c>
      <c r="J1329" s="172">
        <v>9</v>
      </c>
      <c r="K1329" s="171" t="s">
        <v>649</v>
      </c>
      <c r="L1329" s="171" t="s">
        <v>654</v>
      </c>
      <c r="M1329" s="171" t="s">
        <v>651</v>
      </c>
      <c r="N1329" s="171"/>
      <c r="O1329" s="172" t="str">
        <f>VLOOKUP(G1329,班级新表!B$2:O$124,14,FALSE())</f>
        <v>2号楼104</v>
      </c>
      <c r="P1329" s="177" t="s">
        <v>837</v>
      </c>
      <c r="Q1329" s="188">
        <v>6</v>
      </c>
      <c r="R1329" s="188"/>
      <c r="S1329" s="188" t="s">
        <v>1359</v>
      </c>
      <c r="T1329" s="189"/>
      <c r="U1329" s="190"/>
      <c r="V1329" s="185"/>
      <c r="W1329" s="185"/>
      <c r="X1329" s="197">
        <v>9787549928194</v>
      </c>
      <c r="Y1329" s="74" t="s">
        <v>2262</v>
      </c>
      <c r="Z1329" s="74" t="s">
        <v>1323</v>
      </c>
      <c r="AA1329" s="74" t="s">
        <v>1392</v>
      </c>
      <c r="AB1329" s="74" t="s">
        <v>2263</v>
      </c>
      <c r="AC1329" s="74">
        <v>22.3</v>
      </c>
      <c r="AD1329" s="192" t="s">
        <v>1327</v>
      </c>
      <c r="AE1329" s="197"/>
      <c r="AF1329" s="74"/>
      <c r="AG1329" s="74"/>
      <c r="AH1329" s="74"/>
      <c r="AI1329" s="74"/>
      <c r="AJ1329" s="74"/>
      <c r="AK1329" s="73"/>
      <c r="AL1329" s="171"/>
      <c r="AM1329" s="215"/>
      <c r="AN1329" s="215"/>
      <c r="AO1329" s="215"/>
      <c r="AP1329" s="215"/>
      <c r="AQ1329" s="215"/>
      <c r="AR1329" s="215"/>
      <c r="AS1329" s="171" t="str">
        <f>VLOOKUP(G1329,班级新表!B$2:N$124,13,FALSE())</f>
        <v>北环西路校区</v>
      </c>
    </row>
    <row r="1330" ht="24" hidden="1" customHeight="1" spans="1:45">
      <c r="A1330" s="170">
        <v>1317</v>
      </c>
      <c r="B1330" s="171" t="s">
        <v>444</v>
      </c>
      <c r="C1330" s="171" t="str">
        <f>VLOOKUP(G1330,班级新表!B$2:N$124,13,FALSE())</f>
        <v>北环西路校区</v>
      </c>
      <c r="D1330" s="171" t="s">
        <v>458</v>
      </c>
      <c r="E1330" s="172">
        <v>2021</v>
      </c>
      <c r="F1330" s="171" t="s">
        <v>885</v>
      </c>
      <c r="G1330" s="173" t="s">
        <v>516</v>
      </c>
      <c r="H1330" s="171" t="s">
        <v>517</v>
      </c>
      <c r="I1330" s="172" t="str">
        <f>VLOOKUP(G1330,班级新表!B$2:G$124,6,FALSE())</f>
        <v>吴秋红</v>
      </c>
      <c r="J1330" s="172">
        <v>9</v>
      </c>
      <c r="K1330" s="171" t="s">
        <v>649</v>
      </c>
      <c r="L1330" s="171" t="s">
        <v>654</v>
      </c>
      <c r="M1330" s="171" t="s">
        <v>651</v>
      </c>
      <c r="N1330" s="171"/>
      <c r="O1330" s="172" t="str">
        <f>VLOOKUP(G1330,班级新表!B$2:O$124,14,FALSE())</f>
        <v>2号楼104</v>
      </c>
      <c r="P1330" s="177" t="s">
        <v>838</v>
      </c>
      <c r="Q1330" s="188">
        <v>7</v>
      </c>
      <c r="R1330" s="188"/>
      <c r="S1330" s="188" t="s">
        <v>1359</v>
      </c>
      <c r="T1330" s="189"/>
      <c r="U1330" s="190"/>
      <c r="V1330" s="185"/>
      <c r="W1330" s="185"/>
      <c r="X1330" s="197">
        <v>9787549924110</v>
      </c>
      <c r="Y1330" s="74" t="s">
        <v>1462</v>
      </c>
      <c r="Z1330" s="201" t="s">
        <v>1323</v>
      </c>
      <c r="AA1330" s="74" t="s">
        <v>1397</v>
      </c>
      <c r="AB1330" s="74" t="s">
        <v>1463</v>
      </c>
      <c r="AC1330" s="74">
        <v>15.8</v>
      </c>
      <c r="AD1330" s="192" t="s">
        <v>1327</v>
      </c>
      <c r="AE1330" s="197">
        <v>9787549924097</v>
      </c>
      <c r="AF1330" s="74" t="s">
        <v>1464</v>
      </c>
      <c r="AG1330" s="71" t="s">
        <v>1323</v>
      </c>
      <c r="AH1330" s="74" t="s">
        <v>1397</v>
      </c>
      <c r="AI1330" s="74" t="s">
        <v>1463</v>
      </c>
      <c r="AJ1330" s="74">
        <v>11.6</v>
      </c>
      <c r="AK1330" s="70" t="s">
        <v>1327</v>
      </c>
      <c r="AL1330" s="171"/>
      <c r="AM1330" s="215"/>
      <c r="AN1330" s="215"/>
      <c r="AO1330" s="215"/>
      <c r="AP1330" s="215"/>
      <c r="AQ1330" s="215"/>
      <c r="AR1330" s="215"/>
      <c r="AS1330" s="171" t="str">
        <f>VLOOKUP(G1330,班级新表!B$2:N$124,13,FALSE())</f>
        <v>北环西路校区</v>
      </c>
    </row>
    <row r="1331" ht="24" hidden="1" customHeight="1" spans="1:45">
      <c r="A1331" s="170">
        <v>1318</v>
      </c>
      <c r="B1331" s="171" t="s">
        <v>444</v>
      </c>
      <c r="C1331" s="171" t="str">
        <f>VLOOKUP(G1331,班级新表!B$2:N$124,13,FALSE())</f>
        <v>北环西路校区</v>
      </c>
      <c r="D1331" s="171" t="s">
        <v>458</v>
      </c>
      <c r="E1331" s="172">
        <v>2021</v>
      </c>
      <c r="F1331" s="171" t="s">
        <v>885</v>
      </c>
      <c r="G1331" s="173" t="s">
        <v>516</v>
      </c>
      <c r="H1331" s="171" t="s">
        <v>517</v>
      </c>
      <c r="I1331" s="172" t="str">
        <f>VLOOKUP(G1331,班级新表!B$2:G$124,6,FALSE())</f>
        <v>吴秋红</v>
      </c>
      <c r="J1331" s="172">
        <v>9</v>
      </c>
      <c r="K1331" s="171" t="s">
        <v>649</v>
      </c>
      <c r="L1331" s="171" t="s">
        <v>654</v>
      </c>
      <c r="M1331" s="171" t="s">
        <v>651</v>
      </c>
      <c r="N1331" s="171"/>
      <c r="O1331" s="172" t="str">
        <f>VLOOKUP(G1331,班级新表!B$2:O$124,14,FALSE())</f>
        <v>2号楼104</v>
      </c>
      <c r="P1331" s="177" t="s">
        <v>839</v>
      </c>
      <c r="Q1331" s="188">
        <v>5</v>
      </c>
      <c r="R1331" s="188"/>
      <c r="S1331" s="188" t="s">
        <v>1359</v>
      </c>
      <c r="T1331" s="189"/>
      <c r="U1331" s="190"/>
      <c r="V1331" s="185"/>
      <c r="W1331" s="185"/>
      <c r="X1331" s="187" t="s">
        <v>2324</v>
      </c>
      <c r="Y1331" s="187" t="s">
        <v>2325</v>
      </c>
      <c r="Z1331" s="187" t="s">
        <v>1323</v>
      </c>
      <c r="AA1331" s="187" t="s">
        <v>1324</v>
      </c>
      <c r="AB1331" s="187" t="s">
        <v>2326</v>
      </c>
      <c r="AC1331" s="187" t="s">
        <v>2327</v>
      </c>
      <c r="AD1331" s="192" t="s">
        <v>1327</v>
      </c>
      <c r="AE1331" s="69"/>
      <c r="AF1331" s="69"/>
      <c r="AG1331" s="69"/>
      <c r="AH1331" s="69"/>
      <c r="AI1331" s="69"/>
      <c r="AJ1331" s="69"/>
      <c r="AK1331" s="70"/>
      <c r="AL1331" s="171"/>
      <c r="AM1331" s="215"/>
      <c r="AN1331" s="215"/>
      <c r="AO1331" s="215"/>
      <c r="AP1331" s="215"/>
      <c r="AQ1331" s="215"/>
      <c r="AR1331" s="215"/>
      <c r="AS1331" s="171" t="str">
        <f>VLOOKUP(G1331,班级新表!B$2:N$124,13,FALSE())</f>
        <v>北环西路校区</v>
      </c>
    </row>
    <row r="1332" ht="24" hidden="1" customHeight="1" spans="1:45">
      <c r="A1332" s="170">
        <v>1319</v>
      </c>
      <c r="B1332" s="171" t="s">
        <v>444</v>
      </c>
      <c r="C1332" s="171" t="str">
        <f>VLOOKUP(G1332,班级新表!B$2:N$124,13,FALSE())</f>
        <v>北环西路校区</v>
      </c>
      <c r="D1332" s="171" t="s">
        <v>458</v>
      </c>
      <c r="E1332" s="172">
        <v>2021</v>
      </c>
      <c r="F1332" s="171" t="s">
        <v>885</v>
      </c>
      <c r="G1332" s="173" t="s">
        <v>516</v>
      </c>
      <c r="H1332" s="171" t="s">
        <v>517</v>
      </c>
      <c r="I1332" s="172" t="str">
        <f>VLOOKUP(G1332,班级新表!B$2:G$124,6,FALSE())</f>
        <v>吴秋红</v>
      </c>
      <c r="J1332" s="172">
        <v>9</v>
      </c>
      <c r="K1332" s="171" t="s">
        <v>649</v>
      </c>
      <c r="L1332" s="171" t="s">
        <v>654</v>
      </c>
      <c r="M1332" s="171" t="s">
        <v>651</v>
      </c>
      <c r="N1332" s="171"/>
      <c r="O1332" s="172" t="str">
        <f>VLOOKUP(G1332,班级新表!B$2:O$124,14,FALSE())</f>
        <v>2号楼104</v>
      </c>
      <c r="P1332" s="177" t="s">
        <v>840</v>
      </c>
      <c r="Q1332" s="191">
        <v>2</v>
      </c>
      <c r="R1332" s="188"/>
      <c r="S1332" s="188" t="s">
        <v>1359</v>
      </c>
      <c r="T1332" s="189"/>
      <c r="U1332" s="190"/>
      <c r="V1332" s="185"/>
      <c r="W1332" s="185" t="s">
        <v>1333</v>
      </c>
      <c r="X1332" s="187"/>
      <c r="Y1332" s="187"/>
      <c r="Z1332" s="187"/>
      <c r="AA1332" s="187"/>
      <c r="AB1332" s="187"/>
      <c r="AC1332" s="187"/>
      <c r="AD1332" s="192"/>
      <c r="AE1332" s="69"/>
      <c r="AF1332" s="69"/>
      <c r="AG1332" s="69"/>
      <c r="AH1332" s="69"/>
      <c r="AI1332" s="69"/>
      <c r="AJ1332" s="69"/>
      <c r="AK1332" s="70"/>
      <c r="AL1332" s="171"/>
      <c r="AM1332" s="215"/>
      <c r="AN1332" s="215"/>
      <c r="AO1332" s="215"/>
      <c r="AP1332" s="215"/>
      <c r="AQ1332" s="215"/>
      <c r="AR1332" s="215"/>
      <c r="AS1332" s="171" t="str">
        <f>VLOOKUP(G1332,班级新表!B$2:N$124,13,FALSE())</f>
        <v>北环西路校区</v>
      </c>
    </row>
    <row r="1333" ht="24" hidden="1" customHeight="1" spans="1:45">
      <c r="A1333" s="170">
        <v>1320</v>
      </c>
      <c r="B1333" s="171" t="s">
        <v>444</v>
      </c>
      <c r="C1333" s="171" t="str">
        <f>VLOOKUP(G1333,班级新表!B$2:N$124,13,FALSE())</f>
        <v>北环西路校区</v>
      </c>
      <c r="D1333" s="171" t="s">
        <v>458</v>
      </c>
      <c r="E1333" s="172">
        <v>2021</v>
      </c>
      <c r="F1333" s="171" t="s">
        <v>885</v>
      </c>
      <c r="G1333" s="173" t="s">
        <v>516</v>
      </c>
      <c r="H1333" s="171" t="s">
        <v>517</v>
      </c>
      <c r="I1333" s="172" t="str">
        <f>VLOOKUP(G1333,班级新表!B$2:G$124,6,FALSE())</f>
        <v>吴秋红</v>
      </c>
      <c r="J1333" s="172">
        <v>9</v>
      </c>
      <c r="K1333" s="171" t="s">
        <v>649</v>
      </c>
      <c r="L1333" s="171" t="s">
        <v>654</v>
      </c>
      <c r="M1333" s="171" t="s">
        <v>651</v>
      </c>
      <c r="N1333" s="171"/>
      <c r="O1333" s="172" t="str">
        <f>VLOOKUP(G1333,班级新表!B$2:O$124,14,FALSE())</f>
        <v>2号楼104</v>
      </c>
      <c r="P1333" s="177" t="s">
        <v>841</v>
      </c>
      <c r="Q1333" s="191">
        <v>1</v>
      </c>
      <c r="R1333" s="188"/>
      <c r="S1333" s="188" t="s">
        <v>1359</v>
      </c>
      <c r="T1333" s="189"/>
      <c r="U1333" s="190"/>
      <c r="V1333" s="185"/>
      <c r="W1333" s="185" t="s">
        <v>1333</v>
      </c>
      <c r="X1333" s="187"/>
      <c r="Y1333" s="187"/>
      <c r="Z1333" s="187"/>
      <c r="AA1333" s="187"/>
      <c r="AB1333" s="187"/>
      <c r="AC1333" s="187"/>
      <c r="AD1333" s="192"/>
      <c r="AE1333" s="69"/>
      <c r="AF1333" s="69"/>
      <c r="AG1333" s="69"/>
      <c r="AH1333" s="69"/>
      <c r="AI1333" s="69"/>
      <c r="AJ1333" s="69"/>
      <c r="AK1333" s="70"/>
      <c r="AL1333" s="171"/>
      <c r="AM1333" s="215"/>
      <c r="AN1333" s="215"/>
      <c r="AO1333" s="215"/>
      <c r="AP1333" s="215"/>
      <c r="AQ1333" s="215"/>
      <c r="AR1333" s="215"/>
      <c r="AS1333" s="171" t="str">
        <f>VLOOKUP(G1333,班级新表!B$2:N$124,13,FALSE())</f>
        <v>北环西路校区</v>
      </c>
    </row>
    <row r="1334" ht="24" hidden="1" customHeight="1" spans="1:45">
      <c r="A1334" s="170">
        <v>1321</v>
      </c>
      <c r="B1334" s="171" t="s">
        <v>444</v>
      </c>
      <c r="C1334" s="171" t="str">
        <f>VLOOKUP(G1334,班级新表!B$2:N$124,13,FALSE())</f>
        <v>北环西路校区</v>
      </c>
      <c r="D1334" s="171" t="s">
        <v>458</v>
      </c>
      <c r="E1334" s="172">
        <v>2021</v>
      </c>
      <c r="F1334" s="171" t="s">
        <v>885</v>
      </c>
      <c r="G1334" s="173" t="s">
        <v>516</v>
      </c>
      <c r="H1334" s="171" t="s">
        <v>517</v>
      </c>
      <c r="I1334" s="172" t="str">
        <f>VLOOKUP(G1334,班级新表!B$2:G$124,6,FALSE())</f>
        <v>吴秋红</v>
      </c>
      <c r="J1334" s="172">
        <v>9</v>
      </c>
      <c r="K1334" s="171" t="s">
        <v>649</v>
      </c>
      <c r="L1334" s="171" t="s">
        <v>654</v>
      </c>
      <c r="M1334" s="171" t="s">
        <v>651</v>
      </c>
      <c r="N1334" s="171"/>
      <c r="O1334" s="172" t="str">
        <f>VLOOKUP(G1334,班级新表!B$2:O$124,14,FALSE())</f>
        <v>2号楼104</v>
      </c>
      <c r="P1334" s="177" t="s">
        <v>842</v>
      </c>
      <c r="Q1334" s="188">
        <v>1</v>
      </c>
      <c r="R1334" s="188"/>
      <c r="S1334" s="188" t="s">
        <v>1359</v>
      </c>
      <c r="T1334" s="189"/>
      <c r="U1334" s="190"/>
      <c r="V1334" s="185"/>
      <c r="W1334" s="185" t="s">
        <v>1333</v>
      </c>
      <c r="X1334" s="187"/>
      <c r="Y1334" s="187"/>
      <c r="Z1334" s="187"/>
      <c r="AA1334" s="187"/>
      <c r="AB1334" s="187"/>
      <c r="AC1334" s="187"/>
      <c r="AD1334" s="192"/>
      <c r="AE1334" s="69"/>
      <c r="AF1334" s="69"/>
      <c r="AG1334" s="69"/>
      <c r="AH1334" s="69"/>
      <c r="AI1334" s="69"/>
      <c r="AJ1334" s="69"/>
      <c r="AK1334" s="70"/>
      <c r="AL1334" s="171"/>
      <c r="AM1334" s="215"/>
      <c r="AN1334" s="215"/>
      <c r="AO1334" s="215"/>
      <c r="AP1334" s="215"/>
      <c r="AQ1334" s="215"/>
      <c r="AR1334" s="215"/>
      <c r="AS1334" s="171" t="str">
        <f>VLOOKUP(G1334,班级新表!B$2:N$124,13,FALSE())</f>
        <v>北环西路校区</v>
      </c>
    </row>
    <row r="1335" ht="24" hidden="1" customHeight="1" spans="1:45">
      <c r="A1335" s="170">
        <v>1322</v>
      </c>
      <c r="B1335" s="171" t="s">
        <v>444</v>
      </c>
      <c r="C1335" s="171" t="str">
        <f>VLOOKUP(G1335,班级新表!B$2:N$124,13,FALSE())</f>
        <v>北环西路校区</v>
      </c>
      <c r="D1335" s="171" t="s">
        <v>458</v>
      </c>
      <c r="E1335" s="172">
        <v>2021</v>
      </c>
      <c r="F1335" s="171" t="s">
        <v>885</v>
      </c>
      <c r="G1335" s="173" t="s">
        <v>516</v>
      </c>
      <c r="H1335" s="171" t="s">
        <v>517</v>
      </c>
      <c r="I1335" s="172" t="str">
        <f>VLOOKUP(G1335,班级新表!B$2:G$124,6,FALSE())</f>
        <v>吴秋红</v>
      </c>
      <c r="J1335" s="172">
        <v>9</v>
      </c>
      <c r="K1335" s="171" t="s">
        <v>657</v>
      </c>
      <c r="L1335" s="171" t="s">
        <v>729</v>
      </c>
      <c r="M1335" s="171" t="s">
        <v>651</v>
      </c>
      <c r="N1335" s="171"/>
      <c r="O1335" s="172" t="str">
        <f>VLOOKUP(G1335,班级新表!B$2:O$124,14,FALSE())</f>
        <v>2号楼104</v>
      </c>
      <c r="P1335" s="303" t="s">
        <v>977</v>
      </c>
      <c r="Q1335" s="304">
        <v>2</v>
      </c>
      <c r="R1335" s="304"/>
      <c r="S1335" s="304" t="s">
        <v>1359</v>
      </c>
      <c r="T1335" s="305"/>
      <c r="U1335" s="306"/>
      <c r="V1335" s="185"/>
      <c r="W1335" s="185" t="s">
        <v>1333</v>
      </c>
      <c r="X1335" s="187"/>
      <c r="Y1335" s="187"/>
      <c r="Z1335" s="187"/>
      <c r="AA1335" s="187"/>
      <c r="AB1335" s="187"/>
      <c r="AC1335" s="187"/>
      <c r="AD1335" s="192"/>
      <c r="AE1335" s="69"/>
      <c r="AF1335" s="69"/>
      <c r="AG1335" s="69"/>
      <c r="AH1335" s="69"/>
      <c r="AI1335" s="69"/>
      <c r="AJ1335" s="69"/>
      <c r="AK1335" s="70"/>
      <c r="AL1335" s="171"/>
      <c r="AM1335" s="215"/>
      <c r="AN1335" s="215"/>
      <c r="AO1335" s="215"/>
      <c r="AP1335" s="215"/>
      <c r="AQ1335" s="215"/>
      <c r="AR1335" s="215"/>
      <c r="AS1335" s="171" t="str">
        <f>VLOOKUP(G1335,班级新表!B$2:N$124,13,FALSE())</f>
        <v>北环西路校区</v>
      </c>
    </row>
    <row r="1336" ht="24" hidden="1" customHeight="1" spans="1:45">
      <c r="A1336" s="170">
        <v>1323</v>
      </c>
      <c r="B1336" s="171" t="s">
        <v>444</v>
      </c>
      <c r="C1336" s="171" t="str">
        <f>VLOOKUP(G1336,班级新表!B$2:N$124,13,FALSE())</f>
        <v>北环西路校区</v>
      </c>
      <c r="D1336" s="171" t="s">
        <v>458</v>
      </c>
      <c r="E1336" s="172">
        <v>2021</v>
      </c>
      <c r="F1336" s="171" t="s">
        <v>885</v>
      </c>
      <c r="G1336" s="173" t="s">
        <v>516</v>
      </c>
      <c r="H1336" s="171" t="s">
        <v>517</v>
      </c>
      <c r="I1336" s="172" t="str">
        <f>VLOOKUP(G1336,班级新表!B$2:G$124,6,FALSE())</f>
        <v>吴秋红</v>
      </c>
      <c r="J1336" s="172">
        <v>9</v>
      </c>
      <c r="K1336" s="171" t="s">
        <v>657</v>
      </c>
      <c r="L1336" s="171" t="s">
        <v>729</v>
      </c>
      <c r="M1336" s="171" t="s">
        <v>651</v>
      </c>
      <c r="N1336" s="171"/>
      <c r="O1336" s="172" t="str">
        <f>VLOOKUP(G1336,班级新表!B$2:O$124,14,FALSE())</f>
        <v>2号楼104</v>
      </c>
      <c r="P1336" s="303" t="s">
        <v>1010</v>
      </c>
      <c r="Q1336" s="304">
        <v>2</v>
      </c>
      <c r="R1336" s="304"/>
      <c r="S1336" s="304" t="s">
        <v>1359</v>
      </c>
      <c r="T1336" s="305"/>
      <c r="U1336" s="306"/>
      <c r="V1336" s="185"/>
      <c r="W1336" s="185" t="s">
        <v>1333</v>
      </c>
      <c r="X1336" s="187"/>
      <c r="Y1336" s="187"/>
      <c r="Z1336" s="187"/>
      <c r="AA1336" s="187"/>
      <c r="AB1336" s="187"/>
      <c r="AC1336" s="187"/>
      <c r="AD1336" s="192"/>
      <c r="AE1336" s="69"/>
      <c r="AF1336" s="69"/>
      <c r="AG1336" s="69"/>
      <c r="AH1336" s="69"/>
      <c r="AI1336" s="69"/>
      <c r="AJ1336" s="69"/>
      <c r="AK1336" s="70"/>
      <c r="AL1336" s="171"/>
      <c r="AM1336" s="215"/>
      <c r="AN1336" s="215"/>
      <c r="AO1336" s="215"/>
      <c r="AP1336" s="215"/>
      <c r="AQ1336" s="215"/>
      <c r="AR1336" s="215"/>
      <c r="AS1336" s="171" t="str">
        <f>VLOOKUP(G1336,班级新表!B$2:N$124,13,FALSE())</f>
        <v>北环西路校区</v>
      </c>
    </row>
    <row r="1337" ht="24" hidden="1" customHeight="1" spans="1:45">
      <c r="A1337" s="170">
        <v>1324</v>
      </c>
      <c r="B1337" s="171" t="s">
        <v>444</v>
      </c>
      <c r="C1337" s="171" t="str">
        <f>VLOOKUP(G1337,班级新表!B$2:N$124,13,FALSE())</f>
        <v>北环西路校区</v>
      </c>
      <c r="D1337" s="171" t="s">
        <v>458</v>
      </c>
      <c r="E1337" s="172">
        <v>2021</v>
      </c>
      <c r="F1337" s="171" t="s">
        <v>885</v>
      </c>
      <c r="G1337" s="173" t="s">
        <v>516</v>
      </c>
      <c r="H1337" s="171" t="s">
        <v>517</v>
      </c>
      <c r="I1337" s="172" t="str">
        <f>VLOOKUP(G1337,班级新表!B$2:G$124,6,FALSE())</f>
        <v>吴秋红</v>
      </c>
      <c r="J1337" s="172">
        <v>9</v>
      </c>
      <c r="K1337" s="171" t="s">
        <v>657</v>
      </c>
      <c r="L1337" s="171" t="s">
        <v>729</v>
      </c>
      <c r="M1337" s="171" t="s">
        <v>651</v>
      </c>
      <c r="N1337" s="171"/>
      <c r="O1337" s="172" t="str">
        <f>VLOOKUP(G1337,班级新表!B$2:O$124,14,FALSE())</f>
        <v>2号楼104</v>
      </c>
      <c r="P1337" s="303" t="s">
        <v>1011</v>
      </c>
      <c r="Q1337" s="304">
        <v>2</v>
      </c>
      <c r="R1337" s="304"/>
      <c r="S1337" s="304" t="s">
        <v>1359</v>
      </c>
      <c r="T1337" s="305"/>
      <c r="U1337" s="306"/>
      <c r="V1337" s="185"/>
      <c r="W1337" s="185" t="s">
        <v>1333</v>
      </c>
      <c r="X1337" s="187"/>
      <c r="Y1337" s="187"/>
      <c r="Z1337" s="187"/>
      <c r="AA1337" s="187"/>
      <c r="AB1337" s="187"/>
      <c r="AC1337" s="187"/>
      <c r="AD1337" s="192"/>
      <c r="AE1337" s="69"/>
      <c r="AF1337" s="69"/>
      <c r="AG1337" s="69"/>
      <c r="AH1337" s="69"/>
      <c r="AI1337" s="69"/>
      <c r="AJ1337" s="69"/>
      <c r="AK1337" s="70"/>
      <c r="AL1337" s="171"/>
      <c r="AM1337" s="215"/>
      <c r="AN1337" s="215"/>
      <c r="AO1337" s="215"/>
      <c r="AP1337" s="215"/>
      <c r="AQ1337" s="215"/>
      <c r="AR1337" s="215"/>
      <c r="AS1337" s="171" t="str">
        <f>VLOOKUP(G1337,班级新表!B$2:N$124,13,FALSE())</f>
        <v>北环西路校区</v>
      </c>
    </row>
    <row r="1338" ht="24" hidden="1" customHeight="1" spans="1:45">
      <c r="A1338" s="170">
        <v>1325</v>
      </c>
      <c r="B1338" s="171" t="s">
        <v>444</v>
      </c>
      <c r="C1338" s="171" t="str">
        <f>VLOOKUP(G1338,班级新表!B$2:N$124,13,FALSE())</f>
        <v>北环西路校区</v>
      </c>
      <c r="D1338" s="171" t="s">
        <v>458</v>
      </c>
      <c r="E1338" s="172">
        <v>2021</v>
      </c>
      <c r="F1338" s="171" t="s">
        <v>885</v>
      </c>
      <c r="G1338" s="173" t="s">
        <v>516</v>
      </c>
      <c r="H1338" s="171" t="s">
        <v>517</v>
      </c>
      <c r="I1338" s="172" t="str">
        <f>VLOOKUP(G1338,班级新表!B$2:G$124,6,FALSE())</f>
        <v>吴秋红</v>
      </c>
      <c r="J1338" s="172">
        <v>9</v>
      </c>
      <c r="K1338" s="171" t="s">
        <v>657</v>
      </c>
      <c r="L1338" s="171" t="s">
        <v>729</v>
      </c>
      <c r="M1338" s="171" t="s">
        <v>651</v>
      </c>
      <c r="N1338" s="171"/>
      <c r="O1338" s="172" t="str">
        <f>VLOOKUP(G1338,班级新表!B$2:O$124,14,FALSE())</f>
        <v>2号楼104</v>
      </c>
      <c r="P1338" s="303" t="s">
        <v>862</v>
      </c>
      <c r="Q1338" s="304">
        <v>2</v>
      </c>
      <c r="R1338" s="304"/>
      <c r="S1338" s="304" t="s">
        <v>1359</v>
      </c>
      <c r="T1338" s="305"/>
      <c r="U1338" s="306"/>
      <c r="V1338" s="185"/>
      <c r="W1338" s="185" t="s">
        <v>1333</v>
      </c>
      <c r="X1338" s="187"/>
      <c r="Y1338" s="187"/>
      <c r="Z1338" s="187"/>
      <c r="AA1338" s="187"/>
      <c r="AB1338" s="187"/>
      <c r="AC1338" s="187"/>
      <c r="AD1338" s="192"/>
      <c r="AE1338" s="69"/>
      <c r="AF1338" s="69"/>
      <c r="AG1338" s="69"/>
      <c r="AH1338" s="69"/>
      <c r="AI1338" s="69"/>
      <c r="AJ1338" s="69"/>
      <c r="AK1338" s="70"/>
      <c r="AL1338" s="171"/>
      <c r="AM1338" s="215"/>
      <c r="AN1338" s="215"/>
      <c r="AO1338" s="215"/>
      <c r="AP1338" s="215"/>
      <c r="AQ1338" s="215"/>
      <c r="AR1338" s="215"/>
      <c r="AS1338" s="171" t="str">
        <f>VLOOKUP(G1338,班级新表!B$2:N$124,13,FALSE())</f>
        <v>北环西路校区</v>
      </c>
    </row>
    <row r="1339" ht="24" hidden="1" customHeight="1" spans="1:45">
      <c r="A1339" s="170">
        <v>1326</v>
      </c>
      <c r="B1339" s="171" t="s">
        <v>444</v>
      </c>
      <c r="C1339" s="171" t="str">
        <f>VLOOKUP(G1339,班级新表!B$2:N$124,13,FALSE())</f>
        <v>北环西路校区</v>
      </c>
      <c r="D1339" s="171" t="s">
        <v>458</v>
      </c>
      <c r="E1339" s="172">
        <v>2021</v>
      </c>
      <c r="F1339" s="171" t="s">
        <v>885</v>
      </c>
      <c r="G1339" s="173" t="s">
        <v>516</v>
      </c>
      <c r="H1339" s="171" t="s">
        <v>517</v>
      </c>
      <c r="I1339" s="172" t="str">
        <f>VLOOKUP(G1339,班级新表!B$2:G$124,6,FALSE())</f>
        <v>吴秋红</v>
      </c>
      <c r="J1339" s="172">
        <v>9</v>
      </c>
      <c r="K1339" s="171" t="s">
        <v>657</v>
      </c>
      <c r="L1339" s="171" t="s">
        <v>658</v>
      </c>
      <c r="M1339" s="171" t="s">
        <v>651</v>
      </c>
      <c r="N1339" s="171"/>
      <c r="O1339" s="172" t="str">
        <f>VLOOKUP(G1339,班级新表!B$2:O$124,14,FALSE())</f>
        <v>2号楼104</v>
      </c>
      <c r="P1339" s="303" t="s">
        <v>1012</v>
      </c>
      <c r="Q1339" s="304">
        <v>2</v>
      </c>
      <c r="R1339" s="304"/>
      <c r="S1339" s="304" t="s">
        <v>1359</v>
      </c>
      <c r="T1339" s="305"/>
      <c r="U1339" s="306"/>
      <c r="V1339" s="185"/>
      <c r="W1339" s="185" t="s">
        <v>1333</v>
      </c>
      <c r="X1339" s="187"/>
      <c r="Y1339" s="187"/>
      <c r="Z1339" s="187"/>
      <c r="AA1339" s="187"/>
      <c r="AB1339" s="187"/>
      <c r="AC1339" s="187"/>
      <c r="AD1339" s="192"/>
      <c r="AE1339" s="69"/>
      <c r="AF1339" s="69"/>
      <c r="AG1339" s="69"/>
      <c r="AH1339" s="69"/>
      <c r="AI1339" s="69"/>
      <c r="AJ1339" s="69"/>
      <c r="AK1339" s="70"/>
      <c r="AL1339" s="171"/>
      <c r="AM1339" s="215"/>
      <c r="AN1339" s="215"/>
      <c r="AO1339" s="215"/>
      <c r="AP1339" s="215"/>
      <c r="AQ1339" s="215"/>
      <c r="AR1339" s="215"/>
      <c r="AS1339" s="171" t="str">
        <f>VLOOKUP(G1339,班级新表!B$2:N$124,13,FALSE())</f>
        <v>北环西路校区</v>
      </c>
    </row>
    <row r="1340" ht="24" hidden="1" customHeight="1" spans="1:45">
      <c r="A1340" s="170">
        <v>1327</v>
      </c>
      <c r="B1340" s="171" t="s">
        <v>444</v>
      </c>
      <c r="C1340" s="171" t="str">
        <f>VLOOKUP(G1340,班级新表!B$2:N$124,13,FALSE())</f>
        <v>北环西路校区</v>
      </c>
      <c r="D1340" s="171" t="s">
        <v>458</v>
      </c>
      <c r="E1340" s="172">
        <v>2021</v>
      </c>
      <c r="F1340" s="171" t="s">
        <v>885</v>
      </c>
      <c r="G1340" s="173" t="s">
        <v>516</v>
      </c>
      <c r="H1340" s="171" t="s">
        <v>517</v>
      </c>
      <c r="I1340" s="172" t="str">
        <f>VLOOKUP(G1340,班级新表!B$2:G$124,6,FALSE())</f>
        <v>吴秋红</v>
      </c>
      <c r="J1340" s="172">
        <v>9</v>
      </c>
      <c r="K1340" s="171" t="s">
        <v>657</v>
      </c>
      <c r="L1340" s="171" t="s">
        <v>658</v>
      </c>
      <c r="M1340" s="171" t="s">
        <v>651</v>
      </c>
      <c r="N1340" s="171"/>
      <c r="O1340" s="172" t="str">
        <f>VLOOKUP(G1340,班级新表!B$2:O$124,14,FALSE())</f>
        <v>2号楼104</v>
      </c>
      <c r="P1340" s="303" t="s">
        <v>1013</v>
      </c>
      <c r="Q1340" s="304">
        <v>2</v>
      </c>
      <c r="R1340" s="304"/>
      <c r="S1340" s="304" t="s">
        <v>1359</v>
      </c>
      <c r="T1340" s="305"/>
      <c r="U1340" s="306"/>
      <c r="V1340" s="185"/>
      <c r="W1340" s="185" t="s">
        <v>1333</v>
      </c>
      <c r="X1340" s="187"/>
      <c r="Y1340" s="187"/>
      <c r="Z1340" s="187"/>
      <c r="AA1340" s="187"/>
      <c r="AB1340" s="187"/>
      <c r="AC1340" s="187"/>
      <c r="AD1340" s="192"/>
      <c r="AE1340" s="69"/>
      <c r="AF1340" s="69"/>
      <c r="AG1340" s="69"/>
      <c r="AH1340" s="69"/>
      <c r="AI1340" s="69"/>
      <c r="AJ1340" s="69"/>
      <c r="AK1340" s="70"/>
      <c r="AL1340" s="171"/>
      <c r="AM1340" s="215"/>
      <c r="AN1340" s="215"/>
      <c r="AO1340" s="215"/>
      <c r="AP1340" s="215"/>
      <c r="AQ1340" s="215"/>
      <c r="AR1340" s="215"/>
      <c r="AS1340" s="171" t="str">
        <f>VLOOKUP(G1340,班级新表!B$2:N$124,13,FALSE())</f>
        <v>北环西路校区</v>
      </c>
    </row>
    <row r="1341" ht="24" hidden="1" customHeight="1" spans="1:45">
      <c r="A1341" s="170">
        <v>1328</v>
      </c>
      <c r="B1341" s="171" t="s">
        <v>444</v>
      </c>
      <c r="C1341" s="171" t="str">
        <f>VLOOKUP(G1341,班级新表!B$2:N$124,13,FALSE())</f>
        <v>北环西路校区</v>
      </c>
      <c r="D1341" s="171" t="s">
        <v>458</v>
      </c>
      <c r="E1341" s="172">
        <v>2021</v>
      </c>
      <c r="F1341" s="171" t="s">
        <v>885</v>
      </c>
      <c r="G1341" s="173" t="s">
        <v>516</v>
      </c>
      <c r="H1341" s="171" t="s">
        <v>517</v>
      </c>
      <c r="I1341" s="172" t="str">
        <f>VLOOKUP(G1341,班级新表!B$2:G$124,6,FALSE())</f>
        <v>吴秋红</v>
      </c>
      <c r="J1341" s="172">
        <v>9</v>
      </c>
      <c r="K1341" s="171" t="s">
        <v>657</v>
      </c>
      <c r="L1341" s="171" t="s">
        <v>666</v>
      </c>
      <c r="M1341" s="171" t="s">
        <v>651</v>
      </c>
      <c r="N1341" s="171"/>
      <c r="O1341" s="172" t="str">
        <f>VLOOKUP(G1341,班级新表!B$2:O$124,14,FALSE())</f>
        <v>2号楼104</v>
      </c>
      <c r="P1341" s="303" t="s">
        <v>745</v>
      </c>
      <c r="Q1341" s="304"/>
      <c r="R1341" s="304">
        <v>1</v>
      </c>
      <c r="S1341" s="304" t="s">
        <v>1359</v>
      </c>
      <c r="T1341" s="305"/>
      <c r="U1341" s="306"/>
      <c r="V1341" s="185"/>
      <c r="W1341" s="185" t="s">
        <v>1333</v>
      </c>
      <c r="X1341" s="187"/>
      <c r="Y1341" s="187"/>
      <c r="Z1341" s="187"/>
      <c r="AA1341" s="187"/>
      <c r="AB1341" s="187"/>
      <c r="AC1341" s="187"/>
      <c r="AD1341" s="192"/>
      <c r="AE1341" s="69"/>
      <c r="AF1341" s="69"/>
      <c r="AG1341" s="69"/>
      <c r="AH1341" s="69"/>
      <c r="AI1341" s="69"/>
      <c r="AJ1341" s="69"/>
      <c r="AK1341" s="70"/>
      <c r="AL1341" s="171"/>
      <c r="AM1341" s="215"/>
      <c r="AN1341" s="215"/>
      <c r="AO1341" s="215"/>
      <c r="AP1341" s="215"/>
      <c r="AQ1341" s="215"/>
      <c r="AR1341" s="215"/>
      <c r="AS1341" s="171" t="str">
        <f>VLOOKUP(G1341,班级新表!B$2:N$124,13,FALSE())</f>
        <v>北环西路校区</v>
      </c>
    </row>
    <row r="1342" ht="24" hidden="1" customHeight="1" spans="1:45">
      <c r="A1342" s="170">
        <v>1329</v>
      </c>
      <c r="B1342" s="171" t="s">
        <v>444</v>
      </c>
      <c r="C1342" s="171" t="str">
        <f>VLOOKUP(G1342,班级新表!B$2:N$124,13,FALSE())</f>
        <v>北环西路校区</v>
      </c>
      <c r="D1342" s="171" t="s">
        <v>458</v>
      </c>
      <c r="E1342" s="172">
        <v>2021</v>
      </c>
      <c r="F1342" s="171" t="s">
        <v>885</v>
      </c>
      <c r="G1342" s="173" t="s">
        <v>516</v>
      </c>
      <c r="H1342" s="171" t="s">
        <v>517</v>
      </c>
      <c r="I1342" s="172" t="str">
        <f>VLOOKUP(G1342,班级新表!B$2:G$124,6,FALSE())</f>
        <v>吴秋红</v>
      </c>
      <c r="J1342" s="172">
        <v>9</v>
      </c>
      <c r="K1342" s="171" t="s">
        <v>657</v>
      </c>
      <c r="L1342" s="171" t="s">
        <v>666</v>
      </c>
      <c r="M1342" s="171" t="s">
        <v>651</v>
      </c>
      <c r="N1342" s="171"/>
      <c r="O1342" s="172" t="str">
        <f>VLOOKUP(G1342,班级新表!B$2:O$124,14,FALSE())</f>
        <v>2号楼104</v>
      </c>
      <c r="P1342" s="303" t="s">
        <v>1014</v>
      </c>
      <c r="Q1342" s="304"/>
      <c r="R1342" s="304">
        <v>1</v>
      </c>
      <c r="S1342" s="304" t="s">
        <v>1359</v>
      </c>
      <c r="T1342" s="305"/>
      <c r="U1342" s="306"/>
      <c r="V1342" s="185"/>
      <c r="W1342" s="185" t="s">
        <v>1333</v>
      </c>
      <c r="X1342" s="187"/>
      <c r="Y1342" s="187"/>
      <c r="Z1342" s="187"/>
      <c r="AA1342" s="187"/>
      <c r="AB1342" s="187"/>
      <c r="AC1342" s="187"/>
      <c r="AD1342" s="192"/>
      <c r="AE1342" s="69"/>
      <c r="AF1342" s="69"/>
      <c r="AG1342" s="69"/>
      <c r="AH1342" s="69"/>
      <c r="AI1342" s="69"/>
      <c r="AJ1342" s="69"/>
      <c r="AK1342" s="70"/>
      <c r="AL1342" s="171"/>
      <c r="AM1342" s="215"/>
      <c r="AN1342" s="215"/>
      <c r="AO1342" s="215"/>
      <c r="AP1342" s="215"/>
      <c r="AQ1342" s="215"/>
      <c r="AR1342" s="215"/>
      <c r="AS1342" s="171" t="str">
        <f>VLOOKUP(G1342,班级新表!B$2:N$124,13,FALSE())</f>
        <v>北环西路校区</v>
      </c>
    </row>
    <row r="1343" ht="24" hidden="1" customHeight="1" spans="1:45">
      <c r="A1343" s="170">
        <v>1330</v>
      </c>
      <c r="B1343" s="171" t="s">
        <v>444</v>
      </c>
      <c r="C1343" s="171" t="str">
        <f>VLOOKUP(G1343,班级新表!B$2:N$124,13,FALSE())</f>
        <v>北环西路校区</v>
      </c>
      <c r="D1343" s="171" t="s">
        <v>458</v>
      </c>
      <c r="E1343" s="172">
        <v>2021</v>
      </c>
      <c r="F1343" s="171" t="s">
        <v>969</v>
      </c>
      <c r="G1343" s="173" t="s">
        <v>518</v>
      </c>
      <c r="H1343" s="171" t="s">
        <v>519</v>
      </c>
      <c r="I1343" s="172" t="str">
        <f>VLOOKUP(G1343,班级新表!B$2:G$124,6,FALSE())</f>
        <v>李晨飞</v>
      </c>
      <c r="J1343" s="172">
        <v>18</v>
      </c>
      <c r="K1343" s="171" t="s">
        <v>649</v>
      </c>
      <c r="L1343" s="171" t="s">
        <v>650</v>
      </c>
      <c r="M1343" s="171" t="s">
        <v>651</v>
      </c>
      <c r="N1343" s="171"/>
      <c r="O1343" s="172" t="str">
        <f>VLOOKUP(G1343,班级新表!B$2:O$124,14,FALSE())</f>
        <v>2号楼204</v>
      </c>
      <c r="P1343" s="171" t="s">
        <v>836</v>
      </c>
      <c r="Q1343" s="220">
        <v>1</v>
      </c>
      <c r="R1343" s="172"/>
      <c r="S1343" s="172"/>
      <c r="T1343" s="183" t="s">
        <v>1171</v>
      </c>
      <c r="U1343" s="184" t="s">
        <v>263</v>
      </c>
      <c r="V1343" s="185"/>
      <c r="W1343" s="185"/>
      <c r="X1343" s="186">
        <v>9787040544374</v>
      </c>
      <c r="Y1343" s="201" t="s">
        <v>1452</v>
      </c>
      <c r="Z1343" s="201" t="s">
        <v>1316</v>
      </c>
      <c r="AA1343" s="201" t="s">
        <v>1453</v>
      </c>
      <c r="AB1343" s="201" t="s">
        <v>1454</v>
      </c>
      <c r="AC1343" s="201">
        <v>23.5</v>
      </c>
      <c r="AD1343" s="192" t="s">
        <v>1319</v>
      </c>
      <c r="AE1343" s="208">
        <v>9787040553086</v>
      </c>
      <c r="AF1343" s="71" t="s">
        <v>1455</v>
      </c>
      <c r="AG1343" s="71" t="s">
        <v>1316</v>
      </c>
      <c r="AH1343" s="71" t="s">
        <v>1456</v>
      </c>
      <c r="AI1343" s="71">
        <v>202012</v>
      </c>
      <c r="AJ1343" s="71">
        <v>35</v>
      </c>
      <c r="AK1343" s="70" t="s">
        <v>1319</v>
      </c>
      <c r="AL1343" s="171"/>
      <c r="AM1343" s="215"/>
      <c r="AN1343" s="215"/>
      <c r="AO1343" s="215"/>
      <c r="AP1343" s="215"/>
      <c r="AQ1343" s="215"/>
      <c r="AR1343" s="215"/>
      <c r="AS1343" s="171" t="str">
        <f>VLOOKUP(G1343,班级新表!B$2:N$124,13,FALSE())</f>
        <v>北环西路校区</v>
      </c>
    </row>
    <row r="1344" ht="24" hidden="1" customHeight="1" spans="1:45">
      <c r="A1344" s="170">
        <v>1331</v>
      </c>
      <c r="B1344" s="171" t="s">
        <v>444</v>
      </c>
      <c r="C1344" s="171" t="str">
        <f>VLOOKUP(G1344,班级新表!B$2:N$124,13,FALSE())</f>
        <v>北环西路校区</v>
      </c>
      <c r="D1344" s="171" t="s">
        <v>458</v>
      </c>
      <c r="E1344" s="172">
        <v>2021</v>
      </c>
      <c r="F1344" s="171" t="s">
        <v>969</v>
      </c>
      <c r="G1344" s="173" t="s">
        <v>518</v>
      </c>
      <c r="H1344" s="171" t="s">
        <v>519</v>
      </c>
      <c r="I1344" s="172" t="str">
        <f>VLOOKUP(G1344,班级新表!B$2:G$124,6,FALSE())</f>
        <v>李晨飞</v>
      </c>
      <c r="J1344" s="172">
        <v>18</v>
      </c>
      <c r="K1344" s="171" t="s">
        <v>649</v>
      </c>
      <c r="L1344" s="171" t="s">
        <v>654</v>
      </c>
      <c r="M1344" s="171" t="s">
        <v>651</v>
      </c>
      <c r="N1344" s="171"/>
      <c r="O1344" s="172" t="str">
        <f>VLOOKUP(G1344,班级新表!B$2:O$124,14,FALSE())</f>
        <v>2号楼204</v>
      </c>
      <c r="P1344" s="171" t="s">
        <v>837</v>
      </c>
      <c r="Q1344" s="172">
        <v>6</v>
      </c>
      <c r="R1344" s="172"/>
      <c r="S1344" s="172"/>
      <c r="T1344" s="183" t="s">
        <v>1168</v>
      </c>
      <c r="U1344" s="184" t="s">
        <v>481</v>
      </c>
      <c r="V1344" s="185"/>
      <c r="W1344" s="185"/>
      <c r="X1344" s="197">
        <v>9787549928194</v>
      </c>
      <c r="Y1344" s="74" t="s">
        <v>2262</v>
      </c>
      <c r="Z1344" s="74" t="s">
        <v>1323</v>
      </c>
      <c r="AA1344" s="74" t="s">
        <v>1392</v>
      </c>
      <c r="AB1344" s="74" t="s">
        <v>2263</v>
      </c>
      <c r="AC1344" s="74">
        <v>22.3</v>
      </c>
      <c r="AD1344" s="192" t="s">
        <v>1327</v>
      </c>
      <c r="AE1344" s="197"/>
      <c r="AF1344" s="74"/>
      <c r="AG1344" s="74"/>
      <c r="AH1344" s="74"/>
      <c r="AI1344" s="74"/>
      <c r="AJ1344" s="74"/>
      <c r="AK1344" s="73"/>
      <c r="AL1344" s="171"/>
      <c r="AM1344" s="215"/>
      <c r="AN1344" s="215"/>
      <c r="AO1344" s="215"/>
      <c r="AP1344" s="215"/>
      <c r="AQ1344" s="215"/>
      <c r="AR1344" s="215"/>
      <c r="AS1344" s="171" t="str">
        <f>VLOOKUP(G1344,班级新表!B$2:N$124,13,FALSE())</f>
        <v>北环西路校区</v>
      </c>
    </row>
    <row r="1345" ht="24" hidden="1" customHeight="1" spans="1:45">
      <c r="A1345" s="170">
        <v>1332</v>
      </c>
      <c r="B1345" s="171" t="s">
        <v>444</v>
      </c>
      <c r="C1345" s="171" t="str">
        <f>VLOOKUP(G1345,班级新表!B$2:N$124,13,FALSE())</f>
        <v>北环西路校区</v>
      </c>
      <c r="D1345" s="171" t="s">
        <v>458</v>
      </c>
      <c r="E1345" s="172">
        <v>2021</v>
      </c>
      <c r="F1345" s="171" t="s">
        <v>969</v>
      </c>
      <c r="G1345" s="173" t="s">
        <v>518</v>
      </c>
      <c r="H1345" s="171" t="s">
        <v>519</v>
      </c>
      <c r="I1345" s="172" t="str">
        <f>VLOOKUP(G1345,班级新表!B$2:G$124,6,FALSE())</f>
        <v>李晨飞</v>
      </c>
      <c r="J1345" s="172">
        <v>18</v>
      </c>
      <c r="K1345" s="171" t="s">
        <v>649</v>
      </c>
      <c r="L1345" s="171" t="s">
        <v>654</v>
      </c>
      <c r="M1345" s="171" t="s">
        <v>651</v>
      </c>
      <c r="N1345" s="171"/>
      <c r="O1345" s="172" t="str">
        <f>VLOOKUP(G1345,班级新表!B$2:O$124,14,FALSE())</f>
        <v>2号楼204</v>
      </c>
      <c r="P1345" s="171" t="s">
        <v>838</v>
      </c>
      <c r="Q1345" s="172">
        <v>7</v>
      </c>
      <c r="R1345" s="172"/>
      <c r="S1345" s="172"/>
      <c r="T1345" s="183" t="s">
        <v>1169</v>
      </c>
      <c r="U1345" s="184" t="s">
        <v>476</v>
      </c>
      <c r="V1345" s="185"/>
      <c r="W1345" s="185"/>
      <c r="X1345" s="197">
        <v>9787549924110</v>
      </c>
      <c r="Y1345" s="74" t="s">
        <v>1462</v>
      </c>
      <c r="Z1345" s="201" t="s">
        <v>1323</v>
      </c>
      <c r="AA1345" s="74" t="s">
        <v>1397</v>
      </c>
      <c r="AB1345" s="74" t="s">
        <v>1463</v>
      </c>
      <c r="AC1345" s="74">
        <v>15.8</v>
      </c>
      <c r="AD1345" s="192" t="s">
        <v>1327</v>
      </c>
      <c r="AE1345" s="197">
        <v>9787549924097</v>
      </c>
      <c r="AF1345" s="74" t="s">
        <v>1464</v>
      </c>
      <c r="AG1345" s="71" t="s">
        <v>1323</v>
      </c>
      <c r="AH1345" s="74" t="s">
        <v>1397</v>
      </c>
      <c r="AI1345" s="74" t="s">
        <v>1463</v>
      </c>
      <c r="AJ1345" s="74">
        <v>11.6</v>
      </c>
      <c r="AK1345" s="70" t="s">
        <v>1327</v>
      </c>
      <c r="AL1345" s="171"/>
      <c r="AM1345" s="215"/>
      <c r="AN1345" s="215"/>
      <c r="AO1345" s="215"/>
      <c r="AP1345" s="215"/>
      <c r="AQ1345" s="215"/>
      <c r="AR1345" s="215"/>
      <c r="AS1345" s="171" t="str">
        <f>VLOOKUP(G1345,班级新表!B$2:N$124,13,FALSE())</f>
        <v>北环西路校区</v>
      </c>
    </row>
    <row r="1346" ht="24" hidden="1" customHeight="1" spans="1:45">
      <c r="A1346" s="170">
        <v>1333</v>
      </c>
      <c r="B1346" s="171" t="s">
        <v>444</v>
      </c>
      <c r="C1346" s="171" t="str">
        <f>VLOOKUP(G1346,班级新表!B$2:N$124,13,FALSE())</f>
        <v>北环西路校区</v>
      </c>
      <c r="D1346" s="171" t="s">
        <v>458</v>
      </c>
      <c r="E1346" s="172">
        <v>2021</v>
      </c>
      <c r="F1346" s="171" t="s">
        <v>969</v>
      </c>
      <c r="G1346" s="173" t="s">
        <v>518</v>
      </c>
      <c r="H1346" s="171" t="s">
        <v>519</v>
      </c>
      <c r="I1346" s="172" t="str">
        <f>VLOOKUP(G1346,班级新表!B$2:G$124,6,FALSE())</f>
        <v>李晨飞</v>
      </c>
      <c r="J1346" s="172">
        <v>18</v>
      </c>
      <c r="K1346" s="171" t="s">
        <v>649</v>
      </c>
      <c r="L1346" s="171" t="s">
        <v>654</v>
      </c>
      <c r="M1346" s="171" t="s">
        <v>651</v>
      </c>
      <c r="N1346" s="171"/>
      <c r="O1346" s="172" t="str">
        <f>VLOOKUP(G1346,班级新表!B$2:O$124,14,FALSE())</f>
        <v>2号楼204</v>
      </c>
      <c r="P1346" s="171" t="s">
        <v>839</v>
      </c>
      <c r="Q1346" s="172">
        <v>5</v>
      </c>
      <c r="R1346" s="172"/>
      <c r="S1346" s="172"/>
      <c r="T1346" s="183" t="s">
        <v>1170</v>
      </c>
      <c r="U1346" s="184" t="s">
        <v>2336</v>
      </c>
      <c r="V1346" s="185"/>
      <c r="W1346" s="185"/>
      <c r="X1346" s="187" t="s">
        <v>2324</v>
      </c>
      <c r="Y1346" s="187" t="s">
        <v>2325</v>
      </c>
      <c r="Z1346" s="187" t="s">
        <v>1323</v>
      </c>
      <c r="AA1346" s="187" t="s">
        <v>1324</v>
      </c>
      <c r="AB1346" s="187" t="s">
        <v>2326</v>
      </c>
      <c r="AC1346" s="187" t="s">
        <v>2327</v>
      </c>
      <c r="AD1346" s="192" t="s">
        <v>1327</v>
      </c>
      <c r="AE1346" s="69"/>
      <c r="AF1346" s="69"/>
      <c r="AG1346" s="69"/>
      <c r="AH1346" s="69"/>
      <c r="AI1346" s="69"/>
      <c r="AJ1346" s="69"/>
      <c r="AK1346" s="70"/>
      <c r="AL1346" s="171"/>
      <c r="AM1346" s="215"/>
      <c r="AN1346" s="215"/>
      <c r="AO1346" s="215"/>
      <c r="AP1346" s="215"/>
      <c r="AQ1346" s="215"/>
      <c r="AR1346" s="215"/>
      <c r="AS1346" s="171" t="str">
        <f>VLOOKUP(G1346,班级新表!B$2:N$124,13,FALSE())</f>
        <v>北环西路校区</v>
      </c>
    </row>
    <row r="1347" ht="24" hidden="1" customHeight="1" spans="1:45">
      <c r="A1347" s="170">
        <v>1334</v>
      </c>
      <c r="B1347" s="171" t="s">
        <v>444</v>
      </c>
      <c r="C1347" s="171" t="str">
        <f>VLOOKUP(G1347,班级新表!B$2:N$124,13,FALSE())</f>
        <v>北环西路校区</v>
      </c>
      <c r="D1347" s="171" t="s">
        <v>458</v>
      </c>
      <c r="E1347" s="172">
        <v>2021</v>
      </c>
      <c r="F1347" s="171" t="s">
        <v>969</v>
      </c>
      <c r="G1347" s="173" t="s">
        <v>518</v>
      </c>
      <c r="H1347" s="171" t="s">
        <v>519</v>
      </c>
      <c r="I1347" s="172" t="str">
        <f>VLOOKUP(G1347,班级新表!B$2:G$124,6,FALSE())</f>
        <v>李晨飞</v>
      </c>
      <c r="J1347" s="172">
        <v>18</v>
      </c>
      <c r="K1347" s="171" t="s">
        <v>649</v>
      </c>
      <c r="L1347" s="171" t="s">
        <v>654</v>
      </c>
      <c r="M1347" s="171" t="s">
        <v>651</v>
      </c>
      <c r="N1347" s="171"/>
      <c r="O1347" s="172" t="str">
        <f>VLOOKUP(G1347,班级新表!B$2:O$124,14,FALSE())</f>
        <v>2号楼204</v>
      </c>
      <c r="P1347" s="171" t="s">
        <v>840</v>
      </c>
      <c r="Q1347" s="172">
        <v>2</v>
      </c>
      <c r="R1347" s="172"/>
      <c r="S1347" s="172"/>
      <c r="T1347" s="183" t="s">
        <v>1172</v>
      </c>
      <c r="U1347" s="184" t="s">
        <v>2240</v>
      </c>
      <c r="V1347" s="185"/>
      <c r="W1347" s="185" t="s">
        <v>1333</v>
      </c>
      <c r="X1347" s="187"/>
      <c r="Y1347" s="187"/>
      <c r="Z1347" s="187"/>
      <c r="AA1347" s="187"/>
      <c r="AB1347" s="187"/>
      <c r="AC1347" s="187"/>
      <c r="AD1347" s="192"/>
      <c r="AE1347" s="69"/>
      <c r="AF1347" s="69"/>
      <c r="AG1347" s="69"/>
      <c r="AH1347" s="69"/>
      <c r="AI1347" s="69"/>
      <c r="AJ1347" s="69"/>
      <c r="AK1347" s="70"/>
      <c r="AL1347" s="171"/>
      <c r="AM1347" s="215"/>
      <c r="AN1347" s="215"/>
      <c r="AO1347" s="215"/>
      <c r="AP1347" s="215"/>
      <c r="AQ1347" s="215"/>
      <c r="AR1347" s="215"/>
      <c r="AS1347" s="171" t="str">
        <f>VLOOKUP(G1347,班级新表!B$2:N$124,13,FALSE())</f>
        <v>北环西路校区</v>
      </c>
    </row>
    <row r="1348" ht="24" hidden="1" customHeight="1" spans="1:45">
      <c r="A1348" s="170">
        <v>1335</v>
      </c>
      <c r="B1348" s="171" t="s">
        <v>444</v>
      </c>
      <c r="C1348" s="171" t="str">
        <f>VLOOKUP(G1348,班级新表!B$2:N$124,13,FALSE())</f>
        <v>北环西路校区</v>
      </c>
      <c r="D1348" s="171" t="s">
        <v>458</v>
      </c>
      <c r="E1348" s="172">
        <v>2021</v>
      </c>
      <c r="F1348" s="171" t="s">
        <v>969</v>
      </c>
      <c r="G1348" s="173" t="s">
        <v>518</v>
      </c>
      <c r="H1348" s="171" t="s">
        <v>519</v>
      </c>
      <c r="I1348" s="172" t="str">
        <f>VLOOKUP(G1348,班级新表!B$2:G$124,6,FALSE())</f>
        <v>李晨飞</v>
      </c>
      <c r="J1348" s="172">
        <v>18</v>
      </c>
      <c r="K1348" s="171" t="s">
        <v>649</v>
      </c>
      <c r="L1348" s="171" t="s">
        <v>654</v>
      </c>
      <c r="M1348" s="171" t="s">
        <v>651</v>
      </c>
      <c r="N1348" s="171"/>
      <c r="O1348" s="172" t="str">
        <f>VLOOKUP(G1348,班级新表!B$2:O$124,14,FALSE())</f>
        <v>2号楼204</v>
      </c>
      <c r="P1348" s="171" t="s">
        <v>841</v>
      </c>
      <c r="Q1348" s="220">
        <v>1</v>
      </c>
      <c r="R1348" s="172"/>
      <c r="S1348" s="172"/>
      <c r="T1348" s="183" t="s">
        <v>1171</v>
      </c>
      <c r="U1348" s="184" t="s">
        <v>364</v>
      </c>
      <c r="V1348" s="185"/>
      <c r="W1348" s="185"/>
      <c r="X1348" s="186">
        <v>9787107151057</v>
      </c>
      <c r="Y1348" s="201" t="s">
        <v>1471</v>
      </c>
      <c r="Z1348" s="201" t="s">
        <v>1472</v>
      </c>
      <c r="AA1348" s="201" t="s">
        <v>1473</v>
      </c>
      <c r="AB1348" s="201" t="s">
        <v>1454</v>
      </c>
      <c r="AC1348" s="201">
        <v>21</v>
      </c>
      <c r="AD1348" s="192" t="s">
        <v>1319</v>
      </c>
      <c r="AE1348" s="69"/>
      <c r="AF1348" s="69"/>
      <c r="AG1348" s="69"/>
      <c r="AH1348" s="69"/>
      <c r="AI1348" s="69"/>
      <c r="AJ1348" s="69"/>
      <c r="AK1348" s="70"/>
      <c r="AL1348" s="171"/>
      <c r="AM1348" s="215"/>
      <c r="AN1348" s="215"/>
      <c r="AO1348" s="215"/>
      <c r="AP1348" s="215"/>
      <c r="AQ1348" s="215"/>
      <c r="AR1348" s="215"/>
      <c r="AS1348" s="171" t="str">
        <f>VLOOKUP(G1348,班级新表!B$2:N$124,13,FALSE())</f>
        <v>北环西路校区</v>
      </c>
    </row>
    <row r="1349" ht="24" hidden="1" customHeight="1" spans="1:45">
      <c r="A1349" s="170">
        <v>1336</v>
      </c>
      <c r="B1349" s="171" t="s">
        <v>444</v>
      </c>
      <c r="C1349" s="171" t="str">
        <f>VLOOKUP(G1349,班级新表!B$2:N$124,13,FALSE())</f>
        <v>北环西路校区</v>
      </c>
      <c r="D1349" s="171" t="s">
        <v>458</v>
      </c>
      <c r="E1349" s="172">
        <v>2021</v>
      </c>
      <c r="F1349" s="171" t="s">
        <v>969</v>
      </c>
      <c r="G1349" s="173" t="s">
        <v>518</v>
      </c>
      <c r="H1349" s="171" t="s">
        <v>519</v>
      </c>
      <c r="I1349" s="172" t="str">
        <f>VLOOKUP(G1349,班级新表!B$2:G$124,6,FALSE())</f>
        <v>李晨飞</v>
      </c>
      <c r="J1349" s="172">
        <v>18</v>
      </c>
      <c r="K1349" s="171" t="s">
        <v>649</v>
      </c>
      <c r="L1349" s="171" t="s">
        <v>654</v>
      </c>
      <c r="M1349" s="171" t="s">
        <v>651</v>
      </c>
      <c r="N1349" s="171"/>
      <c r="O1349" s="172" t="str">
        <f>VLOOKUP(G1349,班级新表!B$2:O$124,14,FALSE())</f>
        <v>2号楼204</v>
      </c>
      <c r="P1349" s="171" t="s">
        <v>842</v>
      </c>
      <c r="Q1349" s="172">
        <v>1</v>
      </c>
      <c r="R1349" s="172"/>
      <c r="S1349" s="172"/>
      <c r="T1349" s="183" t="s">
        <v>1171</v>
      </c>
      <c r="U1349" s="249" t="s">
        <v>1650</v>
      </c>
      <c r="V1349" s="185"/>
      <c r="W1349" s="185"/>
      <c r="X1349" s="239">
        <v>9787040554076</v>
      </c>
      <c r="Y1349" s="210" t="s">
        <v>1651</v>
      </c>
      <c r="Z1349" s="210" t="s">
        <v>1316</v>
      </c>
      <c r="AA1349" s="210" t="s">
        <v>1652</v>
      </c>
      <c r="AB1349" s="193" t="s">
        <v>1653</v>
      </c>
      <c r="AC1349" s="202">
        <v>29.5</v>
      </c>
      <c r="AD1349" s="192" t="s">
        <v>1340</v>
      </c>
      <c r="AE1349" s="69"/>
      <c r="AF1349" s="69"/>
      <c r="AG1349" s="69"/>
      <c r="AH1349" s="69"/>
      <c r="AI1349" s="69"/>
      <c r="AJ1349" s="69"/>
      <c r="AK1349" s="70"/>
      <c r="AL1349" s="171"/>
      <c r="AM1349" s="215"/>
      <c r="AN1349" s="215"/>
      <c r="AO1349" s="215"/>
      <c r="AP1349" s="215"/>
      <c r="AQ1349" s="215"/>
      <c r="AR1349" s="215"/>
      <c r="AS1349" s="171" t="str">
        <f>VLOOKUP(G1349,班级新表!B$2:N$124,13,FALSE())</f>
        <v>北环西路校区</v>
      </c>
    </row>
    <row r="1350" ht="24" hidden="1" customHeight="1" spans="1:45">
      <c r="A1350" s="170">
        <v>1337</v>
      </c>
      <c r="B1350" s="171" t="s">
        <v>444</v>
      </c>
      <c r="C1350" s="171" t="str">
        <f>VLOOKUP(G1350,班级新表!B$2:N$124,13,FALSE())</f>
        <v>北环西路校区</v>
      </c>
      <c r="D1350" s="171" t="s">
        <v>458</v>
      </c>
      <c r="E1350" s="172">
        <v>2021</v>
      </c>
      <c r="F1350" s="171" t="s">
        <v>969</v>
      </c>
      <c r="G1350" s="173" t="s">
        <v>518</v>
      </c>
      <c r="H1350" s="171" t="s">
        <v>519</v>
      </c>
      <c r="I1350" s="172" t="str">
        <f>VLOOKUP(G1350,班级新表!B$2:G$124,6,FALSE())</f>
        <v>李晨飞</v>
      </c>
      <c r="J1350" s="172">
        <v>18</v>
      </c>
      <c r="K1350" s="171" t="s">
        <v>657</v>
      </c>
      <c r="L1350" s="171" t="s">
        <v>729</v>
      </c>
      <c r="M1350" s="171" t="s">
        <v>651</v>
      </c>
      <c r="N1350" s="171"/>
      <c r="O1350" s="172" t="str">
        <f>VLOOKUP(G1350,班级新表!B$2:O$124,14,FALSE())</f>
        <v>2号楼204</v>
      </c>
      <c r="P1350" s="303" t="s">
        <v>1001</v>
      </c>
      <c r="Q1350" s="304">
        <v>4</v>
      </c>
      <c r="R1350" s="304"/>
      <c r="S1350" s="304" t="s">
        <v>1359</v>
      </c>
      <c r="T1350" s="305"/>
      <c r="U1350" s="306"/>
      <c r="V1350" s="185"/>
      <c r="W1350" s="185" t="s">
        <v>1333</v>
      </c>
      <c r="X1350" s="187"/>
      <c r="Y1350" s="187"/>
      <c r="Z1350" s="187"/>
      <c r="AA1350" s="187"/>
      <c r="AB1350" s="187"/>
      <c r="AC1350" s="187"/>
      <c r="AD1350" s="192"/>
      <c r="AE1350" s="69"/>
      <c r="AF1350" s="69"/>
      <c r="AG1350" s="69"/>
      <c r="AH1350" s="69"/>
      <c r="AI1350" s="69"/>
      <c r="AJ1350" s="69"/>
      <c r="AK1350" s="70"/>
      <c r="AL1350" s="171"/>
      <c r="AM1350" s="215"/>
      <c r="AN1350" s="215"/>
      <c r="AO1350" s="215"/>
      <c r="AP1350" s="215"/>
      <c r="AQ1350" s="215"/>
      <c r="AR1350" s="215"/>
      <c r="AS1350" s="171" t="str">
        <f>VLOOKUP(G1350,班级新表!B$2:N$124,13,FALSE())</f>
        <v>北环西路校区</v>
      </c>
    </row>
    <row r="1351" ht="24" hidden="1" customHeight="1" spans="1:45">
      <c r="A1351" s="170">
        <v>1338</v>
      </c>
      <c r="B1351" s="171" t="s">
        <v>444</v>
      </c>
      <c r="C1351" s="171" t="str">
        <f>VLOOKUP(G1351,班级新表!B$2:N$124,13,FALSE())</f>
        <v>北环西路校区</v>
      </c>
      <c r="D1351" s="171" t="s">
        <v>458</v>
      </c>
      <c r="E1351" s="172">
        <v>2021</v>
      </c>
      <c r="F1351" s="171" t="s">
        <v>969</v>
      </c>
      <c r="G1351" s="173" t="s">
        <v>518</v>
      </c>
      <c r="H1351" s="171" t="s">
        <v>519</v>
      </c>
      <c r="I1351" s="172" t="str">
        <f>VLOOKUP(G1351,班级新表!B$2:G$124,6,FALSE())</f>
        <v>李晨飞</v>
      </c>
      <c r="J1351" s="172">
        <v>18</v>
      </c>
      <c r="K1351" s="171" t="s">
        <v>657</v>
      </c>
      <c r="L1351" s="171" t="s">
        <v>729</v>
      </c>
      <c r="M1351" s="171" t="s">
        <v>651</v>
      </c>
      <c r="N1351" s="171"/>
      <c r="O1351" s="172" t="str">
        <f>VLOOKUP(G1351,班级新表!B$2:O$124,14,FALSE())</f>
        <v>2号楼204</v>
      </c>
      <c r="P1351" s="303" t="s">
        <v>1002</v>
      </c>
      <c r="Q1351" s="304">
        <v>2</v>
      </c>
      <c r="R1351" s="304"/>
      <c r="S1351" s="304" t="s">
        <v>1359</v>
      </c>
      <c r="T1351" s="305"/>
      <c r="U1351" s="306"/>
      <c r="V1351" s="185"/>
      <c r="W1351" s="185"/>
      <c r="X1351" s="187" t="s">
        <v>1342</v>
      </c>
      <c r="Y1351" s="187"/>
      <c r="Z1351" s="187"/>
      <c r="AA1351" s="187"/>
      <c r="AB1351" s="187"/>
      <c r="AC1351" s="187"/>
      <c r="AD1351" s="192"/>
      <c r="AE1351" s="69"/>
      <c r="AF1351" s="69"/>
      <c r="AG1351" s="69"/>
      <c r="AH1351" s="69"/>
      <c r="AI1351" s="69"/>
      <c r="AJ1351" s="69"/>
      <c r="AK1351" s="70"/>
      <c r="AL1351" s="171"/>
      <c r="AM1351" s="215"/>
      <c r="AN1351" s="215"/>
      <c r="AO1351" s="215"/>
      <c r="AP1351" s="215"/>
      <c r="AQ1351" s="215"/>
      <c r="AR1351" s="215"/>
      <c r="AS1351" s="171" t="str">
        <f>VLOOKUP(G1351,班级新表!B$2:N$124,13,FALSE())</f>
        <v>北环西路校区</v>
      </c>
    </row>
    <row r="1352" ht="24" hidden="1" customHeight="1" spans="1:45">
      <c r="A1352" s="170">
        <v>1339</v>
      </c>
      <c r="B1352" s="171" t="s">
        <v>444</v>
      </c>
      <c r="C1352" s="171" t="str">
        <f>VLOOKUP(G1352,班级新表!B$2:N$124,13,FALSE())</f>
        <v>北环西路校区</v>
      </c>
      <c r="D1352" s="171" t="s">
        <v>458</v>
      </c>
      <c r="E1352" s="172">
        <v>2021</v>
      </c>
      <c r="F1352" s="171" t="s">
        <v>969</v>
      </c>
      <c r="G1352" s="173" t="s">
        <v>518</v>
      </c>
      <c r="H1352" s="171" t="s">
        <v>519</v>
      </c>
      <c r="I1352" s="172" t="str">
        <f>VLOOKUP(G1352,班级新表!B$2:G$124,6,FALSE())</f>
        <v>李晨飞</v>
      </c>
      <c r="J1352" s="172">
        <v>18</v>
      </c>
      <c r="K1352" s="171" t="s">
        <v>657</v>
      </c>
      <c r="L1352" s="171" t="s">
        <v>729</v>
      </c>
      <c r="M1352" s="171" t="s">
        <v>651</v>
      </c>
      <c r="N1352" s="171"/>
      <c r="O1352" s="172" t="str">
        <f>VLOOKUP(G1352,班级新表!B$2:O$124,14,FALSE())</f>
        <v>2号楼204</v>
      </c>
      <c r="P1352" s="303" t="s">
        <v>1003</v>
      </c>
      <c r="Q1352" s="304">
        <v>2</v>
      </c>
      <c r="R1352" s="304"/>
      <c r="S1352" s="304" t="s">
        <v>1359</v>
      </c>
      <c r="T1352" s="305"/>
      <c r="U1352" s="306"/>
      <c r="V1352" s="185"/>
      <c r="W1352" s="185"/>
      <c r="X1352" s="187" t="s">
        <v>1342</v>
      </c>
      <c r="Y1352" s="187"/>
      <c r="Z1352" s="187"/>
      <c r="AA1352" s="187"/>
      <c r="AB1352" s="187"/>
      <c r="AC1352" s="187"/>
      <c r="AD1352" s="192"/>
      <c r="AE1352" s="69"/>
      <c r="AF1352" s="69"/>
      <c r="AG1352" s="69"/>
      <c r="AH1352" s="69"/>
      <c r="AI1352" s="69"/>
      <c r="AJ1352" s="69"/>
      <c r="AK1352" s="70"/>
      <c r="AL1352" s="171"/>
      <c r="AM1352" s="215"/>
      <c r="AN1352" s="215"/>
      <c r="AO1352" s="215"/>
      <c r="AP1352" s="215"/>
      <c r="AQ1352" s="215"/>
      <c r="AR1352" s="215"/>
      <c r="AS1352" s="171" t="str">
        <f>VLOOKUP(G1352,班级新表!B$2:N$124,13,FALSE())</f>
        <v>北环西路校区</v>
      </c>
    </row>
    <row r="1353" ht="24" hidden="1" customHeight="1" spans="1:45">
      <c r="A1353" s="170">
        <v>1340</v>
      </c>
      <c r="B1353" s="171" t="s">
        <v>444</v>
      </c>
      <c r="C1353" s="171" t="str">
        <f>VLOOKUP(G1353,班级新表!B$2:N$124,13,FALSE())</f>
        <v>北环西路校区</v>
      </c>
      <c r="D1353" s="171" t="s">
        <v>458</v>
      </c>
      <c r="E1353" s="172">
        <v>2021</v>
      </c>
      <c r="F1353" s="171" t="s">
        <v>969</v>
      </c>
      <c r="G1353" s="173" t="s">
        <v>518</v>
      </c>
      <c r="H1353" s="171" t="s">
        <v>519</v>
      </c>
      <c r="I1353" s="172" t="str">
        <f>VLOOKUP(G1353,班级新表!B$2:G$124,6,FALSE())</f>
        <v>李晨飞</v>
      </c>
      <c r="J1353" s="172">
        <v>18</v>
      </c>
      <c r="K1353" s="171" t="s">
        <v>657</v>
      </c>
      <c r="L1353" s="171" t="s">
        <v>729</v>
      </c>
      <c r="M1353" s="171" t="s">
        <v>651</v>
      </c>
      <c r="N1353" s="171"/>
      <c r="O1353" s="172" t="str">
        <f>VLOOKUP(G1353,班级新表!B$2:O$124,14,FALSE())</f>
        <v>2号楼204</v>
      </c>
      <c r="P1353" s="303" t="s">
        <v>1004</v>
      </c>
      <c r="Q1353" s="304">
        <v>4</v>
      </c>
      <c r="R1353" s="304"/>
      <c r="S1353" s="304" t="s">
        <v>1359</v>
      </c>
      <c r="T1353" s="305"/>
      <c r="U1353" s="306"/>
      <c r="V1353" s="185"/>
      <c r="W1353" s="185"/>
      <c r="X1353" s="187" t="s">
        <v>1342</v>
      </c>
      <c r="Y1353" s="187"/>
      <c r="Z1353" s="187"/>
      <c r="AA1353" s="187"/>
      <c r="AB1353" s="187"/>
      <c r="AC1353" s="187"/>
      <c r="AD1353" s="192"/>
      <c r="AE1353" s="69"/>
      <c r="AF1353" s="69"/>
      <c r="AG1353" s="69"/>
      <c r="AH1353" s="69"/>
      <c r="AI1353" s="69"/>
      <c r="AJ1353" s="69"/>
      <c r="AK1353" s="70"/>
      <c r="AL1353" s="171"/>
      <c r="AM1353" s="215"/>
      <c r="AN1353" s="215"/>
      <c r="AO1353" s="215"/>
      <c r="AP1353" s="215"/>
      <c r="AQ1353" s="215"/>
      <c r="AR1353" s="215"/>
      <c r="AS1353" s="171" t="str">
        <f>VLOOKUP(G1353,班级新表!B$2:N$124,13,FALSE())</f>
        <v>北环西路校区</v>
      </c>
    </row>
    <row r="1354" ht="24" hidden="1" customHeight="1" spans="1:45">
      <c r="A1354" s="170">
        <v>1341</v>
      </c>
      <c r="B1354" s="171" t="s">
        <v>444</v>
      </c>
      <c r="C1354" s="171" t="str">
        <f>VLOOKUP(G1354,班级新表!B$2:N$124,13,FALSE())</f>
        <v>北环西路校区</v>
      </c>
      <c r="D1354" s="171" t="s">
        <v>458</v>
      </c>
      <c r="E1354" s="172">
        <v>2021</v>
      </c>
      <c r="F1354" s="171" t="s">
        <v>969</v>
      </c>
      <c r="G1354" s="173" t="s">
        <v>518</v>
      </c>
      <c r="H1354" s="171" t="s">
        <v>519</v>
      </c>
      <c r="I1354" s="172" t="str">
        <f>VLOOKUP(G1354,班级新表!B$2:G$124,6,FALSE())</f>
        <v>李晨飞</v>
      </c>
      <c r="J1354" s="172">
        <v>18</v>
      </c>
      <c r="K1354" s="171" t="s">
        <v>657</v>
      </c>
      <c r="L1354" s="171" t="s">
        <v>666</v>
      </c>
      <c r="M1354" s="171" t="s">
        <v>651</v>
      </c>
      <c r="N1354" s="171"/>
      <c r="O1354" s="172" t="str">
        <f>VLOOKUP(G1354,班级新表!B$2:O$124,14,FALSE())</f>
        <v>2号楼204</v>
      </c>
      <c r="P1354" s="303" t="s">
        <v>1005</v>
      </c>
      <c r="Q1354" s="304"/>
      <c r="R1354" s="304">
        <v>1</v>
      </c>
      <c r="S1354" s="304" t="s">
        <v>1359</v>
      </c>
      <c r="T1354" s="305"/>
      <c r="U1354" s="306"/>
      <c r="V1354" s="185"/>
      <c r="W1354" s="185" t="s">
        <v>1333</v>
      </c>
      <c r="X1354" s="187"/>
      <c r="Y1354" s="187"/>
      <c r="Z1354" s="187"/>
      <c r="AA1354" s="187"/>
      <c r="AB1354" s="187"/>
      <c r="AC1354" s="187"/>
      <c r="AD1354" s="192"/>
      <c r="AE1354" s="69"/>
      <c r="AF1354" s="69"/>
      <c r="AG1354" s="69"/>
      <c r="AH1354" s="69"/>
      <c r="AI1354" s="69"/>
      <c r="AJ1354" s="69"/>
      <c r="AK1354" s="70"/>
      <c r="AL1354" s="171"/>
      <c r="AM1354" s="215"/>
      <c r="AN1354" s="215"/>
      <c r="AO1354" s="215"/>
      <c r="AP1354" s="215"/>
      <c r="AQ1354" s="215"/>
      <c r="AR1354" s="215"/>
      <c r="AS1354" s="171" t="str">
        <f>VLOOKUP(G1354,班级新表!B$2:N$124,13,FALSE())</f>
        <v>北环西路校区</v>
      </c>
    </row>
    <row r="1355" ht="24" hidden="1" customHeight="1" spans="1:45">
      <c r="A1355" s="170">
        <v>1342</v>
      </c>
      <c r="B1355" s="171" t="s">
        <v>444</v>
      </c>
      <c r="C1355" s="171" t="str">
        <f>VLOOKUP(G1355,班级新表!B$2:N$124,13,FALSE())</f>
        <v>北环西路校区</v>
      </c>
      <c r="D1355" s="171" t="s">
        <v>458</v>
      </c>
      <c r="E1355" s="172">
        <v>2021</v>
      </c>
      <c r="F1355" s="171" t="s">
        <v>969</v>
      </c>
      <c r="G1355" s="173" t="s">
        <v>518</v>
      </c>
      <c r="H1355" s="171" t="s">
        <v>519</v>
      </c>
      <c r="I1355" s="172" t="str">
        <f>VLOOKUP(G1355,班级新表!B$2:G$124,6,FALSE())</f>
        <v>李晨飞</v>
      </c>
      <c r="J1355" s="172">
        <v>18</v>
      </c>
      <c r="K1355" s="171" t="s">
        <v>657</v>
      </c>
      <c r="L1355" s="171" t="s">
        <v>666</v>
      </c>
      <c r="M1355" s="171" t="s">
        <v>651</v>
      </c>
      <c r="N1355" s="171"/>
      <c r="O1355" s="172" t="str">
        <f>VLOOKUP(G1355,班级新表!B$2:O$124,14,FALSE())</f>
        <v>2号楼204</v>
      </c>
      <c r="P1355" s="303" t="s">
        <v>1008</v>
      </c>
      <c r="Q1355" s="304"/>
      <c r="R1355" s="304">
        <v>1</v>
      </c>
      <c r="S1355" s="304" t="s">
        <v>1359</v>
      </c>
      <c r="T1355" s="305"/>
      <c r="U1355" s="306"/>
      <c r="V1355" s="185"/>
      <c r="W1355" s="185" t="s">
        <v>1333</v>
      </c>
      <c r="X1355" s="187"/>
      <c r="Y1355" s="187"/>
      <c r="Z1355" s="187"/>
      <c r="AA1355" s="187"/>
      <c r="AB1355" s="187"/>
      <c r="AC1355" s="187"/>
      <c r="AD1355" s="192"/>
      <c r="AE1355" s="69"/>
      <c r="AF1355" s="69"/>
      <c r="AG1355" s="69"/>
      <c r="AH1355" s="69"/>
      <c r="AI1355" s="69"/>
      <c r="AJ1355" s="69"/>
      <c r="AK1355" s="70"/>
      <c r="AL1355" s="171"/>
      <c r="AM1355" s="215"/>
      <c r="AN1355" s="215"/>
      <c r="AO1355" s="215"/>
      <c r="AP1355" s="215"/>
      <c r="AQ1355" s="215"/>
      <c r="AR1355" s="215"/>
      <c r="AS1355" s="171" t="str">
        <f>VLOOKUP(G1355,班级新表!B$2:N$124,13,FALSE())</f>
        <v>北环西路校区</v>
      </c>
    </row>
    <row r="1356" ht="24" hidden="1" customHeight="1" spans="1:45">
      <c r="A1356" s="170">
        <v>1343</v>
      </c>
      <c r="B1356" s="171" t="s">
        <v>444</v>
      </c>
      <c r="C1356" s="171" t="str">
        <f>VLOOKUP(G1356,班级新表!B$2:N$124,13,FALSE())</f>
        <v>北环西路校区</v>
      </c>
      <c r="D1356" s="171" t="s">
        <v>458</v>
      </c>
      <c r="E1356" s="172">
        <v>2021</v>
      </c>
      <c r="F1356" s="171" t="s">
        <v>969</v>
      </c>
      <c r="G1356" s="173" t="s">
        <v>518</v>
      </c>
      <c r="H1356" s="171" t="s">
        <v>519</v>
      </c>
      <c r="I1356" s="172" t="str">
        <f>VLOOKUP(G1356,班级新表!B$2:G$124,6,FALSE())</f>
        <v>李晨飞</v>
      </c>
      <c r="J1356" s="172">
        <v>18</v>
      </c>
      <c r="K1356" s="171" t="s">
        <v>657</v>
      </c>
      <c r="L1356" s="171" t="s">
        <v>666</v>
      </c>
      <c r="M1356" s="171" t="s">
        <v>651</v>
      </c>
      <c r="N1356" s="171"/>
      <c r="O1356" s="172" t="str">
        <f>VLOOKUP(G1356,班级新表!B$2:O$124,14,FALSE())</f>
        <v>2号楼204</v>
      </c>
      <c r="P1356" s="303" t="s">
        <v>1009</v>
      </c>
      <c r="Q1356" s="304"/>
      <c r="R1356" s="304">
        <v>1</v>
      </c>
      <c r="S1356" s="304" t="s">
        <v>1359</v>
      </c>
      <c r="T1356" s="305"/>
      <c r="U1356" s="306"/>
      <c r="V1356" s="185"/>
      <c r="W1356" s="185" t="s">
        <v>1333</v>
      </c>
      <c r="X1356" s="187"/>
      <c r="Y1356" s="187"/>
      <c r="Z1356" s="187"/>
      <c r="AA1356" s="187"/>
      <c r="AB1356" s="187"/>
      <c r="AC1356" s="187"/>
      <c r="AD1356" s="192"/>
      <c r="AE1356" s="69"/>
      <c r="AF1356" s="69"/>
      <c r="AG1356" s="69"/>
      <c r="AH1356" s="69"/>
      <c r="AI1356" s="69"/>
      <c r="AJ1356" s="69"/>
      <c r="AK1356" s="70"/>
      <c r="AL1356" s="171"/>
      <c r="AM1356" s="215"/>
      <c r="AN1356" s="215"/>
      <c r="AO1356" s="215"/>
      <c r="AP1356" s="215"/>
      <c r="AQ1356" s="215"/>
      <c r="AR1356" s="215"/>
      <c r="AS1356" s="171" t="str">
        <f>VLOOKUP(G1356,班级新表!B$2:N$124,13,FALSE())</f>
        <v>北环西路校区</v>
      </c>
    </row>
    <row r="1357" ht="24" hidden="1" customHeight="1" spans="1:45">
      <c r="A1357" s="170">
        <v>1344</v>
      </c>
      <c r="B1357" s="171" t="s">
        <v>444</v>
      </c>
      <c r="C1357" s="171" t="str">
        <f>VLOOKUP(G1357,班级新表!B$2:N$124,13,FALSE())</f>
        <v>北环西路校区</v>
      </c>
      <c r="D1357" s="171" t="s">
        <v>458</v>
      </c>
      <c r="E1357" s="172">
        <v>2021</v>
      </c>
      <c r="F1357" s="171" t="s">
        <v>969</v>
      </c>
      <c r="G1357" s="173" t="s">
        <v>518</v>
      </c>
      <c r="H1357" s="171" t="s">
        <v>519</v>
      </c>
      <c r="I1357" s="172" t="str">
        <f>VLOOKUP(G1357,班级新表!B$2:G$124,6,FALSE())</f>
        <v>李晨飞</v>
      </c>
      <c r="J1357" s="172">
        <v>18</v>
      </c>
      <c r="K1357" s="171" t="s">
        <v>657</v>
      </c>
      <c r="L1357" s="171" t="s">
        <v>666</v>
      </c>
      <c r="M1357" s="171" t="s">
        <v>651</v>
      </c>
      <c r="N1357" s="171"/>
      <c r="O1357" s="172" t="str">
        <f>VLOOKUP(G1357,班级新表!B$2:O$124,14,FALSE())</f>
        <v>2号楼204</v>
      </c>
      <c r="P1357" s="303" t="s">
        <v>745</v>
      </c>
      <c r="Q1357" s="304"/>
      <c r="R1357" s="304">
        <v>1</v>
      </c>
      <c r="S1357" s="304" t="s">
        <v>1359</v>
      </c>
      <c r="T1357" s="305"/>
      <c r="U1357" s="306"/>
      <c r="V1357" s="185"/>
      <c r="W1357" s="185" t="s">
        <v>1333</v>
      </c>
      <c r="X1357" s="187"/>
      <c r="Y1357" s="187"/>
      <c r="Z1357" s="187"/>
      <c r="AA1357" s="187"/>
      <c r="AB1357" s="187"/>
      <c r="AC1357" s="187"/>
      <c r="AD1357" s="192"/>
      <c r="AE1357" s="69"/>
      <c r="AF1357" s="69"/>
      <c r="AG1357" s="69"/>
      <c r="AH1357" s="69"/>
      <c r="AI1357" s="69"/>
      <c r="AJ1357" s="69"/>
      <c r="AK1357" s="70"/>
      <c r="AL1357" s="171"/>
      <c r="AM1357" s="215"/>
      <c r="AN1357" s="215"/>
      <c r="AO1357" s="215"/>
      <c r="AP1357" s="215"/>
      <c r="AQ1357" s="215"/>
      <c r="AR1357" s="215"/>
      <c r="AS1357" s="171" t="str">
        <f>VLOOKUP(G1357,班级新表!B$2:N$124,13,FALSE())</f>
        <v>北环西路校区</v>
      </c>
    </row>
    <row r="1358" ht="24" hidden="1" customHeight="1" spans="1:45">
      <c r="A1358" s="170">
        <v>1345</v>
      </c>
      <c r="B1358" s="171" t="s">
        <v>444</v>
      </c>
      <c r="C1358" s="171" t="str">
        <f>VLOOKUP(G1358,班级新表!B$2:N$124,13,FALSE())</f>
        <v>北环西路校区</v>
      </c>
      <c r="D1358" s="171" t="s">
        <v>458</v>
      </c>
      <c r="E1358" s="172">
        <v>2021</v>
      </c>
      <c r="F1358" s="171" t="s">
        <v>990</v>
      </c>
      <c r="G1358" s="173" t="s">
        <v>521</v>
      </c>
      <c r="H1358" s="171" t="s">
        <v>522</v>
      </c>
      <c r="I1358" s="172" t="str">
        <f>VLOOKUP(G1358,班级新表!B$2:G$124,6,FALSE())</f>
        <v>李晨飞</v>
      </c>
      <c r="J1358" s="172">
        <v>20</v>
      </c>
      <c r="K1358" s="171" t="s">
        <v>649</v>
      </c>
      <c r="L1358" s="171" t="s">
        <v>650</v>
      </c>
      <c r="M1358" s="171" t="s">
        <v>651</v>
      </c>
      <c r="N1358" s="171"/>
      <c r="O1358" s="172" t="str">
        <f>VLOOKUP(G1358,班级新表!B$2:O$124,14,FALSE())</f>
        <v>2号楼204</v>
      </c>
      <c r="P1358" s="177" t="s">
        <v>836</v>
      </c>
      <c r="Q1358" s="191">
        <v>1</v>
      </c>
      <c r="R1358" s="188"/>
      <c r="S1358" s="188" t="s">
        <v>1359</v>
      </c>
      <c r="T1358" s="189"/>
      <c r="U1358" s="190"/>
      <c r="V1358" s="185"/>
      <c r="W1358" s="185" t="s">
        <v>1333</v>
      </c>
      <c r="X1358" s="187"/>
      <c r="Y1358" s="187"/>
      <c r="Z1358" s="187"/>
      <c r="AA1358" s="187"/>
      <c r="AB1358" s="187"/>
      <c r="AC1358" s="187"/>
      <c r="AD1358" s="192"/>
      <c r="AE1358" s="69"/>
      <c r="AF1358" s="69"/>
      <c r="AG1358" s="69"/>
      <c r="AH1358" s="69"/>
      <c r="AI1358" s="69"/>
      <c r="AJ1358" s="69"/>
      <c r="AK1358" s="70"/>
      <c r="AL1358" s="171"/>
      <c r="AM1358" s="215"/>
      <c r="AN1358" s="215"/>
      <c r="AO1358" s="215"/>
      <c r="AP1358" s="215"/>
      <c r="AQ1358" s="215"/>
      <c r="AR1358" s="215"/>
      <c r="AS1358" s="171" t="str">
        <f>VLOOKUP(G1358,班级新表!B$2:N$124,13,FALSE())</f>
        <v>北环西路校区</v>
      </c>
    </row>
    <row r="1359" ht="24" hidden="1" customHeight="1" spans="1:45">
      <c r="A1359" s="170">
        <v>1346</v>
      </c>
      <c r="B1359" s="171" t="s">
        <v>444</v>
      </c>
      <c r="C1359" s="171" t="str">
        <f>VLOOKUP(G1359,班级新表!B$2:N$124,13,FALSE())</f>
        <v>北环西路校区</v>
      </c>
      <c r="D1359" s="171" t="s">
        <v>458</v>
      </c>
      <c r="E1359" s="172">
        <v>2021</v>
      </c>
      <c r="F1359" s="171" t="s">
        <v>990</v>
      </c>
      <c r="G1359" s="173" t="s">
        <v>521</v>
      </c>
      <c r="H1359" s="171" t="s">
        <v>522</v>
      </c>
      <c r="I1359" s="172" t="str">
        <f>VLOOKUP(G1359,班级新表!B$2:G$124,6,FALSE())</f>
        <v>李晨飞</v>
      </c>
      <c r="J1359" s="172">
        <v>20</v>
      </c>
      <c r="K1359" s="171" t="s">
        <v>649</v>
      </c>
      <c r="L1359" s="171" t="s">
        <v>654</v>
      </c>
      <c r="M1359" s="171" t="s">
        <v>651</v>
      </c>
      <c r="N1359" s="171"/>
      <c r="O1359" s="172" t="str">
        <f>VLOOKUP(G1359,班级新表!B$2:O$124,14,FALSE())</f>
        <v>2号楼204</v>
      </c>
      <c r="P1359" s="177" t="s">
        <v>837</v>
      </c>
      <c r="Q1359" s="188">
        <v>6</v>
      </c>
      <c r="R1359" s="188"/>
      <c r="S1359" s="188" t="s">
        <v>1359</v>
      </c>
      <c r="T1359" s="189"/>
      <c r="U1359" s="190"/>
      <c r="V1359" s="185"/>
      <c r="W1359" s="185"/>
      <c r="X1359" s="197">
        <v>9787549928194</v>
      </c>
      <c r="Y1359" s="74" t="s">
        <v>2262</v>
      </c>
      <c r="Z1359" s="74" t="s">
        <v>1323</v>
      </c>
      <c r="AA1359" s="74" t="s">
        <v>1392</v>
      </c>
      <c r="AB1359" s="74" t="s">
        <v>2263</v>
      </c>
      <c r="AC1359" s="74">
        <v>22.3</v>
      </c>
      <c r="AD1359" s="192" t="s">
        <v>1327</v>
      </c>
      <c r="AE1359" s="197"/>
      <c r="AF1359" s="74"/>
      <c r="AG1359" s="74"/>
      <c r="AH1359" s="74"/>
      <c r="AI1359" s="74"/>
      <c r="AJ1359" s="74"/>
      <c r="AK1359" s="73"/>
      <c r="AL1359" s="171"/>
      <c r="AM1359" s="215"/>
      <c r="AN1359" s="215"/>
      <c r="AO1359" s="215"/>
      <c r="AP1359" s="215"/>
      <c r="AQ1359" s="215"/>
      <c r="AR1359" s="215"/>
      <c r="AS1359" s="171" t="str">
        <f>VLOOKUP(G1359,班级新表!B$2:N$124,13,FALSE())</f>
        <v>北环西路校区</v>
      </c>
    </row>
    <row r="1360" ht="24" hidden="1" customHeight="1" spans="1:45">
      <c r="A1360" s="170">
        <v>1347</v>
      </c>
      <c r="B1360" s="171" t="s">
        <v>444</v>
      </c>
      <c r="C1360" s="171" t="str">
        <f>VLOOKUP(G1360,班级新表!B$2:N$124,13,FALSE())</f>
        <v>北环西路校区</v>
      </c>
      <c r="D1360" s="171" t="s">
        <v>458</v>
      </c>
      <c r="E1360" s="172">
        <v>2021</v>
      </c>
      <c r="F1360" s="171" t="s">
        <v>990</v>
      </c>
      <c r="G1360" s="173" t="s">
        <v>521</v>
      </c>
      <c r="H1360" s="171" t="s">
        <v>522</v>
      </c>
      <c r="I1360" s="172" t="str">
        <f>VLOOKUP(G1360,班级新表!B$2:G$124,6,FALSE())</f>
        <v>李晨飞</v>
      </c>
      <c r="J1360" s="172">
        <v>20</v>
      </c>
      <c r="K1360" s="171" t="s">
        <v>649</v>
      </c>
      <c r="L1360" s="171" t="s">
        <v>654</v>
      </c>
      <c r="M1360" s="171" t="s">
        <v>651</v>
      </c>
      <c r="N1360" s="171"/>
      <c r="O1360" s="172" t="str">
        <f>VLOOKUP(G1360,班级新表!B$2:O$124,14,FALSE())</f>
        <v>2号楼204</v>
      </c>
      <c r="P1360" s="177" t="s">
        <v>838</v>
      </c>
      <c r="Q1360" s="188">
        <v>7</v>
      </c>
      <c r="R1360" s="188"/>
      <c r="S1360" s="188" t="s">
        <v>1359</v>
      </c>
      <c r="T1360" s="189"/>
      <c r="U1360" s="190"/>
      <c r="V1360" s="185"/>
      <c r="W1360" s="185"/>
      <c r="X1360" s="197">
        <v>9787549924110</v>
      </c>
      <c r="Y1360" s="74" t="s">
        <v>1462</v>
      </c>
      <c r="Z1360" s="201" t="s">
        <v>1323</v>
      </c>
      <c r="AA1360" s="74" t="s">
        <v>1397</v>
      </c>
      <c r="AB1360" s="74" t="s">
        <v>1463</v>
      </c>
      <c r="AC1360" s="74">
        <v>15.8</v>
      </c>
      <c r="AD1360" s="192" t="s">
        <v>1327</v>
      </c>
      <c r="AE1360" s="197">
        <v>9787549924097</v>
      </c>
      <c r="AF1360" s="74" t="s">
        <v>1464</v>
      </c>
      <c r="AG1360" s="71" t="s">
        <v>1323</v>
      </c>
      <c r="AH1360" s="74" t="s">
        <v>1397</v>
      </c>
      <c r="AI1360" s="74" t="s">
        <v>1463</v>
      </c>
      <c r="AJ1360" s="74">
        <v>11.6</v>
      </c>
      <c r="AK1360" s="70" t="s">
        <v>1327</v>
      </c>
      <c r="AL1360" s="171"/>
      <c r="AM1360" s="215"/>
      <c r="AN1360" s="215"/>
      <c r="AO1360" s="215"/>
      <c r="AP1360" s="215"/>
      <c r="AQ1360" s="215"/>
      <c r="AR1360" s="215"/>
      <c r="AS1360" s="171" t="str">
        <f>VLOOKUP(G1360,班级新表!B$2:N$124,13,FALSE())</f>
        <v>北环西路校区</v>
      </c>
    </row>
    <row r="1361" ht="24" hidden="1" customHeight="1" spans="1:45">
      <c r="A1361" s="170">
        <v>1348</v>
      </c>
      <c r="B1361" s="171" t="s">
        <v>444</v>
      </c>
      <c r="C1361" s="171" t="str">
        <f>VLOOKUP(G1361,班级新表!B$2:N$124,13,FALSE())</f>
        <v>北环西路校区</v>
      </c>
      <c r="D1361" s="171" t="s">
        <v>458</v>
      </c>
      <c r="E1361" s="172">
        <v>2021</v>
      </c>
      <c r="F1361" s="171" t="s">
        <v>990</v>
      </c>
      <c r="G1361" s="173" t="s">
        <v>521</v>
      </c>
      <c r="H1361" s="171" t="s">
        <v>522</v>
      </c>
      <c r="I1361" s="172" t="str">
        <f>VLOOKUP(G1361,班级新表!B$2:G$124,6,FALSE())</f>
        <v>李晨飞</v>
      </c>
      <c r="J1361" s="172">
        <v>20</v>
      </c>
      <c r="K1361" s="171" t="s">
        <v>649</v>
      </c>
      <c r="L1361" s="171" t="s">
        <v>654</v>
      </c>
      <c r="M1361" s="171" t="s">
        <v>651</v>
      </c>
      <c r="N1361" s="171"/>
      <c r="O1361" s="172" t="str">
        <f>VLOOKUP(G1361,班级新表!B$2:O$124,14,FALSE())</f>
        <v>2号楼204</v>
      </c>
      <c r="P1361" s="177" t="s">
        <v>839</v>
      </c>
      <c r="Q1361" s="188">
        <v>5</v>
      </c>
      <c r="R1361" s="188"/>
      <c r="S1361" s="188" t="s">
        <v>1359</v>
      </c>
      <c r="T1361" s="189"/>
      <c r="U1361" s="190"/>
      <c r="V1361" s="185"/>
      <c r="W1361" s="185"/>
      <c r="X1361" s="187" t="s">
        <v>2324</v>
      </c>
      <c r="Y1361" s="187" t="s">
        <v>2325</v>
      </c>
      <c r="Z1361" s="187" t="s">
        <v>1323</v>
      </c>
      <c r="AA1361" s="187" t="s">
        <v>1324</v>
      </c>
      <c r="AB1361" s="187" t="s">
        <v>2326</v>
      </c>
      <c r="AC1361" s="187" t="s">
        <v>2327</v>
      </c>
      <c r="AD1361" s="192" t="s">
        <v>1327</v>
      </c>
      <c r="AE1361" s="69"/>
      <c r="AF1361" s="69"/>
      <c r="AG1361" s="69"/>
      <c r="AH1361" s="69"/>
      <c r="AI1361" s="69"/>
      <c r="AJ1361" s="69"/>
      <c r="AK1361" s="70"/>
      <c r="AL1361" s="171"/>
      <c r="AM1361" s="215"/>
      <c r="AN1361" s="215"/>
      <c r="AO1361" s="215"/>
      <c r="AP1361" s="215"/>
      <c r="AQ1361" s="215"/>
      <c r="AR1361" s="215"/>
      <c r="AS1361" s="171" t="str">
        <f>VLOOKUP(G1361,班级新表!B$2:N$124,13,FALSE())</f>
        <v>北环西路校区</v>
      </c>
    </row>
    <row r="1362" ht="24" hidden="1" customHeight="1" spans="1:45">
      <c r="A1362" s="170">
        <v>1349</v>
      </c>
      <c r="B1362" s="171" t="s">
        <v>444</v>
      </c>
      <c r="C1362" s="171" t="str">
        <f>VLOOKUP(G1362,班级新表!B$2:N$124,13,FALSE())</f>
        <v>北环西路校区</v>
      </c>
      <c r="D1362" s="171" t="s">
        <v>458</v>
      </c>
      <c r="E1362" s="172">
        <v>2021</v>
      </c>
      <c r="F1362" s="171" t="s">
        <v>990</v>
      </c>
      <c r="G1362" s="173" t="s">
        <v>521</v>
      </c>
      <c r="H1362" s="171" t="s">
        <v>522</v>
      </c>
      <c r="I1362" s="172" t="str">
        <f>VLOOKUP(G1362,班级新表!B$2:G$124,6,FALSE())</f>
        <v>李晨飞</v>
      </c>
      <c r="J1362" s="172">
        <v>20</v>
      </c>
      <c r="K1362" s="171" t="s">
        <v>649</v>
      </c>
      <c r="L1362" s="171" t="s">
        <v>654</v>
      </c>
      <c r="M1362" s="171" t="s">
        <v>651</v>
      </c>
      <c r="N1362" s="171"/>
      <c r="O1362" s="172" t="str">
        <f>VLOOKUP(G1362,班级新表!B$2:O$124,14,FALSE())</f>
        <v>2号楼204</v>
      </c>
      <c r="P1362" s="177" t="s">
        <v>840</v>
      </c>
      <c r="Q1362" s="191">
        <v>2</v>
      </c>
      <c r="R1362" s="188"/>
      <c r="S1362" s="188" t="s">
        <v>1359</v>
      </c>
      <c r="T1362" s="189"/>
      <c r="U1362" s="190"/>
      <c r="V1362" s="185"/>
      <c r="W1362" s="185" t="s">
        <v>1333</v>
      </c>
      <c r="X1362" s="187"/>
      <c r="Y1362" s="187"/>
      <c r="Z1362" s="187"/>
      <c r="AA1362" s="187"/>
      <c r="AB1362" s="187"/>
      <c r="AC1362" s="187"/>
      <c r="AD1362" s="192"/>
      <c r="AE1362" s="69"/>
      <c r="AF1362" s="69"/>
      <c r="AG1362" s="69"/>
      <c r="AH1362" s="69"/>
      <c r="AI1362" s="69"/>
      <c r="AJ1362" s="69"/>
      <c r="AK1362" s="70"/>
      <c r="AL1362" s="171"/>
      <c r="AM1362" s="215"/>
      <c r="AN1362" s="215"/>
      <c r="AO1362" s="215"/>
      <c r="AP1362" s="215"/>
      <c r="AQ1362" s="215"/>
      <c r="AR1362" s="215"/>
      <c r="AS1362" s="171" t="str">
        <f>VLOOKUP(G1362,班级新表!B$2:N$124,13,FALSE())</f>
        <v>北环西路校区</v>
      </c>
    </row>
    <row r="1363" ht="24" hidden="1" customHeight="1" spans="1:45">
      <c r="A1363" s="170">
        <v>1350</v>
      </c>
      <c r="B1363" s="171" t="s">
        <v>444</v>
      </c>
      <c r="C1363" s="171" t="str">
        <f>VLOOKUP(G1363,班级新表!B$2:N$124,13,FALSE())</f>
        <v>北环西路校区</v>
      </c>
      <c r="D1363" s="171" t="s">
        <v>458</v>
      </c>
      <c r="E1363" s="172">
        <v>2021</v>
      </c>
      <c r="F1363" s="171" t="s">
        <v>990</v>
      </c>
      <c r="G1363" s="173" t="s">
        <v>521</v>
      </c>
      <c r="H1363" s="171" t="s">
        <v>522</v>
      </c>
      <c r="I1363" s="172" t="str">
        <f>VLOOKUP(G1363,班级新表!B$2:G$124,6,FALSE())</f>
        <v>李晨飞</v>
      </c>
      <c r="J1363" s="172">
        <v>20</v>
      </c>
      <c r="K1363" s="171" t="s">
        <v>649</v>
      </c>
      <c r="L1363" s="171" t="s">
        <v>654</v>
      </c>
      <c r="M1363" s="171" t="s">
        <v>651</v>
      </c>
      <c r="N1363" s="171"/>
      <c r="O1363" s="172" t="str">
        <f>VLOOKUP(G1363,班级新表!B$2:O$124,14,FALSE())</f>
        <v>2号楼204</v>
      </c>
      <c r="P1363" s="177" t="s">
        <v>841</v>
      </c>
      <c r="Q1363" s="191">
        <v>1</v>
      </c>
      <c r="R1363" s="188"/>
      <c r="S1363" s="188" t="s">
        <v>1359</v>
      </c>
      <c r="T1363" s="189"/>
      <c r="U1363" s="190"/>
      <c r="V1363" s="185"/>
      <c r="W1363" s="185" t="s">
        <v>1333</v>
      </c>
      <c r="X1363" s="187"/>
      <c r="Y1363" s="187"/>
      <c r="Z1363" s="187"/>
      <c r="AA1363" s="187"/>
      <c r="AB1363" s="187"/>
      <c r="AC1363" s="187"/>
      <c r="AD1363" s="192"/>
      <c r="AE1363" s="69"/>
      <c r="AF1363" s="69"/>
      <c r="AG1363" s="69"/>
      <c r="AH1363" s="69"/>
      <c r="AI1363" s="69"/>
      <c r="AJ1363" s="69"/>
      <c r="AK1363" s="70"/>
      <c r="AL1363" s="171"/>
      <c r="AM1363" s="215"/>
      <c r="AN1363" s="215"/>
      <c r="AO1363" s="215"/>
      <c r="AP1363" s="215"/>
      <c r="AQ1363" s="215"/>
      <c r="AR1363" s="215"/>
      <c r="AS1363" s="171" t="str">
        <f>VLOOKUP(G1363,班级新表!B$2:N$124,13,FALSE())</f>
        <v>北环西路校区</v>
      </c>
    </row>
    <row r="1364" ht="24" hidden="1" customHeight="1" spans="1:45">
      <c r="A1364" s="170">
        <v>1351</v>
      </c>
      <c r="B1364" s="171" t="s">
        <v>444</v>
      </c>
      <c r="C1364" s="171" t="str">
        <f>VLOOKUP(G1364,班级新表!B$2:N$124,13,FALSE())</f>
        <v>北环西路校区</v>
      </c>
      <c r="D1364" s="171" t="s">
        <v>458</v>
      </c>
      <c r="E1364" s="172">
        <v>2021</v>
      </c>
      <c r="F1364" s="171" t="s">
        <v>990</v>
      </c>
      <c r="G1364" s="173" t="s">
        <v>521</v>
      </c>
      <c r="H1364" s="171" t="s">
        <v>522</v>
      </c>
      <c r="I1364" s="172" t="str">
        <f>VLOOKUP(G1364,班级新表!B$2:G$124,6,FALSE())</f>
        <v>李晨飞</v>
      </c>
      <c r="J1364" s="172">
        <v>20</v>
      </c>
      <c r="K1364" s="171" t="s">
        <v>649</v>
      </c>
      <c r="L1364" s="171" t="s">
        <v>654</v>
      </c>
      <c r="M1364" s="171" t="s">
        <v>651</v>
      </c>
      <c r="N1364" s="171"/>
      <c r="O1364" s="172" t="str">
        <f>VLOOKUP(G1364,班级新表!B$2:O$124,14,FALSE())</f>
        <v>2号楼204</v>
      </c>
      <c r="P1364" s="177" t="s">
        <v>842</v>
      </c>
      <c r="Q1364" s="188">
        <v>1</v>
      </c>
      <c r="R1364" s="188"/>
      <c r="S1364" s="188" t="s">
        <v>1359</v>
      </c>
      <c r="T1364" s="189"/>
      <c r="U1364" s="190"/>
      <c r="V1364" s="185"/>
      <c r="W1364" s="185" t="s">
        <v>1333</v>
      </c>
      <c r="X1364" s="187"/>
      <c r="Y1364" s="187"/>
      <c r="Z1364" s="187"/>
      <c r="AA1364" s="187"/>
      <c r="AB1364" s="187"/>
      <c r="AC1364" s="187"/>
      <c r="AD1364" s="192"/>
      <c r="AE1364" s="69"/>
      <c r="AF1364" s="69"/>
      <c r="AG1364" s="69"/>
      <c r="AH1364" s="69"/>
      <c r="AI1364" s="69"/>
      <c r="AJ1364" s="69"/>
      <c r="AK1364" s="70"/>
      <c r="AL1364" s="171"/>
      <c r="AM1364" s="215"/>
      <c r="AN1364" s="215"/>
      <c r="AO1364" s="215"/>
      <c r="AP1364" s="215"/>
      <c r="AQ1364" s="215"/>
      <c r="AR1364" s="215"/>
      <c r="AS1364" s="171" t="str">
        <f>VLOOKUP(G1364,班级新表!B$2:N$124,13,FALSE())</f>
        <v>北环西路校区</v>
      </c>
    </row>
    <row r="1365" ht="24" hidden="1" customHeight="1" spans="1:45">
      <c r="A1365" s="170">
        <v>1352</v>
      </c>
      <c r="B1365" s="171" t="s">
        <v>444</v>
      </c>
      <c r="C1365" s="171" t="str">
        <f>VLOOKUP(G1365,班级新表!B$2:N$124,13,FALSE())</f>
        <v>北环西路校区</v>
      </c>
      <c r="D1365" s="171" t="s">
        <v>458</v>
      </c>
      <c r="E1365" s="172">
        <v>2021</v>
      </c>
      <c r="F1365" s="171" t="s">
        <v>990</v>
      </c>
      <c r="G1365" s="173" t="s">
        <v>521</v>
      </c>
      <c r="H1365" s="171" t="s">
        <v>522</v>
      </c>
      <c r="I1365" s="172" t="str">
        <f>VLOOKUP(G1365,班级新表!B$2:G$124,6,FALSE())</f>
        <v>李晨飞</v>
      </c>
      <c r="J1365" s="172">
        <v>20</v>
      </c>
      <c r="K1365" s="171" t="s">
        <v>657</v>
      </c>
      <c r="L1365" s="171" t="s">
        <v>729</v>
      </c>
      <c r="M1365" s="171" t="s">
        <v>651</v>
      </c>
      <c r="N1365" s="171"/>
      <c r="O1365" s="172" t="str">
        <f>VLOOKUP(G1365,班级新表!B$2:O$124,14,FALSE())</f>
        <v>2号楼204</v>
      </c>
      <c r="P1365" s="303" t="s">
        <v>991</v>
      </c>
      <c r="Q1365" s="304">
        <v>4</v>
      </c>
      <c r="R1365" s="304"/>
      <c r="S1365" s="304" t="s">
        <v>1359</v>
      </c>
      <c r="T1365" s="305"/>
      <c r="U1365" s="306"/>
      <c r="V1365" s="185"/>
      <c r="W1365" s="185"/>
      <c r="X1365" s="276" t="s">
        <v>1843</v>
      </c>
      <c r="Y1365" s="192"/>
      <c r="Z1365" s="192"/>
      <c r="AA1365" s="192"/>
      <c r="AB1365" s="192"/>
      <c r="AC1365" s="192"/>
      <c r="AD1365" s="192"/>
      <c r="AE1365" s="262"/>
      <c r="AF1365" s="262"/>
      <c r="AG1365" s="262"/>
      <c r="AH1365" s="262"/>
      <c r="AI1365" s="262"/>
      <c r="AJ1365" s="262"/>
      <c r="AK1365" s="70"/>
      <c r="AL1365" s="215"/>
      <c r="AM1365" s="215"/>
      <c r="AN1365" s="215"/>
      <c r="AO1365" s="215"/>
      <c r="AP1365" s="215"/>
      <c r="AQ1365" s="215"/>
      <c r="AR1365" s="358"/>
      <c r="AS1365" s="171" t="str">
        <f>VLOOKUP(G1365,班级新表!B$2:N$124,13,FALSE())</f>
        <v>北环西路校区</v>
      </c>
    </row>
    <row r="1366" ht="24" hidden="1" customHeight="1" spans="1:45">
      <c r="A1366" s="170">
        <v>1353</v>
      </c>
      <c r="B1366" s="171" t="s">
        <v>444</v>
      </c>
      <c r="C1366" s="171" t="str">
        <f>VLOOKUP(G1366,班级新表!B$2:N$124,13,FALSE())</f>
        <v>北环西路校区</v>
      </c>
      <c r="D1366" s="171" t="s">
        <v>458</v>
      </c>
      <c r="E1366" s="172">
        <v>2021</v>
      </c>
      <c r="F1366" s="171" t="s">
        <v>990</v>
      </c>
      <c r="G1366" s="173" t="s">
        <v>521</v>
      </c>
      <c r="H1366" s="171" t="s">
        <v>522</v>
      </c>
      <c r="I1366" s="172" t="str">
        <f>VLOOKUP(G1366,班级新表!B$2:G$124,6,FALSE())</f>
        <v>李晨飞</v>
      </c>
      <c r="J1366" s="172">
        <v>20</v>
      </c>
      <c r="K1366" s="171" t="s">
        <v>657</v>
      </c>
      <c r="L1366" s="171" t="s">
        <v>729</v>
      </c>
      <c r="M1366" s="171" t="s">
        <v>651</v>
      </c>
      <c r="N1366" s="171"/>
      <c r="O1366" s="172" t="str">
        <f>VLOOKUP(G1366,班级新表!B$2:O$124,14,FALSE())</f>
        <v>2号楼204</v>
      </c>
      <c r="P1366" s="303" t="s">
        <v>992</v>
      </c>
      <c r="Q1366" s="304">
        <v>4</v>
      </c>
      <c r="R1366" s="304"/>
      <c r="S1366" s="304" t="s">
        <v>1359</v>
      </c>
      <c r="T1366" s="305"/>
      <c r="U1366" s="306"/>
      <c r="V1366" s="185"/>
      <c r="W1366" s="185"/>
      <c r="X1366" s="261" t="s">
        <v>2338</v>
      </c>
      <c r="Y1366" s="356" t="s">
        <v>2339</v>
      </c>
      <c r="Z1366" s="356" t="s">
        <v>1316</v>
      </c>
      <c r="AA1366" s="193" t="s">
        <v>2340</v>
      </c>
      <c r="AB1366" s="193" t="s">
        <v>2341</v>
      </c>
      <c r="AC1366" s="193" t="s">
        <v>2342</v>
      </c>
      <c r="AD1366" s="193" t="s">
        <v>1371</v>
      </c>
      <c r="AE1366" s="72" t="s">
        <v>2343</v>
      </c>
      <c r="AF1366" s="72" t="s">
        <v>2344</v>
      </c>
      <c r="AG1366" s="72" t="s">
        <v>1316</v>
      </c>
      <c r="AH1366" s="72" t="s">
        <v>2340</v>
      </c>
      <c r="AI1366" s="72" t="s">
        <v>2345</v>
      </c>
      <c r="AJ1366" s="72" t="s">
        <v>2342</v>
      </c>
      <c r="AK1366" s="73" t="s">
        <v>1371</v>
      </c>
      <c r="AL1366" s="215"/>
      <c r="AM1366" s="215"/>
      <c r="AN1366" s="215"/>
      <c r="AO1366" s="215"/>
      <c r="AP1366" s="215"/>
      <c r="AQ1366" s="215"/>
      <c r="AR1366" s="358"/>
      <c r="AS1366" s="171" t="str">
        <f>VLOOKUP(G1366,班级新表!B$2:N$124,13,FALSE())</f>
        <v>北环西路校区</v>
      </c>
    </row>
    <row r="1367" ht="24" hidden="1" customHeight="1" spans="1:45">
      <c r="A1367" s="170">
        <v>1354</v>
      </c>
      <c r="B1367" s="171" t="s">
        <v>444</v>
      </c>
      <c r="C1367" s="171" t="str">
        <f>VLOOKUP(G1367,班级新表!B$2:N$124,13,FALSE())</f>
        <v>北环西路校区</v>
      </c>
      <c r="D1367" s="171" t="s">
        <v>458</v>
      </c>
      <c r="E1367" s="172">
        <v>2021</v>
      </c>
      <c r="F1367" s="171" t="s">
        <v>990</v>
      </c>
      <c r="G1367" s="173" t="s">
        <v>521</v>
      </c>
      <c r="H1367" s="171" t="s">
        <v>522</v>
      </c>
      <c r="I1367" s="172" t="str">
        <f>VLOOKUP(G1367,班级新表!B$2:G$124,6,FALSE())</f>
        <v>李晨飞</v>
      </c>
      <c r="J1367" s="172">
        <v>20</v>
      </c>
      <c r="K1367" s="171" t="s">
        <v>657</v>
      </c>
      <c r="L1367" s="171" t="s">
        <v>729</v>
      </c>
      <c r="M1367" s="171" t="s">
        <v>651</v>
      </c>
      <c r="N1367" s="171"/>
      <c r="O1367" s="172" t="str">
        <f>VLOOKUP(G1367,班级新表!B$2:O$124,14,FALSE())</f>
        <v>2号楼204</v>
      </c>
      <c r="P1367" s="303" t="s">
        <v>993</v>
      </c>
      <c r="Q1367" s="304">
        <v>4</v>
      </c>
      <c r="R1367" s="304"/>
      <c r="S1367" s="304" t="s">
        <v>1359</v>
      </c>
      <c r="T1367" s="305"/>
      <c r="U1367" s="306"/>
      <c r="V1367" s="185"/>
      <c r="W1367" s="185"/>
      <c r="X1367" s="261" t="s">
        <v>2346</v>
      </c>
      <c r="Y1367" s="357" t="s">
        <v>2347</v>
      </c>
      <c r="Z1367" s="356" t="s">
        <v>1316</v>
      </c>
      <c r="AA1367" s="193" t="s">
        <v>2348</v>
      </c>
      <c r="AB1367" s="193" t="s">
        <v>2349</v>
      </c>
      <c r="AC1367" s="193" t="s">
        <v>2096</v>
      </c>
      <c r="AD1367" s="193" t="s">
        <v>1371</v>
      </c>
      <c r="AE1367" s="72" t="s">
        <v>2350</v>
      </c>
      <c r="AF1367" s="72" t="s">
        <v>2351</v>
      </c>
      <c r="AG1367" s="72" t="s">
        <v>1316</v>
      </c>
      <c r="AH1367" s="72" t="s">
        <v>2352</v>
      </c>
      <c r="AI1367" s="72" t="s">
        <v>2349</v>
      </c>
      <c r="AJ1367" s="72" t="s">
        <v>2353</v>
      </c>
      <c r="AK1367" s="73" t="s">
        <v>1371</v>
      </c>
      <c r="AL1367" s="215"/>
      <c r="AM1367" s="215"/>
      <c r="AN1367" s="215"/>
      <c r="AO1367" s="215"/>
      <c r="AP1367" s="215"/>
      <c r="AQ1367" s="215"/>
      <c r="AR1367" s="358"/>
      <c r="AS1367" s="171" t="str">
        <f>VLOOKUP(G1367,班级新表!B$2:N$124,13,FALSE())</f>
        <v>北环西路校区</v>
      </c>
    </row>
    <row r="1368" ht="24" hidden="1" customHeight="1" spans="1:45">
      <c r="A1368" s="170">
        <v>1355</v>
      </c>
      <c r="B1368" s="171" t="s">
        <v>444</v>
      </c>
      <c r="C1368" s="171" t="str">
        <f>VLOOKUP(G1368,班级新表!B$2:N$124,13,FALSE())</f>
        <v>北环西路校区</v>
      </c>
      <c r="D1368" s="171" t="s">
        <v>458</v>
      </c>
      <c r="E1368" s="172">
        <v>2021</v>
      </c>
      <c r="F1368" s="171" t="s">
        <v>990</v>
      </c>
      <c r="G1368" s="173" t="s">
        <v>521</v>
      </c>
      <c r="H1368" s="171" t="s">
        <v>522</v>
      </c>
      <c r="I1368" s="172" t="str">
        <f>VLOOKUP(G1368,班级新表!B$2:G$124,6,FALSE())</f>
        <v>李晨飞</v>
      </c>
      <c r="J1368" s="172">
        <v>20</v>
      </c>
      <c r="K1368" s="171" t="s">
        <v>657</v>
      </c>
      <c r="L1368" s="171" t="s">
        <v>666</v>
      </c>
      <c r="M1368" s="171" t="s">
        <v>651</v>
      </c>
      <c r="N1368" s="171"/>
      <c r="O1368" s="172" t="str">
        <f>VLOOKUP(G1368,班级新表!B$2:O$124,14,FALSE())</f>
        <v>2号楼204</v>
      </c>
      <c r="P1368" s="303" t="s">
        <v>994</v>
      </c>
      <c r="Q1368" s="304"/>
      <c r="R1368" s="304">
        <v>1</v>
      </c>
      <c r="S1368" s="304" t="s">
        <v>1359</v>
      </c>
      <c r="T1368" s="305"/>
      <c r="U1368" s="306"/>
      <c r="V1368" s="185"/>
      <c r="W1368" s="185"/>
      <c r="X1368" s="261" t="s">
        <v>2354</v>
      </c>
      <c r="Y1368" s="356" t="s">
        <v>2355</v>
      </c>
      <c r="Z1368" s="356" t="s">
        <v>1316</v>
      </c>
      <c r="AA1368" s="193" t="s">
        <v>2356</v>
      </c>
      <c r="AB1368" s="193" t="s">
        <v>2357</v>
      </c>
      <c r="AC1368" s="193" t="s">
        <v>2138</v>
      </c>
      <c r="AD1368" s="193" t="s">
        <v>1371</v>
      </c>
      <c r="AE1368" s="262"/>
      <c r="AF1368" s="262"/>
      <c r="AG1368" s="262"/>
      <c r="AH1368" s="262"/>
      <c r="AI1368" s="262"/>
      <c r="AJ1368" s="262"/>
      <c r="AK1368" s="70"/>
      <c r="AL1368" s="215"/>
      <c r="AM1368" s="215"/>
      <c r="AN1368" s="215"/>
      <c r="AO1368" s="215"/>
      <c r="AP1368" s="215"/>
      <c r="AQ1368" s="215"/>
      <c r="AR1368" s="358"/>
      <c r="AS1368" s="171" t="str">
        <f>VLOOKUP(G1368,班级新表!B$2:N$124,13,FALSE())</f>
        <v>北环西路校区</v>
      </c>
    </row>
    <row r="1369" ht="24" hidden="1" customHeight="1" spans="1:45">
      <c r="A1369" s="170">
        <v>1356</v>
      </c>
      <c r="B1369" s="171" t="s">
        <v>444</v>
      </c>
      <c r="C1369" s="171" t="str">
        <f>VLOOKUP(G1369,班级新表!B$2:N$124,13,FALSE())</f>
        <v>北环西路校区</v>
      </c>
      <c r="D1369" s="171" t="s">
        <v>458</v>
      </c>
      <c r="E1369" s="172">
        <v>2021</v>
      </c>
      <c r="F1369" s="171" t="s">
        <v>990</v>
      </c>
      <c r="G1369" s="173" t="s">
        <v>521</v>
      </c>
      <c r="H1369" s="171" t="s">
        <v>522</v>
      </c>
      <c r="I1369" s="172" t="str">
        <f>VLOOKUP(G1369,班级新表!B$2:G$124,6,FALSE())</f>
        <v>李晨飞</v>
      </c>
      <c r="J1369" s="172">
        <v>20</v>
      </c>
      <c r="K1369" s="171" t="s">
        <v>657</v>
      </c>
      <c r="L1369" s="171" t="s">
        <v>666</v>
      </c>
      <c r="M1369" s="171" t="s">
        <v>651</v>
      </c>
      <c r="N1369" s="171"/>
      <c r="O1369" s="172" t="str">
        <f>VLOOKUP(G1369,班级新表!B$2:O$124,14,FALSE())</f>
        <v>2号楼204</v>
      </c>
      <c r="P1369" s="303" t="s">
        <v>995</v>
      </c>
      <c r="Q1369" s="304"/>
      <c r="R1369" s="304">
        <v>1</v>
      </c>
      <c r="S1369" s="304" t="s">
        <v>1359</v>
      </c>
      <c r="T1369" s="305"/>
      <c r="U1369" s="306"/>
      <c r="V1369" s="185"/>
      <c r="W1369" s="185"/>
      <c r="X1369" s="276" t="s">
        <v>1843</v>
      </c>
      <c r="Y1369" s="192"/>
      <c r="Z1369" s="192"/>
      <c r="AA1369" s="192"/>
      <c r="AB1369" s="192"/>
      <c r="AC1369" s="192"/>
      <c r="AD1369" s="192"/>
      <c r="AE1369" s="262"/>
      <c r="AF1369" s="262"/>
      <c r="AG1369" s="262"/>
      <c r="AH1369" s="262"/>
      <c r="AI1369" s="262"/>
      <c r="AJ1369" s="262"/>
      <c r="AK1369" s="70"/>
      <c r="AL1369" s="215"/>
      <c r="AM1369" s="215"/>
      <c r="AN1369" s="215"/>
      <c r="AO1369" s="215"/>
      <c r="AP1369" s="215"/>
      <c r="AQ1369" s="215"/>
      <c r="AR1369" s="358"/>
      <c r="AS1369" s="171" t="str">
        <f>VLOOKUP(G1369,班级新表!B$2:N$124,13,FALSE())</f>
        <v>北环西路校区</v>
      </c>
    </row>
    <row r="1370" ht="24" hidden="1" customHeight="1" spans="1:45">
      <c r="A1370" s="170">
        <v>1357</v>
      </c>
      <c r="B1370" s="171" t="s">
        <v>444</v>
      </c>
      <c r="C1370" s="171" t="str">
        <f>VLOOKUP(G1370,班级新表!B$2:N$124,13,FALSE())</f>
        <v>北环西路校区</v>
      </c>
      <c r="D1370" s="171" t="s">
        <v>458</v>
      </c>
      <c r="E1370" s="172">
        <v>2022</v>
      </c>
      <c r="F1370" s="171" t="s">
        <v>958</v>
      </c>
      <c r="G1370" s="173" t="s">
        <v>523</v>
      </c>
      <c r="H1370" s="171" t="s">
        <v>524</v>
      </c>
      <c r="I1370" s="172" t="str">
        <f>VLOOKUP(G1370,班级新表!B$2:G$124,6,FALSE())</f>
        <v>汤慧华</v>
      </c>
      <c r="J1370" s="172">
        <v>47</v>
      </c>
      <c r="K1370" s="171" t="s">
        <v>649</v>
      </c>
      <c r="L1370" s="171" t="s">
        <v>650</v>
      </c>
      <c r="M1370" s="171" t="s">
        <v>651</v>
      </c>
      <c r="N1370" s="171"/>
      <c r="O1370" s="172" t="str">
        <f>VLOOKUP(G1370,班级新表!B$2:O$124,14,FALSE())</f>
        <v>2号楼403</v>
      </c>
      <c r="P1370" s="171" t="s">
        <v>906</v>
      </c>
      <c r="Q1370" s="220">
        <v>1</v>
      </c>
      <c r="R1370" s="172"/>
      <c r="S1370" s="172"/>
      <c r="T1370" s="183" t="s">
        <v>1171</v>
      </c>
      <c r="U1370" s="184" t="s">
        <v>263</v>
      </c>
      <c r="V1370" s="185"/>
      <c r="W1370" s="185"/>
      <c r="X1370" s="186">
        <v>9787107351877</v>
      </c>
      <c r="Y1370" s="201" t="s">
        <v>1517</v>
      </c>
      <c r="Z1370" s="201" t="s">
        <v>1472</v>
      </c>
      <c r="AA1370" s="201" t="s">
        <v>1317</v>
      </c>
      <c r="AB1370" s="201" t="s">
        <v>1454</v>
      </c>
      <c r="AC1370" s="201">
        <v>23</v>
      </c>
      <c r="AD1370" s="192" t="s">
        <v>1319</v>
      </c>
      <c r="AE1370" s="208">
        <v>9787107353253</v>
      </c>
      <c r="AF1370" s="71" t="s">
        <v>1518</v>
      </c>
      <c r="AG1370" s="71" t="s">
        <v>1472</v>
      </c>
      <c r="AH1370" s="71" t="s">
        <v>1317</v>
      </c>
      <c r="AI1370" s="71">
        <v>201810</v>
      </c>
      <c r="AJ1370" s="71">
        <v>30</v>
      </c>
      <c r="AK1370" s="70" t="s">
        <v>1319</v>
      </c>
      <c r="AL1370" s="171"/>
      <c r="AM1370" s="215"/>
      <c r="AN1370" s="215"/>
      <c r="AO1370" s="215"/>
      <c r="AP1370" s="215"/>
      <c r="AQ1370" s="215"/>
      <c r="AR1370" s="215"/>
      <c r="AS1370" s="171" t="str">
        <f>VLOOKUP(G1370,班级新表!B$2:N$124,13,FALSE())</f>
        <v>北环西路校区</v>
      </c>
    </row>
    <row r="1371" ht="24" hidden="1" customHeight="1" spans="1:45">
      <c r="A1371" s="170">
        <v>1358</v>
      </c>
      <c r="B1371" s="171" t="s">
        <v>444</v>
      </c>
      <c r="C1371" s="171" t="str">
        <f>VLOOKUP(G1371,班级新表!B$2:N$124,13,FALSE())</f>
        <v>北环西路校区</v>
      </c>
      <c r="D1371" s="171" t="s">
        <v>458</v>
      </c>
      <c r="E1371" s="172">
        <v>2022</v>
      </c>
      <c r="F1371" s="171" t="s">
        <v>958</v>
      </c>
      <c r="G1371" s="173" t="s">
        <v>523</v>
      </c>
      <c r="H1371" s="171" t="s">
        <v>524</v>
      </c>
      <c r="I1371" s="172" t="str">
        <f>VLOOKUP(G1371,班级新表!B$2:G$124,6,FALSE())</f>
        <v>汤慧华</v>
      </c>
      <c r="J1371" s="172">
        <v>47</v>
      </c>
      <c r="K1371" s="171" t="s">
        <v>649</v>
      </c>
      <c r="L1371" s="171" t="s">
        <v>654</v>
      </c>
      <c r="M1371" s="171" t="s">
        <v>651</v>
      </c>
      <c r="N1371" s="171"/>
      <c r="O1371" s="172" t="str">
        <f>VLOOKUP(G1371,班级新表!B$2:O$124,14,FALSE())</f>
        <v>2号楼403</v>
      </c>
      <c r="P1371" s="171" t="s">
        <v>907</v>
      </c>
      <c r="Q1371" s="172">
        <v>6</v>
      </c>
      <c r="R1371" s="172"/>
      <c r="S1371" s="172"/>
      <c r="T1371" s="183" t="s">
        <v>1168</v>
      </c>
      <c r="U1371" s="184" t="s">
        <v>2322</v>
      </c>
      <c r="V1371" s="185"/>
      <c r="W1371" s="185"/>
      <c r="X1371" s="197">
        <v>9787549915156</v>
      </c>
      <c r="Y1371" s="74" t="s">
        <v>2282</v>
      </c>
      <c r="Z1371" s="74" t="s">
        <v>1323</v>
      </c>
      <c r="AA1371" s="74" t="s">
        <v>1392</v>
      </c>
      <c r="AB1371" s="74" t="s">
        <v>2283</v>
      </c>
      <c r="AC1371" s="74">
        <v>20.8</v>
      </c>
      <c r="AD1371" s="192" t="s">
        <v>1327</v>
      </c>
      <c r="AE1371" s="197"/>
      <c r="AF1371" s="74"/>
      <c r="AG1371" s="74"/>
      <c r="AH1371" s="74"/>
      <c r="AI1371" s="74"/>
      <c r="AJ1371" s="74"/>
      <c r="AK1371" s="70"/>
      <c r="AL1371" s="171"/>
      <c r="AM1371" s="215"/>
      <c r="AN1371" s="215"/>
      <c r="AO1371" s="215"/>
      <c r="AP1371" s="215"/>
      <c r="AQ1371" s="215"/>
      <c r="AR1371" s="215"/>
      <c r="AS1371" s="171" t="str">
        <f>VLOOKUP(G1371,班级新表!B$2:N$124,13,FALSE())</f>
        <v>北环西路校区</v>
      </c>
    </row>
    <row r="1372" ht="24" hidden="1" customHeight="1" spans="1:45">
      <c r="A1372" s="170">
        <v>1359</v>
      </c>
      <c r="B1372" s="171" t="s">
        <v>444</v>
      </c>
      <c r="C1372" s="171" t="str">
        <f>VLOOKUP(G1372,班级新表!B$2:N$124,13,FALSE())</f>
        <v>北环西路校区</v>
      </c>
      <c r="D1372" s="171" t="s">
        <v>458</v>
      </c>
      <c r="E1372" s="172">
        <v>2022</v>
      </c>
      <c r="F1372" s="171" t="s">
        <v>958</v>
      </c>
      <c r="G1372" s="173" t="s">
        <v>523</v>
      </c>
      <c r="H1372" s="171" t="s">
        <v>524</v>
      </c>
      <c r="I1372" s="172" t="str">
        <f>VLOOKUP(G1372,班级新表!B$2:G$124,6,FALSE())</f>
        <v>汤慧华</v>
      </c>
      <c r="J1372" s="172">
        <v>47</v>
      </c>
      <c r="K1372" s="171" t="s">
        <v>649</v>
      </c>
      <c r="L1372" s="171" t="s">
        <v>654</v>
      </c>
      <c r="M1372" s="171" t="s">
        <v>651</v>
      </c>
      <c r="N1372" s="171"/>
      <c r="O1372" s="172" t="str">
        <f>VLOOKUP(G1372,班级新表!B$2:O$124,14,FALSE())</f>
        <v>2号楼403</v>
      </c>
      <c r="P1372" s="171" t="s">
        <v>908</v>
      </c>
      <c r="Q1372" s="172">
        <v>7</v>
      </c>
      <c r="R1372" s="172"/>
      <c r="S1372" s="172"/>
      <c r="T1372" s="183" t="s">
        <v>1169</v>
      </c>
      <c r="U1372" s="184" t="s">
        <v>2323</v>
      </c>
      <c r="V1372" s="185"/>
      <c r="W1372" s="185"/>
      <c r="X1372" s="221">
        <v>9787040562606</v>
      </c>
      <c r="Y1372" s="225" t="s">
        <v>1522</v>
      </c>
      <c r="Z1372" s="225" t="s">
        <v>1523</v>
      </c>
      <c r="AA1372" s="226" t="s">
        <v>1524</v>
      </c>
      <c r="AB1372" s="187"/>
      <c r="AC1372" s="187"/>
      <c r="AD1372" s="192" t="s">
        <v>1319</v>
      </c>
      <c r="AE1372" s="69"/>
      <c r="AF1372" s="227" t="s">
        <v>1525</v>
      </c>
      <c r="AG1372" s="225" t="s">
        <v>1523</v>
      </c>
      <c r="AH1372" s="226" t="s">
        <v>1524</v>
      </c>
      <c r="AI1372" s="69"/>
      <c r="AJ1372" s="69"/>
      <c r="AK1372" s="70" t="s">
        <v>1319</v>
      </c>
      <c r="AL1372" s="171"/>
      <c r="AM1372" s="215"/>
      <c r="AN1372" s="215"/>
      <c r="AO1372" s="215"/>
      <c r="AP1372" s="215"/>
      <c r="AQ1372" s="215"/>
      <c r="AR1372" s="215"/>
      <c r="AS1372" s="171" t="str">
        <f>VLOOKUP(G1372,班级新表!B$2:N$124,13,FALSE())</f>
        <v>北环西路校区</v>
      </c>
    </row>
    <row r="1373" ht="24" hidden="1" customHeight="1" spans="1:45">
      <c r="A1373" s="170">
        <v>1360</v>
      </c>
      <c r="B1373" s="171" t="s">
        <v>444</v>
      </c>
      <c r="C1373" s="171" t="str">
        <f>VLOOKUP(G1373,班级新表!B$2:N$124,13,FALSE())</f>
        <v>北环西路校区</v>
      </c>
      <c r="D1373" s="171" t="s">
        <v>458</v>
      </c>
      <c r="E1373" s="172">
        <v>2022</v>
      </c>
      <c r="F1373" s="171" t="s">
        <v>958</v>
      </c>
      <c r="G1373" s="173" t="s">
        <v>523</v>
      </c>
      <c r="H1373" s="171" t="s">
        <v>524</v>
      </c>
      <c r="I1373" s="172" t="str">
        <f>VLOOKUP(G1373,班级新表!B$2:G$124,6,FALSE())</f>
        <v>汤慧华</v>
      </c>
      <c r="J1373" s="172">
        <v>47</v>
      </c>
      <c r="K1373" s="171" t="s">
        <v>649</v>
      </c>
      <c r="L1373" s="171" t="s">
        <v>654</v>
      </c>
      <c r="M1373" s="171" t="s">
        <v>651</v>
      </c>
      <c r="N1373" s="171"/>
      <c r="O1373" s="172" t="str">
        <f>VLOOKUP(G1373,班级新表!B$2:O$124,14,FALSE())</f>
        <v>2号楼403</v>
      </c>
      <c r="P1373" s="171" t="s">
        <v>909</v>
      </c>
      <c r="Q1373" s="172">
        <v>5</v>
      </c>
      <c r="R1373" s="172"/>
      <c r="S1373" s="172"/>
      <c r="T1373" s="183" t="s">
        <v>1170</v>
      </c>
      <c r="U1373" s="184" t="s">
        <v>2042</v>
      </c>
      <c r="V1373" s="185"/>
      <c r="W1373" s="185"/>
      <c r="X1373" s="187" t="s">
        <v>1611</v>
      </c>
      <c r="Y1373" s="187" t="s">
        <v>1612</v>
      </c>
      <c r="Z1373" s="187" t="s">
        <v>1523</v>
      </c>
      <c r="AA1373" s="187" t="s">
        <v>1613</v>
      </c>
      <c r="AB1373" s="187"/>
      <c r="AC1373" s="187"/>
      <c r="AD1373" s="192" t="s">
        <v>1371</v>
      </c>
      <c r="AE1373" s="69"/>
      <c r="AF1373" s="69"/>
      <c r="AG1373" s="69"/>
      <c r="AH1373" s="69"/>
      <c r="AI1373" s="69"/>
      <c r="AJ1373" s="69"/>
      <c r="AK1373" s="70"/>
      <c r="AL1373" s="171"/>
      <c r="AM1373" s="215"/>
      <c r="AN1373" s="215"/>
      <c r="AO1373" s="215"/>
      <c r="AP1373" s="215"/>
      <c r="AQ1373" s="215"/>
      <c r="AR1373" s="215"/>
      <c r="AS1373" s="171" t="str">
        <f>VLOOKUP(G1373,班级新表!B$2:N$124,13,FALSE())</f>
        <v>北环西路校区</v>
      </c>
    </row>
    <row r="1374" ht="24" hidden="1" customHeight="1" spans="1:45">
      <c r="A1374" s="170">
        <v>1361</v>
      </c>
      <c r="B1374" s="171" t="s">
        <v>444</v>
      </c>
      <c r="C1374" s="171" t="str">
        <f>VLOOKUP(G1374,班级新表!B$2:N$124,13,FALSE())</f>
        <v>北环西路校区</v>
      </c>
      <c r="D1374" s="171" t="s">
        <v>458</v>
      </c>
      <c r="E1374" s="172">
        <v>2022</v>
      </c>
      <c r="F1374" s="171" t="s">
        <v>958</v>
      </c>
      <c r="G1374" s="173" t="s">
        <v>523</v>
      </c>
      <c r="H1374" s="171" t="s">
        <v>524</v>
      </c>
      <c r="I1374" s="172" t="str">
        <f>VLOOKUP(G1374,班级新表!B$2:G$124,6,FALSE())</f>
        <v>汤慧华</v>
      </c>
      <c r="J1374" s="172">
        <v>47</v>
      </c>
      <c r="K1374" s="171" t="s">
        <v>649</v>
      </c>
      <c r="L1374" s="171" t="s">
        <v>654</v>
      </c>
      <c r="M1374" s="171" t="s">
        <v>651</v>
      </c>
      <c r="N1374" s="171"/>
      <c r="O1374" s="172" t="str">
        <f>VLOOKUP(G1374,班级新表!B$2:O$124,14,FALSE())</f>
        <v>2号楼403</v>
      </c>
      <c r="P1374" s="171" t="s">
        <v>910</v>
      </c>
      <c r="Q1374" s="172">
        <v>2</v>
      </c>
      <c r="R1374" s="172"/>
      <c r="S1374" s="172"/>
      <c r="T1374" s="183" t="s">
        <v>1161</v>
      </c>
      <c r="U1374" s="184" t="s">
        <v>2301</v>
      </c>
      <c r="V1374" s="185"/>
      <c r="W1374" s="185"/>
      <c r="X1374" s="315">
        <v>9787549994229</v>
      </c>
      <c r="Y1374" s="316" t="s">
        <v>2150</v>
      </c>
      <c r="Z1374" s="187" t="s">
        <v>2151</v>
      </c>
      <c r="AA1374" s="316" t="s">
        <v>2152</v>
      </c>
      <c r="AB1374" s="187"/>
      <c r="AC1374" s="187"/>
      <c r="AD1374" s="192"/>
      <c r="AE1374" s="69"/>
      <c r="AF1374" s="69"/>
      <c r="AG1374" s="69"/>
      <c r="AH1374" s="69"/>
      <c r="AI1374" s="69"/>
      <c r="AJ1374" s="69"/>
      <c r="AK1374" s="70"/>
      <c r="AL1374" s="171"/>
      <c r="AM1374" s="215"/>
      <c r="AN1374" s="215"/>
      <c r="AO1374" s="215"/>
      <c r="AP1374" s="215"/>
      <c r="AQ1374" s="215"/>
      <c r="AR1374" s="215"/>
      <c r="AS1374" s="171" t="str">
        <f>VLOOKUP(G1374,班级新表!B$2:N$124,13,FALSE())</f>
        <v>北环西路校区</v>
      </c>
    </row>
    <row r="1375" ht="24" hidden="1" customHeight="1" spans="1:45">
      <c r="A1375" s="170">
        <v>1362</v>
      </c>
      <c r="B1375" s="171" t="s">
        <v>444</v>
      </c>
      <c r="C1375" s="171" t="str">
        <f>VLOOKUP(G1375,班级新表!B$2:N$124,13,FALSE())</f>
        <v>北环西路校区</v>
      </c>
      <c r="D1375" s="171" t="s">
        <v>458</v>
      </c>
      <c r="E1375" s="172">
        <v>2022</v>
      </c>
      <c r="F1375" s="171" t="s">
        <v>958</v>
      </c>
      <c r="G1375" s="173" t="s">
        <v>523</v>
      </c>
      <c r="H1375" s="171" t="s">
        <v>524</v>
      </c>
      <c r="I1375" s="172" t="str">
        <f>VLOOKUP(G1375,班级新表!B$2:G$124,6,FALSE())</f>
        <v>汤慧华</v>
      </c>
      <c r="J1375" s="172">
        <v>47</v>
      </c>
      <c r="K1375" s="171" t="s">
        <v>649</v>
      </c>
      <c r="L1375" s="171" t="s">
        <v>654</v>
      </c>
      <c r="M1375" s="171" t="s">
        <v>651</v>
      </c>
      <c r="N1375" s="171"/>
      <c r="O1375" s="172" t="str">
        <f>VLOOKUP(G1375,班级新表!B$2:O$124,14,FALSE())</f>
        <v>2号楼403</v>
      </c>
      <c r="P1375" s="171" t="s">
        <v>911</v>
      </c>
      <c r="Q1375" s="172">
        <v>2</v>
      </c>
      <c r="R1375" s="172"/>
      <c r="S1375" s="172"/>
      <c r="T1375" s="183" t="s">
        <v>1172</v>
      </c>
      <c r="U1375" s="184" t="s">
        <v>2240</v>
      </c>
      <c r="V1375" s="185"/>
      <c r="W1375" s="185" t="s">
        <v>1333</v>
      </c>
      <c r="X1375" s="187"/>
      <c r="Y1375" s="187"/>
      <c r="Z1375" s="187"/>
      <c r="AA1375" s="187"/>
      <c r="AB1375" s="187"/>
      <c r="AC1375" s="187"/>
      <c r="AD1375" s="192"/>
      <c r="AE1375" s="69"/>
      <c r="AF1375" s="69"/>
      <c r="AG1375" s="69"/>
      <c r="AH1375" s="69"/>
      <c r="AI1375" s="69"/>
      <c r="AJ1375" s="69"/>
      <c r="AK1375" s="70"/>
      <c r="AL1375" s="171"/>
      <c r="AM1375" s="215"/>
      <c r="AN1375" s="215"/>
      <c r="AO1375" s="215"/>
      <c r="AP1375" s="215"/>
      <c r="AQ1375" s="215"/>
      <c r="AR1375" s="215"/>
      <c r="AS1375" s="171" t="str">
        <f>VLOOKUP(G1375,班级新表!B$2:N$124,13,FALSE())</f>
        <v>北环西路校区</v>
      </c>
    </row>
    <row r="1376" ht="24" hidden="1" customHeight="1" spans="1:45">
      <c r="A1376" s="170">
        <v>1363</v>
      </c>
      <c r="B1376" s="171" t="s">
        <v>444</v>
      </c>
      <c r="C1376" s="171" t="str">
        <f>VLOOKUP(G1376,班级新表!B$2:N$124,13,FALSE())</f>
        <v>北环西路校区</v>
      </c>
      <c r="D1376" s="171" t="s">
        <v>458</v>
      </c>
      <c r="E1376" s="172">
        <v>2022</v>
      </c>
      <c r="F1376" s="171" t="s">
        <v>958</v>
      </c>
      <c r="G1376" s="173" t="s">
        <v>523</v>
      </c>
      <c r="H1376" s="171" t="s">
        <v>524</v>
      </c>
      <c r="I1376" s="172" t="str">
        <f>VLOOKUP(G1376,班级新表!B$2:G$124,6,FALSE())</f>
        <v>汤慧华</v>
      </c>
      <c r="J1376" s="172">
        <v>47</v>
      </c>
      <c r="K1376" s="171" t="s">
        <v>649</v>
      </c>
      <c r="L1376" s="171" t="s">
        <v>654</v>
      </c>
      <c r="M1376" s="171" t="s">
        <v>651</v>
      </c>
      <c r="N1376" s="171"/>
      <c r="O1376" s="172" t="str">
        <f>VLOOKUP(G1376,班级新表!B$2:O$124,14,FALSE())</f>
        <v>2号楼403</v>
      </c>
      <c r="P1376" s="171" t="s">
        <v>841</v>
      </c>
      <c r="Q1376" s="220">
        <v>1</v>
      </c>
      <c r="R1376" s="172"/>
      <c r="S1376" s="172"/>
      <c r="T1376" s="183" t="s">
        <v>1171</v>
      </c>
      <c r="U1376" s="184" t="s">
        <v>364</v>
      </c>
      <c r="V1376" s="185"/>
      <c r="W1376" s="185"/>
      <c r="X1376" s="186">
        <v>9787107151057</v>
      </c>
      <c r="Y1376" s="201" t="s">
        <v>1471</v>
      </c>
      <c r="Z1376" s="201" t="s">
        <v>1472</v>
      </c>
      <c r="AA1376" s="201" t="s">
        <v>1473</v>
      </c>
      <c r="AB1376" s="201" t="s">
        <v>1454</v>
      </c>
      <c r="AC1376" s="201">
        <v>21</v>
      </c>
      <c r="AD1376" s="192" t="s">
        <v>1319</v>
      </c>
      <c r="AE1376" s="69"/>
      <c r="AF1376" s="69"/>
      <c r="AG1376" s="69"/>
      <c r="AH1376" s="69"/>
      <c r="AI1376" s="69"/>
      <c r="AJ1376" s="69"/>
      <c r="AK1376" s="70"/>
      <c r="AL1376" s="171"/>
      <c r="AM1376" s="215"/>
      <c r="AN1376" s="215"/>
      <c r="AO1376" s="215"/>
      <c r="AP1376" s="215"/>
      <c r="AQ1376" s="215"/>
      <c r="AR1376" s="215"/>
      <c r="AS1376" s="171" t="str">
        <f>VLOOKUP(G1376,班级新表!B$2:N$124,13,FALSE())</f>
        <v>北环西路校区</v>
      </c>
    </row>
    <row r="1377" ht="24" hidden="1" customHeight="1" spans="1:45">
      <c r="A1377" s="170">
        <v>1364</v>
      </c>
      <c r="B1377" s="171" t="s">
        <v>444</v>
      </c>
      <c r="C1377" s="171" t="str">
        <f>VLOOKUP(G1377,班级新表!B$2:N$124,13,FALSE())</f>
        <v>北环西路校区</v>
      </c>
      <c r="D1377" s="171" t="s">
        <v>458</v>
      </c>
      <c r="E1377" s="172">
        <v>2022</v>
      </c>
      <c r="F1377" s="171" t="s">
        <v>958</v>
      </c>
      <c r="G1377" s="173" t="s">
        <v>523</v>
      </c>
      <c r="H1377" s="171" t="s">
        <v>524</v>
      </c>
      <c r="I1377" s="172" t="str">
        <f>VLOOKUP(G1377,班级新表!B$2:G$124,6,FALSE())</f>
        <v>汤慧华</v>
      </c>
      <c r="J1377" s="172">
        <v>47</v>
      </c>
      <c r="K1377" s="171" t="s">
        <v>649</v>
      </c>
      <c r="L1377" s="171" t="s">
        <v>654</v>
      </c>
      <c r="M1377" s="171" t="s">
        <v>651</v>
      </c>
      <c r="N1377" s="171"/>
      <c r="O1377" s="172" t="str">
        <f>VLOOKUP(G1377,班级新表!B$2:O$124,14,FALSE())</f>
        <v>2号楼403</v>
      </c>
      <c r="P1377" s="171" t="s">
        <v>912</v>
      </c>
      <c r="Q1377" s="172">
        <v>1</v>
      </c>
      <c r="R1377" s="172"/>
      <c r="S1377" s="172"/>
      <c r="T1377" s="183" t="s">
        <v>1163</v>
      </c>
      <c r="U1377" s="184" t="s">
        <v>2284</v>
      </c>
      <c r="V1377" s="185"/>
      <c r="W1377" s="185" t="s">
        <v>1333</v>
      </c>
      <c r="X1377" s="187"/>
      <c r="Y1377" s="187"/>
      <c r="Z1377" s="187"/>
      <c r="AA1377" s="187"/>
      <c r="AB1377" s="187"/>
      <c r="AC1377" s="187"/>
      <c r="AD1377" s="192"/>
      <c r="AE1377" s="69"/>
      <c r="AF1377" s="69"/>
      <c r="AG1377" s="69"/>
      <c r="AH1377" s="69"/>
      <c r="AI1377" s="69"/>
      <c r="AJ1377" s="69"/>
      <c r="AK1377" s="70"/>
      <c r="AL1377" s="171"/>
      <c r="AM1377" s="215"/>
      <c r="AN1377" s="215"/>
      <c r="AO1377" s="215"/>
      <c r="AP1377" s="215"/>
      <c r="AQ1377" s="215"/>
      <c r="AR1377" s="215"/>
      <c r="AS1377" s="171" t="str">
        <f>VLOOKUP(G1377,班级新表!B$2:N$124,13,FALSE())</f>
        <v>北环西路校区</v>
      </c>
    </row>
    <row r="1378" ht="24" hidden="1" customHeight="1" spans="1:45">
      <c r="A1378" s="170">
        <v>1365</v>
      </c>
      <c r="B1378" s="171" t="s">
        <v>444</v>
      </c>
      <c r="C1378" s="171" t="str">
        <f>VLOOKUP(G1378,班级新表!B$2:N$124,13,FALSE())</f>
        <v>北环西路校区</v>
      </c>
      <c r="D1378" s="171" t="s">
        <v>458</v>
      </c>
      <c r="E1378" s="172">
        <v>2022</v>
      </c>
      <c r="F1378" s="171" t="s">
        <v>958</v>
      </c>
      <c r="G1378" s="173" t="s">
        <v>523</v>
      </c>
      <c r="H1378" s="171" t="s">
        <v>524</v>
      </c>
      <c r="I1378" s="172" t="str">
        <f>VLOOKUP(G1378,班级新表!B$2:G$124,6,FALSE())</f>
        <v>汤慧华</v>
      </c>
      <c r="J1378" s="172">
        <v>47</v>
      </c>
      <c r="K1378" s="171" t="s">
        <v>649</v>
      </c>
      <c r="L1378" s="171" t="s">
        <v>654</v>
      </c>
      <c r="M1378" s="171" t="s">
        <v>759</v>
      </c>
      <c r="N1378" s="171"/>
      <c r="O1378" s="172" t="str">
        <f>VLOOKUP(G1378,班级新表!B$2:O$124,14,FALSE())</f>
        <v>2号楼403</v>
      </c>
      <c r="P1378" s="171" t="s">
        <v>913</v>
      </c>
      <c r="Q1378" s="172">
        <v>1</v>
      </c>
      <c r="R1378" s="172"/>
      <c r="S1378" s="172"/>
      <c r="T1378" s="183"/>
      <c r="U1378" s="184" t="s">
        <v>2285</v>
      </c>
      <c r="V1378" s="185"/>
      <c r="W1378" s="185" t="s">
        <v>1333</v>
      </c>
      <c r="X1378" s="187"/>
      <c r="Y1378" s="187"/>
      <c r="Z1378" s="187"/>
      <c r="AA1378" s="187"/>
      <c r="AB1378" s="187"/>
      <c r="AC1378" s="187"/>
      <c r="AD1378" s="192"/>
      <c r="AE1378" s="69"/>
      <c r="AF1378" s="69"/>
      <c r="AG1378" s="69"/>
      <c r="AH1378" s="69"/>
      <c r="AI1378" s="69"/>
      <c r="AJ1378" s="69"/>
      <c r="AK1378" s="70"/>
      <c r="AL1378" s="171"/>
      <c r="AM1378" s="215"/>
      <c r="AN1378" s="215"/>
      <c r="AO1378" s="215"/>
      <c r="AP1378" s="215"/>
      <c r="AQ1378" s="215"/>
      <c r="AR1378" s="215"/>
      <c r="AS1378" s="171" t="str">
        <f>VLOOKUP(G1378,班级新表!B$2:N$124,13,FALSE())</f>
        <v>北环西路校区</v>
      </c>
    </row>
    <row r="1379" ht="24" hidden="1" customHeight="1" spans="1:45">
      <c r="A1379" s="170">
        <v>1366</v>
      </c>
      <c r="B1379" s="171" t="s">
        <v>444</v>
      </c>
      <c r="C1379" s="171" t="str">
        <f>VLOOKUP(G1379,班级新表!B$2:N$124,13,FALSE())</f>
        <v>北环西路校区</v>
      </c>
      <c r="D1379" s="171" t="s">
        <v>458</v>
      </c>
      <c r="E1379" s="172">
        <v>2022</v>
      </c>
      <c r="F1379" s="171" t="s">
        <v>958</v>
      </c>
      <c r="G1379" s="173" t="s">
        <v>523</v>
      </c>
      <c r="H1379" s="171" t="s">
        <v>524</v>
      </c>
      <c r="I1379" s="172" t="str">
        <f>VLOOKUP(G1379,班级新表!B$2:G$124,6,FALSE())</f>
        <v>汤慧华</v>
      </c>
      <c r="J1379" s="172">
        <v>47</v>
      </c>
      <c r="K1379" s="171" t="s">
        <v>657</v>
      </c>
      <c r="L1379" s="171" t="s">
        <v>762</v>
      </c>
      <c r="M1379" s="171" t="s">
        <v>651</v>
      </c>
      <c r="N1379" s="171"/>
      <c r="O1379" s="172" t="str">
        <f>VLOOKUP(G1379,班级新表!B$2:O$124,14,FALSE())</f>
        <v>2号楼403</v>
      </c>
      <c r="P1379" s="171" t="s">
        <v>1015</v>
      </c>
      <c r="Q1379" s="172">
        <v>4</v>
      </c>
      <c r="R1379" s="172"/>
      <c r="S1379" s="172"/>
      <c r="T1379" s="183" t="s">
        <v>1159</v>
      </c>
      <c r="U1379" s="184" t="s">
        <v>185</v>
      </c>
      <c r="V1379" s="185"/>
      <c r="W1379" s="185"/>
      <c r="X1379" s="187" t="s">
        <v>1342</v>
      </c>
      <c r="Y1379" s="187"/>
      <c r="Z1379" s="187"/>
      <c r="AA1379" s="187"/>
      <c r="AB1379" s="187"/>
      <c r="AC1379" s="187"/>
      <c r="AD1379" s="192"/>
      <c r="AE1379" s="69"/>
      <c r="AF1379" s="69"/>
      <c r="AG1379" s="69"/>
      <c r="AH1379" s="69"/>
      <c r="AI1379" s="69"/>
      <c r="AJ1379" s="69"/>
      <c r="AK1379" s="70"/>
      <c r="AL1379" s="171"/>
      <c r="AM1379" s="215"/>
      <c r="AN1379" s="215"/>
      <c r="AO1379" s="215"/>
      <c r="AP1379" s="215"/>
      <c r="AQ1379" s="215"/>
      <c r="AR1379" s="215"/>
      <c r="AS1379" s="171" t="str">
        <f>VLOOKUP(G1379,班级新表!B$2:N$124,13,FALSE())</f>
        <v>北环西路校区</v>
      </c>
    </row>
    <row r="1380" ht="24" hidden="1" customHeight="1" spans="1:45">
      <c r="A1380" s="170">
        <v>1367</v>
      </c>
      <c r="B1380" s="171" t="s">
        <v>444</v>
      </c>
      <c r="C1380" s="171" t="str">
        <f>VLOOKUP(G1380,班级新表!B$2:N$124,13,FALSE())</f>
        <v>北环西路校区</v>
      </c>
      <c r="D1380" s="171" t="s">
        <v>458</v>
      </c>
      <c r="E1380" s="172">
        <v>2022</v>
      </c>
      <c r="F1380" s="171" t="s">
        <v>958</v>
      </c>
      <c r="G1380" s="173" t="s">
        <v>523</v>
      </c>
      <c r="H1380" s="171" t="s">
        <v>524</v>
      </c>
      <c r="I1380" s="172" t="str">
        <f>VLOOKUP(G1380,班级新表!B$2:G$124,6,FALSE())</f>
        <v>汤慧华</v>
      </c>
      <c r="J1380" s="172">
        <v>47</v>
      </c>
      <c r="K1380" s="171" t="s">
        <v>657</v>
      </c>
      <c r="L1380" s="171" t="s">
        <v>762</v>
      </c>
      <c r="M1380" s="171" t="s">
        <v>651</v>
      </c>
      <c r="N1380" s="171"/>
      <c r="O1380" s="172" t="str">
        <f>VLOOKUP(G1380,班级新表!B$2:O$124,14,FALSE())</f>
        <v>2号楼403</v>
      </c>
      <c r="P1380" s="171" t="s">
        <v>1016</v>
      </c>
      <c r="Q1380" s="172">
        <v>4</v>
      </c>
      <c r="R1380" s="172"/>
      <c r="S1380" s="172"/>
      <c r="T1380" s="183" t="s">
        <v>1159</v>
      </c>
      <c r="U1380" s="172" t="s">
        <v>525</v>
      </c>
      <c r="V1380" s="185"/>
      <c r="W1380" s="185"/>
      <c r="X1380" s="187" t="s">
        <v>1342</v>
      </c>
      <c r="Y1380" s="187"/>
      <c r="Z1380" s="187"/>
      <c r="AA1380" s="187"/>
      <c r="AB1380" s="187"/>
      <c r="AC1380" s="187"/>
      <c r="AD1380" s="192"/>
      <c r="AE1380" s="69"/>
      <c r="AF1380" s="69"/>
      <c r="AG1380" s="69"/>
      <c r="AH1380" s="69"/>
      <c r="AI1380" s="69"/>
      <c r="AJ1380" s="69"/>
      <c r="AK1380" s="70"/>
      <c r="AL1380" s="171"/>
      <c r="AM1380" s="215"/>
      <c r="AN1380" s="215"/>
      <c r="AO1380" s="215"/>
      <c r="AP1380" s="215"/>
      <c r="AQ1380" s="215"/>
      <c r="AR1380" s="215"/>
      <c r="AS1380" s="171" t="str">
        <f>VLOOKUP(G1380,班级新表!B$2:N$124,13,FALSE())</f>
        <v>北环西路校区</v>
      </c>
    </row>
    <row r="1381" ht="24" hidden="1" customHeight="1" spans="1:45">
      <c r="A1381" s="170">
        <v>1368</v>
      </c>
      <c r="B1381" s="171" t="s">
        <v>444</v>
      </c>
      <c r="C1381" s="171" t="str">
        <f>VLOOKUP(G1381,班级新表!B$2:N$124,13,FALSE())</f>
        <v>北环西路校区</v>
      </c>
      <c r="D1381" s="171" t="s">
        <v>458</v>
      </c>
      <c r="E1381" s="172">
        <v>2022</v>
      </c>
      <c r="F1381" s="171" t="s">
        <v>958</v>
      </c>
      <c r="G1381" s="173" t="s">
        <v>523</v>
      </c>
      <c r="H1381" s="171" t="s">
        <v>524</v>
      </c>
      <c r="I1381" s="172" t="str">
        <f>VLOOKUP(G1381,班级新表!B$2:G$124,6,FALSE())</f>
        <v>汤慧华</v>
      </c>
      <c r="J1381" s="172">
        <v>47</v>
      </c>
      <c r="K1381" s="171" t="s">
        <v>657</v>
      </c>
      <c r="L1381" s="171" t="s">
        <v>666</v>
      </c>
      <c r="M1381" s="171" t="s">
        <v>651</v>
      </c>
      <c r="N1381" s="171"/>
      <c r="O1381" s="172" t="str">
        <f>VLOOKUP(G1381,班级新表!B$2:O$124,14,FALSE())</f>
        <v>2号楼403</v>
      </c>
      <c r="P1381" s="171" t="s">
        <v>1017</v>
      </c>
      <c r="Q1381" s="172"/>
      <c r="R1381" s="172">
        <v>1</v>
      </c>
      <c r="S1381" s="172"/>
      <c r="T1381" s="183" t="s">
        <v>1159</v>
      </c>
      <c r="U1381" s="194"/>
      <c r="V1381" s="185"/>
      <c r="W1381" s="185" t="s">
        <v>1333</v>
      </c>
      <c r="X1381" s="187"/>
      <c r="Y1381" s="187"/>
      <c r="Z1381" s="187"/>
      <c r="AA1381" s="187"/>
      <c r="AB1381" s="187"/>
      <c r="AC1381" s="187"/>
      <c r="AD1381" s="192"/>
      <c r="AE1381" s="69"/>
      <c r="AF1381" s="69"/>
      <c r="AG1381" s="69"/>
      <c r="AH1381" s="69"/>
      <c r="AI1381" s="69"/>
      <c r="AJ1381" s="69"/>
      <c r="AK1381" s="70"/>
      <c r="AL1381" s="171"/>
      <c r="AM1381" s="215"/>
      <c r="AN1381" s="215"/>
      <c r="AO1381" s="215"/>
      <c r="AP1381" s="215"/>
      <c r="AQ1381" s="215"/>
      <c r="AR1381" s="215"/>
      <c r="AS1381" s="171" t="str">
        <f>VLOOKUP(G1381,班级新表!B$2:N$124,13,FALSE())</f>
        <v>北环西路校区</v>
      </c>
    </row>
    <row r="1382" ht="24" hidden="1" customHeight="1" spans="1:45">
      <c r="A1382" s="170">
        <v>1369</v>
      </c>
      <c r="B1382" s="171" t="s">
        <v>444</v>
      </c>
      <c r="C1382" s="171" t="str">
        <f>VLOOKUP(G1382,班级新表!B$2:N$124,13,FALSE())</f>
        <v>北环西路校区</v>
      </c>
      <c r="D1382" s="171" t="s">
        <v>458</v>
      </c>
      <c r="E1382" s="172">
        <v>2022</v>
      </c>
      <c r="F1382" s="171" t="s">
        <v>958</v>
      </c>
      <c r="G1382" s="173" t="s">
        <v>523</v>
      </c>
      <c r="H1382" s="171" t="s">
        <v>524</v>
      </c>
      <c r="I1382" s="172" t="str">
        <f>VLOOKUP(G1382,班级新表!B$2:G$124,6,FALSE())</f>
        <v>汤慧华</v>
      </c>
      <c r="J1382" s="172">
        <v>47</v>
      </c>
      <c r="K1382" s="171" t="s">
        <v>657</v>
      </c>
      <c r="L1382" s="171" t="s">
        <v>666</v>
      </c>
      <c r="M1382" s="171" t="s">
        <v>651</v>
      </c>
      <c r="N1382" s="171"/>
      <c r="O1382" s="172" t="str">
        <f>VLOOKUP(G1382,班级新表!B$2:O$124,14,FALSE())</f>
        <v>2号楼403</v>
      </c>
      <c r="P1382" s="171" t="s">
        <v>1018</v>
      </c>
      <c r="Q1382" s="172"/>
      <c r="R1382" s="172">
        <v>1</v>
      </c>
      <c r="S1382" s="172"/>
      <c r="T1382" s="183" t="s">
        <v>1159</v>
      </c>
      <c r="U1382" s="194"/>
      <c r="V1382" s="185"/>
      <c r="W1382" s="185" t="s">
        <v>1333</v>
      </c>
      <c r="X1382" s="187"/>
      <c r="Y1382" s="187"/>
      <c r="Z1382" s="187"/>
      <c r="AA1382" s="187"/>
      <c r="AB1382" s="187"/>
      <c r="AC1382" s="187"/>
      <c r="AD1382" s="192"/>
      <c r="AE1382" s="69"/>
      <c r="AF1382" s="69"/>
      <c r="AG1382" s="69"/>
      <c r="AH1382" s="69"/>
      <c r="AI1382" s="69"/>
      <c r="AJ1382" s="69"/>
      <c r="AK1382" s="70"/>
      <c r="AL1382" s="171"/>
      <c r="AM1382" s="215"/>
      <c r="AN1382" s="215"/>
      <c r="AO1382" s="215"/>
      <c r="AP1382" s="215"/>
      <c r="AQ1382" s="215"/>
      <c r="AR1382" s="215"/>
      <c r="AS1382" s="171" t="str">
        <f>VLOOKUP(G1382,班级新表!B$2:N$124,13,FALSE())</f>
        <v>北环西路校区</v>
      </c>
    </row>
    <row r="1383" ht="24" hidden="1" customHeight="1" spans="1:45">
      <c r="A1383" s="170">
        <v>1370</v>
      </c>
      <c r="B1383" s="171" t="s">
        <v>444</v>
      </c>
      <c r="C1383" s="171" t="str">
        <f>VLOOKUP(G1383,班级新表!B$2:N$124,13,FALSE())</f>
        <v>北环西路校区</v>
      </c>
      <c r="D1383" s="171" t="s">
        <v>458</v>
      </c>
      <c r="E1383" s="172">
        <v>2022</v>
      </c>
      <c r="F1383" s="171" t="s">
        <v>969</v>
      </c>
      <c r="G1383" s="173" t="s">
        <v>526</v>
      </c>
      <c r="H1383" s="171" t="s">
        <v>527</v>
      </c>
      <c r="I1383" s="172" t="str">
        <f>VLOOKUP(G1383,班级新表!B$2:G$124,6,FALSE())</f>
        <v>沈洁</v>
      </c>
      <c r="J1383" s="172">
        <v>50</v>
      </c>
      <c r="K1383" s="171" t="s">
        <v>649</v>
      </c>
      <c r="L1383" s="171" t="s">
        <v>650</v>
      </c>
      <c r="M1383" s="171" t="s">
        <v>651</v>
      </c>
      <c r="N1383" s="171"/>
      <c r="O1383" s="172" t="str">
        <f>VLOOKUP(G1383,班级新表!B$2:O$124,14,FALSE())</f>
        <v>2号楼404</v>
      </c>
      <c r="P1383" s="171" t="s">
        <v>906</v>
      </c>
      <c r="Q1383" s="220">
        <v>1</v>
      </c>
      <c r="R1383" s="172"/>
      <c r="S1383" s="172"/>
      <c r="T1383" s="183" t="s">
        <v>1171</v>
      </c>
      <c r="U1383" s="184" t="s">
        <v>263</v>
      </c>
      <c r="V1383" s="185"/>
      <c r="W1383" s="185"/>
      <c r="X1383" s="186">
        <v>9787107351877</v>
      </c>
      <c r="Y1383" s="201" t="s">
        <v>1517</v>
      </c>
      <c r="Z1383" s="201" t="s">
        <v>1472</v>
      </c>
      <c r="AA1383" s="201" t="s">
        <v>1317</v>
      </c>
      <c r="AB1383" s="201" t="s">
        <v>1454</v>
      </c>
      <c r="AC1383" s="201">
        <v>23</v>
      </c>
      <c r="AD1383" s="192" t="s">
        <v>1319</v>
      </c>
      <c r="AE1383" s="208">
        <v>9787107353253</v>
      </c>
      <c r="AF1383" s="71" t="s">
        <v>1518</v>
      </c>
      <c r="AG1383" s="71" t="s">
        <v>1472</v>
      </c>
      <c r="AH1383" s="71" t="s">
        <v>1317</v>
      </c>
      <c r="AI1383" s="71">
        <v>201810</v>
      </c>
      <c r="AJ1383" s="71">
        <v>30</v>
      </c>
      <c r="AK1383" s="70" t="s">
        <v>1319</v>
      </c>
      <c r="AL1383" s="171"/>
      <c r="AM1383" s="215"/>
      <c r="AN1383" s="215"/>
      <c r="AO1383" s="215"/>
      <c r="AP1383" s="215"/>
      <c r="AQ1383" s="215"/>
      <c r="AR1383" s="215"/>
      <c r="AS1383" s="171" t="str">
        <f>VLOOKUP(G1383,班级新表!B$2:N$124,13,FALSE())</f>
        <v>北环西路校区</v>
      </c>
    </row>
    <row r="1384" ht="24" hidden="1" customHeight="1" spans="1:45">
      <c r="A1384" s="170">
        <v>1371</v>
      </c>
      <c r="B1384" s="171" t="s">
        <v>444</v>
      </c>
      <c r="C1384" s="171" t="str">
        <f>VLOOKUP(G1384,班级新表!B$2:N$124,13,FALSE())</f>
        <v>北环西路校区</v>
      </c>
      <c r="D1384" s="171" t="s">
        <v>458</v>
      </c>
      <c r="E1384" s="172">
        <v>2022</v>
      </c>
      <c r="F1384" s="171" t="s">
        <v>969</v>
      </c>
      <c r="G1384" s="173" t="s">
        <v>526</v>
      </c>
      <c r="H1384" s="171" t="s">
        <v>527</v>
      </c>
      <c r="I1384" s="172" t="str">
        <f>VLOOKUP(G1384,班级新表!B$2:G$124,6,FALSE())</f>
        <v>沈洁</v>
      </c>
      <c r="J1384" s="172">
        <v>50</v>
      </c>
      <c r="K1384" s="171" t="s">
        <v>649</v>
      </c>
      <c r="L1384" s="171" t="s">
        <v>654</v>
      </c>
      <c r="M1384" s="171" t="s">
        <v>651</v>
      </c>
      <c r="N1384" s="171"/>
      <c r="O1384" s="172" t="str">
        <f>VLOOKUP(G1384,班级新表!B$2:O$124,14,FALSE())</f>
        <v>2号楼404</v>
      </c>
      <c r="P1384" s="171" t="s">
        <v>907</v>
      </c>
      <c r="Q1384" s="172">
        <v>6</v>
      </c>
      <c r="R1384" s="172"/>
      <c r="S1384" s="172"/>
      <c r="T1384" s="183" t="s">
        <v>1168</v>
      </c>
      <c r="U1384" s="184" t="s">
        <v>1743</v>
      </c>
      <c r="V1384" s="185"/>
      <c r="W1384" s="185"/>
      <c r="X1384" s="197">
        <v>9787549915156</v>
      </c>
      <c r="Y1384" s="74" t="s">
        <v>2282</v>
      </c>
      <c r="Z1384" s="74" t="s">
        <v>1323</v>
      </c>
      <c r="AA1384" s="74" t="s">
        <v>1392</v>
      </c>
      <c r="AB1384" s="74" t="s">
        <v>2283</v>
      </c>
      <c r="AC1384" s="74">
        <v>20.8</v>
      </c>
      <c r="AD1384" s="192" t="s">
        <v>1327</v>
      </c>
      <c r="AE1384" s="197"/>
      <c r="AF1384" s="74"/>
      <c r="AG1384" s="74"/>
      <c r="AH1384" s="74"/>
      <c r="AI1384" s="74"/>
      <c r="AJ1384" s="74"/>
      <c r="AK1384" s="70"/>
      <c r="AL1384" s="171"/>
      <c r="AM1384" s="215"/>
      <c r="AN1384" s="215"/>
      <c r="AO1384" s="215"/>
      <c r="AP1384" s="215"/>
      <c r="AQ1384" s="215"/>
      <c r="AR1384" s="215"/>
      <c r="AS1384" s="171" t="str">
        <f>VLOOKUP(G1384,班级新表!B$2:N$124,13,FALSE())</f>
        <v>北环西路校区</v>
      </c>
    </row>
    <row r="1385" ht="24" hidden="1" customHeight="1" spans="1:45">
      <c r="A1385" s="170">
        <v>1372</v>
      </c>
      <c r="B1385" s="171" t="s">
        <v>444</v>
      </c>
      <c r="C1385" s="171" t="str">
        <f>VLOOKUP(G1385,班级新表!B$2:N$124,13,FALSE())</f>
        <v>北环西路校区</v>
      </c>
      <c r="D1385" s="171" t="s">
        <v>458</v>
      </c>
      <c r="E1385" s="172">
        <v>2022</v>
      </c>
      <c r="F1385" s="171" t="s">
        <v>969</v>
      </c>
      <c r="G1385" s="173" t="s">
        <v>526</v>
      </c>
      <c r="H1385" s="171" t="s">
        <v>527</v>
      </c>
      <c r="I1385" s="172" t="str">
        <f>VLOOKUP(G1385,班级新表!B$2:G$124,6,FALSE())</f>
        <v>沈洁</v>
      </c>
      <c r="J1385" s="172">
        <v>50</v>
      </c>
      <c r="K1385" s="171" t="s">
        <v>649</v>
      </c>
      <c r="L1385" s="171" t="s">
        <v>654</v>
      </c>
      <c r="M1385" s="171" t="s">
        <v>651</v>
      </c>
      <c r="N1385" s="171"/>
      <c r="O1385" s="172" t="str">
        <f>VLOOKUP(G1385,班级新表!B$2:O$124,14,FALSE())</f>
        <v>2号楼404</v>
      </c>
      <c r="P1385" s="171" t="s">
        <v>908</v>
      </c>
      <c r="Q1385" s="172">
        <v>7</v>
      </c>
      <c r="R1385" s="172"/>
      <c r="S1385" s="172"/>
      <c r="T1385" s="183" t="s">
        <v>1169</v>
      </c>
      <c r="U1385" s="184" t="s">
        <v>2360</v>
      </c>
      <c r="V1385" s="185"/>
      <c r="W1385" s="185"/>
      <c r="X1385" s="221">
        <v>9787040562606</v>
      </c>
      <c r="Y1385" s="225" t="s">
        <v>1522</v>
      </c>
      <c r="Z1385" s="225" t="s">
        <v>1523</v>
      </c>
      <c r="AA1385" s="226" t="s">
        <v>1524</v>
      </c>
      <c r="AB1385" s="187"/>
      <c r="AC1385" s="187"/>
      <c r="AD1385" s="192" t="s">
        <v>1319</v>
      </c>
      <c r="AE1385" s="69"/>
      <c r="AF1385" s="227" t="s">
        <v>1525</v>
      </c>
      <c r="AG1385" s="225" t="s">
        <v>1523</v>
      </c>
      <c r="AH1385" s="226" t="s">
        <v>1524</v>
      </c>
      <c r="AI1385" s="69"/>
      <c r="AJ1385" s="69"/>
      <c r="AK1385" s="70" t="s">
        <v>1319</v>
      </c>
      <c r="AL1385" s="171"/>
      <c r="AM1385" s="215"/>
      <c r="AN1385" s="215"/>
      <c r="AO1385" s="215"/>
      <c r="AP1385" s="215"/>
      <c r="AQ1385" s="215"/>
      <c r="AR1385" s="215"/>
      <c r="AS1385" s="171" t="str">
        <f>VLOOKUP(G1385,班级新表!B$2:N$124,13,FALSE())</f>
        <v>北环西路校区</v>
      </c>
    </row>
    <row r="1386" ht="24" hidden="1" customHeight="1" spans="1:45">
      <c r="A1386" s="170">
        <v>1373</v>
      </c>
      <c r="B1386" s="171" t="s">
        <v>444</v>
      </c>
      <c r="C1386" s="171" t="str">
        <f>VLOOKUP(G1386,班级新表!B$2:N$124,13,FALSE())</f>
        <v>北环西路校区</v>
      </c>
      <c r="D1386" s="171" t="s">
        <v>458</v>
      </c>
      <c r="E1386" s="172">
        <v>2022</v>
      </c>
      <c r="F1386" s="171" t="s">
        <v>969</v>
      </c>
      <c r="G1386" s="173" t="s">
        <v>526</v>
      </c>
      <c r="H1386" s="171" t="s">
        <v>527</v>
      </c>
      <c r="I1386" s="172" t="str">
        <f>VLOOKUP(G1386,班级新表!B$2:G$124,6,FALSE())</f>
        <v>沈洁</v>
      </c>
      <c r="J1386" s="172">
        <v>50</v>
      </c>
      <c r="K1386" s="171" t="s">
        <v>649</v>
      </c>
      <c r="L1386" s="171" t="s">
        <v>654</v>
      </c>
      <c r="M1386" s="171" t="s">
        <v>651</v>
      </c>
      <c r="N1386" s="171"/>
      <c r="O1386" s="172" t="str">
        <f>VLOOKUP(G1386,班级新表!B$2:O$124,14,FALSE())</f>
        <v>2号楼404</v>
      </c>
      <c r="P1386" s="171" t="s">
        <v>909</v>
      </c>
      <c r="Q1386" s="172">
        <v>5</v>
      </c>
      <c r="R1386" s="172"/>
      <c r="S1386" s="172"/>
      <c r="T1386" s="183" t="s">
        <v>1170</v>
      </c>
      <c r="U1386" s="184" t="s">
        <v>528</v>
      </c>
      <c r="V1386" s="185"/>
      <c r="W1386" s="185"/>
      <c r="X1386" s="187" t="s">
        <v>1611</v>
      </c>
      <c r="Y1386" s="187" t="s">
        <v>1612</v>
      </c>
      <c r="Z1386" s="187" t="s">
        <v>1523</v>
      </c>
      <c r="AA1386" s="187" t="s">
        <v>1613</v>
      </c>
      <c r="AB1386" s="187"/>
      <c r="AC1386" s="187"/>
      <c r="AD1386" s="192" t="s">
        <v>1371</v>
      </c>
      <c r="AE1386" s="69"/>
      <c r="AF1386" s="69"/>
      <c r="AG1386" s="69"/>
      <c r="AH1386" s="69"/>
      <c r="AI1386" s="69"/>
      <c r="AJ1386" s="69"/>
      <c r="AK1386" s="70"/>
      <c r="AL1386" s="171"/>
      <c r="AM1386" s="215"/>
      <c r="AN1386" s="215"/>
      <c r="AO1386" s="215"/>
      <c r="AP1386" s="215"/>
      <c r="AQ1386" s="215"/>
      <c r="AR1386" s="215"/>
      <c r="AS1386" s="171" t="str">
        <f>VLOOKUP(G1386,班级新表!B$2:N$124,13,FALSE())</f>
        <v>北环西路校区</v>
      </c>
    </row>
    <row r="1387" ht="24" hidden="1" customHeight="1" spans="1:45">
      <c r="A1387" s="170">
        <v>1374</v>
      </c>
      <c r="B1387" s="171" t="s">
        <v>444</v>
      </c>
      <c r="C1387" s="171" t="str">
        <f>VLOOKUP(G1387,班级新表!B$2:N$124,13,FALSE())</f>
        <v>北环西路校区</v>
      </c>
      <c r="D1387" s="171" t="s">
        <v>458</v>
      </c>
      <c r="E1387" s="172">
        <v>2022</v>
      </c>
      <c r="F1387" s="171" t="s">
        <v>969</v>
      </c>
      <c r="G1387" s="173" t="s">
        <v>526</v>
      </c>
      <c r="H1387" s="171" t="s">
        <v>527</v>
      </c>
      <c r="I1387" s="172" t="str">
        <f>VLOOKUP(G1387,班级新表!B$2:G$124,6,FALSE())</f>
        <v>沈洁</v>
      </c>
      <c r="J1387" s="172">
        <v>50</v>
      </c>
      <c r="K1387" s="171" t="s">
        <v>649</v>
      </c>
      <c r="L1387" s="171" t="s">
        <v>654</v>
      </c>
      <c r="M1387" s="171" t="s">
        <v>651</v>
      </c>
      <c r="N1387" s="171"/>
      <c r="O1387" s="172" t="str">
        <f>VLOOKUP(G1387,班级新表!B$2:O$124,14,FALSE())</f>
        <v>2号楼404</v>
      </c>
      <c r="P1387" s="171" t="s">
        <v>910</v>
      </c>
      <c r="Q1387" s="172">
        <v>2</v>
      </c>
      <c r="R1387" s="172"/>
      <c r="S1387" s="172"/>
      <c r="T1387" s="183" t="s">
        <v>1161</v>
      </c>
      <c r="U1387" s="184" t="s">
        <v>1631</v>
      </c>
      <c r="V1387" s="185"/>
      <c r="W1387" s="185"/>
      <c r="X1387" s="315">
        <v>9787549994229</v>
      </c>
      <c r="Y1387" s="316" t="s">
        <v>2150</v>
      </c>
      <c r="Z1387" s="187" t="s">
        <v>2151</v>
      </c>
      <c r="AA1387" s="316" t="s">
        <v>2152</v>
      </c>
      <c r="AB1387" s="187"/>
      <c r="AC1387" s="187"/>
      <c r="AD1387" s="192"/>
      <c r="AE1387" s="69"/>
      <c r="AF1387" s="69"/>
      <c r="AG1387" s="69"/>
      <c r="AH1387" s="69"/>
      <c r="AI1387" s="69"/>
      <c r="AJ1387" s="69"/>
      <c r="AK1387" s="70"/>
      <c r="AL1387" s="171"/>
      <c r="AM1387" s="215"/>
      <c r="AN1387" s="215"/>
      <c r="AO1387" s="215"/>
      <c r="AP1387" s="215"/>
      <c r="AQ1387" s="215"/>
      <c r="AR1387" s="215"/>
      <c r="AS1387" s="171" t="str">
        <f>VLOOKUP(G1387,班级新表!B$2:N$124,13,FALSE())</f>
        <v>北环西路校区</v>
      </c>
    </row>
    <row r="1388" ht="24" hidden="1" customHeight="1" spans="1:45">
      <c r="A1388" s="170">
        <v>1375</v>
      </c>
      <c r="B1388" s="171" t="s">
        <v>444</v>
      </c>
      <c r="C1388" s="171" t="str">
        <f>VLOOKUP(G1388,班级新表!B$2:N$124,13,FALSE())</f>
        <v>北环西路校区</v>
      </c>
      <c r="D1388" s="171" t="s">
        <v>458</v>
      </c>
      <c r="E1388" s="172">
        <v>2022</v>
      </c>
      <c r="F1388" s="171" t="s">
        <v>969</v>
      </c>
      <c r="G1388" s="173" t="s">
        <v>526</v>
      </c>
      <c r="H1388" s="171" t="s">
        <v>527</v>
      </c>
      <c r="I1388" s="172" t="str">
        <f>VLOOKUP(G1388,班级新表!B$2:G$124,6,FALSE())</f>
        <v>沈洁</v>
      </c>
      <c r="J1388" s="172">
        <v>50</v>
      </c>
      <c r="K1388" s="171" t="s">
        <v>649</v>
      </c>
      <c r="L1388" s="171" t="s">
        <v>654</v>
      </c>
      <c r="M1388" s="171" t="s">
        <v>651</v>
      </c>
      <c r="N1388" s="171"/>
      <c r="O1388" s="172" t="str">
        <f>VLOOKUP(G1388,班级新表!B$2:O$124,14,FALSE())</f>
        <v>2号楼404</v>
      </c>
      <c r="P1388" s="171" t="s">
        <v>911</v>
      </c>
      <c r="Q1388" s="172">
        <v>2</v>
      </c>
      <c r="R1388" s="172"/>
      <c r="S1388" s="172"/>
      <c r="T1388" s="183" t="s">
        <v>1172</v>
      </c>
      <c r="U1388" s="184" t="s">
        <v>260</v>
      </c>
      <c r="V1388" s="185"/>
      <c r="W1388" s="185" t="s">
        <v>1333</v>
      </c>
      <c r="X1388" s="187"/>
      <c r="Y1388" s="187"/>
      <c r="Z1388" s="187"/>
      <c r="AA1388" s="187"/>
      <c r="AB1388" s="187"/>
      <c r="AC1388" s="187"/>
      <c r="AD1388" s="192"/>
      <c r="AE1388" s="69"/>
      <c r="AF1388" s="69"/>
      <c r="AG1388" s="69"/>
      <c r="AH1388" s="69"/>
      <c r="AI1388" s="69"/>
      <c r="AJ1388" s="69"/>
      <c r="AK1388" s="70"/>
      <c r="AL1388" s="171"/>
      <c r="AM1388" s="215"/>
      <c r="AN1388" s="215"/>
      <c r="AO1388" s="215"/>
      <c r="AP1388" s="215"/>
      <c r="AQ1388" s="215"/>
      <c r="AR1388" s="215"/>
      <c r="AS1388" s="171" t="str">
        <f>VLOOKUP(G1388,班级新表!B$2:N$124,13,FALSE())</f>
        <v>北环西路校区</v>
      </c>
    </row>
    <row r="1389" ht="24" hidden="1" customHeight="1" spans="1:45">
      <c r="A1389" s="170">
        <v>1376</v>
      </c>
      <c r="B1389" s="171" t="s">
        <v>444</v>
      </c>
      <c r="C1389" s="171" t="str">
        <f>VLOOKUP(G1389,班级新表!B$2:N$124,13,FALSE())</f>
        <v>北环西路校区</v>
      </c>
      <c r="D1389" s="171" t="s">
        <v>458</v>
      </c>
      <c r="E1389" s="172">
        <v>2022</v>
      </c>
      <c r="F1389" s="171" t="s">
        <v>969</v>
      </c>
      <c r="G1389" s="173" t="s">
        <v>526</v>
      </c>
      <c r="H1389" s="171" t="s">
        <v>527</v>
      </c>
      <c r="I1389" s="172" t="str">
        <f>VLOOKUP(G1389,班级新表!B$2:G$124,6,FALSE())</f>
        <v>沈洁</v>
      </c>
      <c r="J1389" s="172">
        <v>50</v>
      </c>
      <c r="K1389" s="171" t="s">
        <v>649</v>
      </c>
      <c r="L1389" s="171" t="s">
        <v>654</v>
      </c>
      <c r="M1389" s="171" t="s">
        <v>651</v>
      </c>
      <c r="N1389" s="171"/>
      <c r="O1389" s="172" t="str">
        <f>VLOOKUP(G1389,班级新表!B$2:O$124,14,FALSE())</f>
        <v>2号楼404</v>
      </c>
      <c r="P1389" s="171" t="s">
        <v>841</v>
      </c>
      <c r="Q1389" s="220">
        <v>1</v>
      </c>
      <c r="R1389" s="172"/>
      <c r="S1389" s="172"/>
      <c r="T1389" s="183" t="s">
        <v>1171</v>
      </c>
      <c r="U1389" s="184" t="s">
        <v>364</v>
      </c>
      <c r="V1389" s="185"/>
      <c r="W1389" s="185"/>
      <c r="X1389" s="186">
        <v>9787107151057</v>
      </c>
      <c r="Y1389" s="201" t="s">
        <v>1471</v>
      </c>
      <c r="Z1389" s="201" t="s">
        <v>1472</v>
      </c>
      <c r="AA1389" s="201" t="s">
        <v>1473</v>
      </c>
      <c r="AB1389" s="201" t="s">
        <v>1454</v>
      </c>
      <c r="AC1389" s="201">
        <v>21</v>
      </c>
      <c r="AD1389" s="192" t="s">
        <v>1319</v>
      </c>
      <c r="AE1389" s="69"/>
      <c r="AF1389" s="69"/>
      <c r="AG1389" s="69"/>
      <c r="AH1389" s="69"/>
      <c r="AI1389" s="69"/>
      <c r="AJ1389" s="69"/>
      <c r="AK1389" s="70"/>
      <c r="AL1389" s="171"/>
      <c r="AM1389" s="215"/>
      <c r="AN1389" s="215"/>
      <c r="AO1389" s="215"/>
      <c r="AP1389" s="215"/>
      <c r="AQ1389" s="215"/>
      <c r="AR1389" s="215"/>
      <c r="AS1389" s="171" t="str">
        <f>VLOOKUP(G1389,班级新表!B$2:N$124,13,FALSE())</f>
        <v>北环西路校区</v>
      </c>
    </row>
    <row r="1390" ht="24" hidden="1" customHeight="1" spans="1:45">
      <c r="A1390" s="170">
        <v>1377</v>
      </c>
      <c r="B1390" s="171" t="s">
        <v>444</v>
      </c>
      <c r="C1390" s="171" t="str">
        <f>VLOOKUP(G1390,班级新表!B$2:N$124,13,FALSE())</f>
        <v>北环西路校区</v>
      </c>
      <c r="D1390" s="171" t="s">
        <v>458</v>
      </c>
      <c r="E1390" s="172">
        <v>2022</v>
      </c>
      <c r="F1390" s="171" t="s">
        <v>969</v>
      </c>
      <c r="G1390" s="173" t="s">
        <v>526</v>
      </c>
      <c r="H1390" s="171" t="s">
        <v>527</v>
      </c>
      <c r="I1390" s="172" t="str">
        <f>VLOOKUP(G1390,班级新表!B$2:G$124,6,FALSE())</f>
        <v>沈洁</v>
      </c>
      <c r="J1390" s="172">
        <v>50</v>
      </c>
      <c r="K1390" s="171" t="s">
        <v>649</v>
      </c>
      <c r="L1390" s="171" t="s">
        <v>654</v>
      </c>
      <c r="M1390" s="171" t="s">
        <v>651</v>
      </c>
      <c r="N1390" s="171"/>
      <c r="O1390" s="172" t="str">
        <f>VLOOKUP(G1390,班级新表!B$2:O$124,14,FALSE())</f>
        <v>2号楼404</v>
      </c>
      <c r="P1390" s="171" t="s">
        <v>912</v>
      </c>
      <c r="Q1390" s="172">
        <v>1</v>
      </c>
      <c r="R1390" s="172"/>
      <c r="S1390" s="172"/>
      <c r="T1390" s="183" t="s">
        <v>1163</v>
      </c>
      <c r="U1390" s="184" t="s">
        <v>2284</v>
      </c>
      <c r="V1390" s="185"/>
      <c r="W1390" s="185" t="s">
        <v>1333</v>
      </c>
      <c r="X1390" s="187"/>
      <c r="Y1390" s="187"/>
      <c r="Z1390" s="187"/>
      <c r="AA1390" s="187"/>
      <c r="AB1390" s="187"/>
      <c r="AC1390" s="187"/>
      <c r="AD1390" s="192"/>
      <c r="AE1390" s="69"/>
      <c r="AF1390" s="69"/>
      <c r="AG1390" s="69"/>
      <c r="AH1390" s="69"/>
      <c r="AI1390" s="69"/>
      <c r="AJ1390" s="69"/>
      <c r="AK1390" s="70"/>
      <c r="AL1390" s="171"/>
      <c r="AM1390" s="215"/>
      <c r="AN1390" s="215"/>
      <c r="AO1390" s="215"/>
      <c r="AP1390" s="215"/>
      <c r="AQ1390" s="215"/>
      <c r="AR1390" s="215"/>
      <c r="AS1390" s="171" t="str">
        <f>VLOOKUP(G1390,班级新表!B$2:N$124,13,FALSE())</f>
        <v>北环西路校区</v>
      </c>
    </row>
    <row r="1391" ht="24" hidden="1" customHeight="1" spans="1:45">
      <c r="A1391" s="170">
        <v>1378</v>
      </c>
      <c r="B1391" s="171" t="s">
        <v>444</v>
      </c>
      <c r="C1391" s="171" t="str">
        <f>VLOOKUP(G1391,班级新表!B$2:N$124,13,FALSE())</f>
        <v>北环西路校区</v>
      </c>
      <c r="D1391" s="171" t="s">
        <v>458</v>
      </c>
      <c r="E1391" s="172">
        <v>2022</v>
      </c>
      <c r="F1391" s="171" t="s">
        <v>969</v>
      </c>
      <c r="G1391" s="173" t="s">
        <v>526</v>
      </c>
      <c r="H1391" s="171" t="s">
        <v>527</v>
      </c>
      <c r="I1391" s="172" t="str">
        <f>VLOOKUP(G1391,班级新表!B$2:G$124,6,FALSE())</f>
        <v>沈洁</v>
      </c>
      <c r="J1391" s="172">
        <v>50</v>
      </c>
      <c r="K1391" s="171" t="s">
        <v>657</v>
      </c>
      <c r="L1391" s="171" t="s">
        <v>729</v>
      </c>
      <c r="M1391" s="171" t="s">
        <v>651</v>
      </c>
      <c r="N1391" s="171"/>
      <c r="O1391" s="172" t="str">
        <f>VLOOKUP(G1391,班级新表!B$2:O$124,14,FALSE())</f>
        <v>2号楼404</v>
      </c>
      <c r="P1391" s="171" t="s">
        <v>1027</v>
      </c>
      <c r="Q1391" s="172">
        <v>4</v>
      </c>
      <c r="R1391" s="172"/>
      <c r="S1391" s="172"/>
      <c r="T1391" s="183" t="s">
        <v>1159</v>
      </c>
      <c r="U1391" s="184" t="s">
        <v>2337</v>
      </c>
      <c r="V1391" s="185"/>
      <c r="W1391" s="185"/>
      <c r="X1391" s="187" t="s">
        <v>2361</v>
      </c>
      <c r="Y1391" s="187" t="s">
        <v>2362</v>
      </c>
      <c r="Z1391" s="187" t="s">
        <v>1316</v>
      </c>
      <c r="AA1391" s="187" t="s">
        <v>2363</v>
      </c>
      <c r="AB1391" s="187" t="s">
        <v>2364</v>
      </c>
      <c r="AC1391" s="187" t="s">
        <v>233</v>
      </c>
      <c r="AD1391" s="192" t="s">
        <v>1371</v>
      </c>
      <c r="AE1391" s="362" t="s">
        <v>2292</v>
      </c>
      <c r="AF1391" s="363" t="s">
        <v>2365</v>
      </c>
      <c r="AG1391" s="363" t="s">
        <v>1316</v>
      </c>
      <c r="AH1391" s="69"/>
      <c r="AI1391" s="69"/>
      <c r="AJ1391" s="69"/>
      <c r="AK1391" s="70"/>
      <c r="AL1391" s="171"/>
      <c r="AM1391" s="215"/>
      <c r="AN1391" s="215"/>
      <c r="AO1391" s="215"/>
      <c r="AP1391" s="215"/>
      <c r="AQ1391" s="215"/>
      <c r="AR1391" s="215"/>
      <c r="AS1391" s="171" t="str">
        <f>VLOOKUP(G1391,班级新表!B$2:N$124,13,FALSE())</f>
        <v>北环西路校区</v>
      </c>
    </row>
    <row r="1392" ht="24" hidden="1" customHeight="1" spans="1:45">
      <c r="A1392" s="170">
        <v>1379</v>
      </c>
      <c r="B1392" s="171" t="s">
        <v>444</v>
      </c>
      <c r="C1392" s="171" t="str">
        <f>VLOOKUP(G1392,班级新表!B$2:N$124,13,FALSE())</f>
        <v>北环西路校区</v>
      </c>
      <c r="D1392" s="171" t="s">
        <v>458</v>
      </c>
      <c r="E1392" s="172">
        <v>2022</v>
      </c>
      <c r="F1392" s="171" t="s">
        <v>969</v>
      </c>
      <c r="G1392" s="173" t="s">
        <v>526</v>
      </c>
      <c r="H1392" s="171" t="s">
        <v>527</v>
      </c>
      <c r="I1392" s="172" t="str">
        <f>VLOOKUP(G1392,班级新表!B$2:G$124,6,FALSE())</f>
        <v>沈洁</v>
      </c>
      <c r="J1392" s="172">
        <v>50</v>
      </c>
      <c r="K1392" s="171" t="s">
        <v>657</v>
      </c>
      <c r="L1392" s="171" t="s">
        <v>729</v>
      </c>
      <c r="M1392" s="171" t="s">
        <v>651</v>
      </c>
      <c r="N1392" s="171"/>
      <c r="O1392" s="172" t="str">
        <f>VLOOKUP(G1392,班级新表!B$2:O$124,14,FALSE())</f>
        <v>2号楼404</v>
      </c>
      <c r="P1392" s="171" t="s">
        <v>1028</v>
      </c>
      <c r="Q1392" s="172">
        <v>3</v>
      </c>
      <c r="R1392" s="172"/>
      <c r="S1392" s="172"/>
      <c r="T1392" s="183" t="s">
        <v>1161</v>
      </c>
      <c r="U1392" s="184" t="s">
        <v>2301</v>
      </c>
      <c r="V1392" s="185"/>
      <c r="W1392" s="185"/>
      <c r="X1392" s="187" t="s">
        <v>2366</v>
      </c>
      <c r="Y1392" s="187" t="s">
        <v>933</v>
      </c>
      <c r="Z1392" s="187" t="s">
        <v>1316</v>
      </c>
      <c r="AA1392" s="187" t="s">
        <v>2367</v>
      </c>
      <c r="AB1392" s="187" t="s">
        <v>1686</v>
      </c>
      <c r="AC1392" s="187" t="s">
        <v>1595</v>
      </c>
      <c r="AD1392" s="201" t="s">
        <v>1371</v>
      </c>
      <c r="AE1392" s="69"/>
      <c r="AF1392" s="69"/>
      <c r="AG1392" s="69"/>
      <c r="AH1392" s="69"/>
      <c r="AI1392" s="69"/>
      <c r="AJ1392" s="69"/>
      <c r="AK1392" s="70"/>
      <c r="AL1392" s="171"/>
      <c r="AM1392" s="215"/>
      <c r="AN1392" s="215"/>
      <c r="AO1392" s="215"/>
      <c r="AP1392" s="215"/>
      <c r="AQ1392" s="215"/>
      <c r="AR1392" s="215"/>
      <c r="AS1392" s="171" t="str">
        <f>VLOOKUP(G1392,班级新表!B$2:N$124,13,FALSE())</f>
        <v>北环西路校区</v>
      </c>
    </row>
    <row r="1393" ht="24" hidden="1" customHeight="1" spans="1:45">
      <c r="A1393" s="170">
        <v>1380</v>
      </c>
      <c r="B1393" s="171" t="s">
        <v>444</v>
      </c>
      <c r="C1393" s="171" t="str">
        <f>VLOOKUP(G1393,班级新表!B$2:N$124,13,FALSE())</f>
        <v>北环西路校区</v>
      </c>
      <c r="D1393" s="171" t="s">
        <v>458</v>
      </c>
      <c r="E1393" s="172">
        <v>2022</v>
      </c>
      <c r="F1393" s="171" t="s">
        <v>969</v>
      </c>
      <c r="G1393" s="173" t="s">
        <v>526</v>
      </c>
      <c r="H1393" s="171" t="s">
        <v>527</v>
      </c>
      <c r="I1393" s="172" t="str">
        <f>VLOOKUP(G1393,班级新表!B$2:G$124,6,FALSE())</f>
        <v>沈洁</v>
      </c>
      <c r="J1393" s="172">
        <v>50</v>
      </c>
      <c r="K1393" s="171" t="s">
        <v>657</v>
      </c>
      <c r="L1393" s="171" t="s">
        <v>762</v>
      </c>
      <c r="M1393" s="171" t="s">
        <v>651</v>
      </c>
      <c r="N1393" s="171"/>
      <c r="O1393" s="172" t="str">
        <f>VLOOKUP(G1393,班级新表!B$2:O$124,14,FALSE())</f>
        <v>2号楼404</v>
      </c>
      <c r="P1393" s="171" t="s">
        <v>1029</v>
      </c>
      <c r="Q1393" s="172">
        <v>4</v>
      </c>
      <c r="R1393" s="172"/>
      <c r="S1393" s="172"/>
      <c r="T1393" s="183" t="s">
        <v>1161</v>
      </c>
      <c r="U1393" s="184" t="s">
        <v>1694</v>
      </c>
      <c r="V1393" s="185"/>
      <c r="W1393" s="185"/>
      <c r="X1393" s="187" t="s">
        <v>2368</v>
      </c>
      <c r="Y1393" s="187" t="s">
        <v>2369</v>
      </c>
      <c r="Z1393" s="187" t="s">
        <v>2114</v>
      </c>
      <c r="AA1393" s="187" t="s">
        <v>2370</v>
      </c>
      <c r="AB1393" s="187" t="s">
        <v>2371</v>
      </c>
      <c r="AC1393" s="187" t="s">
        <v>1356</v>
      </c>
      <c r="AD1393" s="192" t="s">
        <v>1340</v>
      </c>
      <c r="AE1393" s="69"/>
      <c r="AF1393" s="69"/>
      <c r="AG1393" s="69"/>
      <c r="AH1393" s="69"/>
      <c r="AI1393" s="69"/>
      <c r="AJ1393" s="69"/>
      <c r="AK1393" s="70"/>
      <c r="AL1393" s="171"/>
      <c r="AM1393" s="215"/>
      <c r="AN1393" s="215"/>
      <c r="AO1393" s="215"/>
      <c r="AP1393" s="215"/>
      <c r="AQ1393" s="215"/>
      <c r="AR1393" s="215"/>
      <c r="AS1393" s="171" t="str">
        <f>VLOOKUP(G1393,班级新表!B$2:N$124,13,FALSE())</f>
        <v>北环西路校区</v>
      </c>
    </row>
    <row r="1394" ht="24" hidden="1" customHeight="1" spans="1:45">
      <c r="A1394" s="170">
        <v>1381</v>
      </c>
      <c r="B1394" s="171" t="s">
        <v>444</v>
      </c>
      <c r="C1394" s="171" t="str">
        <f>VLOOKUP(G1394,班级新表!B$2:N$124,13,FALSE())</f>
        <v>北环西路校区</v>
      </c>
      <c r="D1394" s="171" t="s">
        <v>458</v>
      </c>
      <c r="E1394" s="172">
        <v>2022</v>
      </c>
      <c r="F1394" s="171" t="s">
        <v>969</v>
      </c>
      <c r="G1394" s="173" t="s">
        <v>526</v>
      </c>
      <c r="H1394" s="171" t="s">
        <v>527</v>
      </c>
      <c r="I1394" s="172" t="str">
        <f>VLOOKUP(G1394,班级新表!B$2:G$124,6,FALSE())</f>
        <v>沈洁</v>
      </c>
      <c r="J1394" s="172">
        <v>50</v>
      </c>
      <c r="K1394" s="171" t="s">
        <v>657</v>
      </c>
      <c r="L1394" s="171" t="s">
        <v>666</v>
      </c>
      <c r="M1394" s="171" t="s">
        <v>651</v>
      </c>
      <c r="N1394" s="171"/>
      <c r="O1394" s="172" t="str">
        <f>VLOOKUP(G1394,班级新表!B$2:O$124,14,FALSE())</f>
        <v>2号楼404</v>
      </c>
      <c r="P1394" s="171" t="s">
        <v>1030</v>
      </c>
      <c r="Q1394" s="172"/>
      <c r="R1394" s="172">
        <v>1</v>
      </c>
      <c r="S1394" s="172"/>
      <c r="T1394" s="183" t="s">
        <v>1161</v>
      </c>
      <c r="U1394" s="184" t="s">
        <v>1631</v>
      </c>
      <c r="V1394" s="185"/>
      <c r="W1394" s="185" t="s">
        <v>1333</v>
      </c>
      <c r="X1394" s="187"/>
      <c r="Y1394" s="187"/>
      <c r="Z1394" s="187"/>
      <c r="AA1394" s="187"/>
      <c r="AB1394" s="187"/>
      <c r="AC1394" s="187"/>
      <c r="AD1394" s="192"/>
      <c r="AE1394" s="69"/>
      <c r="AF1394" s="69"/>
      <c r="AG1394" s="69"/>
      <c r="AH1394" s="69"/>
      <c r="AI1394" s="69"/>
      <c r="AJ1394" s="69"/>
      <c r="AK1394" s="70"/>
      <c r="AL1394" s="171"/>
      <c r="AM1394" s="215"/>
      <c r="AN1394" s="215"/>
      <c r="AO1394" s="215"/>
      <c r="AP1394" s="215"/>
      <c r="AQ1394" s="215"/>
      <c r="AR1394" s="215"/>
      <c r="AS1394" s="171" t="str">
        <f>VLOOKUP(G1394,班级新表!B$2:N$124,13,FALSE())</f>
        <v>北环西路校区</v>
      </c>
    </row>
    <row r="1395" ht="24" hidden="1" customHeight="1" spans="1:45">
      <c r="A1395" s="170">
        <v>1382</v>
      </c>
      <c r="B1395" s="171" t="s">
        <v>444</v>
      </c>
      <c r="C1395" s="171" t="str">
        <f>VLOOKUP(G1395,班级新表!B$2:N$124,13,FALSE())</f>
        <v>北环西路校区</v>
      </c>
      <c r="D1395" s="171" t="s">
        <v>458</v>
      </c>
      <c r="E1395" s="172">
        <v>2022</v>
      </c>
      <c r="F1395" s="171" t="s">
        <v>969</v>
      </c>
      <c r="G1395" s="173" t="s">
        <v>526</v>
      </c>
      <c r="H1395" s="171" t="s">
        <v>527</v>
      </c>
      <c r="I1395" s="172" t="str">
        <f>VLOOKUP(G1395,班级新表!B$2:G$124,6,FALSE())</f>
        <v>沈洁</v>
      </c>
      <c r="J1395" s="172">
        <v>50</v>
      </c>
      <c r="K1395" s="171" t="s">
        <v>657</v>
      </c>
      <c r="L1395" s="171" t="s">
        <v>666</v>
      </c>
      <c r="M1395" s="171" t="s">
        <v>651</v>
      </c>
      <c r="N1395" s="171"/>
      <c r="O1395" s="172" t="str">
        <f>VLOOKUP(G1395,班级新表!B$2:O$124,14,FALSE())</f>
        <v>2号楼404</v>
      </c>
      <c r="P1395" s="171" t="s">
        <v>1031</v>
      </c>
      <c r="Q1395" s="172"/>
      <c r="R1395" s="172">
        <v>1</v>
      </c>
      <c r="S1395" s="172"/>
      <c r="T1395" s="183" t="s">
        <v>1161</v>
      </c>
      <c r="U1395" s="184" t="s">
        <v>1631</v>
      </c>
      <c r="V1395" s="185"/>
      <c r="W1395" s="185" t="s">
        <v>1333</v>
      </c>
      <c r="X1395" s="187"/>
      <c r="Y1395" s="187"/>
      <c r="Z1395" s="187"/>
      <c r="AA1395" s="187"/>
      <c r="AB1395" s="187"/>
      <c r="AC1395" s="187"/>
      <c r="AD1395" s="192"/>
      <c r="AE1395" s="69"/>
      <c r="AF1395" s="69"/>
      <c r="AG1395" s="69"/>
      <c r="AH1395" s="69"/>
      <c r="AI1395" s="69"/>
      <c r="AJ1395" s="69"/>
      <c r="AK1395" s="70"/>
      <c r="AL1395" s="171"/>
      <c r="AM1395" s="215"/>
      <c r="AN1395" s="215"/>
      <c r="AO1395" s="215"/>
      <c r="AP1395" s="215"/>
      <c r="AQ1395" s="215"/>
      <c r="AR1395" s="215"/>
      <c r="AS1395" s="171" t="str">
        <f>VLOOKUP(G1395,班级新表!B$2:N$124,13,FALSE())</f>
        <v>北环西路校区</v>
      </c>
    </row>
    <row r="1396" ht="24" hidden="1" customHeight="1" spans="1:45">
      <c r="A1396" s="170">
        <v>1383</v>
      </c>
      <c r="B1396" s="171" t="s">
        <v>444</v>
      </c>
      <c r="C1396" s="171" t="str">
        <f>VLOOKUP(G1396,班级新表!B$2:N$124,13,FALSE())</f>
        <v>北环西路校区</v>
      </c>
      <c r="D1396" s="171" t="s">
        <v>458</v>
      </c>
      <c r="E1396" s="172">
        <v>2022</v>
      </c>
      <c r="F1396" s="171" t="s">
        <v>969</v>
      </c>
      <c r="G1396" s="173" t="s">
        <v>526</v>
      </c>
      <c r="H1396" s="171" t="s">
        <v>527</v>
      </c>
      <c r="I1396" s="172" t="str">
        <f>VLOOKUP(G1396,班级新表!B$2:G$124,6,FALSE())</f>
        <v>沈洁</v>
      </c>
      <c r="J1396" s="172">
        <v>50</v>
      </c>
      <c r="K1396" s="171" t="s">
        <v>657</v>
      </c>
      <c r="L1396" s="171" t="s">
        <v>666</v>
      </c>
      <c r="M1396" s="171" t="s">
        <v>651</v>
      </c>
      <c r="N1396" s="171"/>
      <c r="O1396" s="172" t="str">
        <f>VLOOKUP(G1396,班级新表!B$2:O$124,14,FALSE())</f>
        <v>2号楼404</v>
      </c>
      <c r="P1396" s="171" t="s">
        <v>1032</v>
      </c>
      <c r="Q1396" s="172"/>
      <c r="R1396" s="172">
        <v>1</v>
      </c>
      <c r="S1396" s="172"/>
      <c r="T1396" s="183" t="s">
        <v>1161</v>
      </c>
      <c r="U1396" s="184" t="s">
        <v>89</v>
      </c>
      <c r="V1396" s="185"/>
      <c r="W1396" s="185" t="s">
        <v>1333</v>
      </c>
      <c r="X1396" s="187"/>
      <c r="Y1396" s="187"/>
      <c r="Z1396" s="187"/>
      <c r="AA1396" s="187"/>
      <c r="AB1396" s="187"/>
      <c r="AC1396" s="187"/>
      <c r="AD1396" s="192"/>
      <c r="AE1396" s="69"/>
      <c r="AF1396" s="69"/>
      <c r="AG1396" s="69"/>
      <c r="AH1396" s="69"/>
      <c r="AI1396" s="69"/>
      <c r="AJ1396" s="69"/>
      <c r="AK1396" s="70"/>
      <c r="AL1396" s="171"/>
      <c r="AM1396" s="215"/>
      <c r="AN1396" s="215"/>
      <c r="AO1396" s="215"/>
      <c r="AP1396" s="215"/>
      <c r="AQ1396" s="215"/>
      <c r="AR1396" s="215"/>
      <c r="AS1396" s="171" t="str">
        <f>VLOOKUP(G1396,班级新表!B$2:N$124,13,FALSE())</f>
        <v>北环西路校区</v>
      </c>
    </row>
    <row r="1397" ht="24" hidden="1" customHeight="1" spans="1:45">
      <c r="A1397" s="170">
        <v>1384</v>
      </c>
      <c r="B1397" s="171" t="s">
        <v>444</v>
      </c>
      <c r="C1397" s="171" t="str">
        <f>VLOOKUP(G1397,班级新表!B$2:N$124,13,FALSE())</f>
        <v>北环西路校区</v>
      </c>
      <c r="D1397" s="171" t="s">
        <v>458</v>
      </c>
      <c r="E1397" s="172">
        <v>2022</v>
      </c>
      <c r="F1397" s="171" t="s">
        <v>990</v>
      </c>
      <c r="G1397" s="173" t="s">
        <v>530</v>
      </c>
      <c r="H1397" s="171" t="s">
        <v>531</v>
      </c>
      <c r="I1397" s="172" t="str">
        <f>VLOOKUP(G1397,班级新表!B$2:G$124,6,FALSE())</f>
        <v>童侨</v>
      </c>
      <c r="J1397" s="172">
        <v>52</v>
      </c>
      <c r="K1397" s="171" t="s">
        <v>649</v>
      </c>
      <c r="L1397" s="171" t="s">
        <v>650</v>
      </c>
      <c r="M1397" s="171" t="s">
        <v>651</v>
      </c>
      <c r="N1397" s="171"/>
      <c r="O1397" s="172" t="str">
        <f>VLOOKUP(G1397,班级新表!B$2:O$124,14,FALSE())</f>
        <v>2号楼301</v>
      </c>
      <c r="P1397" s="171" t="s">
        <v>906</v>
      </c>
      <c r="Q1397" s="220">
        <v>1</v>
      </c>
      <c r="R1397" s="172"/>
      <c r="S1397" s="172"/>
      <c r="T1397" s="183" t="s">
        <v>1171</v>
      </c>
      <c r="U1397" s="184" t="s">
        <v>263</v>
      </c>
      <c r="V1397" s="185"/>
      <c r="W1397" s="185"/>
      <c r="X1397" s="186">
        <v>9787107351877</v>
      </c>
      <c r="Y1397" s="201" t="s">
        <v>1517</v>
      </c>
      <c r="Z1397" s="201" t="s">
        <v>1472</v>
      </c>
      <c r="AA1397" s="201" t="s">
        <v>1317</v>
      </c>
      <c r="AB1397" s="201" t="s">
        <v>1454</v>
      </c>
      <c r="AC1397" s="201">
        <v>23</v>
      </c>
      <c r="AD1397" s="192" t="s">
        <v>1319</v>
      </c>
      <c r="AE1397" s="208">
        <v>9787107353253</v>
      </c>
      <c r="AF1397" s="71" t="s">
        <v>1518</v>
      </c>
      <c r="AG1397" s="71" t="s">
        <v>1472</v>
      </c>
      <c r="AH1397" s="71" t="s">
        <v>1317</v>
      </c>
      <c r="AI1397" s="71">
        <v>201810</v>
      </c>
      <c r="AJ1397" s="71">
        <v>30</v>
      </c>
      <c r="AK1397" s="70" t="s">
        <v>1319</v>
      </c>
      <c r="AL1397" s="171"/>
      <c r="AM1397" s="215"/>
      <c r="AN1397" s="215"/>
      <c r="AO1397" s="215"/>
      <c r="AP1397" s="215"/>
      <c r="AQ1397" s="215"/>
      <c r="AR1397" s="215"/>
      <c r="AS1397" s="171" t="str">
        <f>VLOOKUP(G1397,班级新表!B$2:N$124,13,FALSE())</f>
        <v>北环西路校区</v>
      </c>
    </row>
    <row r="1398" ht="24" hidden="1" customHeight="1" spans="1:45">
      <c r="A1398" s="170">
        <v>1385</v>
      </c>
      <c r="B1398" s="171" t="s">
        <v>444</v>
      </c>
      <c r="C1398" s="171" t="str">
        <f>VLOOKUP(G1398,班级新表!B$2:N$124,13,FALSE())</f>
        <v>北环西路校区</v>
      </c>
      <c r="D1398" s="171" t="s">
        <v>458</v>
      </c>
      <c r="E1398" s="172">
        <v>2022</v>
      </c>
      <c r="F1398" s="171" t="s">
        <v>990</v>
      </c>
      <c r="G1398" s="173" t="s">
        <v>530</v>
      </c>
      <c r="H1398" s="171" t="s">
        <v>531</v>
      </c>
      <c r="I1398" s="172" t="str">
        <f>VLOOKUP(G1398,班级新表!B$2:G$124,6,FALSE())</f>
        <v>童侨</v>
      </c>
      <c r="J1398" s="172">
        <v>52</v>
      </c>
      <c r="K1398" s="171" t="s">
        <v>649</v>
      </c>
      <c r="L1398" s="171" t="s">
        <v>654</v>
      </c>
      <c r="M1398" s="171" t="s">
        <v>651</v>
      </c>
      <c r="N1398" s="171"/>
      <c r="O1398" s="172" t="str">
        <f>VLOOKUP(G1398,班级新表!B$2:O$124,14,FALSE())</f>
        <v>2号楼301</v>
      </c>
      <c r="P1398" s="171" t="s">
        <v>907</v>
      </c>
      <c r="Q1398" s="172">
        <v>6</v>
      </c>
      <c r="R1398" s="172"/>
      <c r="S1398" s="172"/>
      <c r="T1398" s="183" t="s">
        <v>1168</v>
      </c>
      <c r="U1398" s="184" t="s">
        <v>2281</v>
      </c>
      <c r="V1398" s="185"/>
      <c r="W1398" s="185"/>
      <c r="X1398" s="197">
        <v>9787549915156</v>
      </c>
      <c r="Y1398" s="74" t="s">
        <v>2282</v>
      </c>
      <c r="Z1398" s="74" t="s">
        <v>1323</v>
      </c>
      <c r="AA1398" s="74" t="s">
        <v>1392</v>
      </c>
      <c r="AB1398" s="74" t="s">
        <v>2283</v>
      </c>
      <c r="AC1398" s="74">
        <v>20.8</v>
      </c>
      <c r="AD1398" s="192" t="s">
        <v>1327</v>
      </c>
      <c r="AE1398" s="197"/>
      <c r="AF1398" s="74"/>
      <c r="AG1398" s="74"/>
      <c r="AH1398" s="74"/>
      <c r="AI1398" s="74"/>
      <c r="AJ1398" s="74"/>
      <c r="AK1398" s="70"/>
      <c r="AL1398" s="171"/>
      <c r="AM1398" s="215"/>
      <c r="AN1398" s="215"/>
      <c r="AO1398" s="215"/>
      <c r="AP1398" s="215"/>
      <c r="AQ1398" s="215"/>
      <c r="AR1398" s="215"/>
      <c r="AS1398" s="171" t="str">
        <f>VLOOKUP(G1398,班级新表!B$2:N$124,13,FALSE())</f>
        <v>北环西路校区</v>
      </c>
    </row>
    <row r="1399" ht="24" hidden="1" customHeight="1" spans="1:45">
      <c r="A1399" s="170">
        <v>1386</v>
      </c>
      <c r="B1399" s="171" t="s">
        <v>444</v>
      </c>
      <c r="C1399" s="171" t="str">
        <f>VLOOKUP(G1399,班级新表!B$2:N$124,13,FALSE())</f>
        <v>北环西路校区</v>
      </c>
      <c r="D1399" s="171" t="s">
        <v>458</v>
      </c>
      <c r="E1399" s="172">
        <v>2022</v>
      </c>
      <c r="F1399" s="171" t="s">
        <v>990</v>
      </c>
      <c r="G1399" s="173" t="s">
        <v>530</v>
      </c>
      <c r="H1399" s="171" t="s">
        <v>531</v>
      </c>
      <c r="I1399" s="172" t="str">
        <f>VLOOKUP(G1399,班级新表!B$2:G$124,6,FALSE())</f>
        <v>童侨</v>
      </c>
      <c r="J1399" s="172">
        <v>52</v>
      </c>
      <c r="K1399" s="171" t="s">
        <v>649</v>
      </c>
      <c r="L1399" s="171" t="s">
        <v>654</v>
      </c>
      <c r="M1399" s="171" t="s">
        <v>651</v>
      </c>
      <c r="N1399" s="171"/>
      <c r="O1399" s="172" t="str">
        <f>VLOOKUP(G1399,班级新表!B$2:O$124,14,FALSE())</f>
        <v>2号楼301</v>
      </c>
      <c r="P1399" s="171" t="s">
        <v>908</v>
      </c>
      <c r="Q1399" s="172">
        <v>7</v>
      </c>
      <c r="R1399" s="172"/>
      <c r="S1399" s="172"/>
      <c r="T1399" s="183" t="s">
        <v>1169</v>
      </c>
      <c r="U1399" s="184" t="s">
        <v>502</v>
      </c>
      <c r="V1399" s="185"/>
      <c r="W1399" s="185"/>
      <c r="X1399" s="221">
        <v>9787040562606</v>
      </c>
      <c r="Y1399" s="225" t="s">
        <v>1522</v>
      </c>
      <c r="Z1399" s="225" t="s">
        <v>1523</v>
      </c>
      <c r="AA1399" s="226" t="s">
        <v>1524</v>
      </c>
      <c r="AB1399" s="187"/>
      <c r="AC1399" s="187"/>
      <c r="AD1399" s="192" t="s">
        <v>1319</v>
      </c>
      <c r="AE1399" s="69"/>
      <c r="AF1399" s="227" t="s">
        <v>1525</v>
      </c>
      <c r="AG1399" s="225" t="s">
        <v>1523</v>
      </c>
      <c r="AH1399" s="226" t="s">
        <v>1524</v>
      </c>
      <c r="AI1399" s="69"/>
      <c r="AJ1399" s="69"/>
      <c r="AK1399" s="70" t="s">
        <v>1319</v>
      </c>
      <c r="AL1399" s="171"/>
      <c r="AM1399" s="215"/>
      <c r="AN1399" s="215"/>
      <c r="AO1399" s="215"/>
      <c r="AP1399" s="215"/>
      <c r="AQ1399" s="215"/>
      <c r="AR1399" s="215"/>
      <c r="AS1399" s="171" t="str">
        <f>VLOOKUP(G1399,班级新表!B$2:N$124,13,FALSE())</f>
        <v>北环西路校区</v>
      </c>
    </row>
    <row r="1400" ht="24" hidden="1" customHeight="1" spans="1:45">
      <c r="A1400" s="170">
        <v>1387</v>
      </c>
      <c r="B1400" s="171" t="s">
        <v>444</v>
      </c>
      <c r="C1400" s="171" t="str">
        <f>VLOOKUP(G1400,班级新表!B$2:N$124,13,FALSE())</f>
        <v>北环西路校区</v>
      </c>
      <c r="D1400" s="171" t="s">
        <v>458</v>
      </c>
      <c r="E1400" s="172">
        <v>2022</v>
      </c>
      <c r="F1400" s="171" t="s">
        <v>990</v>
      </c>
      <c r="G1400" s="173" t="s">
        <v>530</v>
      </c>
      <c r="H1400" s="171" t="s">
        <v>531</v>
      </c>
      <c r="I1400" s="172" t="str">
        <f>VLOOKUP(G1400,班级新表!B$2:G$124,6,FALSE())</f>
        <v>童侨</v>
      </c>
      <c r="J1400" s="172">
        <v>52</v>
      </c>
      <c r="K1400" s="171" t="s">
        <v>649</v>
      </c>
      <c r="L1400" s="171" t="s">
        <v>654</v>
      </c>
      <c r="M1400" s="171" t="s">
        <v>651</v>
      </c>
      <c r="N1400" s="171"/>
      <c r="O1400" s="172" t="str">
        <f>VLOOKUP(G1400,班级新表!B$2:O$124,14,FALSE())</f>
        <v>2号楼301</v>
      </c>
      <c r="P1400" s="171" t="s">
        <v>909</v>
      </c>
      <c r="Q1400" s="172">
        <v>5</v>
      </c>
      <c r="R1400" s="172"/>
      <c r="S1400" s="172"/>
      <c r="T1400" s="183" t="s">
        <v>1170</v>
      </c>
      <c r="U1400" s="184" t="s">
        <v>532</v>
      </c>
      <c r="V1400" s="185"/>
      <c r="W1400" s="185"/>
      <c r="X1400" s="187" t="s">
        <v>1611</v>
      </c>
      <c r="Y1400" s="187" t="s">
        <v>1612</v>
      </c>
      <c r="Z1400" s="187" t="s">
        <v>1523</v>
      </c>
      <c r="AA1400" s="187" t="s">
        <v>1613</v>
      </c>
      <c r="AB1400" s="187"/>
      <c r="AC1400" s="187"/>
      <c r="AD1400" s="192" t="s">
        <v>1371</v>
      </c>
      <c r="AE1400" s="69"/>
      <c r="AF1400" s="69"/>
      <c r="AG1400" s="69"/>
      <c r="AH1400" s="69"/>
      <c r="AI1400" s="69"/>
      <c r="AJ1400" s="69"/>
      <c r="AK1400" s="70"/>
      <c r="AL1400" s="171"/>
      <c r="AM1400" s="215"/>
      <c r="AN1400" s="215"/>
      <c r="AO1400" s="215"/>
      <c r="AP1400" s="215"/>
      <c r="AQ1400" s="215"/>
      <c r="AR1400" s="215"/>
      <c r="AS1400" s="171" t="str">
        <f>VLOOKUP(G1400,班级新表!B$2:N$124,13,FALSE())</f>
        <v>北环西路校区</v>
      </c>
    </row>
    <row r="1401" ht="24" hidden="1" customHeight="1" spans="1:45">
      <c r="A1401" s="170">
        <v>1388</v>
      </c>
      <c r="B1401" s="171" t="s">
        <v>444</v>
      </c>
      <c r="C1401" s="171" t="str">
        <f>VLOOKUP(G1401,班级新表!B$2:N$124,13,FALSE())</f>
        <v>北环西路校区</v>
      </c>
      <c r="D1401" s="171" t="s">
        <v>458</v>
      </c>
      <c r="E1401" s="172">
        <v>2022</v>
      </c>
      <c r="F1401" s="171" t="s">
        <v>990</v>
      </c>
      <c r="G1401" s="173" t="s">
        <v>530</v>
      </c>
      <c r="H1401" s="171" t="s">
        <v>531</v>
      </c>
      <c r="I1401" s="172" t="str">
        <f>VLOOKUP(G1401,班级新表!B$2:G$124,6,FALSE())</f>
        <v>童侨</v>
      </c>
      <c r="J1401" s="172">
        <v>52</v>
      </c>
      <c r="K1401" s="171" t="s">
        <v>649</v>
      </c>
      <c r="L1401" s="171" t="s">
        <v>654</v>
      </c>
      <c r="M1401" s="171" t="s">
        <v>651</v>
      </c>
      <c r="N1401" s="171"/>
      <c r="O1401" s="172" t="str">
        <f>VLOOKUP(G1401,班级新表!B$2:O$124,14,FALSE())</f>
        <v>2号楼301</v>
      </c>
      <c r="P1401" s="171" t="s">
        <v>910</v>
      </c>
      <c r="Q1401" s="172">
        <v>2</v>
      </c>
      <c r="R1401" s="172"/>
      <c r="S1401" s="172"/>
      <c r="T1401" s="183" t="s">
        <v>1161</v>
      </c>
      <c r="U1401" s="184" t="s">
        <v>2301</v>
      </c>
      <c r="V1401" s="185"/>
      <c r="W1401" s="185"/>
      <c r="X1401" s="315">
        <v>9787549994229</v>
      </c>
      <c r="Y1401" s="316" t="s">
        <v>2150</v>
      </c>
      <c r="Z1401" s="187" t="s">
        <v>2151</v>
      </c>
      <c r="AA1401" s="316" t="s">
        <v>2152</v>
      </c>
      <c r="AB1401" s="187"/>
      <c r="AC1401" s="187"/>
      <c r="AD1401" s="192"/>
      <c r="AE1401" s="69"/>
      <c r="AF1401" s="69"/>
      <c r="AG1401" s="69"/>
      <c r="AH1401" s="69"/>
      <c r="AI1401" s="69"/>
      <c r="AJ1401" s="69"/>
      <c r="AK1401" s="70"/>
      <c r="AL1401" s="171"/>
      <c r="AM1401" s="215"/>
      <c r="AN1401" s="215"/>
      <c r="AO1401" s="215"/>
      <c r="AP1401" s="215"/>
      <c r="AQ1401" s="215"/>
      <c r="AR1401" s="215"/>
      <c r="AS1401" s="171" t="str">
        <f>VLOOKUP(G1401,班级新表!B$2:N$124,13,FALSE())</f>
        <v>北环西路校区</v>
      </c>
    </row>
    <row r="1402" ht="24" hidden="1" customHeight="1" spans="1:45">
      <c r="A1402" s="170">
        <v>1389</v>
      </c>
      <c r="B1402" s="171" t="s">
        <v>444</v>
      </c>
      <c r="C1402" s="171" t="str">
        <f>VLOOKUP(G1402,班级新表!B$2:N$124,13,FALSE())</f>
        <v>北环西路校区</v>
      </c>
      <c r="D1402" s="171" t="s">
        <v>458</v>
      </c>
      <c r="E1402" s="172">
        <v>2022</v>
      </c>
      <c r="F1402" s="171" t="s">
        <v>990</v>
      </c>
      <c r="G1402" s="173" t="s">
        <v>530</v>
      </c>
      <c r="H1402" s="171" t="s">
        <v>531</v>
      </c>
      <c r="I1402" s="172" t="str">
        <f>VLOOKUP(G1402,班级新表!B$2:G$124,6,FALSE())</f>
        <v>童侨</v>
      </c>
      <c r="J1402" s="172">
        <v>52</v>
      </c>
      <c r="K1402" s="171" t="s">
        <v>649</v>
      </c>
      <c r="L1402" s="171" t="s">
        <v>654</v>
      </c>
      <c r="M1402" s="171" t="s">
        <v>651</v>
      </c>
      <c r="N1402" s="171"/>
      <c r="O1402" s="172" t="str">
        <f>VLOOKUP(G1402,班级新表!B$2:O$124,14,FALSE())</f>
        <v>2号楼301</v>
      </c>
      <c r="P1402" s="171" t="s">
        <v>911</v>
      </c>
      <c r="Q1402" s="172">
        <v>2</v>
      </c>
      <c r="R1402" s="172"/>
      <c r="S1402" s="172"/>
      <c r="T1402" s="183" t="s">
        <v>1172</v>
      </c>
      <c r="U1402" s="184" t="s">
        <v>2265</v>
      </c>
      <c r="V1402" s="185"/>
      <c r="W1402" s="185" t="s">
        <v>1333</v>
      </c>
      <c r="X1402" s="187"/>
      <c r="Y1402" s="187"/>
      <c r="Z1402" s="187"/>
      <c r="AA1402" s="187"/>
      <c r="AB1402" s="187"/>
      <c r="AC1402" s="187"/>
      <c r="AD1402" s="192"/>
      <c r="AE1402" s="69"/>
      <c r="AF1402" s="69"/>
      <c r="AG1402" s="69"/>
      <c r="AH1402" s="69"/>
      <c r="AI1402" s="69"/>
      <c r="AJ1402" s="69"/>
      <c r="AK1402" s="70"/>
      <c r="AL1402" s="171"/>
      <c r="AM1402" s="215"/>
      <c r="AN1402" s="215"/>
      <c r="AO1402" s="215"/>
      <c r="AP1402" s="215"/>
      <c r="AQ1402" s="215"/>
      <c r="AR1402" s="215"/>
      <c r="AS1402" s="171" t="str">
        <f>VLOOKUP(G1402,班级新表!B$2:N$124,13,FALSE())</f>
        <v>北环西路校区</v>
      </c>
    </row>
    <row r="1403" ht="24" hidden="1" customHeight="1" spans="1:45">
      <c r="A1403" s="170">
        <v>1390</v>
      </c>
      <c r="B1403" s="171" t="s">
        <v>444</v>
      </c>
      <c r="C1403" s="171" t="str">
        <f>VLOOKUP(G1403,班级新表!B$2:N$124,13,FALSE())</f>
        <v>北环西路校区</v>
      </c>
      <c r="D1403" s="171" t="s">
        <v>458</v>
      </c>
      <c r="E1403" s="172">
        <v>2022</v>
      </c>
      <c r="F1403" s="171" t="s">
        <v>990</v>
      </c>
      <c r="G1403" s="173" t="s">
        <v>530</v>
      </c>
      <c r="H1403" s="171" t="s">
        <v>531</v>
      </c>
      <c r="I1403" s="172" t="str">
        <f>VLOOKUP(G1403,班级新表!B$2:G$124,6,FALSE())</f>
        <v>童侨</v>
      </c>
      <c r="J1403" s="172">
        <v>52</v>
      </c>
      <c r="K1403" s="171" t="s">
        <v>649</v>
      </c>
      <c r="L1403" s="171" t="s">
        <v>654</v>
      </c>
      <c r="M1403" s="171" t="s">
        <v>651</v>
      </c>
      <c r="N1403" s="171"/>
      <c r="O1403" s="172" t="str">
        <f>VLOOKUP(G1403,班级新表!B$2:O$124,14,FALSE())</f>
        <v>2号楼301</v>
      </c>
      <c r="P1403" s="171" t="s">
        <v>841</v>
      </c>
      <c r="Q1403" s="220">
        <v>1</v>
      </c>
      <c r="R1403" s="172"/>
      <c r="S1403" s="172"/>
      <c r="T1403" s="183" t="s">
        <v>1171</v>
      </c>
      <c r="U1403" s="184" t="s">
        <v>364</v>
      </c>
      <c r="V1403" s="185"/>
      <c r="W1403" s="185"/>
      <c r="X1403" s="186">
        <v>9787107151057</v>
      </c>
      <c r="Y1403" s="201" t="s">
        <v>1471</v>
      </c>
      <c r="Z1403" s="201" t="s">
        <v>1472</v>
      </c>
      <c r="AA1403" s="201" t="s">
        <v>1473</v>
      </c>
      <c r="AB1403" s="201" t="s">
        <v>1454</v>
      </c>
      <c r="AC1403" s="201">
        <v>21</v>
      </c>
      <c r="AD1403" s="192" t="s">
        <v>1319</v>
      </c>
      <c r="AE1403" s="69"/>
      <c r="AF1403" s="69"/>
      <c r="AG1403" s="69"/>
      <c r="AH1403" s="69"/>
      <c r="AI1403" s="69"/>
      <c r="AJ1403" s="69"/>
      <c r="AK1403" s="70"/>
      <c r="AL1403" s="171"/>
      <c r="AM1403" s="215"/>
      <c r="AN1403" s="215"/>
      <c r="AO1403" s="215"/>
      <c r="AP1403" s="215"/>
      <c r="AQ1403" s="215"/>
      <c r="AR1403" s="215"/>
      <c r="AS1403" s="171" t="str">
        <f>VLOOKUP(G1403,班级新表!B$2:N$124,13,FALSE())</f>
        <v>北环西路校区</v>
      </c>
    </row>
    <row r="1404" ht="24" hidden="1" customHeight="1" spans="1:45">
      <c r="A1404" s="170">
        <v>1391</v>
      </c>
      <c r="B1404" s="171" t="s">
        <v>444</v>
      </c>
      <c r="C1404" s="171" t="str">
        <f>VLOOKUP(G1404,班级新表!B$2:N$124,13,FALSE())</f>
        <v>北环西路校区</v>
      </c>
      <c r="D1404" s="171" t="s">
        <v>458</v>
      </c>
      <c r="E1404" s="172">
        <v>2022</v>
      </c>
      <c r="F1404" s="171" t="s">
        <v>990</v>
      </c>
      <c r="G1404" s="173" t="s">
        <v>530</v>
      </c>
      <c r="H1404" s="171" t="s">
        <v>531</v>
      </c>
      <c r="I1404" s="172" t="str">
        <f>VLOOKUP(G1404,班级新表!B$2:G$124,6,FALSE())</f>
        <v>童侨</v>
      </c>
      <c r="J1404" s="172">
        <v>52</v>
      </c>
      <c r="K1404" s="171" t="s">
        <v>649</v>
      </c>
      <c r="L1404" s="171" t="s">
        <v>654</v>
      </c>
      <c r="M1404" s="171" t="s">
        <v>651</v>
      </c>
      <c r="N1404" s="171"/>
      <c r="O1404" s="172" t="str">
        <f>VLOOKUP(G1404,班级新表!B$2:O$124,14,FALSE())</f>
        <v>2号楼301</v>
      </c>
      <c r="P1404" s="171" t="s">
        <v>912</v>
      </c>
      <c r="Q1404" s="172">
        <v>1</v>
      </c>
      <c r="R1404" s="172"/>
      <c r="S1404" s="172"/>
      <c r="T1404" s="183" t="s">
        <v>1163</v>
      </c>
      <c r="U1404" s="184" t="s">
        <v>2284</v>
      </c>
      <c r="V1404" s="185"/>
      <c r="W1404" s="185" t="s">
        <v>1333</v>
      </c>
      <c r="X1404" s="187"/>
      <c r="Y1404" s="187"/>
      <c r="Z1404" s="187"/>
      <c r="AA1404" s="187"/>
      <c r="AB1404" s="187"/>
      <c r="AC1404" s="187"/>
      <c r="AD1404" s="192"/>
      <c r="AE1404" s="69"/>
      <c r="AF1404" s="69"/>
      <c r="AG1404" s="69"/>
      <c r="AH1404" s="69"/>
      <c r="AI1404" s="69"/>
      <c r="AJ1404" s="69"/>
      <c r="AK1404" s="70"/>
      <c r="AL1404" s="171"/>
      <c r="AM1404" s="215"/>
      <c r="AN1404" s="215"/>
      <c r="AO1404" s="215"/>
      <c r="AP1404" s="215"/>
      <c r="AQ1404" s="215"/>
      <c r="AR1404" s="215"/>
      <c r="AS1404" s="171" t="str">
        <f>VLOOKUP(G1404,班级新表!B$2:N$124,13,FALSE())</f>
        <v>北环西路校区</v>
      </c>
    </row>
    <row r="1405" ht="24" hidden="1" customHeight="1" spans="1:45">
      <c r="A1405" s="170">
        <v>1392</v>
      </c>
      <c r="B1405" s="171" t="s">
        <v>444</v>
      </c>
      <c r="C1405" s="171" t="str">
        <f>VLOOKUP(G1405,班级新表!B$2:N$124,13,FALSE())</f>
        <v>北环西路校区</v>
      </c>
      <c r="D1405" s="171" t="s">
        <v>458</v>
      </c>
      <c r="E1405" s="172">
        <v>2022</v>
      </c>
      <c r="F1405" s="171" t="s">
        <v>990</v>
      </c>
      <c r="G1405" s="173" t="s">
        <v>530</v>
      </c>
      <c r="H1405" s="171" t="s">
        <v>531</v>
      </c>
      <c r="I1405" s="172" t="str">
        <f>VLOOKUP(G1405,班级新表!B$2:G$124,6,FALSE())</f>
        <v>童侨</v>
      </c>
      <c r="J1405" s="172">
        <v>52</v>
      </c>
      <c r="K1405" s="171" t="s">
        <v>649</v>
      </c>
      <c r="L1405" s="171" t="s">
        <v>654</v>
      </c>
      <c r="M1405" s="171" t="s">
        <v>759</v>
      </c>
      <c r="N1405" s="171"/>
      <c r="O1405" s="172" t="str">
        <f>VLOOKUP(G1405,班级新表!B$2:O$124,14,FALSE())</f>
        <v>2号楼301</v>
      </c>
      <c r="P1405" s="171" t="s">
        <v>1019</v>
      </c>
      <c r="Q1405" s="172">
        <v>1</v>
      </c>
      <c r="R1405" s="172"/>
      <c r="S1405" s="172"/>
      <c r="T1405" s="183"/>
      <c r="U1405" s="184" t="s">
        <v>2285</v>
      </c>
      <c r="V1405" s="185"/>
      <c r="W1405" s="185" t="s">
        <v>1333</v>
      </c>
      <c r="X1405" s="187"/>
      <c r="Y1405" s="187"/>
      <c r="Z1405" s="187"/>
      <c r="AA1405" s="187"/>
      <c r="AB1405" s="187"/>
      <c r="AC1405" s="187"/>
      <c r="AD1405" s="192"/>
      <c r="AE1405" s="69"/>
      <c r="AF1405" s="69"/>
      <c r="AG1405" s="69"/>
      <c r="AH1405" s="69"/>
      <c r="AI1405" s="69"/>
      <c r="AJ1405" s="69"/>
      <c r="AK1405" s="70"/>
      <c r="AL1405" s="171"/>
      <c r="AM1405" s="215"/>
      <c r="AN1405" s="215"/>
      <c r="AO1405" s="215"/>
      <c r="AP1405" s="215"/>
      <c r="AQ1405" s="215"/>
      <c r="AR1405" s="215"/>
      <c r="AS1405" s="171" t="str">
        <f>VLOOKUP(G1405,班级新表!B$2:N$124,13,FALSE())</f>
        <v>北环西路校区</v>
      </c>
    </row>
    <row r="1406" ht="24" hidden="1" customHeight="1" spans="1:45">
      <c r="A1406" s="170">
        <v>1393</v>
      </c>
      <c r="B1406" s="171" t="s">
        <v>444</v>
      </c>
      <c r="C1406" s="171" t="str">
        <f>VLOOKUP(G1406,班级新表!B$2:N$124,13,FALSE())</f>
        <v>北环西路校区</v>
      </c>
      <c r="D1406" s="171" t="s">
        <v>458</v>
      </c>
      <c r="E1406" s="172">
        <v>2022</v>
      </c>
      <c r="F1406" s="171" t="s">
        <v>990</v>
      </c>
      <c r="G1406" s="173" t="s">
        <v>530</v>
      </c>
      <c r="H1406" s="171" t="s">
        <v>531</v>
      </c>
      <c r="I1406" s="172" t="str">
        <f>VLOOKUP(G1406,班级新表!B$2:G$124,6,FALSE())</f>
        <v>童侨</v>
      </c>
      <c r="J1406" s="172">
        <v>52</v>
      </c>
      <c r="K1406" s="171" t="s">
        <v>657</v>
      </c>
      <c r="L1406" s="171" t="s">
        <v>729</v>
      </c>
      <c r="M1406" s="171" t="s">
        <v>651</v>
      </c>
      <c r="N1406" s="171"/>
      <c r="O1406" s="172" t="str">
        <f>VLOOKUP(G1406,班级新表!B$2:O$124,14,FALSE())</f>
        <v>2号楼301</v>
      </c>
      <c r="P1406" s="171" t="s">
        <v>1020</v>
      </c>
      <c r="Q1406" s="172">
        <v>4</v>
      </c>
      <c r="R1406" s="172"/>
      <c r="S1406" s="172"/>
      <c r="T1406" s="183" t="s">
        <v>1162</v>
      </c>
      <c r="U1406" s="184" t="s">
        <v>520</v>
      </c>
      <c r="V1406" s="185"/>
      <c r="W1406" s="185"/>
      <c r="X1406" s="276" t="s">
        <v>1843</v>
      </c>
      <c r="Y1406" s="192"/>
      <c r="Z1406" s="192"/>
      <c r="AA1406" s="192"/>
      <c r="AB1406" s="192"/>
      <c r="AC1406" s="192"/>
      <c r="AD1406" s="192"/>
      <c r="AE1406" s="262"/>
      <c r="AF1406" s="262"/>
      <c r="AG1406" s="262"/>
      <c r="AH1406" s="262"/>
      <c r="AI1406" s="262"/>
      <c r="AJ1406" s="262"/>
      <c r="AK1406" s="70"/>
      <c r="AL1406" s="171"/>
      <c r="AM1406" s="215"/>
      <c r="AN1406" s="215"/>
      <c r="AO1406" s="215"/>
      <c r="AP1406" s="215"/>
      <c r="AQ1406" s="215"/>
      <c r="AR1406" s="215"/>
      <c r="AS1406" s="171" t="str">
        <f>VLOOKUP(G1406,班级新表!B$2:N$124,13,FALSE())</f>
        <v>北环西路校区</v>
      </c>
    </row>
    <row r="1407" ht="24" hidden="1" customHeight="1" spans="1:45">
      <c r="A1407" s="170">
        <v>1394</v>
      </c>
      <c r="B1407" s="171" t="s">
        <v>444</v>
      </c>
      <c r="C1407" s="171" t="str">
        <f>VLOOKUP(G1407,班级新表!B$2:N$124,13,FALSE())</f>
        <v>北环西路校区</v>
      </c>
      <c r="D1407" s="171" t="s">
        <v>458</v>
      </c>
      <c r="E1407" s="172">
        <v>2022</v>
      </c>
      <c r="F1407" s="171" t="s">
        <v>990</v>
      </c>
      <c r="G1407" s="173" t="s">
        <v>530</v>
      </c>
      <c r="H1407" s="171" t="s">
        <v>531</v>
      </c>
      <c r="I1407" s="172" t="str">
        <f>VLOOKUP(G1407,班级新表!B$2:G$124,6,FALSE())</f>
        <v>童侨</v>
      </c>
      <c r="J1407" s="172">
        <v>52</v>
      </c>
      <c r="K1407" s="171" t="s">
        <v>657</v>
      </c>
      <c r="L1407" s="171" t="s">
        <v>729</v>
      </c>
      <c r="M1407" s="171" t="s">
        <v>651</v>
      </c>
      <c r="N1407" s="171"/>
      <c r="O1407" s="172" t="str">
        <f>VLOOKUP(G1407,班级新表!B$2:O$124,14,FALSE())</f>
        <v>2号楼301</v>
      </c>
      <c r="P1407" s="171" t="s">
        <v>1021</v>
      </c>
      <c r="Q1407" s="172">
        <v>4</v>
      </c>
      <c r="R1407" s="172"/>
      <c r="S1407" s="172"/>
      <c r="T1407" s="183" t="s">
        <v>1162</v>
      </c>
      <c r="U1407" s="184" t="s">
        <v>1551</v>
      </c>
      <c r="V1407" s="185"/>
      <c r="W1407" s="185"/>
      <c r="X1407" s="261" t="s">
        <v>2372</v>
      </c>
      <c r="Y1407" s="356" t="s">
        <v>2373</v>
      </c>
      <c r="Z1407" s="356" t="s">
        <v>1316</v>
      </c>
      <c r="AA1407" s="193" t="s">
        <v>2374</v>
      </c>
      <c r="AB1407" s="193" t="s">
        <v>2375</v>
      </c>
      <c r="AC1407" s="193" t="s">
        <v>2376</v>
      </c>
      <c r="AD1407" s="193" t="s">
        <v>1371</v>
      </c>
      <c r="AE1407" s="364" t="s">
        <v>2377</v>
      </c>
      <c r="AF1407" s="365" t="s">
        <v>2378</v>
      </c>
      <c r="AG1407" s="365" t="s">
        <v>1316</v>
      </c>
      <c r="AH1407" s="72" t="s">
        <v>2374</v>
      </c>
      <c r="AI1407" s="72" t="s">
        <v>2357</v>
      </c>
      <c r="AJ1407" s="72" t="s">
        <v>2379</v>
      </c>
      <c r="AK1407" s="73" t="s">
        <v>1371</v>
      </c>
      <c r="AL1407" s="171"/>
      <c r="AM1407" s="215"/>
      <c r="AN1407" s="215"/>
      <c r="AO1407" s="215"/>
      <c r="AP1407" s="215"/>
      <c r="AQ1407" s="215"/>
      <c r="AR1407" s="215"/>
      <c r="AS1407" s="171" t="str">
        <f>VLOOKUP(G1407,班级新表!B$2:N$124,13,FALSE())</f>
        <v>北环西路校区</v>
      </c>
    </row>
    <row r="1408" ht="24" hidden="1" customHeight="1" spans="1:45">
      <c r="A1408" s="170">
        <v>1395</v>
      </c>
      <c r="B1408" s="171" t="s">
        <v>444</v>
      </c>
      <c r="C1408" s="171" t="str">
        <f>VLOOKUP(G1408,班级新表!B$2:N$124,13,FALSE())</f>
        <v>北环西路校区</v>
      </c>
      <c r="D1408" s="171" t="s">
        <v>458</v>
      </c>
      <c r="E1408" s="172">
        <v>2022</v>
      </c>
      <c r="F1408" s="171" t="s">
        <v>990</v>
      </c>
      <c r="G1408" s="173" t="s">
        <v>530</v>
      </c>
      <c r="H1408" s="171" t="s">
        <v>531</v>
      </c>
      <c r="I1408" s="172" t="str">
        <f>VLOOKUP(G1408,班级新表!B$2:G$124,6,FALSE())</f>
        <v>童侨</v>
      </c>
      <c r="J1408" s="172">
        <v>52</v>
      </c>
      <c r="K1408" s="171" t="s">
        <v>657</v>
      </c>
      <c r="L1408" s="171" t="s">
        <v>666</v>
      </c>
      <c r="M1408" s="171" t="s">
        <v>651</v>
      </c>
      <c r="N1408" s="171"/>
      <c r="O1408" s="172" t="str">
        <f>VLOOKUP(G1408,班级新表!B$2:O$124,14,FALSE())</f>
        <v>2号楼301</v>
      </c>
      <c r="P1408" s="171" t="s">
        <v>1022</v>
      </c>
      <c r="Q1408" s="172"/>
      <c r="R1408" s="172">
        <v>1</v>
      </c>
      <c r="S1408" s="172"/>
      <c r="T1408" s="183" t="s">
        <v>1162</v>
      </c>
      <c r="U1408" s="184" t="s">
        <v>520</v>
      </c>
      <c r="V1408" s="185"/>
      <c r="W1408" s="185"/>
      <c r="X1408" s="361" t="s">
        <v>2380</v>
      </c>
      <c r="Y1408" s="193" t="s">
        <v>2381</v>
      </c>
      <c r="Z1408" s="193" t="s">
        <v>1840</v>
      </c>
      <c r="AA1408" s="193" t="s">
        <v>2382</v>
      </c>
      <c r="AB1408" s="193" t="s">
        <v>2383</v>
      </c>
      <c r="AC1408" s="193" t="s">
        <v>385</v>
      </c>
      <c r="AD1408" s="193" t="s">
        <v>1371</v>
      </c>
      <c r="AE1408" s="262"/>
      <c r="AF1408" s="262"/>
      <c r="AG1408" s="262"/>
      <c r="AH1408" s="262"/>
      <c r="AI1408" s="262"/>
      <c r="AJ1408" s="262"/>
      <c r="AK1408" s="70"/>
      <c r="AL1408" s="171"/>
      <c r="AM1408" s="215"/>
      <c r="AN1408" s="215"/>
      <c r="AO1408" s="215"/>
      <c r="AP1408" s="215"/>
      <c r="AQ1408" s="215"/>
      <c r="AR1408" s="215"/>
      <c r="AS1408" s="171" t="str">
        <f>VLOOKUP(G1408,班级新表!B$2:N$124,13,FALSE())</f>
        <v>北环西路校区</v>
      </c>
    </row>
    <row r="1409" ht="24" hidden="1" customHeight="1" spans="1:45">
      <c r="A1409" s="170">
        <v>1396</v>
      </c>
      <c r="B1409" s="171" t="s">
        <v>444</v>
      </c>
      <c r="C1409" s="171" t="str">
        <f>VLOOKUP(G1409,班级新表!B$2:N$124,13,FALSE())</f>
        <v>北环西路校区</v>
      </c>
      <c r="D1409" s="171" t="s">
        <v>458</v>
      </c>
      <c r="E1409" s="172">
        <v>2022</v>
      </c>
      <c r="F1409" s="171" t="s">
        <v>871</v>
      </c>
      <c r="G1409" s="173" t="s">
        <v>534</v>
      </c>
      <c r="H1409" s="171" t="s">
        <v>535</v>
      </c>
      <c r="I1409" s="172" t="str">
        <f>VLOOKUP(G1409,班级新表!B$2:G$124,6,FALSE())</f>
        <v>王陈</v>
      </c>
      <c r="J1409" s="172">
        <v>37</v>
      </c>
      <c r="K1409" s="171" t="s">
        <v>649</v>
      </c>
      <c r="L1409" s="171" t="s">
        <v>650</v>
      </c>
      <c r="M1409" s="171" t="s">
        <v>651</v>
      </c>
      <c r="N1409" s="171"/>
      <c r="O1409" s="172" t="str">
        <f>VLOOKUP(G1409,班级新表!B$2:O$124,14,FALSE())</f>
        <v>2号楼302</v>
      </c>
      <c r="P1409" s="171" t="s">
        <v>906</v>
      </c>
      <c r="Q1409" s="220">
        <v>1</v>
      </c>
      <c r="R1409" s="172"/>
      <c r="S1409" s="172"/>
      <c r="T1409" s="183" t="s">
        <v>1171</v>
      </c>
      <c r="U1409" s="184" t="s">
        <v>263</v>
      </c>
      <c r="V1409" s="185"/>
      <c r="W1409" s="185"/>
      <c r="X1409" s="186">
        <v>9787107351877</v>
      </c>
      <c r="Y1409" s="201" t="s">
        <v>1517</v>
      </c>
      <c r="Z1409" s="201" t="s">
        <v>1472</v>
      </c>
      <c r="AA1409" s="201" t="s">
        <v>1317</v>
      </c>
      <c r="AB1409" s="201" t="s">
        <v>1454</v>
      </c>
      <c r="AC1409" s="201">
        <v>23</v>
      </c>
      <c r="AD1409" s="192" t="s">
        <v>1319</v>
      </c>
      <c r="AE1409" s="208">
        <v>9787107353253</v>
      </c>
      <c r="AF1409" s="71" t="s">
        <v>1518</v>
      </c>
      <c r="AG1409" s="71" t="s">
        <v>1472</v>
      </c>
      <c r="AH1409" s="71" t="s">
        <v>1317</v>
      </c>
      <c r="AI1409" s="71">
        <v>201810</v>
      </c>
      <c r="AJ1409" s="71">
        <v>30</v>
      </c>
      <c r="AK1409" s="70" t="s">
        <v>1319</v>
      </c>
      <c r="AL1409" s="171"/>
      <c r="AM1409" s="215"/>
      <c r="AN1409" s="215"/>
      <c r="AO1409" s="215"/>
      <c r="AP1409" s="215"/>
      <c r="AQ1409" s="215"/>
      <c r="AR1409" s="215"/>
      <c r="AS1409" s="171" t="str">
        <f>VLOOKUP(G1409,班级新表!B$2:N$124,13,FALSE())</f>
        <v>北环西路校区</v>
      </c>
    </row>
    <row r="1410" ht="24" hidden="1" customHeight="1" spans="1:45">
      <c r="A1410" s="170">
        <v>1397</v>
      </c>
      <c r="B1410" s="171" t="s">
        <v>444</v>
      </c>
      <c r="C1410" s="171" t="str">
        <f>VLOOKUP(G1410,班级新表!B$2:N$124,13,FALSE())</f>
        <v>北环西路校区</v>
      </c>
      <c r="D1410" s="171" t="s">
        <v>458</v>
      </c>
      <c r="E1410" s="172">
        <v>2022</v>
      </c>
      <c r="F1410" s="171" t="s">
        <v>871</v>
      </c>
      <c r="G1410" s="173" t="s">
        <v>534</v>
      </c>
      <c r="H1410" s="171" t="s">
        <v>535</v>
      </c>
      <c r="I1410" s="172" t="str">
        <f>VLOOKUP(G1410,班级新表!B$2:G$124,6,FALSE())</f>
        <v>王陈</v>
      </c>
      <c r="J1410" s="172">
        <v>37</v>
      </c>
      <c r="K1410" s="171" t="s">
        <v>649</v>
      </c>
      <c r="L1410" s="171" t="s">
        <v>654</v>
      </c>
      <c r="M1410" s="171" t="s">
        <v>651</v>
      </c>
      <c r="N1410" s="171"/>
      <c r="O1410" s="172" t="str">
        <f>VLOOKUP(G1410,班级新表!B$2:O$124,14,FALSE())</f>
        <v>2号楼302</v>
      </c>
      <c r="P1410" s="171" t="s">
        <v>907</v>
      </c>
      <c r="Q1410" s="172">
        <v>6</v>
      </c>
      <c r="R1410" s="172"/>
      <c r="S1410" s="172"/>
      <c r="T1410" s="183" t="s">
        <v>1168</v>
      </c>
      <c r="U1410" s="184" t="s">
        <v>2384</v>
      </c>
      <c r="V1410" s="185"/>
      <c r="W1410" s="185"/>
      <c r="X1410" s="197">
        <v>9787549915156</v>
      </c>
      <c r="Y1410" s="74" t="s">
        <v>2282</v>
      </c>
      <c r="Z1410" s="74" t="s">
        <v>1323</v>
      </c>
      <c r="AA1410" s="74" t="s">
        <v>1392</v>
      </c>
      <c r="AB1410" s="74" t="s">
        <v>2283</v>
      </c>
      <c r="AC1410" s="74">
        <v>20.8</v>
      </c>
      <c r="AD1410" s="192" t="s">
        <v>1327</v>
      </c>
      <c r="AE1410" s="197"/>
      <c r="AF1410" s="74"/>
      <c r="AG1410" s="74"/>
      <c r="AH1410" s="74"/>
      <c r="AI1410" s="74"/>
      <c r="AJ1410" s="74"/>
      <c r="AK1410" s="70"/>
      <c r="AL1410" s="171"/>
      <c r="AM1410" s="215"/>
      <c r="AN1410" s="215"/>
      <c r="AO1410" s="215"/>
      <c r="AP1410" s="215"/>
      <c r="AQ1410" s="215"/>
      <c r="AR1410" s="215"/>
      <c r="AS1410" s="171" t="str">
        <f>VLOOKUP(G1410,班级新表!B$2:N$124,13,FALSE())</f>
        <v>北环西路校区</v>
      </c>
    </row>
    <row r="1411" ht="24" hidden="1" customHeight="1" spans="1:45">
      <c r="A1411" s="170">
        <v>1398</v>
      </c>
      <c r="B1411" s="171" t="s">
        <v>444</v>
      </c>
      <c r="C1411" s="171" t="str">
        <f>VLOOKUP(G1411,班级新表!B$2:N$124,13,FALSE())</f>
        <v>北环西路校区</v>
      </c>
      <c r="D1411" s="171" t="s">
        <v>458</v>
      </c>
      <c r="E1411" s="172">
        <v>2022</v>
      </c>
      <c r="F1411" s="171" t="s">
        <v>871</v>
      </c>
      <c r="G1411" s="173" t="s">
        <v>534</v>
      </c>
      <c r="H1411" s="171" t="s">
        <v>535</v>
      </c>
      <c r="I1411" s="172" t="str">
        <f>VLOOKUP(G1411,班级新表!B$2:G$124,6,FALSE())</f>
        <v>王陈</v>
      </c>
      <c r="J1411" s="172">
        <v>37</v>
      </c>
      <c r="K1411" s="171" t="s">
        <v>649</v>
      </c>
      <c r="L1411" s="171" t="s">
        <v>654</v>
      </c>
      <c r="M1411" s="171" t="s">
        <v>651</v>
      </c>
      <c r="N1411" s="171"/>
      <c r="O1411" s="172" t="str">
        <f>VLOOKUP(G1411,班级新表!B$2:O$124,14,FALSE())</f>
        <v>2号楼302</v>
      </c>
      <c r="P1411" s="171" t="s">
        <v>908</v>
      </c>
      <c r="Q1411" s="172">
        <v>7</v>
      </c>
      <c r="R1411" s="172"/>
      <c r="S1411" s="172"/>
      <c r="T1411" s="183" t="s">
        <v>1169</v>
      </c>
      <c r="U1411" s="184" t="s">
        <v>2360</v>
      </c>
      <c r="V1411" s="185"/>
      <c r="W1411" s="185"/>
      <c r="X1411" s="221">
        <v>9787040562606</v>
      </c>
      <c r="Y1411" s="225" t="s">
        <v>1522</v>
      </c>
      <c r="Z1411" s="225" t="s">
        <v>1523</v>
      </c>
      <c r="AA1411" s="226" t="s">
        <v>1524</v>
      </c>
      <c r="AB1411" s="187"/>
      <c r="AC1411" s="187"/>
      <c r="AD1411" s="192" t="s">
        <v>1319</v>
      </c>
      <c r="AE1411" s="69"/>
      <c r="AF1411" s="227" t="s">
        <v>1525</v>
      </c>
      <c r="AG1411" s="225" t="s">
        <v>1523</v>
      </c>
      <c r="AH1411" s="226" t="s">
        <v>1524</v>
      </c>
      <c r="AI1411" s="69"/>
      <c r="AJ1411" s="69"/>
      <c r="AK1411" s="70" t="s">
        <v>1319</v>
      </c>
      <c r="AL1411" s="171"/>
      <c r="AM1411" s="215"/>
      <c r="AN1411" s="215"/>
      <c r="AO1411" s="215"/>
      <c r="AP1411" s="215"/>
      <c r="AQ1411" s="215"/>
      <c r="AR1411" s="215"/>
      <c r="AS1411" s="171" t="str">
        <f>VLOOKUP(G1411,班级新表!B$2:N$124,13,FALSE())</f>
        <v>北环西路校区</v>
      </c>
    </row>
    <row r="1412" ht="24" hidden="1" customHeight="1" spans="1:45">
      <c r="A1412" s="170">
        <v>1399</v>
      </c>
      <c r="B1412" s="171" t="s">
        <v>444</v>
      </c>
      <c r="C1412" s="171" t="str">
        <f>VLOOKUP(G1412,班级新表!B$2:N$124,13,FALSE())</f>
        <v>北环西路校区</v>
      </c>
      <c r="D1412" s="171" t="s">
        <v>458</v>
      </c>
      <c r="E1412" s="172">
        <v>2022</v>
      </c>
      <c r="F1412" s="171" t="s">
        <v>871</v>
      </c>
      <c r="G1412" s="173" t="s">
        <v>534</v>
      </c>
      <c r="H1412" s="171" t="s">
        <v>535</v>
      </c>
      <c r="I1412" s="172" t="str">
        <f>VLOOKUP(G1412,班级新表!B$2:G$124,6,FALSE())</f>
        <v>王陈</v>
      </c>
      <c r="J1412" s="172">
        <v>37</v>
      </c>
      <c r="K1412" s="171" t="s">
        <v>649</v>
      </c>
      <c r="L1412" s="171" t="s">
        <v>654</v>
      </c>
      <c r="M1412" s="171" t="s">
        <v>651</v>
      </c>
      <c r="N1412" s="171"/>
      <c r="O1412" s="172" t="str">
        <f>VLOOKUP(G1412,班级新表!B$2:O$124,14,FALSE())</f>
        <v>2号楼302</v>
      </c>
      <c r="P1412" s="171" t="s">
        <v>909</v>
      </c>
      <c r="Q1412" s="172">
        <v>5</v>
      </c>
      <c r="R1412" s="172"/>
      <c r="S1412" s="172"/>
      <c r="T1412" s="183" t="s">
        <v>1170</v>
      </c>
      <c r="U1412" s="184" t="s">
        <v>494</v>
      </c>
      <c r="V1412" s="185"/>
      <c r="W1412" s="185"/>
      <c r="X1412" s="187" t="s">
        <v>1611</v>
      </c>
      <c r="Y1412" s="187" t="s">
        <v>1612</v>
      </c>
      <c r="Z1412" s="187" t="s">
        <v>1523</v>
      </c>
      <c r="AA1412" s="187" t="s">
        <v>1613</v>
      </c>
      <c r="AB1412" s="187"/>
      <c r="AC1412" s="187"/>
      <c r="AD1412" s="192" t="s">
        <v>1371</v>
      </c>
      <c r="AE1412" s="69"/>
      <c r="AF1412" s="69"/>
      <c r="AG1412" s="69"/>
      <c r="AH1412" s="69"/>
      <c r="AI1412" s="69"/>
      <c r="AJ1412" s="69"/>
      <c r="AK1412" s="70"/>
      <c r="AL1412" s="171"/>
      <c r="AM1412" s="215"/>
      <c r="AN1412" s="215"/>
      <c r="AO1412" s="215"/>
      <c r="AP1412" s="215"/>
      <c r="AQ1412" s="215"/>
      <c r="AR1412" s="215"/>
      <c r="AS1412" s="171" t="str">
        <f>VLOOKUP(G1412,班级新表!B$2:N$124,13,FALSE())</f>
        <v>北环西路校区</v>
      </c>
    </row>
    <row r="1413" ht="24" hidden="1" customHeight="1" spans="1:45">
      <c r="A1413" s="170">
        <v>1400</v>
      </c>
      <c r="B1413" s="171" t="s">
        <v>444</v>
      </c>
      <c r="C1413" s="171" t="str">
        <f>VLOOKUP(G1413,班级新表!B$2:N$124,13,FALSE())</f>
        <v>北环西路校区</v>
      </c>
      <c r="D1413" s="171" t="s">
        <v>458</v>
      </c>
      <c r="E1413" s="172">
        <v>2022</v>
      </c>
      <c r="F1413" s="171" t="s">
        <v>871</v>
      </c>
      <c r="G1413" s="173" t="s">
        <v>534</v>
      </c>
      <c r="H1413" s="171" t="s">
        <v>535</v>
      </c>
      <c r="I1413" s="172" t="str">
        <f>VLOOKUP(G1413,班级新表!B$2:G$124,6,FALSE())</f>
        <v>王陈</v>
      </c>
      <c r="J1413" s="172">
        <v>37</v>
      </c>
      <c r="K1413" s="171" t="s">
        <v>649</v>
      </c>
      <c r="L1413" s="171" t="s">
        <v>654</v>
      </c>
      <c r="M1413" s="171" t="s">
        <v>651</v>
      </c>
      <c r="N1413" s="171"/>
      <c r="O1413" s="172" t="str">
        <f>VLOOKUP(G1413,班级新表!B$2:O$124,14,FALSE())</f>
        <v>2号楼302</v>
      </c>
      <c r="P1413" s="171" t="s">
        <v>910</v>
      </c>
      <c r="Q1413" s="172">
        <v>2</v>
      </c>
      <c r="R1413" s="172"/>
      <c r="S1413" s="172"/>
      <c r="T1413" s="183" t="s">
        <v>1161</v>
      </c>
      <c r="U1413" s="184" t="s">
        <v>2385</v>
      </c>
      <c r="V1413" s="185"/>
      <c r="W1413" s="185" t="s">
        <v>1333</v>
      </c>
      <c r="X1413" s="187"/>
      <c r="Y1413" s="187"/>
      <c r="Z1413" s="187"/>
      <c r="AA1413" s="187"/>
      <c r="AB1413" s="187"/>
      <c r="AC1413" s="187"/>
      <c r="AD1413" s="192"/>
      <c r="AE1413" s="69"/>
      <c r="AF1413" s="69"/>
      <c r="AG1413" s="69"/>
      <c r="AH1413" s="69"/>
      <c r="AI1413" s="69"/>
      <c r="AJ1413" s="69"/>
      <c r="AK1413" s="70"/>
      <c r="AL1413" s="171"/>
      <c r="AM1413" s="215"/>
      <c r="AN1413" s="215"/>
      <c r="AO1413" s="215"/>
      <c r="AP1413" s="215"/>
      <c r="AQ1413" s="215"/>
      <c r="AR1413" s="215"/>
      <c r="AS1413" s="171" t="str">
        <f>VLOOKUP(G1413,班级新表!B$2:N$124,13,FALSE())</f>
        <v>北环西路校区</v>
      </c>
    </row>
    <row r="1414" ht="24" hidden="1" customHeight="1" spans="1:45">
      <c r="A1414" s="170">
        <v>1401</v>
      </c>
      <c r="B1414" s="171" t="s">
        <v>444</v>
      </c>
      <c r="C1414" s="171" t="str">
        <f>VLOOKUP(G1414,班级新表!B$2:N$124,13,FALSE())</f>
        <v>北环西路校区</v>
      </c>
      <c r="D1414" s="171" t="s">
        <v>458</v>
      </c>
      <c r="E1414" s="172">
        <v>2022</v>
      </c>
      <c r="F1414" s="171" t="s">
        <v>871</v>
      </c>
      <c r="G1414" s="173" t="s">
        <v>534</v>
      </c>
      <c r="H1414" s="171" t="s">
        <v>535</v>
      </c>
      <c r="I1414" s="172" t="str">
        <f>VLOOKUP(G1414,班级新表!B$2:G$124,6,FALSE())</f>
        <v>王陈</v>
      </c>
      <c r="J1414" s="172">
        <v>37</v>
      </c>
      <c r="K1414" s="171" t="s">
        <v>649</v>
      </c>
      <c r="L1414" s="171" t="s">
        <v>654</v>
      </c>
      <c r="M1414" s="171" t="s">
        <v>651</v>
      </c>
      <c r="N1414" s="171"/>
      <c r="O1414" s="172" t="str">
        <f>VLOOKUP(G1414,班级新表!B$2:O$124,14,FALSE())</f>
        <v>2号楼302</v>
      </c>
      <c r="P1414" s="171" t="s">
        <v>911</v>
      </c>
      <c r="Q1414" s="172">
        <v>2</v>
      </c>
      <c r="R1414" s="172"/>
      <c r="S1414" s="172"/>
      <c r="T1414" s="183" t="s">
        <v>1172</v>
      </c>
      <c r="U1414" s="184" t="s">
        <v>2265</v>
      </c>
      <c r="V1414" s="185"/>
      <c r="W1414" s="185" t="s">
        <v>1333</v>
      </c>
      <c r="X1414" s="187"/>
      <c r="Y1414" s="187"/>
      <c r="Z1414" s="187"/>
      <c r="AA1414" s="187"/>
      <c r="AB1414" s="187"/>
      <c r="AC1414" s="187"/>
      <c r="AD1414" s="192"/>
      <c r="AE1414" s="69"/>
      <c r="AF1414" s="69"/>
      <c r="AG1414" s="69"/>
      <c r="AH1414" s="69"/>
      <c r="AI1414" s="69"/>
      <c r="AJ1414" s="69"/>
      <c r="AK1414" s="70"/>
      <c r="AL1414" s="171"/>
      <c r="AM1414" s="215"/>
      <c r="AN1414" s="215"/>
      <c r="AO1414" s="215"/>
      <c r="AP1414" s="215"/>
      <c r="AQ1414" s="215"/>
      <c r="AR1414" s="215"/>
      <c r="AS1414" s="171" t="str">
        <f>VLOOKUP(G1414,班级新表!B$2:N$124,13,FALSE())</f>
        <v>北环西路校区</v>
      </c>
    </row>
    <row r="1415" ht="24" hidden="1" customHeight="1" spans="1:45">
      <c r="A1415" s="170">
        <v>1402</v>
      </c>
      <c r="B1415" s="171" t="s">
        <v>444</v>
      </c>
      <c r="C1415" s="171" t="str">
        <f>VLOOKUP(G1415,班级新表!B$2:N$124,13,FALSE())</f>
        <v>北环西路校区</v>
      </c>
      <c r="D1415" s="171" t="s">
        <v>458</v>
      </c>
      <c r="E1415" s="172">
        <v>2022</v>
      </c>
      <c r="F1415" s="171" t="s">
        <v>871</v>
      </c>
      <c r="G1415" s="173" t="s">
        <v>534</v>
      </c>
      <c r="H1415" s="171" t="s">
        <v>535</v>
      </c>
      <c r="I1415" s="172" t="str">
        <f>VLOOKUP(G1415,班级新表!B$2:G$124,6,FALSE())</f>
        <v>王陈</v>
      </c>
      <c r="J1415" s="172">
        <v>37</v>
      </c>
      <c r="K1415" s="171" t="s">
        <v>649</v>
      </c>
      <c r="L1415" s="171" t="s">
        <v>654</v>
      </c>
      <c r="M1415" s="171" t="s">
        <v>651</v>
      </c>
      <c r="N1415" s="171"/>
      <c r="O1415" s="172" t="str">
        <f>VLOOKUP(G1415,班级新表!B$2:O$124,14,FALSE())</f>
        <v>2号楼302</v>
      </c>
      <c r="P1415" s="171" t="s">
        <v>841</v>
      </c>
      <c r="Q1415" s="220">
        <v>1</v>
      </c>
      <c r="R1415" s="172"/>
      <c r="S1415" s="172"/>
      <c r="T1415" s="183" t="s">
        <v>1171</v>
      </c>
      <c r="U1415" s="184" t="s">
        <v>364</v>
      </c>
      <c r="V1415" s="185"/>
      <c r="W1415" s="185"/>
      <c r="X1415" s="186">
        <v>9787107151057</v>
      </c>
      <c r="Y1415" s="201" t="s">
        <v>1471</v>
      </c>
      <c r="Z1415" s="201" t="s">
        <v>1472</v>
      </c>
      <c r="AA1415" s="201" t="s">
        <v>1473</v>
      </c>
      <c r="AB1415" s="201" t="s">
        <v>1454</v>
      </c>
      <c r="AC1415" s="201">
        <v>21</v>
      </c>
      <c r="AD1415" s="192" t="s">
        <v>1319</v>
      </c>
      <c r="AE1415" s="69"/>
      <c r="AF1415" s="69"/>
      <c r="AG1415" s="69"/>
      <c r="AH1415" s="69"/>
      <c r="AI1415" s="69"/>
      <c r="AJ1415" s="69"/>
      <c r="AK1415" s="70"/>
      <c r="AL1415" s="171"/>
      <c r="AM1415" s="215"/>
      <c r="AN1415" s="215"/>
      <c r="AO1415" s="215"/>
      <c r="AP1415" s="215"/>
      <c r="AQ1415" s="215"/>
      <c r="AR1415" s="215"/>
      <c r="AS1415" s="171" t="str">
        <f>VLOOKUP(G1415,班级新表!B$2:N$124,13,FALSE())</f>
        <v>北环西路校区</v>
      </c>
    </row>
    <row r="1416" ht="24" hidden="1" customHeight="1" spans="1:45">
      <c r="A1416" s="170">
        <v>1403</v>
      </c>
      <c r="B1416" s="171" t="s">
        <v>444</v>
      </c>
      <c r="C1416" s="171" t="str">
        <f>VLOOKUP(G1416,班级新表!B$2:N$124,13,FALSE())</f>
        <v>北环西路校区</v>
      </c>
      <c r="D1416" s="171" t="s">
        <v>458</v>
      </c>
      <c r="E1416" s="172">
        <v>2022</v>
      </c>
      <c r="F1416" s="171" t="s">
        <v>871</v>
      </c>
      <c r="G1416" s="173" t="s">
        <v>534</v>
      </c>
      <c r="H1416" s="171" t="s">
        <v>535</v>
      </c>
      <c r="I1416" s="172" t="str">
        <f>VLOOKUP(G1416,班级新表!B$2:G$124,6,FALSE())</f>
        <v>王陈</v>
      </c>
      <c r="J1416" s="172">
        <v>37</v>
      </c>
      <c r="K1416" s="171" t="s">
        <v>649</v>
      </c>
      <c r="L1416" s="171" t="s">
        <v>654</v>
      </c>
      <c r="M1416" s="171" t="s">
        <v>651</v>
      </c>
      <c r="N1416" s="171"/>
      <c r="O1416" s="172" t="str">
        <f>VLOOKUP(G1416,班级新表!B$2:O$124,14,FALSE())</f>
        <v>2号楼302</v>
      </c>
      <c r="P1416" s="171" t="s">
        <v>912</v>
      </c>
      <c r="Q1416" s="172">
        <v>1</v>
      </c>
      <c r="R1416" s="172"/>
      <c r="S1416" s="172"/>
      <c r="T1416" s="183" t="s">
        <v>1163</v>
      </c>
      <c r="U1416" s="184" t="s">
        <v>2284</v>
      </c>
      <c r="V1416" s="185"/>
      <c r="W1416" s="185" t="s">
        <v>1333</v>
      </c>
      <c r="X1416" s="187"/>
      <c r="Y1416" s="187"/>
      <c r="Z1416" s="187"/>
      <c r="AA1416" s="187"/>
      <c r="AB1416" s="187"/>
      <c r="AC1416" s="187"/>
      <c r="AD1416" s="192"/>
      <c r="AE1416" s="69"/>
      <c r="AF1416" s="69"/>
      <c r="AG1416" s="69"/>
      <c r="AH1416" s="69"/>
      <c r="AI1416" s="69"/>
      <c r="AJ1416" s="69"/>
      <c r="AK1416" s="70"/>
      <c r="AL1416" s="171"/>
      <c r="AM1416" s="215"/>
      <c r="AN1416" s="215"/>
      <c r="AO1416" s="215"/>
      <c r="AP1416" s="215"/>
      <c r="AQ1416" s="215"/>
      <c r="AR1416" s="215"/>
      <c r="AS1416" s="171" t="str">
        <f>VLOOKUP(G1416,班级新表!B$2:N$124,13,FALSE())</f>
        <v>北环西路校区</v>
      </c>
    </row>
    <row r="1417" ht="24" hidden="1" customHeight="1" spans="1:45">
      <c r="A1417" s="170">
        <v>1404</v>
      </c>
      <c r="B1417" s="171" t="s">
        <v>444</v>
      </c>
      <c r="C1417" s="171" t="str">
        <f>VLOOKUP(G1417,班级新表!B$2:N$124,13,FALSE())</f>
        <v>北环西路校区</v>
      </c>
      <c r="D1417" s="171" t="s">
        <v>458</v>
      </c>
      <c r="E1417" s="172">
        <v>2022</v>
      </c>
      <c r="F1417" s="171" t="s">
        <v>871</v>
      </c>
      <c r="G1417" s="173" t="s">
        <v>534</v>
      </c>
      <c r="H1417" s="171" t="s">
        <v>535</v>
      </c>
      <c r="I1417" s="172" t="str">
        <f>VLOOKUP(G1417,班级新表!B$2:G$124,6,FALSE())</f>
        <v>王陈</v>
      </c>
      <c r="J1417" s="172">
        <v>37</v>
      </c>
      <c r="K1417" s="171" t="s">
        <v>649</v>
      </c>
      <c r="L1417" s="171" t="s">
        <v>654</v>
      </c>
      <c r="M1417" s="171" t="s">
        <v>759</v>
      </c>
      <c r="N1417" s="171"/>
      <c r="O1417" s="172" t="str">
        <f>VLOOKUP(G1417,班级新表!B$2:O$124,14,FALSE())</f>
        <v>2号楼302</v>
      </c>
      <c r="P1417" s="171" t="s">
        <v>913</v>
      </c>
      <c r="Q1417" s="172">
        <v>1</v>
      </c>
      <c r="R1417" s="172"/>
      <c r="S1417" s="172"/>
      <c r="T1417" s="183"/>
      <c r="U1417" s="184" t="s">
        <v>2285</v>
      </c>
      <c r="V1417" s="185"/>
      <c r="W1417" s="185" t="s">
        <v>1333</v>
      </c>
      <c r="X1417" s="187"/>
      <c r="Y1417" s="187"/>
      <c r="Z1417" s="187"/>
      <c r="AA1417" s="187"/>
      <c r="AB1417" s="187"/>
      <c r="AC1417" s="187"/>
      <c r="AD1417" s="192"/>
      <c r="AE1417" s="69"/>
      <c r="AF1417" s="69"/>
      <c r="AG1417" s="69"/>
      <c r="AH1417" s="69"/>
      <c r="AI1417" s="69"/>
      <c r="AJ1417" s="69"/>
      <c r="AK1417" s="70"/>
      <c r="AL1417" s="171"/>
      <c r="AM1417" s="215"/>
      <c r="AN1417" s="215"/>
      <c r="AO1417" s="215"/>
      <c r="AP1417" s="215"/>
      <c r="AQ1417" s="215"/>
      <c r="AR1417" s="215"/>
      <c r="AS1417" s="171" t="str">
        <f>VLOOKUP(G1417,班级新表!B$2:N$124,13,FALSE())</f>
        <v>北环西路校区</v>
      </c>
    </row>
    <row r="1418" ht="24" hidden="1" customHeight="1" spans="1:45">
      <c r="A1418" s="170">
        <v>1405</v>
      </c>
      <c r="B1418" s="171" t="s">
        <v>444</v>
      </c>
      <c r="C1418" s="171" t="str">
        <f>VLOOKUP(G1418,班级新表!B$2:N$124,13,FALSE())</f>
        <v>北环西路校区</v>
      </c>
      <c r="D1418" s="171" t="s">
        <v>458</v>
      </c>
      <c r="E1418" s="172">
        <v>2022</v>
      </c>
      <c r="F1418" s="171" t="s">
        <v>871</v>
      </c>
      <c r="G1418" s="173" t="s">
        <v>534</v>
      </c>
      <c r="H1418" s="171" t="s">
        <v>535</v>
      </c>
      <c r="I1418" s="172" t="str">
        <f>VLOOKUP(G1418,班级新表!B$2:G$124,6,FALSE())</f>
        <v>王陈</v>
      </c>
      <c r="J1418" s="172">
        <v>37</v>
      </c>
      <c r="K1418" s="171" t="s">
        <v>657</v>
      </c>
      <c r="L1418" s="171" t="s">
        <v>729</v>
      </c>
      <c r="M1418" s="171" t="s">
        <v>651</v>
      </c>
      <c r="N1418" s="171"/>
      <c r="O1418" s="172" t="str">
        <f>VLOOKUP(G1418,班级新表!B$2:O$124,14,FALSE())</f>
        <v>2号楼302</v>
      </c>
      <c r="P1418" s="171" t="s">
        <v>925</v>
      </c>
      <c r="Q1418" s="220">
        <v>5</v>
      </c>
      <c r="R1418" s="172"/>
      <c r="S1418" s="172"/>
      <c r="T1418" s="183" t="s">
        <v>1160</v>
      </c>
      <c r="U1418" s="184" t="s">
        <v>2333</v>
      </c>
      <c r="V1418" s="185"/>
      <c r="W1418" s="185" t="s">
        <v>1333</v>
      </c>
      <c r="X1418" s="187"/>
      <c r="Y1418" s="187"/>
      <c r="Z1418" s="187"/>
      <c r="AA1418" s="187"/>
      <c r="AB1418" s="187"/>
      <c r="AC1418" s="187"/>
      <c r="AD1418" s="192"/>
      <c r="AE1418" s="69"/>
      <c r="AF1418" s="69"/>
      <c r="AG1418" s="69"/>
      <c r="AH1418" s="69"/>
      <c r="AI1418" s="69"/>
      <c r="AJ1418" s="69"/>
      <c r="AK1418" s="70"/>
      <c r="AL1418" s="171"/>
      <c r="AM1418" s="215"/>
      <c r="AN1418" s="215"/>
      <c r="AO1418" s="215"/>
      <c r="AP1418" s="215"/>
      <c r="AQ1418" s="215"/>
      <c r="AR1418" s="215"/>
      <c r="AS1418" s="171" t="str">
        <f>VLOOKUP(G1418,班级新表!B$2:N$124,13,FALSE())</f>
        <v>北环西路校区</v>
      </c>
    </row>
    <row r="1419" ht="24" hidden="1" customHeight="1" spans="1:45">
      <c r="A1419" s="170">
        <v>1406</v>
      </c>
      <c r="B1419" s="171" t="s">
        <v>444</v>
      </c>
      <c r="C1419" s="171" t="str">
        <f>VLOOKUP(G1419,班级新表!B$2:N$124,13,FALSE())</f>
        <v>北环西路校区</v>
      </c>
      <c r="D1419" s="171" t="s">
        <v>458</v>
      </c>
      <c r="E1419" s="172">
        <v>2022</v>
      </c>
      <c r="F1419" s="171" t="s">
        <v>871</v>
      </c>
      <c r="G1419" s="173" t="s">
        <v>534</v>
      </c>
      <c r="H1419" s="171" t="s">
        <v>535</v>
      </c>
      <c r="I1419" s="172" t="str">
        <f>VLOOKUP(G1419,班级新表!B$2:G$124,6,FALSE())</f>
        <v>王陈</v>
      </c>
      <c r="J1419" s="172">
        <v>37</v>
      </c>
      <c r="K1419" s="171" t="s">
        <v>657</v>
      </c>
      <c r="L1419" s="171" t="s">
        <v>762</v>
      </c>
      <c r="M1419" s="171" t="s">
        <v>651</v>
      </c>
      <c r="N1419" s="171"/>
      <c r="O1419" s="172" t="str">
        <f>VLOOKUP(G1419,班级新表!B$2:O$124,14,FALSE())</f>
        <v>2号楼302</v>
      </c>
      <c r="P1419" s="171" t="s">
        <v>1023</v>
      </c>
      <c r="Q1419" s="220">
        <v>5</v>
      </c>
      <c r="R1419" s="172"/>
      <c r="S1419" s="172"/>
      <c r="T1419" s="183" t="s">
        <v>1159</v>
      </c>
      <c r="U1419" s="184" t="s">
        <v>536</v>
      </c>
      <c r="V1419" s="185"/>
      <c r="W1419" s="185"/>
      <c r="X1419" s="187" t="s">
        <v>1342</v>
      </c>
      <c r="Y1419" s="187"/>
      <c r="Z1419" s="187"/>
      <c r="AA1419" s="187"/>
      <c r="AB1419" s="187"/>
      <c r="AC1419" s="187"/>
      <c r="AD1419" s="192"/>
      <c r="AE1419" s="69"/>
      <c r="AF1419" s="69"/>
      <c r="AG1419" s="69"/>
      <c r="AH1419" s="69"/>
      <c r="AI1419" s="69"/>
      <c r="AJ1419" s="69"/>
      <c r="AK1419" s="70"/>
      <c r="AL1419" s="171"/>
      <c r="AM1419" s="215"/>
      <c r="AN1419" s="215"/>
      <c r="AO1419" s="215"/>
      <c r="AP1419" s="215"/>
      <c r="AQ1419" s="215"/>
      <c r="AR1419" s="215"/>
      <c r="AS1419" s="171" t="str">
        <f>VLOOKUP(G1419,班级新表!B$2:N$124,13,FALSE())</f>
        <v>北环西路校区</v>
      </c>
    </row>
    <row r="1420" ht="24" hidden="1" customHeight="1" spans="1:45">
      <c r="A1420" s="170">
        <v>1407</v>
      </c>
      <c r="B1420" s="171" t="s">
        <v>444</v>
      </c>
      <c r="C1420" s="171" t="str">
        <f>VLOOKUP(G1420,班级新表!B$2:N$124,13,FALSE())</f>
        <v>北环西路校区</v>
      </c>
      <c r="D1420" s="171" t="s">
        <v>458</v>
      </c>
      <c r="E1420" s="172">
        <v>2022</v>
      </c>
      <c r="F1420" s="171" t="s">
        <v>871</v>
      </c>
      <c r="G1420" s="173" t="s">
        <v>534</v>
      </c>
      <c r="H1420" s="171" t="s">
        <v>535</v>
      </c>
      <c r="I1420" s="172" t="str">
        <f>VLOOKUP(G1420,班级新表!B$2:G$124,6,FALSE())</f>
        <v>王陈</v>
      </c>
      <c r="J1420" s="172">
        <v>37</v>
      </c>
      <c r="K1420" s="171" t="s">
        <v>657</v>
      </c>
      <c r="L1420" s="171" t="s">
        <v>666</v>
      </c>
      <c r="M1420" s="171" t="s">
        <v>651</v>
      </c>
      <c r="N1420" s="171"/>
      <c r="O1420" s="172" t="str">
        <f>VLOOKUP(G1420,班级新表!B$2:O$124,14,FALSE())</f>
        <v>2号楼302</v>
      </c>
      <c r="P1420" s="171" t="s">
        <v>1024</v>
      </c>
      <c r="Q1420" s="172"/>
      <c r="R1420" s="172">
        <v>1</v>
      </c>
      <c r="S1420" s="172"/>
      <c r="T1420" s="183" t="s">
        <v>1160</v>
      </c>
      <c r="U1420" s="194"/>
      <c r="V1420" s="185"/>
      <c r="W1420" s="185" t="s">
        <v>1333</v>
      </c>
      <c r="X1420" s="187"/>
      <c r="Y1420" s="187"/>
      <c r="Z1420" s="187"/>
      <c r="AA1420" s="187"/>
      <c r="AB1420" s="187"/>
      <c r="AC1420" s="187"/>
      <c r="AD1420" s="192"/>
      <c r="AE1420" s="69"/>
      <c r="AF1420" s="69"/>
      <c r="AG1420" s="69"/>
      <c r="AH1420" s="69"/>
      <c r="AI1420" s="69"/>
      <c r="AJ1420" s="69"/>
      <c r="AK1420" s="70"/>
      <c r="AL1420" s="171"/>
      <c r="AM1420" s="215"/>
      <c r="AN1420" s="215"/>
      <c r="AO1420" s="215"/>
      <c r="AP1420" s="215"/>
      <c r="AQ1420" s="215"/>
      <c r="AR1420" s="215"/>
      <c r="AS1420" s="171" t="str">
        <f>VLOOKUP(G1420,班级新表!B$2:N$124,13,FALSE())</f>
        <v>北环西路校区</v>
      </c>
    </row>
    <row r="1421" ht="24" hidden="1" customHeight="1" spans="1:45">
      <c r="A1421" s="170">
        <v>1408</v>
      </c>
      <c r="B1421" s="171" t="s">
        <v>444</v>
      </c>
      <c r="C1421" s="171" t="str">
        <f>VLOOKUP(G1421,班级新表!B$2:N$124,13,FALSE())</f>
        <v>北环西路校区</v>
      </c>
      <c r="D1421" s="171" t="s">
        <v>458</v>
      </c>
      <c r="E1421" s="172">
        <v>2022</v>
      </c>
      <c r="F1421" s="171" t="s">
        <v>871</v>
      </c>
      <c r="G1421" s="173" t="s">
        <v>534</v>
      </c>
      <c r="H1421" s="171" t="s">
        <v>535</v>
      </c>
      <c r="I1421" s="172" t="str">
        <f>VLOOKUP(G1421,班级新表!B$2:G$124,6,FALSE())</f>
        <v>王陈</v>
      </c>
      <c r="J1421" s="172">
        <v>37</v>
      </c>
      <c r="K1421" s="171" t="s">
        <v>657</v>
      </c>
      <c r="L1421" s="171" t="s">
        <v>666</v>
      </c>
      <c r="M1421" s="171" t="s">
        <v>651</v>
      </c>
      <c r="N1421" s="171"/>
      <c r="O1421" s="172" t="str">
        <f>VLOOKUP(G1421,班级新表!B$2:O$124,14,FALSE())</f>
        <v>2号楼302</v>
      </c>
      <c r="P1421" s="171" t="s">
        <v>1017</v>
      </c>
      <c r="Q1421" s="172"/>
      <c r="R1421" s="172">
        <v>1</v>
      </c>
      <c r="S1421" s="172"/>
      <c r="T1421" s="183" t="s">
        <v>1159</v>
      </c>
      <c r="U1421" s="194"/>
      <c r="V1421" s="185"/>
      <c r="W1421" s="185" t="s">
        <v>1333</v>
      </c>
      <c r="X1421" s="187"/>
      <c r="Y1421" s="187"/>
      <c r="Z1421" s="187"/>
      <c r="AA1421" s="187"/>
      <c r="AB1421" s="187"/>
      <c r="AC1421" s="187"/>
      <c r="AD1421" s="192"/>
      <c r="AE1421" s="69"/>
      <c r="AF1421" s="69"/>
      <c r="AG1421" s="69"/>
      <c r="AH1421" s="69"/>
      <c r="AI1421" s="69"/>
      <c r="AJ1421" s="69"/>
      <c r="AK1421" s="70"/>
      <c r="AL1421" s="171"/>
      <c r="AM1421" s="215"/>
      <c r="AN1421" s="215"/>
      <c r="AO1421" s="215"/>
      <c r="AP1421" s="215"/>
      <c r="AQ1421" s="215"/>
      <c r="AR1421" s="215"/>
      <c r="AS1421" s="171" t="str">
        <f>VLOOKUP(G1421,班级新表!B$2:N$124,13,FALSE())</f>
        <v>北环西路校区</v>
      </c>
    </row>
    <row r="1422" ht="24" hidden="1" customHeight="1" spans="1:45">
      <c r="A1422" s="170">
        <v>1409</v>
      </c>
      <c r="B1422" s="171" t="s">
        <v>444</v>
      </c>
      <c r="C1422" s="171" t="str">
        <f>VLOOKUP(G1422,班级新表!B$2:N$124,13,FALSE())</f>
        <v>北环西路校区</v>
      </c>
      <c r="D1422" s="171" t="s">
        <v>458</v>
      </c>
      <c r="E1422" s="172">
        <v>2022</v>
      </c>
      <c r="F1422" s="171" t="s">
        <v>1025</v>
      </c>
      <c r="G1422" s="173" t="s">
        <v>537</v>
      </c>
      <c r="H1422" s="171" t="s">
        <v>538</v>
      </c>
      <c r="I1422" s="172" t="str">
        <f>VLOOKUP(G1422,班级新表!B$2:G$124,6,FALSE())</f>
        <v>袁润洲</v>
      </c>
      <c r="J1422" s="172">
        <v>39</v>
      </c>
      <c r="K1422" s="171" t="s">
        <v>649</v>
      </c>
      <c r="L1422" s="171" t="s">
        <v>650</v>
      </c>
      <c r="M1422" s="171" t="s">
        <v>651</v>
      </c>
      <c r="N1422" s="171"/>
      <c r="O1422" s="172" t="str">
        <f>VLOOKUP(G1422,班级新表!B$2:O$124,14,FALSE())</f>
        <v>2号楼303</v>
      </c>
      <c r="P1422" s="171" t="s">
        <v>906</v>
      </c>
      <c r="Q1422" s="220">
        <v>1</v>
      </c>
      <c r="R1422" s="172"/>
      <c r="S1422" s="172"/>
      <c r="T1422" s="183" t="s">
        <v>1171</v>
      </c>
      <c r="U1422" s="184" t="s">
        <v>263</v>
      </c>
      <c r="V1422" s="185"/>
      <c r="W1422" s="185"/>
      <c r="X1422" s="186">
        <v>9787107351877</v>
      </c>
      <c r="Y1422" s="201" t="s">
        <v>1517</v>
      </c>
      <c r="Z1422" s="201" t="s">
        <v>1472</v>
      </c>
      <c r="AA1422" s="201" t="s">
        <v>1317</v>
      </c>
      <c r="AB1422" s="201" t="s">
        <v>1454</v>
      </c>
      <c r="AC1422" s="201">
        <v>23</v>
      </c>
      <c r="AD1422" s="192" t="s">
        <v>1319</v>
      </c>
      <c r="AE1422" s="208">
        <v>9787107353253</v>
      </c>
      <c r="AF1422" s="71" t="s">
        <v>1518</v>
      </c>
      <c r="AG1422" s="71" t="s">
        <v>1472</v>
      </c>
      <c r="AH1422" s="71" t="s">
        <v>1317</v>
      </c>
      <c r="AI1422" s="71">
        <v>201810</v>
      </c>
      <c r="AJ1422" s="71">
        <v>30</v>
      </c>
      <c r="AK1422" s="70" t="s">
        <v>1319</v>
      </c>
      <c r="AL1422" s="171"/>
      <c r="AM1422" s="215"/>
      <c r="AN1422" s="215"/>
      <c r="AO1422" s="215"/>
      <c r="AP1422" s="215"/>
      <c r="AQ1422" s="215"/>
      <c r="AR1422" s="215"/>
      <c r="AS1422" s="171" t="str">
        <f>VLOOKUP(G1422,班级新表!B$2:N$124,13,FALSE())</f>
        <v>北环西路校区</v>
      </c>
    </row>
    <row r="1423" ht="24" hidden="1" customHeight="1" spans="1:45">
      <c r="A1423" s="170">
        <v>1410</v>
      </c>
      <c r="B1423" s="171" t="s">
        <v>444</v>
      </c>
      <c r="C1423" s="171" t="str">
        <f>VLOOKUP(G1423,班级新表!B$2:N$124,13,FALSE())</f>
        <v>北环西路校区</v>
      </c>
      <c r="D1423" s="171" t="s">
        <v>458</v>
      </c>
      <c r="E1423" s="172">
        <v>2022</v>
      </c>
      <c r="F1423" s="171" t="s">
        <v>1025</v>
      </c>
      <c r="G1423" s="173" t="s">
        <v>537</v>
      </c>
      <c r="H1423" s="171" t="s">
        <v>538</v>
      </c>
      <c r="I1423" s="172" t="str">
        <f>VLOOKUP(G1423,班级新表!B$2:G$124,6,FALSE())</f>
        <v>袁润洲</v>
      </c>
      <c r="J1423" s="172">
        <v>39</v>
      </c>
      <c r="K1423" s="171" t="s">
        <v>649</v>
      </c>
      <c r="L1423" s="171" t="s">
        <v>654</v>
      </c>
      <c r="M1423" s="171" t="s">
        <v>651</v>
      </c>
      <c r="N1423" s="171"/>
      <c r="O1423" s="172" t="str">
        <f>VLOOKUP(G1423,班级新表!B$2:O$124,14,FALSE())</f>
        <v>2号楼303</v>
      </c>
      <c r="P1423" s="171" t="s">
        <v>907</v>
      </c>
      <c r="Q1423" s="172">
        <v>6</v>
      </c>
      <c r="R1423" s="172"/>
      <c r="S1423" s="172"/>
      <c r="T1423" s="183" t="s">
        <v>1168</v>
      </c>
      <c r="U1423" s="184" t="s">
        <v>459</v>
      </c>
      <c r="V1423" s="185"/>
      <c r="W1423" s="185"/>
      <c r="X1423" s="197">
        <v>9787549915156</v>
      </c>
      <c r="Y1423" s="74" t="s">
        <v>2282</v>
      </c>
      <c r="Z1423" s="74" t="s">
        <v>1323</v>
      </c>
      <c r="AA1423" s="74" t="s">
        <v>1392</v>
      </c>
      <c r="AB1423" s="74" t="s">
        <v>2283</v>
      </c>
      <c r="AC1423" s="74">
        <v>20.8</v>
      </c>
      <c r="AD1423" s="192" t="s">
        <v>1327</v>
      </c>
      <c r="AE1423" s="197"/>
      <c r="AF1423" s="74"/>
      <c r="AG1423" s="74"/>
      <c r="AH1423" s="74"/>
      <c r="AI1423" s="74"/>
      <c r="AJ1423" s="74"/>
      <c r="AK1423" s="70"/>
      <c r="AL1423" s="171"/>
      <c r="AM1423" s="215"/>
      <c r="AN1423" s="215"/>
      <c r="AO1423" s="215"/>
      <c r="AP1423" s="215"/>
      <c r="AQ1423" s="215"/>
      <c r="AR1423" s="215"/>
      <c r="AS1423" s="171" t="str">
        <f>VLOOKUP(G1423,班级新表!B$2:N$124,13,FALSE())</f>
        <v>北环西路校区</v>
      </c>
    </row>
    <row r="1424" ht="24" hidden="1" customHeight="1" spans="1:45">
      <c r="A1424" s="170">
        <v>1411</v>
      </c>
      <c r="B1424" s="171" t="s">
        <v>444</v>
      </c>
      <c r="C1424" s="171" t="str">
        <f>VLOOKUP(G1424,班级新表!B$2:N$124,13,FALSE())</f>
        <v>北环西路校区</v>
      </c>
      <c r="D1424" s="171" t="s">
        <v>458</v>
      </c>
      <c r="E1424" s="172">
        <v>2022</v>
      </c>
      <c r="F1424" s="171" t="s">
        <v>1025</v>
      </c>
      <c r="G1424" s="173" t="s">
        <v>537</v>
      </c>
      <c r="H1424" s="171" t="s">
        <v>538</v>
      </c>
      <c r="I1424" s="172" t="str">
        <f>VLOOKUP(G1424,班级新表!B$2:G$124,6,FALSE())</f>
        <v>袁润洲</v>
      </c>
      <c r="J1424" s="172">
        <v>39</v>
      </c>
      <c r="K1424" s="171" t="s">
        <v>649</v>
      </c>
      <c r="L1424" s="171" t="s">
        <v>654</v>
      </c>
      <c r="M1424" s="171" t="s">
        <v>651</v>
      </c>
      <c r="N1424" s="171"/>
      <c r="O1424" s="172" t="str">
        <f>VLOOKUP(G1424,班级新表!B$2:O$124,14,FALSE())</f>
        <v>2号楼303</v>
      </c>
      <c r="P1424" s="171" t="s">
        <v>908</v>
      </c>
      <c r="Q1424" s="172">
        <v>7</v>
      </c>
      <c r="R1424" s="172"/>
      <c r="S1424" s="172"/>
      <c r="T1424" s="183" t="s">
        <v>1169</v>
      </c>
      <c r="U1424" s="184" t="s">
        <v>539</v>
      </c>
      <c r="V1424" s="185"/>
      <c r="W1424" s="185"/>
      <c r="X1424" s="221">
        <v>9787040562606</v>
      </c>
      <c r="Y1424" s="225" t="s">
        <v>1522</v>
      </c>
      <c r="Z1424" s="225" t="s">
        <v>1523</v>
      </c>
      <c r="AA1424" s="226" t="s">
        <v>1524</v>
      </c>
      <c r="AB1424" s="187"/>
      <c r="AC1424" s="187"/>
      <c r="AD1424" s="192" t="s">
        <v>1319</v>
      </c>
      <c r="AE1424" s="69"/>
      <c r="AF1424" s="227" t="s">
        <v>1525</v>
      </c>
      <c r="AG1424" s="225" t="s">
        <v>1523</v>
      </c>
      <c r="AH1424" s="226" t="s">
        <v>1524</v>
      </c>
      <c r="AI1424" s="69"/>
      <c r="AJ1424" s="69"/>
      <c r="AK1424" s="70" t="s">
        <v>1319</v>
      </c>
      <c r="AL1424" s="171"/>
      <c r="AM1424" s="215"/>
      <c r="AN1424" s="215"/>
      <c r="AO1424" s="215"/>
      <c r="AP1424" s="215"/>
      <c r="AQ1424" s="215"/>
      <c r="AR1424" s="215"/>
      <c r="AS1424" s="171" t="str">
        <f>VLOOKUP(G1424,班级新表!B$2:N$124,13,FALSE())</f>
        <v>北环西路校区</v>
      </c>
    </row>
    <row r="1425" ht="24" hidden="1" customHeight="1" spans="1:45">
      <c r="A1425" s="170">
        <v>1412</v>
      </c>
      <c r="B1425" s="171" t="s">
        <v>444</v>
      </c>
      <c r="C1425" s="171" t="str">
        <f>VLOOKUP(G1425,班级新表!B$2:N$124,13,FALSE())</f>
        <v>北环西路校区</v>
      </c>
      <c r="D1425" s="171" t="s">
        <v>458</v>
      </c>
      <c r="E1425" s="172">
        <v>2022</v>
      </c>
      <c r="F1425" s="171" t="s">
        <v>1025</v>
      </c>
      <c r="G1425" s="173" t="s">
        <v>537</v>
      </c>
      <c r="H1425" s="171" t="s">
        <v>538</v>
      </c>
      <c r="I1425" s="172" t="str">
        <f>VLOOKUP(G1425,班级新表!B$2:G$124,6,FALSE())</f>
        <v>袁润洲</v>
      </c>
      <c r="J1425" s="172">
        <v>39</v>
      </c>
      <c r="K1425" s="171" t="s">
        <v>649</v>
      </c>
      <c r="L1425" s="171" t="s">
        <v>654</v>
      </c>
      <c r="M1425" s="171" t="s">
        <v>651</v>
      </c>
      <c r="N1425" s="171"/>
      <c r="O1425" s="172" t="str">
        <f>VLOOKUP(G1425,班级新表!B$2:O$124,14,FALSE())</f>
        <v>2号楼303</v>
      </c>
      <c r="P1425" s="171" t="s">
        <v>909</v>
      </c>
      <c r="Q1425" s="172">
        <v>5</v>
      </c>
      <c r="R1425" s="172"/>
      <c r="S1425" s="172"/>
      <c r="T1425" s="183" t="s">
        <v>1170</v>
      </c>
      <c r="U1425" s="184" t="s">
        <v>448</v>
      </c>
      <c r="V1425" s="185"/>
      <c r="W1425" s="185"/>
      <c r="X1425" s="187" t="s">
        <v>1611</v>
      </c>
      <c r="Y1425" s="187" t="s">
        <v>1612</v>
      </c>
      <c r="Z1425" s="187" t="s">
        <v>1523</v>
      </c>
      <c r="AA1425" s="187" t="s">
        <v>1613</v>
      </c>
      <c r="AB1425" s="187"/>
      <c r="AC1425" s="187"/>
      <c r="AD1425" s="192" t="s">
        <v>1371</v>
      </c>
      <c r="AE1425" s="69"/>
      <c r="AF1425" s="69"/>
      <c r="AG1425" s="69"/>
      <c r="AH1425" s="69"/>
      <c r="AI1425" s="69"/>
      <c r="AJ1425" s="69"/>
      <c r="AK1425" s="70"/>
      <c r="AL1425" s="171"/>
      <c r="AM1425" s="215"/>
      <c r="AN1425" s="215"/>
      <c r="AO1425" s="215"/>
      <c r="AP1425" s="215"/>
      <c r="AQ1425" s="215"/>
      <c r="AR1425" s="215"/>
      <c r="AS1425" s="171" t="str">
        <f>VLOOKUP(G1425,班级新表!B$2:N$124,13,FALSE())</f>
        <v>北环西路校区</v>
      </c>
    </row>
    <row r="1426" ht="24" hidden="1" customHeight="1" spans="1:45">
      <c r="A1426" s="170">
        <v>1413</v>
      </c>
      <c r="B1426" s="171" t="s">
        <v>444</v>
      </c>
      <c r="C1426" s="171" t="str">
        <f>VLOOKUP(G1426,班级新表!B$2:N$124,13,FALSE())</f>
        <v>北环西路校区</v>
      </c>
      <c r="D1426" s="171" t="s">
        <v>458</v>
      </c>
      <c r="E1426" s="172">
        <v>2022</v>
      </c>
      <c r="F1426" s="171" t="s">
        <v>1025</v>
      </c>
      <c r="G1426" s="173" t="s">
        <v>537</v>
      </c>
      <c r="H1426" s="171" t="s">
        <v>538</v>
      </c>
      <c r="I1426" s="172" t="str">
        <f>VLOOKUP(G1426,班级新表!B$2:G$124,6,FALSE())</f>
        <v>袁润洲</v>
      </c>
      <c r="J1426" s="172">
        <v>39</v>
      </c>
      <c r="K1426" s="171" t="s">
        <v>649</v>
      </c>
      <c r="L1426" s="171" t="s">
        <v>654</v>
      </c>
      <c r="M1426" s="171" t="s">
        <v>651</v>
      </c>
      <c r="N1426" s="171"/>
      <c r="O1426" s="172" t="str">
        <f>VLOOKUP(G1426,班级新表!B$2:O$124,14,FALSE())</f>
        <v>2号楼303</v>
      </c>
      <c r="P1426" s="171" t="s">
        <v>910</v>
      </c>
      <c r="Q1426" s="172">
        <v>2</v>
      </c>
      <c r="R1426" s="172"/>
      <c r="S1426" s="172"/>
      <c r="T1426" s="183" t="s">
        <v>1161</v>
      </c>
      <c r="U1426" s="184" t="s">
        <v>2385</v>
      </c>
      <c r="V1426" s="185"/>
      <c r="W1426" s="185" t="s">
        <v>1333</v>
      </c>
      <c r="X1426" s="187"/>
      <c r="Y1426" s="187"/>
      <c r="Z1426" s="187"/>
      <c r="AA1426" s="187"/>
      <c r="AB1426" s="187"/>
      <c r="AC1426" s="187"/>
      <c r="AD1426" s="192"/>
      <c r="AE1426" s="69"/>
      <c r="AF1426" s="69"/>
      <c r="AG1426" s="69"/>
      <c r="AH1426" s="69"/>
      <c r="AI1426" s="69"/>
      <c r="AJ1426" s="69"/>
      <c r="AK1426" s="70"/>
      <c r="AL1426" s="171"/>
      <c r="AM1426" s="215"/>
      <c r="AN1426" s="215"/>
      <c r="AO1426" s="215"/>
      <c r="AP1426" s="215"/>
      <c r="AQ1426" s="215"/>
      <c r="AR1426" s="215"/>
      <c r="AS1426" s="171" t="str">
        <f>VLOOKUP(G1426,班级新表!B$2:N$124,13,FALSE())</f>
        <v>北环西路校区</v>
      </c>
    </row>
    <row r="1427" ht="24" hidden="1" customHeight="1" spans="1:45">
      <c r="A1427" s="170">
        <v>1414</v>
      </c>
      <c r="B1427" s="171" t="s">
        <v>444</v>
      </c>
      <c r="C1427" s="171" t="str">
        <f>VLOOKUP(G1427,班级新表!B$2:N$124,13,FALSE())</f>
        <v>北环西路校区</v>
      </c>
      <c r="D1427" s="171" t="s">
        <v>458</v>
      </c>
      <c r="E1427" s="172">
        <v>2022</v>
      </c>
      <c r="F1427" s="171" t="s">
        <v>1025</v>
      </c>
      <c r="G1427" s="173" t="s">
        <v>537</v>
      </c>
      <c r="H1427" s="171" t="s">
        <v>538</v>
      </c>
      <c r="I1427" s="172" t="str">
        <f>VLOOKUP(G1427,班级新表!B$2:G$124,6,FALSE())</f>
        <v>袁润洲</v>
      </c>
      <c r="J1427" s="172">
        <v>39</v>
      </c>
      <c r="K1427" s="171" t="s">
        <v>649</v>
      </c>
      <c r="L1427" s="171" t="s">
        <v>654</v>
      </c>
      <c r="M1427" s="171" t="s">
        <v>651</v>
      </c>
      <c r="N1427" s="171"/>
      <c r="O1427" s="172" t="str">
        <f>VLOOKUP(G1427,班级新表!B$2:O$124,14,FALSE())</f>
        <v>2号楼303</v>
      </c>
      <c r="P1427" s="171" t="s">
        <v>911</v>
      </c>
      <c r="Q1427" s="172">
        <v>2</v>
      </c>
      <c r="R1427" s="172"/>
      <c r="S1427" s="172"/>
      <c r="T1427" s="183" t="s">
        <v>1172</v>
      </c>
      <c r="U1427" s="184" t="s">
        <v>2265</v>
      </c>
      <c r="V1427" s="185"/>
      <c r="W1427" s="185" t="s">
        <v>1333</v>
      </c>
      <c r="X1427" s="187"/>
      <c r="Y1427" s="187"/>
      <c r="Z1427" s="187"/>
      <c r="AA1427" s="187"/>
      <c r="AB1427" s="187"/>
      <c r="AC1427" s="187"/>
      <c r="AD1427" s="192"/>
      <c r="AE1427" s="69"/>
      <c r="AF1427" s="69"/>
      <c r="AG1427" s="69"/>
      <c r="AH1427" s="69"/>
      <c r="AI1427" s="69"/>
      <c r="AJ1427" s="69"/>
      <c r="AK1427" s="70"/>
      <c r="AL1427" s="171"/>
      <c r="AM1427" s="215"/>
      <c r="AN1427" s="215"/>
      <c r="AO1427" s="215"/>
      <c r="AP1427" s="215"/>
      <c r="AQ1427" s="215"/>
      <c r="AR1427" s="215"/>
      <c r="AS1427" s="171" t="str">
        <f>VLOOKUP(G1427,班级新表!B$2:N$124,13,FALSE())</f>
        <v>北环西路校区</v>
      </c>
    </row>
    <row r="1428" ht="24" hidden="1" customHeight="1" spans="1:45">
      <c r="A1428" s="170">
        <v>1415</v>
      </c>
      <c r="B1428" s="171" t="s">
        <v>444</v>
      </c>
      <c r="C1428" s="171" t="str">
        <f>VLOOKUP(G1428,班级新表!B$2:N$124,13,FALSE())</f>
        <v>北环西路校区</v>
      </c>
      <c r="D1428" s="171" t="s">
        <v>458</v>
      </c>
      <c r="E1428" s="172">
        <v>2022</v>
      </c>
      <c r="F1428" s="171" t="s">
        <v>1025</v>
      </c>
      <c r="G1428" s="173" t="s">
        <v>537</v>
      </c>
      <c r="H1428" s="171" t="s">
        <v>538</v>
      </c>
      <c r="I1428" s="172" t="str">
        <f>VLOOKUP(G1428,班级新表!B$2:G$124,6,FALSE())</f>
        <v>袁润洲</v>
      </c>
      <c r="J1428" s="172">
        <v>39</v>
      </c>
      <c r="K1428" s="171" t="s">
        <v>649</v>
      </c>
      <c r="L1428" s="171" t="s">
        <v>654</v>
      </c>
      <c r="M1428" s="171" t="s">
        <v>651</v>
      </c>
      <c r="N1428" s="171"/>
      <c r="O1428" s="172" t="str">
        <f>VLOOKUP(G1428,班级新表!B$2:O$124,14,FALSE())</f>
        <v>2号楼303</v>
      </c>
      <c r="P1428" s="171" t="s">
        <v>841</v>
      </c>
      <c r="Q1428" s="220">
        <v>1</v>
      </c>
      <c r="R1428" s="172"/>
      <c r="S1428" s="172"/>
      <c r="T1428" s="183" t="s">
        <v>1171</v>
      </c>
      <c r="U1428" s="184" t="s">
        <v>364</v>
      </c>
      <c r="V1428" s="185"/>
      <c r="W1428" s="185"/>
      <c r="X1428" s="186">
        <v>9787107151057</v>
      </c>
      <c r="Y1428" s="201" t="s">
        <v>1471</v>
      </c>
      <c r="Z1428" s="201" t="s">
        <v>1472</v>
      </c>
      <c r="AA1428" s="201" t="s">
        <v>1473</v>
      </c>
      <c r="AB1428" s="201" t="s">
        <v>1454</v>
      </c>
      <c r="AC1428" s="201">
        <v>21</v>
      </c>
      <c r="AD1428" s="192" t="s">
        <v>1319</v>
      </c>
      <c r="AE1428" s="69"/>
      <c r="AF1428" s="69"/>
      <c r="AG1428" s="69"/>
      <c r="AH1428" s="69"/>
      <c r="AI1428" s="69"/>
      <c r="AJ1428" s="69"/>
      <c r="AK1428" s="70"/>
      <c r="AL1428" s="171"/>
      <c r="AM1428" s="215"/>
      <c r="AN1428" s="215"/>
      <c r="AO1428" s="215"/>
      <c r="AP1428" s="215"/>
      <c r="AQ1428" s="215"/>
      <c r="AR1428" s="215"/>
      <c r="AS1428" s="171" t="str">
        <f>VLOOKUP(G1428,班级新表!B$2:N$124,13,FALSE())</f>
        <v>北环西路校区</v>
      </c>
    </row>
    <row r="1429" ht="24" hidden="1" customHeight="1" spans="1:45">
      <c r="A1429" s="170">
        <v>1416</v>
      </c>
      <c r="B1429" s="171" t="s">
        <v>444</v>
      </c>
      <c r="C1429" s="171" t="str">
        <f>VLOOKUP(G1429,班级新表!B$2:N$124,13,FALSE())</f>
        <v>北环西路校区</v>
      </c>
      <c r="D1429" s="171" t="s">
        <v>458</v>
      </c>
      <c r="E1429" s="172">
        <v>2022</v>
      </c>
      <c r="F1429" s="171" t="s">
        <v>1025</v>
      </c>
      <c r="G1429" s="173" t="s">
        <v>537</v>
      </c>
      <c r="H1429" s="171" t="s">
        <v>538</v>
      </c>
      <c r="I1429" s="172" t="str">
        <f>VLOOKUP(G1429,班级新表!B$2:G$124,6,FALSE())</f>
        <v>袁润洲</v>
      </c>
      <c r="J1429" s="172">
        <v>39</v>
      </c>
      <c r="K1429" s="171" t="s">
        <v>649</v>
      </c>
      <c r="L1429" s="171" t="s">
        <v>654</v>
      </c>
      <c r="M1429" s="171" t="s">
        <v>759</v>
      </c>
      <c r="N1429" s="171"/>
      <c r="O1429" s="172" t="str">
        <f>VLOOKUP(G1429,班级新表!B$2:O$124,14,FALSE())</f>
        <v>2号楼303</v>
      </c>
      <c r="P1429" s="171" t="s">
        <v>913</v>
      </c>
      <c r="Q1429" s="172">
        <v>1</v>
      </c>
      <c r="R1429" s="172"/>
      <c r="S1429" s="172"/>
      <c r="T1429" s="183"/>
      <c r="U1429" s="184" t="s">
        <v>2285</v>
      </c>
      <c r="V1429" s="185"/>
      <c r="W1429" s="185" t="s">
        <v>1333</v>
      </c>
      <c r="X1429" s="187"/>
      <c r="Y1429" s="187"/>
      <c r="Z1429" s="187"/>
      <c r="AA1429" s="187"/>
      <c r="AB1429" s="187"/>
      <c r="AC1429" s="187"/>
      <c r="AD1429" s="192"/>
      <c r="AE1429" s="69"/>
      <c r="AF1429" s="69"/>
      <c r="AG1429" s="69"/>
      <c r="AH1429" s="69"/>
      <c r="AI1429" s="69"/>
      <c r="AJ1429" s="69"/>
      <c r="AK1429" s="70"/>
      <c r="AL1429" s="171"/>
      <c r="AM1429" s="215"/>
      <c r="AN1429" s="215"/>
      <c r="AO1429" s="215"/>
      <c r="AP1429" s="215"/>
      <c r="AQ1429" s="215"/>
      <c r="AR1429" s="215"/>
      <c r="AS1429" s="171" t="str">
        <f>VLOOKUP(G1429,班级新表!B$2:N$124,13,FALSE())</f>
        <v>北环西路校区</v>
      </c>
    </row>
    <row r="1430" ht="24" hidden="1" customHeight="1" spans="1:45">
      <c r="A1430" s="170">
        <v>1417</v>
      </c>
      <c r="B1430" s="171" t="s">
        <v>444</v>
      </c>
      <c r="C1430" s="171" t="str">
        <f>VLOOKUP(G1430,班级新表!B$2:N$124,13,FALSE())</f>
        <v>北环西路校区</v>
      </c>
      <c r="D1430" s="171" t="s">
        <v>458</v>
      </c>
      <c r="E1430" s="172">
        <v>2022</v>
      </c>
      <c r="F1430" s="171" t="s">
        <v>1025</v>
      </c>
      <c r="G1430" s="173" t="s">
        <v>537</v>
      </c>
      <c r="H1430" s="171" t="s">
        <v>538</v>
      </c>
      <c r="I1430" s="172" t="str">
        <f>VLOOKUP(G1430,班级新表!B$2:G$124,6,FALSE())</f>
        <v>袁润洲</v>
      </c>
      <c r="J1430" s="172">
        <v>39</v>
      </c>
      <c r="K1430" s="171" t="s">
        <v>657</v>
      </c>
      <c r="L1430" s="171" t="s">
        <v>762</v>
      </c>
      <c r="M1430" s="171" t="s">
        <v>651</v>
      </c>
      <c r="N1430" s="171"/>
      <c r="O1430" s="172" t="str">
        <f>VLOOKUP(G1430,班级新表!B$2:O$124,14,FALSE())</f>
        <v>2号楼303</v>
      </c>
      <c r="P1430" s="171" t="s">
        <v>925</v>
      </c>
      <c r="Q1430" s="172">
        <v>4</v>
      </c>
      <c r="R1430" s="172"/>
      <c r="S1430" s="172"/>
      <c r="T1430" s="183" t="s">
        <v>1160</v>
      </c>
      <c r="U1430" s="184" t="s">
        <v>75</v>
      </c>
      <c r="V1430" s="185"/>
      <c r="W1430" s="185" t="s">
        <v>1333</v>
      </c>
      <c r="X1430" s="187"/>
      <c r="Y1430" s="187"/>
      <c r="Z1430" s="187"/>
      <c r="AA1430" s="187"/>
      <c r="AB1430" s="187"/>
      <c r="AC1430" s="187"/>
      <c r="AD1430" s="192"/>
      <c r="AE1430" s="69"/>
      <c r="AF1430" s="69"/>
      <c r="AG1430" s="69"/>
      <c r="AH1430" s="69"/>
      <c r="AI1430" s="69"/>
      <c r="AJ1430" s="69"/>
      <c r="AK1430" s="70"/>
      <c r="AL1430" s="171"/>
      <c r="AM1430" s="215"/>
      <c r="AN1430" s="215"/>
      <c r="AO1430" s="215"/>
      <c r="AP1430" s="215"/>
      <c r="AQ1430" s="215"/>
      <c r="AR1430" s="215"/>
      <c r="AS1430" s="171" t="str">
        <f>VLOOKUP(G1430,班级新表!B$2:N$124,13,FALSE())</f>
        <v>北环西路校区</v>
      </c>
    </row>
    <row r="1431" ht="24" hidden="1" customHeight="1" spans="1:45">
      <c r="A1431" s="170">
        <v>1418</v>
      </c>
      <c r="B1431" s="171" t="s">
        <v>444</v>
      </c>
      <c r="C1431" s="171" t="str">
        <f>VLOOKUP(G1431,班级新表!B$2:N$124,13,FALSE())</f>
        <v>北环西路校区</v>
      </c>
      <c r="D1431" s="171" t="s">
        <v>458</v>
      </c>
      <c r="E1431" s="172">
        <v>2022</v>
      </c>
      <c r="F1431" s="171" t="s">
        <v>1025</v>
      </c>
      <c r="G1431" s="173" t="s">
        <v>537</v>
      </c>
      <c r="H1431" s="171" t="s">
        <v>538</v>
      </c>
      <c r="I1431" s="172" t="str">
        <f>VLOOKUP(G1431,班级新表!B$2:G$124,6,FALSE())</f>
        <v>袁润洲</v>
      </c>
      <c r="J1431" s="172">
        <v>39</v>
      </c>
      <c r="K1431" s="171" t="s">
        <v>657</v>
      </c>
      <c r="L1431" s="171" t="s">
        <v>762</v>
      </c>
      <c r="M1431" s="171" t="s">
        <v>651</v>
      </c>
      <c r="N1431" s="171"/>
      <c r="O1431" s="172" t="str">
        <f>VLOOKUP(G1431,班级新表!B$2:O$124,14,FALSE())</f>
        <v>2号楼303</v>
      </c>
      <c r="P1431" s="171" t="s">
        <v>926</v>
      </c>
      <c r="Q1431" s="172">
        <v>4</v>
      </c>
      <c r="R1431" s="172"/>
      <c r="S1431" s="172"/>
      <c r="T1431" s="183" t="s">
        <v>1160</v>
      </c>
      <c r="U1431" s="184" t="s">
        <v>169</v>
      </c>
      <c r="V1431" s="185"/>
      <c r="W1431" s="185" t="s">
        <v>1333</v>
      </c>
      <c r="X1431" s="187"/>
      <c r="Y1431" s="187"/>
      <c r="Z1431" s="187"/>
      <c r="AA1431" s="187"/>
      <c r="AB1431" s="187"/>
      <c r="AC1431" s="187"/>
      <c r="AD1431" s="192"/>
      <c r="AE1431" s="69"/>
      <c r="AF1431" s="69"/>
      <c r="AG1431" s="69"/>
      <c r="AH1431" s="69"/>
      <c r="AI1431" s="69"/>
      <c r="AJ1431" s="69"/>
      <c r="AK1431" s="70"/>
      <c r="AL1431" s="171"/>
      <c r="AM1431" s="215"/>
      <c r="AN1431" s="215"/>
      <c r="AO1431" s="215"/>
      <c r="AP1431" s="215"/>
      <c r="AQ1431" s="215"/>
      <c r="AR1431" s="215"/>
      <c r="AS1431" s="171" t="str">
        <f>VLOOKUP(G1431,班级新表!B$2:N$124,13,FALSE())</f>
        <v>北环西路校区</v>
      </c>
    </row>
    <row r="1432" ht="24" hidden="1" customHeight="1" spans="1:45">
      <c r="A1432" s="170">
        <v>1419</v>
      </c>
      <c r="B1432" s="171" t="s">
        <v>444</v>
      </c>
      <c r="C1432" s="171" t="str">
        <f>VLOOKUP(G1432,班级新表!B$2:N$124,13,FALSE())</f>
        <v>北环西路校区</v>
      </c>
      <c r="D1432" s="171" t="s">
        <v>458</v>
      </c>
      <c r="E1432" s="172">
        <v>2022</v>
      </c>
      <c r="F1432" s="171" t="s">
        <v>1025</v>
      </c>
      <c r="G1432" s="173" t="s">
        <v>537</v>
      </c>
      <c r="H1432" s="171" t="s">
        <v>538</v>
      </c>
      <c r="I1432" s="172" t="str">
        <f>VLOOKUP(G1432,班级新表!B$2:G$124,6,FALSE())</f>
        <v>袁润洲</v>
      </c>
      <c r="J1432" s="172">
        <v>39</v>
      </c>
      <c r="K1432" s="171" t="s">
        <v>657</v>
      </c>
      <c r="L1432" s="171" t="s">
        <v>762</v>
      </c>
      <c r="M1432" s="171" t="s">
        <v>651</v>
      </c>
      <c r="N1432" s="171"/>
      <c r="O1432" s="172" t="str">
        <f>VLOOKUP(G1432,班级新表!B$2:O$124,14,FALSE())</f>
        <v>2号楼303</v>
      </c>
      <c r="P1432" s="171" t="s">
        <v>1023</v>
      </c>
      <c r="Q1432" s="172">
        <v>3</v>
      </c>
      <c r="R1432" s="172"/>
      <c r="S1432" s="172"/>
      <c r="T1432" s="183" t="s">
        <v>1159</v>
      </c>
      <c r="U1432" s="184" t="s">
        <v>536</v>
      </c>
      <c r="V1432" s="185"/>
      <c r="W1432" s="185" t="s">
        <v>1333</v>
      </c>
      <c r="X1432" s="187"/>
      <c r="Y1432" s="187"/>
      <c r="Z1432" s="187"/>
      <c r="AA1432" s="187"/>
      <c r="AB1432" s="187"/>
      <c r="AC1432" s="187"/>
      <c r="AD1432" s="192"/>
      <c r="AE1432" s="69"/>
      <c r="AF1432" s="69"/>
      <c r="AG1432" s="69"/>
      <c r="AH1432" s="69"/>
      <c r="AI1432" s="69"/>
      <c r="AJ1432" s="69"/>
      <c r="AK1432" s="70"/>
      <c r="AL1432" s="171"/>
      <c r="AM1432" s="215"/>
      <c r="AN1432" s="215"/>
      <c r="AO1432" s="215"/>
      <c r="AP1432" s="215"/>
      <c r="AQ1432" s="215"/>
      <c r="AR1432" s="215"/>
      <c r="AS1432" s="171" t="str">
        <f>VLOOKUP(G1432,班级新表!B$2:N$124,13,FALSE())</f>
        <v>北环西路校区</v>
      </c>
    </row>
    <row r="1433" ht="24" hidden="1" customHeight="1" spans="1:45">
      <c r="A1433" s="170">
        <v>1420</v>
      </c>
      <c r="B1433" s="171" t="s">
        <v>444</v>
      </c>
      <c r="C1433" s="171" t="str">
        <f>VLOOKUP(G1433,班级新表!B$2:N$124,13,FALSE())</f>
        <v>北环西路校区</v>
      </c>
      <c r="D1433" s="171" t="s">
        <v>458</v>
      </c>
      <c r="E1433" s="172">
        <v>2022</v>
      </c>
      <c r="F1433" s="171" t="s">
        <v>1025</v>
      </c>
      <c r="G1433" s="173" t="s">
        <v>537</v>
      </c>
      <c r="H1433" s="171" t="s">
        <v>538</v>
      </c>
      <c r="I1433" s="172" t="str">
        <f>VLOOKUP(G1433,班级新表!B$2:G$124,6,FALSE())</f>
        <v>袁润洲</v>
      </c>
      <c r="J1433" s="172">
        <v>39</v>
      </c>
      <c r="K1433" s="171" t="s">
        <v>657</v>
      </c>
      <c r="L1433" s="171" t="s">
        <v>666</v>
      </c>
      <c r="M1433" s="171" t="s">
        <v>651</v>
      </c>
      <c r="N1433" s="171"/>
      <c r="O1433" s="172" t="str">
        <f>VLOOKUP(G1433,班级新表!B$2:O$124,14,FALSE())</f>
        <v>2号楼303</v>
      </c>
      <c r="P1433" s="171" t="s">
        <v>1026</v>
      </c>
      <c r="Q1433" s="172"/>
      <c r="R1433" s="172">
        <v>2</v>
      </c>
      <c r="S1433" s="172"/>
      <c r="T1433" s="183"/>
      <c r="U1433" s="194"/>
      <c r="V1433" s="185"/>
      <c r="W1433" s="185" t="s">
        <v>1333</v>
      </c>
      <c r="X1433" s="187"/>
      <c r="Y1433" s="187"/>
      <c r="Z1433" s="187"/>
      <c r="AA1433" s="187"/>
      <c r="AB1433" s="187"/>
      <c r="AC1433" s="187"/>
      <c r="AD1433" s="192"/>
      <c r="AE1433" s="69"/>
      <c r="AF1433" s="69"/>
      <c r="AG1433" s="69"/>
      <c r="AH1433" s="69"/>
      <c r="AI1433" s="69"/>
      <c r="AJ1433" s="69"/>
      <c r="AK1433" s="70"/>
      <c r="AL1433" s="171"/>
      <c r="AM1433" s="215"/>
      <c r="AN1433" s="215"/>
      <c r="AO1433" s="215"/>
      <c r="AP1433" s="215"/>
      <c r="AQ1433" s="215"/>
      <c r="AR1433" s="215"/>
      <c r="AS1433" s="171" t="str">
        <f>VLOOKUP(G1433,班级新表!B$2:N$124,13,FALSE())</f>
        <v>北环西路校区</v>
      </c>
    </row>
    <row r="1434" ht="24" hidden="1" customHeight="1" spans="1:45">
      <c r="A1434" s="170">
        <v>1421</v>
      </c>
      <c r="B1434" s="171" t="s">
        <v>444</v>
      </c>
      <c r="C1434" s="171" t="str">
        <f>VLOOKUP(G1434,班级新表!B$2:N$124,13,FALSE())</f>
        <v>北环西路校区</v>
      </c>
      <c r="D1434" s="171" t="s">
        <v>458</v>
      </c>
      <c r="E1434" s="172">
        <v>2022</v>
      </c>
      <c r="F1434" s="171" t="s">
        <v>885</v>
      </c>
      <c r="G1434" s="173" t="s">
        <v>542</v>
      </c>
      <c r="H1434" s="171" t="s">
        <v>543</v>
      </c>
      <c r="I1434" s="172" t="str">
        <f>VLOOKUP(G1434,班级新表!B$2:G$124,6,FALSE())</f>
        <v>郑燕</v>
      </c>
      <c r="J1434" s="172">
        <v>41</v>
      </c>
      <c r="K1434" s="171" t="s">
        <v>649</v>
      </c>
      <c r="L1434" s="171" t="s">
        <v>650</v>
      </c>
      <c r="M1434" s="171" t="s">
        <v>651</v>
      </c>
      <c r="N1434" s="171"/>
      <c r="O1434" s="172" t="str">
        <f>VLOOKUP(G1434,班级新表!B$2:O$124,14,FALSE())</f>
        <v>2号楼304</v>
      </c>
      <c r="P1434" s="171" t="s">
        <v>906</v>
      </c>
      <c r="Q1434" s="220">
        <v>1</v>
      </c>
      <c r="R1434" s="172"/>
      <c r="S1434" s="172"/>
      <c r="T1434" s="183" t="s">
        <v>1171</v>
      </c>
      <c r="U1434" s="184" t="s">
        <v>263</v>
      </c>
      <c r="V1434" s="185"/>
      <c r="W1434" s="185"/>
      <c r="X1434" s="186">
        <v>9787107351877</v>
      </c>
      <c r="Y1434" s="201" t="s">
        <v>1517</v>
      </c>
      <c r="Z1434" s="201" t="s">
        <v>1472</v>
      </c>
      <c r="AA1434" s="201" t="s">
        <v>1317</v>
      </c>
      <c r="AB1434" s="201" t="s">
        <v>1454</v>
      </c>
      <c r="AC1434" s="201">
        <v>23</v>
      </c>
      <c r="AD1434" s="192" t="s">
        <v>1319</v>
      </c>
      <c r="AE1434" s="208">
        <v>9787107353253</v>
      </c>
      <c r="AF1434" s="71" t="s">
        <v>1518</v>
      </c>
      <c r="AG1434" s="71" t="s">
        <v>1472</v>
      </c>
      <c r="AH1434" s="71" t="s">
        <v>1317</v>
      </c>
      <c r="AI1434" s="71">
        <v>201810</v>
      </c>
      <c r="AJ1434" s="71">
        <v>30</v>
      </c>
      <c r="AK1434" s="70" t="s">
        <v>1319</v>
      </c>
      <c r="AL1434" s="171"/>
      <c r="AM1434" s="215"/>
      <c r="AN1434" s="215"/>
      <c r="AO1434" s="215"/>
      <c r="AP1434" s="215"/>
      <c r="AQ1434" s="215"/>
      <c r="AR1434" s="215"/>
      <c r="AS1434" s="171" t="str">
        <f>VLOOKUP(G1434,班级新表!B$2:N$124,13,FALSE())</f>
        <v>北环西路校区</v>
      </c>
    </row>
    <row r="1435" ht="24" hidden="1" customHeight="1" spans="1:45">
      <c r="A1435" s="170">
        <v>1422</v>
      </c>
      <c r="B1435" s="171" t="s">
        <v>444</v>
      </c>
      <c r="C1435" s="171" t="str">
        <f>VLOOKUP(G1435,班级新表!B$2:N$124,13,FALSE())</f>
        <v>北环西路校区</v>
      </c>
      <c r="D1435" s="171" t="s">
        <v>458</v>
      </c>
      <c r="E1435" s="172">
        <v>2022</v>
      </c>
      <c r="F1435" s="171" t="s">
        <v>885</v>
      </c>
      <c r="G1435" s="173" t="s">
        <v>542</v>
      </c>
      <c r="H1435" s="171" t="s">
        <v>543</v>
      </c>
      <c r="I1435" s="172" t="str">
        <f>VLOOKUP(G1435,班级新表!B$2:G$124,6,FALSE())</f>
        <v>郑燕</v>
      </c>
      <c r="J1435" s="172">
        <v>41</v>
      </c>
      <c r="K1435" s="171" t="s">
        <v>649</v>
      </c>
      <c r="L1435" s="171" t="s">
        <v>654</v>
      </c>
      <c r="M1435" s="171" t="s">
        <v>651</v>
      </c>
      <c r="N1435" s="171"/>
      <c r="O1435" s="172" t="str">
        <f>VLOOKUP(G1435,班级新表!B$2:O$124,14,FALSE())</f>
        <v>2号楼304</v>
      </c>
      <c r="P1435" s="171" t="s">
        <v>907</v>
      </c>
      <c r="Q1435" s="172">
        <v>6</v>
      </c>
      <c r="R1435" s="172"/>
      <c r="S1435" s="172"/>
      <c r="T1435" s="183" t="s">
        <v>1168</v>
      </c>
      <c r="U1435" s="184" t="s">
        <v>2281</v>
      </c>
      <c r="V1435" s="185"/>
      <c r="W1435" s="185"/>
      <c r="X1435" s="197">
        <v>9787549915156</v>
      </c>
      <c r="Y1435" s="74" t="s">
        <v>2282</v>
      </c>
      <c r="Z1435" s="74" t="s">
        <v>1323</v>
      </c>
      <c r="AA1435" s="74" t="s">
        <v>1392</v>
      </c>
      <c r="AB1435" s="74" t="s">
        <v>2283</v>
      </c>
      <c r="AC1435" s="74">
        <v>20.8</v>
      </c>
      <c r="AD1435" s="192" t="s">
        <v>1327</v>
      </c>
      <c r="AE1435" s="197"/>
      <c r="AF1435" s="74"/>
      <c r="AG1435" s="74"/>
      <c r="AH1435" s="74"/>
      <c r="AI1435" s="74"/>
      <c r="AJ1435" s="74"/>
      <c r="AK1435" s="70"/>
      <c r="AL1435" s="171"/>
      <c r="AM1435" s="215"/>
      <c r="AN1435" s="215"/>
      <c r="AO1435" s="215"/>
      <c r="AP1435" s="215"/>
      <c r="AQ1435" s="215"/>
      <c r="AR1435" s="215"/>
      <c r="AS1435" s="171" t="str">
        <f>VLOOKUP(G1435,班级新表!B$2:N$124,13,FALSE())</f>
        <v>北环西路校区</v>
      </c>
    </row>
    <row r="1436" ht="24" hidden="1" customHeight="1" spans="1:45">
      <c r="A1436" s="170">
        <v>1423</v>
      </c>
      <c r="B1436" s="171" t="s">
        <v>444</v>
      </c>
      <c r="C1436" s="171" t="str">
        <f>VLOOKUP(G1436,班级新表!B$2:N$124,13,FALSE())</f>
        <v>北环西路校区</v>
      </c>
      <c r="D1436" s="171" t="s">
        <v>458</v>
      </c>
      <c r="E1436" s="172">
        <v>2022</v>
      </c>
      <c r="F1436" s="171" t="s">
        <v>885</v>
      </c>
      <c r="G1436" s="173" t="s">
        <v>542</v>
      </c>
      <c r="H1436" s="171" t="s">
        <v>543</v>
      </c>
      <c r="I1436" s="172" t="str">
        <f>VLOOKUP(G1436,班级新表!B$2:G$124,6,FALSE())</f>
        <v>郑燕</v>
      </c>
      <c r="J1436" s="172">
        <v>41</v>
      </c>
      <c r="K1436" s="171" t="s">
        <v>649</v>
      </c>
      <c r="L1436" s="171" t="s">
        <v>654</v>
      </c>
      <c r="M1436" s="171" t="s">
        <v>651</v>
      </c>
      <c r="N1436" s="171"/>
      <c r="O1436" s="172" t="str">
        <f>VLOOKUP(G1436,班级新表!B$2:O$124,14,FALSE())</f>
        <v>2号楼304</v>
      </c>
      <c r="P1436" s="171" t="s">
        <v>908</v>
      </c>
      <c r="Q1436" s="172">
        <v>7</v>
      </c>
      <c r="R1436" s="172"/>
      <c r="S1436" s="172"/>
      <c r="T1436" s="183" t="s">
        <v>1169</v>
      </c>
      <c r="U1436" s="184" t="s">
        <v>2386</v>
      </c>
      <c r="V1436" s="185"/>
      <c r="W1436" s="185"/>
      <c r="X1436" s="221">
        <v>9787040562606</v>
      </c>
      <c r="Y1436" s="225" t="s">
        <v>1522</v>
      </c>
      <c r="Z1436" s="225" t="s">
        <v>1523</v>
      </c>
      <c r="AA1436" s="226" t="s">
        <v>1524</v>
      </c>
      <c r="AB1436" s="187"/>
      <c r="AC1436" s="187"/>
      <c r="AD1436" s="192" t="s">
        <v>1319</v>
      </c>
      <c r="AE1436" s="69"/>
      <c r="AF1436" s="227" t="s">
        <v>1525</v>
      </c>
      <c r="AG1436" s="225" t="s">
        <v>1523</v>
      </c>
      <c r="AH1436" s="226" t="s">
        <v>1524</v>
      </c>
      <c r="AI1436" s="69"/>
      <c r="AJ1436" s="69"/>
      <c r="AK1436" s="70" t="s">
        <v>1319</v>
      </c>
      <c r="AL1436" s="171"/>
      <c r="AM1436" s="215"/>
      <c r="AN1436" s="215"/>
      <c r="AO1436" s="215"/>
      <c r="AP1436" s="215"/>
      <c r="AQ1436" s="215"/>
      <c r="AR1436" s="215"/>
      <c r="AS1436" s="171" t="str">
        <f>VLOOKUP(G1436,班级新表!B$2:N$124,13,FALSE())</f>
        <v>北环西路校区</v>
      </c>
    </row>
    <row r="1437" ht="24" hidden="1" customHeight="1" spans="1:45">
      <c r="A1437" s="170">
        <v>1424</v>
      </c>
      <c r="B1437" s="171" t="s">
        <v>444</v>
      </c>
      <c r="C1437" s="171" t="str">
        <f>VLOOKUP(G1437,班级新表!B$2:N$124,13,FALSE())</f>
        <v>北环西路校区</v>
      </c>
      <c r="D1437" s="171" t="s">
        <v>458</v>
      </c>
      <c r="E1437" s="172">
        <v>2022</v>
      </c>
      <c r="F1437" s="171" t="s">
        <v>885</v>
      </c>
      <c r="G1437" s="173" t="s">
        <v>542</v>
      </c>
      <c r="H1437" s="171" t="s">
        <v>543</v>
      </c>
      <c r="I1437" s="172" t="str">
        <f>VLOOKUP(G1437,班级新表!B$2:G$124,6,FALSE())</f>
        <v>郑燕</v>
      </c>
      <c r="J1437" s="172">
        <v>41</v>
      </c>
      <c r="K1437" s="171" t="s">
        <v>649</v>
      </c>
      <c r="L1437" s="171" t="s">
        <v>654</v>
      </c>
      <c r="M1437" s="171" t="s">
        <v>651</v>
      </c>
      <c r="N1437" s="171"/>
      <c r="O1437" s="172" t="str">
        <f>VLOOKUP(G1437,班级新表!B$2:O$124,14,FALSE())</f>
        <v>2号楼304</v>
      </c>
      <c r="P1437" s="171" t="s">
        <v>909</v>
      </c>
      <c r="Q1437" s="172">
        <v>5</v>
      </c>
      <c r="R1437" s="172"/>
      <c r="S1437" s="172"/>
      <c r="T1437" s="183" t="s">
        <v>1170</v>
      </c>
      <c r="U1437" s="184" t="s">
        <v>532</v>
      </c>
      <c r="V1437" s="185"/>
      <c r="W1437" s="185"/>
      <c r="X1437" s="187" t="s">
        <v>1611</v>
      </c>
      <c r="Y1437" s="187" t="s">
        <v>1612</v>
      </c>
      <c r="Z1437" s="187" t="s">
        <v>1523</v>
      </c>
      <c r="AA1437" s="187" t="s">
        <v>1613</v>
      </c>
      <c r="AB1437" s="187"/>
      <c r="AC1437" s="187"/>
      <c r="AD1437" s="192" t="s">
        <v>1371</v>
      </c>
      <c r="AE1437" s="69"/>
      <c r="AF1437" s="69"/>
      <c r="AG1437" s="69"/>
      <c r="AH1437" s="69"/>
      <c r="AI1437" s="69"/>
      <c r="AJ1437" s="69"/>
      <c r="AK1437" s="70"/>
      <c r="AL1437" s="171"/>
      <c r="AM1437" s="215"/>
      <c r="AN1437" s="215"/>
      <c r="AO1437" s="215"/>
      <c r="AP1437" s="215"/>
      <c r="AQ1437" s="215"/>
      <c r="AR1437" s="215"/>
      <c r="AS1437" s="171" t="str">
        <f>VLOOKUP(G1437,班级新表!B$2:N$124,13,FALSE())</f>
        <v>北环西路校区</v>
      </c>
    </row>
    <row r="1438" ht="24" hidden="1" customHeight="1" spans="1:45">
      <c r="A1438" s="170">
        <v>1425</v>
      </c>
      <c r="B1438" s="171" t="s">
        <v>444</v>
      </c>
      <c r="C1438" s="171" t="str">
        <f>VLOOKUP(G1438,班级新表!B$2:N$124,13,FALSE())</f>
        <v>北环西路校区</v>
      </c>
      <c r="D1438" s="171" t="s">
        <v>458</v>
      </c>
      <c r="E1438" s="172">
        <v>2022</v>
      </c>
      <c r="F1438" s="171" t="s">
        <v>885</v>
      </c>
      <c r="G1438" s="173" t="s">
        <v>542</v>
      </c>
      <c r="H1438" s="171" t="s">
        <v>543</v>
      </c>
      <c r="I1438" s="172" t="str">
        <f>VLOOKUP(G1438,班级新表!B$2:G$124,6,FALSE())</f>
        <v>郑燕</v>
      </c>
      <c r="J1438" s="172">
        <v>41</v>
      </c>
      <c r="K1438" s="171" t="s">
        <v>649</v>
      </c>
      <c r="L1438" s="171" t="s">
        <v>654</v>
      </c>
      <c r="M1438" s="171" t="s">
        <v>651</v>
      </c>
      <c r="N1438" s="171"/>
      <c r="O1438" s="172" t="str">
        <f>VLOOKUP(G1438,班级新表!B$2:O$124,14,FALSE())</f>
        <v>2号楼304</v>
      </c>
      <c r="P1438" s="171" t="s">
        <v>910</v>
      </c>
      <c r="Q1438" s="172">
        <v>2</v>
      </c>
      <c r="R1438" s="172"/>
      <c r="S1438" s="172"/>
      <c r="T1438" s="183" t="s">
        <v>1161</v>
      </c>
      <c r="U1438" s="184" t="s">
        <v>1739</v>
      </c>
      <c r="V1438" s="185"/>
      <c r="W1438" s="185" t="s">
        <v>1333</v>
      </c>
      <c r="X1438" s="187"/>
      <c r="Y1438" s="187"/>
      <c r="Z1438" s="187"/>
      <c r="AA1438" s="187"/>
      <c r="AB1438" s="187"/>
      <c r="AC1438" s="187"/>
      <c r="AD1438" s="192"/>
      <c r="AE1438" s="69"/>
      <c r="AF1438" s="69"/>
      <c r="AG1438" s="69"/>
      <c r="AH1438" s="69"/>
      <c r="AI1438" s="69"/>
      <c r="AJ1438" s="69"/>
      <c r="AK1438" s="70"/>
      <c r="AL1438" s="171"/>
      <c r="AM1438" s="215"/>
      <c r="AN1438" s="215"/>
      <c r="AO1438" s="215"/>
      <c r="AP1438" s="215"/>
      <c r="AQ1438" s="215"/>
      <c r="AR1438" s="215"/>
      <c r="AS1438" s="171" t="str">
        <f>VLOOKUP(G1438,班级新表!B$2:N$124,13,FALSE())</f>
        <v>北环西路校区</v>
      </c>
    </row>
    <row r="1439" ht="24" hidden="1" customHeight="1" spans="1:45">
      <c r="A1439" s="170">
        <v>1426</v>
      </c>
      <c r="B1439" s="171" t="s">
        <v>444</v>
      </c>
      <c r="C1439" s="171" t="str">
        <f>VLOOKUP(G1439,班级新表!B$2:N$124,13,FALSE())</f>
        <v>北环西路校区</v>
      </c>
      <c r="D1439" s="171" t="s">
        <v>458</v>
      </c>
      <c r="E1439" s="172">
        <v>2022</v>
      </c>
      <c r="F1439" s="171" t="s">
        <v>885</v>
      </c>
      <c r="G1439" s="173" t="s">
        <v>542</v>
      </c>
      <c r="H1439" s="171" t="s">
        <v>543</v>
      </c>
      <c r="I1439" s="172" t="str">
        <f>VLOOKUP(G1439,班级新表!B$2:G$124,6,FALSE())</f>
        <v>郑燕</v>
      </c>
      <c r="J1439" s="172">
        <v>41</v>
      </c>
      <c r="K1439" s="171" t="s">
        <v>649</v>
      </c>
      <c r="L1439" s="171" t="s">
        <v>654</v>
      </c>
      <c r="M1439" s="171" t="s">
        <v>651</v>
      </c>
      <c r="N1439" s="171"/>
      <c r="O1439" s="172" t="str">
        <f>VLOOKUP(G1439,班级新表!B$2:O$124,14,FALSE())</f>
        <v>2号楼304</v>
      </c>
      <c r="P1439" s="171" t="s">
        <v>911</v>
      </c>
      <c r="Q1439" s="172">
        <v>2</v>
      </c>
      <c r="R1439" s="172"/>
      <c r="S1439" s="172"/>
      <c r="T1439" s="183" t="s">
        <v>1172</v>
      </c>
      <c r="U1439" s="184" t="s">
        <v>2240</v>
      </c>
      <c r="V1439" s="185"/>
      <c r="W1439" s="185" t="s">
        <v>1333</v>
      </c>
      <c r="X1439" s="187"/>
      <c r="Y1439" s="187"/>
      <c r="Z1439" s="187"/>
      <c r="AA1439" s="187"/>
      <c r="AB1439" s="187"/>
      <c r="AC1439" s="187"/>
      <c r="AD1439" s="192"/>
      <c r="AE1439" s="69"/>
      <c r="AF1439" s="69"/>
      <c r="AG1439" s="69"/>
      <c r="AH1439" s="69"/>
      <c r="AI1439" s="69"/>
      <c r="AJ1439" s="69"/>
      <c r="AK1439" s="70"/>
      <c r="AL1439" s="171"/>
      <c r="AM1439" s="215"/>
      <c r="AN1439" s="215"/>
      <c r="AO1439" s="215"/>
      <c r="AP1439" s="215"/>
      <c r="AQ1439" s="215"/>
      <c r="AR1439" s="215"/>
      <c r="AS1439" s="171" t="str">
        <f>VLOOKUP(G1439,班级新表!B$2:N$124,13,FALSE())</f>
        <v>北环西路校区</v>
      </c>
    </row>
    <row r="1440" ht="24" hidden="1" customHeight="1" spans="1:45">
      <c r="A1440" s="170">
        <v>1427</v>
      </c>
      <c r="B1440" s="171" t="s">
        <v>444</v>
      </c>
      <c r="C1440" s="171" t="str">
        <f>VLOOKUP(G1440,班级新表!B$2:N$124,13,FALSE())</f>
        <v>北环西路校区</v>
      </c>
      <c r="D1440" s="171" t="s">
        <v>458</v>
      </c>
      <c r="E1440" s="172">
        <v>2022</v>
      </c>
      <c r="F1440" s="171" t="s">
        <v>885</v>
      </c>
      <c r="G1440" s="173" t="s">
        <v>542</v>
      </c>
      <c r="H1440" s="171" t="s">
        <v>543</v>
      </c>
      <c r="I1440" s="172" t="str">
        <f>VLOOKUP(G1440,班级新表!B$2:G$124,6,FALSE())</f>
        <v>郑燕</v>
      </c>
      <c r="J1440" s="172">
        <v>41</v>
      </c>
      <c r="K1440" s="171" t="s">
        <v>649</v>
      </c>
      <c r="L1440" s="171" t="s">
        <v>654</v>
      </c>
      <c r="M1440" s="171" t="s">
        <v>651</v>
      </c>
      <c r="N1440" s="171"/>
      <c r="O1440" s="172" t="str">
        <f>VLOOKUP(G1440,班级新表!B$2:O$124,14,FALSE())</f>
        <v>2号楼304</v>
      </c>
      <c r="P1440" s="171" t="s">
        <v>841</v>
      </c>
      <c r="Q1440" s="220">
        <v>1</v>
      </c>
      <c r="R1440" s="172"/>
      <c r="S1440" s="172"/>
      <c r="T1440" s="183" t="s">
        <v>1171</v>
      </c>
      <c r="U1440" s="184" t="s">
        <v>364</v>
      </c>
      <c r="V1440" s="185"/>
      <c r="W1440" s="185"/>
      <c r="X1440" s="186">
        <v>9787107151057</v>
      </c>
      <c r="Y1440" s="201" t="s">
        <v>1471</v>
      </c>
      <c r="Z1440" s="201" t="s">
        <v>1472</v>
      </c>
      <c r="AA1440" s="201" t="s">
        <v>1473</v>
      </c>
      <c r="AB1440" s="201" t="s">
        <v>1454</v>
      </c>
      <c r="AC1440" s="201">
        <v>21</v>
      </c>
      <c r="AD1440" s="192" t="s">
        <v>1319</v>
      </c>
      <c r="AE1440" s="69"/>
      <c r="AF1440" s="69"/>
      <c r="AG1440" s="69"/>
      <c r="AH1440" s="69"/>
      <c r="AI1440" s="69"/>
      <c r="AJ1440" s="69"/>
      <c r="AK1440" s="70"/>
      <c r="AL1440" s="171"/>
      <c r="AM1440" s="215"/>
      <c r="AN1440" s="215"/>
      <c r="AO1440" s="215"/>
      <c r="AP1440" s="215"/>
      <c r="AQ1440" s="215"/>
      <c r="AR1440" s="215"/>
      <c r="AS1440" s="171" t="str">
        <f>VLOOKUP(G1440,班级新表!B$2:N$124,13,FALSE())</f>
        <v>北环西路校区</v>
      </c>
    </row>
    <row r="1441" ht="24" hidden="1" customHeight="1" spans="1:45">
      <c r="A1441" s="170">
        <v>1428</v>
      </c>
      <c r="B1441" s="171" t="s">
        <v>444</v>
      </c>
      <c r="C1441" s="171" t="str">
        <f>VLOOKUP(G1441,班级新表!B$2:N$124,13,FALSE())</f>
        <v>北环西路校区</v>
      </c>
      <c r="D1441" s="171" t="s">
        <v>458</v>
      </c>
      <c r="E1441" s="172">
        <v>2022</v>
      </c>
      <c r="F1441" s="171" t="s">
        <v>885</v>
      </c>
      <c r="G1441" s="173" t="s">
        <v>542</v>
      </c>
      <c r="H1441" s="171" t="s">
        <v>543</v>
      </c>
      <c r="I1441" s="172" t="str">
        <f>VLOOKUP(G1441,班级新表!B$2:G$124,6,FALSE())</f>
        <v>郑燕</v>
      </c>
      <c r="J1441" s="172">
        <v>41</v>
      </c>
      <c r="K1441" s="171" t="s">
        <v>649</v>
      </c>
      <c r="L1441" s="171" t="s">
        <v>654</v>
      </c>
      <c r="M1441" s="171" t="s">
        <v>651</v>
      </c>
      <c r="N1441" s="171"/>
      <c r="O1441" s="172" t="str">
        <f>VLOOKUP(G1441,班级新表!B$2:O$124,14,FALSE())</f>
        <v>2号楼304</v>
      </c>
      <c r="P1441" s="171" t="s">
        <v>912</v>
      </c>
      <c r="Q1441" s="172">
        <v>1</v>
      </c>
      <c r="R1441" s="172"/>
      <c r="S1441" s="172"/>
      <c r="T1441" s="183" t="s">
        <v>1163</v>
      </c>
      <c r="U1441" s="184" t="s">
        <v>2284</v>
      </c>
      <c r="V1441" s="185"/>
      <c r="W1441" s="185" t="s">
        <v>1333</v>
      </c>
      <c r="X1441" s="187"/>
      <c r="Y1441" s="187"/>
      <c r="Z1441" s="187"/>
      <c r="AA1441" s="187"/>
      <c r="AB1441" s="187"/>
      <c r="AC1441" s="187"/>
      <c r="AD1441" s="192"/>
      <c r="AE1441" s="69"/>
      <c r="AF1441" s="69"/>
      <c r="AG1441" s="69"/>
      <c r="AH1441" s="69"/>
      <c r="AI1441" s="69"/>
      <c r="AJ1441" s="69"/>
      <c r="AK1441" s="70"/>
      <c r="AL1441" s="171"/>
      <c r="AM1441" s="215"/>
      <c r="AN1441" s="215"/>
      <c r="AO1441" s="215"/>
      <c r="AP1441" s="215"/>
      <c r="AQ1441" s="215"/>
      <c r="AR1441" s="215"/>
      <c r="AS1441" s="171" t="str">
        <f>VLOOKUP(G1441,班级新表!B$2:N$124,13,FALSE())</f>
        <v>北环西路校区</v>
      </c>
    </row>
    <row r="1442" ht="24" hidden="1" customHeight="1" spans="1:45">
      <c r="A1442" s="170">
        <v>1429</v>
      </c>
      <c r="B1442" s="171" t="s">
        <v>444</v>
      </c>
      <c r="C1442" s="171" t="str">
        <f>VLOOKUP(G1442,班级新表!B$2:N$124,13,FALSE())</f>
        <v>北环西路校区</v>
      </c>
      <c r="D1442" s="171" t="s">
        <v>458</v>
      </c>
      <c r="E1442" s="172">
        <v>2022</v>
      </c>
      <c r="F1442" s="171" t="s">
        <v>885</v>
      </c>
      <c r="G1442" s="173" t="s">
        <v>542</v>
      </c>
      <c r="H1442" s="171" t="s">
        <v>543</v>
      </c>
      <c r="I1442" s="172" t="str">
        <f>VLOOKUP(G1442,班级新表!B$2:G$124,6,FALSE())</f>
        <v>郑燕</v>
      </c>
      <c r="J1442" s="172">
        <v>41</v>
      </c>
      <c r="K1442" s="171" t="s">
        <v>657</v>
      </c>
      <c r="L1442" s="171" t="s">
        <v>729</v>
      </c>
      <c r="M1442" s="171" t="s">
        <v>651</v>
      </c>
      <c r="N1442" s="171"/>
      <c r="O1442" s="172" t="str">
        <f>VLOOKUP(G1442,班级新表!B$2:O$124,14,FALSE())</f>
        <v>2号楼304</v>
      </c>
      <c r="P1442" s="171" t="s">
        <v>941</v>
      </c>
      <c r="Q1442" s="172">
        <v>2</v>
      </c>
      <c r="R1442" s="172"/>
      <c r="S1442" s="172"/>
      <c r="T1442" s="183" t="s">
        <v>1164</v>
      </c>
      <c r="U1442" s="184" t="s">
        <v>2010</v>
      </c>
      <c r="V1442" s="185"/>
      <c r="W1442" s="185"/>
      <c r="X1442" s="307" t="s">
        <v>2064</v>
      </c>
      <c r="Y1442" s="307" t="s">
        <v>975</v>
      </c>
      <c r="Z1442" s="307" t="s">
        <v>1316</v>
      </c>
      <c r="AA1442" s="223"/>
      <c r="AB1442" s="217" t="s">
        <v>1998</v>
      </c>
      <c r="AC1442" s="187"/>
      <c r="AD1442" s="192"/>
      <c r="AE1442" s="69"/>
      <c r="AF1442" s="69"/>
      <c r="AG1442" s="69"/>
      <c r="AH1442" s="69"/>
      <c r="AI1442" s="69"/>
      <c r="AJ1442" s="69"/>
      <c r="AK1442" s="70"/>
      <c r="AL1442" s="171"/>
      <c r="AM1442" s="215"/>
      <c r="AN1442" s="215"/>
      <c r="AO1442" s="215"/>
      <c r="AP1442" s="215"/>
      <c r="AQ1442" s="215"/>
      <c r="AR1442" s="215"/>
      <c r="AS1442" s="171" t="str">
        <f>VLOOKUP(G1442,班级新表!B$2:N$124,13,FALSE())</f>
        <v>北环西路校区</v>
      </c>
    </row>
    <row r="1443" ht="24" hidden="1" customHeight="1" spans="1:45">
      <c r="A1443" s="170">
        <v>1430</v>
      </c>
      <c r="B1443" s="171" t="s">
        <v>444</v>
      </c>
      <c r="C1443" s="171" t="str">
        <f>VLOOKUP(G1443,班级新表!B$2:N$124,13,FALSE())</f>
        <v>北环西路校区</v>
      </c>
      <c r="D1443" s="171" t="s">
        <v>458</v>
      </c>
      <c r="E1443" s="172">
        <v>2022</v>
      </c>
      <c r="F1443" s="171" t="s">
        <v>885</v>
      </c>
      <c r="G1443" s="173" t="s">
        <v>542</v>
      </c>
      <c r="H1443" s="171" t="s">
        <v>543</v>
      </c>
      <c r="I1443" s="172" t="str">
        <f>VLOOKUP(G1443,班级新表!B$2:G$124,6,FALSE())</f>
        <v>郑燕</v>
      </c>
      <c r="J1443" s="172">
        <v>41</v>
      </c>
      <c r="K1443" s="171" t="s">
        <v>657</v>
      </c>
      <c r="L1443" s="171" t="s">
        <v>729</v>
      </c>
      <c r="M1443" s="171" t="s">
        <v>651</v>
      </c>
      <c r="N1443" s="171"/>
      <c r="O1443" s="172" t="str">
        <f>VLOOKUP(G1443,班级新表!B$2:O$124,14,FALSE())</f>
        <v>2号楼304</v>
      </c>
      <c r="P1443" s="171" t="s">
        <v>1033</v>
      </c>
      <c r="Q1443" s="172">
        <v>2</v>
      </c>
      <c r="R1443" s="172"/>
      <c r="S1443" s="172"/>
      <c r="T1443" s="183" t="s">
        <v>1164</v>
      </c>
      <c r="U1443" s="184" t="s">
        <v>278</v>
      </c>
      <c r="V1443" s="185"/>
      <c r="W1443" s="185"/>
      <c r="X1443" s="307">
        <v>978704023487</v>
      </c>
      <c r="Y1443" s="346" t="s">
        <v>2066</v>
      </c>
      <c r="Z1443" s="307" t="s">
        <v>1316</v>
      </c>
      <c r="AA1443" s="223"/>
      <c r="AB1443" s="217" t="s">
        <v>1998</v>
      </c>
      <c r="AC1443" s="187"/>
      <c r="AD1443" s="192"/>
      <c r="AE1443" s="69"/>
      <c r="AF1443" s="69"/>
      <c r="AG1443" s="69"/>
      <c r="AH1443" s="69"/>
      <c r="AI1443" s="69"/>
      <c r="AJ1443" s="69"/>
      <c r="AK1443" s="70"/>
      <c r="AL1443" s="171"/>
      <c r="AM1443" s="215"/>
      <c r="AN1443" s="215"/>
      <c r="AO1443" s="215"/>
      <c r="AP1443" s="215"/>
      <c r="AQ1443" s="215"/>
      <c r="AR1443" s="215"/>
      <c r="AS1443" s="171" t="str">
        <f>VLOOKUP(G1443,班级新表!B$2:N$124,13,FALSE())</f>
        <v>北环西路校区</v>
      </c>
    </row>
    <row r="1444" ht="24" hidden="1" customHeight="1" spans="1:45">
      <c r="A1444" s="170">
        <v>1431</v>
      </c>
      <c r="B1444" s="171" t="s">
        <v>444</v>
      </c>
      <c r="C1444" s="171" t="str">
        <f>VLOOKUP(G1444,班级新表!B$2:N$124,13,FALSE())</f>
        <v>北环西路校区</v>
      </c>
      <c r="D1444" s="171" t="s">
        <v>458</v>
      </c>
      <c r="E1444" s="172">
        <v>2022</v>
      </c>
      <c r="F1444" s="171" t="s">
        <v>885</v>
      </c>
      <c r="G1444" s="173" t="s">
        <v>542</v>
      </c>
      <c r="H1444" s="171" t="s">
        <v>543</v>
      </c>
      <c r="I1444" s="172" t="str">
        <f>VLOOKUP(G1444,班级新表!B$2:G$124,6,FALSE())</f>
        <v>郑燕</v>
      </c>
      <c r="J1444" s="172">
        <v>41</v>
      </c>
      <c r="K1444" s="171" t="s">
        <v>657</v>
      </c>
      <c r="L1444" s="171" t="s">
        <v>729</v>
      </c>
      <c r="M1444" s="171" t="s">
        <v>651</v>
      </c>
      <c r="N1444" s="171"/>
      <c r="O1444" s="172" t="str">
        <f>VLOOKUP(G1444,班级新表!B$2:O$124,14,FALSE())</f>
        <v>2号楼304</v>
      </c>
      <c r="P1444" s="171" t="s">
        <v>1034</v>
      </c>
      <c r="Q1444" s="172">
        <v>3</v>
      </c>
      <c r="R1444" s="172"/>
      <c r="S1444" s="172"/>
      <c r="T1444" s="183" t="s">
        <v>1164</v>
      </c>
      <c r="U1444" s="184" t="s">
        <v>544</v>
      </c>
      <c r="V1444" s="185"/>
      <c r="W1444" s="185"/>
      <c r="X1444" s="342">
        <v>9787040340617</v>
      </c>
      <c r="Y1444" s="342" t="s">
        <v>978</v>
      </c>
      <c r="Z1444" s="342" t="s">
        <v>1316</v>
      </c>
      <c r="AA1444" s="223"/>
      <c r="AB1444" s="217" t="s">
        <v>1983</v>
      </c>
      <c r="AC1444" s="187"/>
      <c r="AD1444" s="192"/>
      <c r="AE1444" s="69"/>
      <c r="AF1444" s="69"/>
      <c r="AG1444" s="69"/>
      <c r="AH1444" s="69"/>
      <c r="AI1444" s="69"/>
      <c r="AJ1444" s="69"/>
      <c r="AK1444" s="70"/>
      <c r="AL1444" s="171"/>
      <c r="AM1444" s="215"/>
      <c r="AN1444" s="215"/>
      <c r="AO1444" s="215"/>
      <c r="AP1444" s="215"/>
      <c r="AQ1444" s="215"/>
      <c r="AR1444" s="215"/>
      <c r="AS1444" s="171" t="str">
        <f>VLOOKUP(G1444,班级新表!B$2:N$124,13,FALSE())</f>
        <v>北环西路校区</v>
      </c>
    </row>
    <row r="1445" ht="24" hidden="1" customHeight="1" spans="1:45">
      <c r="A1445" s="170">
        <v>1432</v>
      </c>
      <c r="B1445" s="171" t="s">
        <v>444</v>
      </c>
      <c r="C1445" s="171" t="str">
        <f>VLOOKUP(G1445,班级新表!B$2:N$124,13,FALSE())</f>
        <v>北环西路校区</v>
      </c>
      <c r="D1445" s="171" t="s">
        <v>458</v>
      </c>
      <c r="E1445" s="172">
        <v>2022</v>
      </c>
      <c r="F1445" s="171" t="s">
        <v>885</v>
      </c>
      <c r="G1445" s="173" t="s">
        <v>542</v>
      </c>
      <c r="H1445" s="171" t="s">
        <v>543</v>
      </c>
      <c r="I1445" s="172" t="str">
        <f>VLOOKUP(G1445,班级新表!B$2:G$124,6,FALSE())</f>
        <v>郑燕</v>
      </c>
      <c r="J1445" s="172">
        <v>41</v>
      </c>
      <c r="K1445" s="171" t="s">
        <v>657</v>
      </c>
      <c r="L1445" s="171" t="s">
        <v>729</v>
      </c>
      <c r="M1445" s="171" t="s">
        <v>651</v>
      </c>
      <c r="N1445" s="171"/>
      <c r="O1445" s="172" t="str">
        <f>VLOOKUP(G1445,班级新表!B$2:O$124,14,FALSE())</f>
        <v>2号楼304</v>
      </c>
      <c r="P1445" s="171" t="s">
        <v>1035</v>
      </c>
      <c r="Q1445" s="172">
        <v>2</v>
      </c>
      <c r="R1445" s="172"/>
      <c r="S1445" s="172"/>
      <c r="T1445" s="183" t="s">
        <v>1164</v>
      </c>
      <c r="U1445" s="184" t="s">
        <v>278</v>
      </c>
      <c r="V1445" s="185"/>
      <c r="W1445" s="185"/>
      <c r="X1445" s="342">
        <v>9787040338645</v>
      </c>
      <c r="Y1445" s="342" t="s">
        <v>980</v>
      </c>
      <c r="Z1445" s="342" t="s">
        <v>1316</v>
      </c>
      <c r="AA1445" s="223"/>
      <c r="AB1445" s="217" t="s">
        <v>1983</v>
      </c>
      <c r="AC1445" s="187"/>
      <c r="AD1445" s="192"/>
      <c r="AE1445" s="69"/>
      <c r="AF1445" s="69"/>
      <c r="AG1445" s="69"/>
      <c r="AH1445" s="69"/>
      <c r="AI1445" s="69"/>
      <c r="AJ1445" s="69"/>
      <c r="AK1445" s="70"/>
      <c r="AL1445" s="171"/>
      <c r="AM1445" s="215"/>
      <c r="AN1445" s="215"/>
      <c r="AO1445" s="215"/>
      <c r="AP1445" s="215"/>
      <c r="AQ1445" s="215"/>
      <c r="AR1445" s="215"/>
      <c r="AS1445" s="171" t="str">
        <f>VLOOKUP(G1445,班级新表!B$2:N$124,13,FALSE())</f>
        <v>北环西路校区</v>
      </c>
    </row>
    <row r="1446" ht="24" hidden="1" customHeight="1" spans="1:45">
      <c r="A1446" s="170">
        <v>1433</v>
      </c>
      <c r="B1446" s="171" t="s">
        <v>444</v>
      </c>
      <c r="C1446" s="171" t="str">
        <f>VLOOKUP(G1446,班级新表!B$2:N$124,13,FALSE())</f>
        <v>北环西路校区</v>
      </c>
      <c r="D1446" s="171" t="s">
        <v>458</v>
      </c>
      <c r="E1446" s="172">
        <v>2022</v>
      </c>
      <c r="F1446" s="171" t="s">
        <v>885</v>
      </c>
      <c r="G1446" s="173" t="s">
        <v>542</v>
      </c>
      <c r="H1446" s="171" t="s">
        <v>543</v>
      </c>
      <c r="I1446" s="172" t="str">
        <f>VLOOKUP(G1446,班级新表!B$2:G$124,6,FALSE())</f>
        <v>郑燕</v>
      </c>
      <c r="J1446" s="172">
        <v>41</v>
      </c>
      <c r="K1446" s="171" t="s">
        <v>657</v>
      </c>
      <c r="L1446" s="171" t="s">
        <v>658</v>
      </c>
      <c r="M1446" s="171" t="s">
        <v>651</v>
      </c>
      <c r="N1446" s="171"/>
      <c r="O1446" s="172" t="str">
        <f>VLOOKUP(G1446,班级新表!B$2:O$124,14,FALSE())</f>
        <v>2号楼304</v>
      </c>
      <c r="P1446" s="171" t="s">
        <v>944</v>
      </c>
      <c r="Q1446" s="172">
        <v>2</v>
      </c>
      <c r="R1446" s="172"/>
      <c r="S1446" s="172"/>
      <c r="T1446" s="183"/>
      <c r="U1446" s="184" t="s">
        <v>2044</v>
      </c>
      <c r="V1446" s="185"/>
      <c r="W1446" s="185" t="s">
        <v>1333</v>
      </c>
      <c r="X1446" s="187"/>
      <c r="Y1446" s="187"/>
      <c r="Z1446" s="187"/>
      <c r="AA1446" s="187"/>
      <c r="AB1446" s="187"/>
      <c r="AC1446" s="187"/>
      <c r="AD1446" s="192"/>
      <c r="AE1446" s="69"/>
      <c r="AF1446" s="69"/>
      <c r="AG1446" s="69"/>
      <c r="AH1446" s="69"/>
      <c r="AI1446" s="69"/>
      <c r="AJ1446" s="69"/>
      <c r="AK1446" s="70"/>
      <c r="AL1446" s="171"/>
      <c r="AM1446" s="215"/>
      <c r="AN1446" s="215"/>
      <c r="AO1446" s="215"/>
      <c r="AP1446" s="215"/>
      <c r="AQ1446" s="215"/>
      <c r="AR1446" s="215"/>
      <c r="AS1446" s="171" t="str">
        <f>VLOOKUP(G1446,班级新表!B$2:N$124,13,FALSE())</f>
        <v>北环西路校区</v>
      </c>
    </row>
    <row r="1447" ht="24" hidden="1" customHeight="1" spans="1:45">
      <c r="A1447" s="366">
        <v>1434</v>
      </c>
      <c r="B1447" s="367" t="s">
        <v>23</v>
      </c>
      <c r="C1447" s="171" t="str">
        <f>VLOOKUP(G1447,班级新表!B$2:N$124,13,FALSE())</f>
        <v>汇贤校区</v>
      </c>
      <c r="D1447" s="367" t="s">
        <v>223</v>
      </c>
      <c r="E1447" s="368">
        <v>2023</v>
      </c>
      <c r="F1447" s="367" t="s">
        <v>1046</v>
      </c>
      <c r="G1447" s="369" t="s">
        <v>630</v>
      </c>
      <c r="H1447" s="367" t="s">
        <v>631</v>
      </c>
      <c r="I1447" s="172" t="str">
        <f>VLOOKUP(G1447,班级新表!B$2:G$124,6,FALSE())</f>
        <v>曹雨平</v>
      </c>
      <c r="J1447" s="368">
        <v>21</v>
      </c>
      <c r="K1447" s="367"/>
      <c r="L1447" s="367"/>
      <c r="M1447" s="367"/>
      <c r="N1447" s="367"/>
      <c r="O1447" s="172" t="str">
        <f>VLOOKUP(G1447,班级新表!B$2:O$124,14,FALSE())</f>
        <v>3-101</v>
      </c>
      <c r="P1447" s="370" t="s">
        <v>2387</v>
      </c>
      <c r="Q1447" s="368">
        <v>2</v>
      </c>
      <c r="R1447" s="368"/>
      <c r="S1447" s="368"/>
      <c r="T1447" s="371" t="s">
        <v>1171</v>
      </c>
      <c r="U1447" s="218" t="s">
        <v>1666</v>
      </c>
      <c r="V1447" s="372"/>
      <c r="W1447" s="372" t="s">
        <v>1333</v>
      </c>
      <c r="X1447" s="186">
        <v>9787305242212</v>
      </c>
      <c r="Y1447" s="201" t="s">
        <v>1387</v>
      </c>
      <c r="Z1447" s="201" t="s">
        <v>1388</v>
      </c>
      <c r="AA1447" s="201" t="s">
        <v>1317</v>
      </c>
      <c r="AB1447" s="201" t="s">
        <v>1389</v>
      </c>
      <c r="AC1447" s="201">
        <v>58</v>
      </c>
      <c r="AD1447" s="192" t="s">
        <v>1340</v>
      </c>
      <c r="AE1447" s="69"/>
      <c r="AF1447" s="69"/>
      <c r="AG1447" s="69"/>
      <c r="AH1447" s="69"/>
      <c r="AI1447" s="69"/>
      <c r="AJ1447" s="69"/>
      <c r="AK1447" s="70"/>
      <c r="AL1447" s="171"/>
      <c r="AM1447" s="215"/>
      <c r="AN1447" s="215"/>
      <c r="AO1447" s="215"/>
      <c r="AP1447" s="215"/>
      <c r="AQ1447" s="215"/>
      <c r="AR1447" s="215"/>
      <c r="AS1447" s="171" t="str">
        <f>VLOOKUP(G1447,班级新表!B$2:N$124,13,FALSE())</f>
        <v>汇贤校区</v>
      </c>
    </row>
    <row r="1448" ht="24" hidden="1" customHeight="1" spans="1:45">
      <c r="A1448" s="366">
        <v>1435</v>
      </c>
      <c r="B1448" s="367" t="s">
        <v>23</v>
      </c>
      <c r="C1448" s="171" t="str">
        <f>VLOOKUP(G1448,班级新表!B$2:N$124,13,FALSE())</f>
        <v>汇贤校区</v>
      </c>
      <c r="D1448" s="367" t="s">
        <v>223</v>
      </c>
      <c r="E1448" s="368">
        <v>2023</v>
      </c>
      <c r="F1448" s="367" t="s">
        <v>1046</v>
      </c>
      <c r="G1448" s="369" t="s">
        <v>630</v>
      </c>
      <c r="H1448" s="367" t="s">
        <v>631</v>
      </c>
      <c r="I1448" s="172" t="str">
        <f>VLOOKUP(G1448,班级新表!B$2:G$124,6,FALSE())</f>
        <v>曹雨平</v>
      </c>
      <c r="J1448" s="368">
        <v>21</v>
      </c>
      <c r="K1448" s="367"/>
      <c r="L1448" s="367"/>
      <c r="M1448" s="367"/>
      <c r="N1448" s="367"/>
      <c r="O1448" s="172" t="str">
        <f>VLOOKUP(G1448,班级新表!B$2:O$124,14,FALSE())</f>
        <v>3-101</v>
      </c>
      <c r="P1448" s="370" t="s">
        <v>2388</v>
      </c>
      <c r="Q1448" s="368">
        <v>4</v>
      </c>
      <c r="R1448" s="368"/>
      <c r="S1448" s="368"/>
      <c r="T1448" s="371" t="s">
        <v>1168</v>
      </c>
      <c r="U1448" s="218" t="s">
        <v>2335</v>
      </c>
      <c r="V1448" s="372"/>
      <c r="W1448" s="372" t="s">
        <v>1333</v>
      </c>
      <c r="X1448" s="78" t="s">
        <v>1744</v>
      </c>
      <c r="Y1448" s="224" t="s">
        <v>1745</v>
      </c>
      <c r="Z1448" s="187" t="s">
        <v>1484</v>
      </c>
      <c r="AA1448" s="78" t="s">
        <v>1746</v>
      </c>
      <c r="AB1448" s="373">
        <v>44197</v>
      </c>
      <c r="AC1448" s="78" t="s">
        <v>1747</v>
      </c>
      <c r="AD1448" s="201" t="s">
        <v>1748</v>
      </c>
      <c r="AE1448" s="78" t="s">
        <v>1749</v>
      </c>
      <c r="AF1448" s="224" t="s">
        <v>1750</v>
      </c>
      <c r="AG1448" s="201"/>
      <c r="AH1448" s="78" t="s">
        <v>1746</v>
      </c>
      <c r="AI1448" s="79">
        <v>44197</v>
      </c>
      <c r="AJ1448" s="78" t="s">
        <v>1751</v>
      </c>
      <c r="AK1448" s="80" t="s">
        <v>1752</v>
      </c>
      <c r="AL1448" s="171"/>
      <c r="AM1448" s="215"/>
      <c r="AN1448" s="215"/>
      <c r="AO1448" s="215"/>
      <c r="AP1448" s="215"/>
      <c r="AQ1448" s="215"/>
      <c r="AR1448" s="215"/>
      <c r="AS1448" s="171" t="str">
        <f>VLOOKUP(G1448,班级新表!B$2:N$124,13,FALSE())</f>
        <v>汇贤校区</v>
      </c>
    </row>
    <row r="1449" ht="24" hidden="1" customHeight="1" spans="1:45">
      <c r="A1449" s="366">
        <v>1436</v>
      </c>
      <c r="B1449" s="367" t="s">
        <v>23</v>
      </c>
      <c r="C1449" s="171" t="str">
        <f>VLOOKUP(G1449,班级新表!B$2:N$124,13,FALSE())</f>
        <v>汇贤校区</v>
      </c>
      <c r="D1449" s="367" t="s">
        <v>223</v>
      </c>
      <c r="E1449" s="368">
        <v>2023</v>
      </c>
      <c r="F1449" s="367" t="s">
        <v>1046</v>
      </c>
      <c r="G1449" s="369" t="s">
        <v>630</v>
      </c>
      <c r="H1449" s="367" t="s">
        <v>631</v>
      </c>
      <c r="I1449" s="172" t="str">
        <f>VLOOKUP(G1449,班级新表!B$2:G$124,6,FALSE())</f>
        <v>曹雨平</v>
      </c>
      <c r="J1449" s="368">
        <v>21</v>
      </c>
      <c r="K1449" s="367"/>
      <c r="L1449" s="367"/>
      <c r="M1449" s="367"/>
      <c r="N1449" s="367"/>
      <c r="O1449" s="172" t="str">
        <f>VLOOKUP(G1449,班级新表!B$2:O$124,14,FALSE())</f>
        <v>3-101</v>
      </c>
      <c r="P1449" s="370" t="s">
        <v>2389</v>
      </c>
      <c r="Q1449" s="368">
        <v>4</v>
      </c>
      <c r="R1449" s="368"/>
      <c r="S1449" s="368"/>
      <c r="T1449" s="371" t="s">
        <v>1169</v>
      </c>
      <c r="U1449" s="218" t="s">
        <v>1698</v>
      </c>
      <c r="V1449" s="372"/>
      <c r="W1449" s="372" t="s">
        <v>1333</v>
      </c>
      <c r="X1449" s="187"/>
      <c r="Y1449" s="187"/>
      <c r="Z1449" s="187"/>
      <c r="AA1449" s="187"/>
      <c r="AB1449" s="187"/>
      <c r="AC1449" s="187"/>
      <c r="AD1449" s="192"/>
      <c r="AE1449" s="69"/>
      <c r="AF1449" s="69"/>
      <c r="AG1449" s="69"/>
      <c r="AH1449" s="69"/>
      <c r="AI1449" s="69"/>
      <c r="AJ1449" s="69"/>
      <c r="AK1449" s="70"/>
      <c r="AL1449" s="171"/>
      <c r="AM1449" s="215"/>
      <c r="AN1449" s="215"/>
      <c r="AO1449" s="215"/>
      <c r="AP1449" s="215"/>
      <c r="AQ1449" s="215"/>
      <c r="AR1449" s="215"/>
      <c r="AS1449" s="171" t="str">
        <f>VLOOKUP(G1449,班级新表!B$2:N$124,13,FALSE())</f>
        <v>汇贤校区</v>
      </c>
    </row>
    <row r="1450" ht="24" hidden="1" customHeight="1" spans="1:45">
      <c r="A1450" s="366">
        <v>1437</v>
      </c>
      <c r="B1450" s="367" t="s">
        <v>23</v>
      </c>
      <c r="C1450" s="171" t="str">
        <f>VLOOKUP(G1450,班级新表!B$2:N$124,13,FALSE())</f>
        <v>汇贤校区</v>
      </c>
      <c r="D1450" s="367" t="s">
        <v>223</v>
      </c>
      <c r="E1450" s="368">
        <v>2023</v>
      </c>
      <c r="F1450" s="367" t="s">
        <v>1046</v>
      </c>
      <c r="G1450" s="369" t="s">
        <v>630</v>
      </c>
      <c r="H1450" s="367" t="s">
        <v>631</v>
      </c>
      <c r="I1450" s="172" t="str">
        <f>VLOOKUP(G1450,班级新表!B$2:G$124,6,FALSE())</f>
        <v>曹雨平</v>
      </c>
      <c r="J1450" s="368">
        <v>21</v>
      </c>
      <c r="K1450" s="367"/>
      <c r="L1450" s="367"/>
      <c r="M1450" s="367"/>
      <c r="N1450" s="367"/>
      <c r="O1450" s="172" t="str">
        <f>VLOOKUP(G1450,班级新表!B$2:O$124,14,FALSE())</f>
        <v>3-101</v>
      </c>
      <c r="P1450" s="370" t="s">
        <v>2390</v>
      </c>
      <c r="Q1450" s="368">
        <v>4</v>
      </c>
      <c r="R1450" s="368"/>
      <c r="S1450" s="368"/>
      <c r="T1450" s="371" t="s">
        <v>1170</v>
      </c>
      <c r="U1450" s="218" t="s">
        <v>1514</v>
      </c>
      <c r="V1450" s="372"/>
      <c r="W1450" s="372" t="s">
        <v>1333</v>
      </c>
      <c r="X1450" s="373" t="s">
        <v>2391</v>
      </c>
      <c r="Y1450" s="373" t="s">
        <v>2392</v>
      </c>
      <c r="Z1450" s="187" t="s">
        <v>1484</v>
      </c>
      <c r="AA1450" s="373" t="s">
        <v>2393</v>
      </c>
      <c r="AB1450" s="373" t="s">
        <v>2394</v>
      </c>
      <c r="AC1450" s="373" t="s">
        <v>2395</v>
      </c>
      <c r="AD1450" s="201" t="s">
        <v>1748</v>
      </c>
      <c r="AE1450" s="373" t="s">
        <v>2396</v>
      </c>
      <c r="AF1450" s="373" t="s">
        <v>2397</v>
      </c>
      <c r="AG1450" s="69"/>
      <c r="AH1450" s="373" t="s">
        <v>2393</v>
      </c>
      <c r="AI1450" s="341" t="s">
        <v>2394</v>
      </c>
      <c r="AJ1450" s="373" t="s">
        <v>2398</v>
      </c>
      <c r="AK1450" s="201" t="s">
        <v>1748</v>
      </c>
      <c r="AL1450" s="171"/>
      <c r="AM1450" s="215"/>
      <c r="AN1450" s="215"/>
      <c r="AO1450" s="215"/>
      <c r="AP1450" s="215"/>
      <c r="AQ1450" s="215"/>
      <c r="AR1450" s="215"/>
      <c r="AS1450" s="171" t="str">
        <f>VLOOKUP(G1450,班级新表!B$2:N$124,13,FALSE())</f>
        <v>汇贤校区</v>
      </c>
    </row>
    <row r="1451" ht="24" hidden="1" customHeight="1" spans="1:45">
      <c r="A1451" s="366">
        <v>1438</v>
      </c>
      <c r="B1451" s="367" t="s">
        <v>23</v>
      </c>
      <c r="C1451" s="171" t="str">
        <f>VLOOKUP(G1451,班级新表!B$2:N$124,13,FALSE())</f>
        <v>汇贤校区</v>
      </c>
      <c r="D1451" s="367" t="s">
        <v>223</v>
      </c>
      <c r="E1451" s="368">
        <v>2023</v>
      </c>
      <c r="F1451" s="367" t="s">
        <v>1046</v>
      </c>
      <c r="G1451" s="369" t="s">
        <v>630</v>
      </c>
      <c r="H1451" s="367" t="s">
        <v>631</v>
      </c>
      <c r="I1451" s="172" t="str">
        <f>VLOOKUP(G1451,班级新表!B$2:G$124,6,FALSE())</f>
        <v>曹雨平</v>
      </c>
      <c r="J1451" s="368">
        <v>21</v>
      </c>
      <c r="K1451" s="171" t="s">
        <v>649</v>
      </c>
      <c r="L1451" s="171" t="s">
        <v>654</v>
      </c>
      <c r="M1451" s="171" t="s">
        <v>651</v>
      </c>
      <c r="N1451" s="367"/>
      <c r="O1451" s="172" t="str">
        <f>VLOOKUP(G1451,班级新表!B$2:O$124,14,FALSE())</f>
        <v>3-101</v>
      </c>
      <c r="P1451" s="370" t="s">
        <v>2399</v>
      </c>
      <c r="Q1451" s="368">
        <v>4</v>
      </c>
      <c r="R1451" s="368"/>
      <c r="S1451" s="368"/>
      <c r="T1451" s="371" t="s">
        <v>1161</v>
      </c>
      <c r="U1451" s="218" t="s">
        <v>1358</v>
      </c>
      <c r="V1451" s="372"/>
      <c r="W1451" s="372" t="s">
        <v>1333</v>
      </c>
      <c r="X1451" s="187" t="s">
        <v>2400</v>
      </c>
      <c r="Y1451" s="187" t="s">
        <v>2401</v>
      </c>
      <c r="Z1451" s="187" t="s">
        <v>1484</v>
      </c>
      <c r="AA1451" s="187" t="s">
        <v>2402</v>
      </c>
      <c r="AB1451" s="377" t="s">
        <v>2403</v>
      </c>
      <c r="AC1451" s="187" t="s">
        <v>97</v>
      </c>
      <c r="AD1451" s="192" t="s">
        <v>1319</v>
      </c>
      <c r="AE1451" s="69"/>
      <c r="AF1451" s="69"/>
      <c r="AG1451" s="69"/>
      <c r="AH1451" s="69"/>
      <c r="AI1451" s="69"/>
      <c r="AJ1451" s="69"/>
      <c r="AK1451" s="70"/>
      <c r="AL1451" s="171"/>
      <c r="AM1451" s="215"/>
      <c r="AN1451" s="215"/>
      <c r="AO1451" s="215"/>
      <c r="AP1451" s="215"/>
      <c r="AQ1451" s="215"/>
      <c r="AR1451" s="215"/>
      <c r="AS1451" s="171" t="str">
        <f>VLOOKUP(G1451,班级新表!B$2:N$124,13,FALSE())</f>
        <v>汇贤校区</v>
      </c>
    </row>
    <row r="1452" ht="24" hidden="1" customHeight="1" spans="1:45">
      <c r="A1452" s="366">
        <v>1439</v>
      </c>
      <c r="B1452" s="367" t="s">
        <v>23</v>
      </c>
      <c r="C1452" s="171" t="str">
        <f>VLOOKUP(G1452,班级新表!B$2:N$124,13,FALSE())</f>
        <v>汇贤校区</v>
      </c>
      <c r="D1452" s="367" t="s">
        <v>223</v>
      </c>
      <c r="E1452" s="368">
        <v>2023</v>
      </c>
      <c r="F1452" s="367" t="s">
        <v>1046</v>
      </c>
      <c r="G1452" s="369" t="s">
        <v>630</v>
      </c>
      <c r="H1452" s="367" t="s">
        <v>631</v>
      </c>
      <c r="I1452" s="172" t="str">
        <f>VLOOKUP(G1452,班级新表!B$2:G$124,6,FALSE())</f>
        <v>曹雨平</v>
      </c>
      <c r="J1452" s="368">
        <v>21</v>
      </c>
      <c r="K1452" s="367"/>
      <c r="L1452" s="367"/>
      <c r="M1452" s="367"/>
      <c r="N1452" s="367"/>
      <c r="O1452" s="172" t="str">
        <f>VLOOKUP(G1452,班级新表!B$2:O$124,14,FALSE())</f>
        <v>3-101</v>
      </c>
      <c r="P1452" s="370" t="s">
        <v>2404</v>
      </c>
      <c r="Q1452" s="368">
        <v>2</v>
      </c>
      <c r="R1452" s="368"/>
      <c r="S1452" s="368"/>
      <c r="T1452" s="371" t="s">
        <v>1172</v>
      </c>
      <c r="U1452" s="272" t="s">
        <v>1406</v>
      </c>
      <c r="V1452" s="374"/>
      <c r="W1452" s="372" t="s">
        <v>1333</v>
      </c>
      <c r="X1452" s="187"/>
      <c r="Y1452" s="187"/>
      <c r="Z1452" s="187"/>
      <c r="AA1452" s="187"/>
      <c r="AB1452" s="187"/>
      <c r="AC1452" s="187"/>
      <c r="AD1452" s="192"/>
      <c r="AE1452" s="69"/>
      <c r="AF1452" s="69"/>
      <c r="AG1452" s="69"/>
      <c r="AH1452" s="69"/>
      <c r="AI1452" s="69"/>
      <c r="AJ1452" s="69"/>
      <c r="AK1452" s="70"/>
      <c r="AL1452" s="171"/>
      <c r="AM1452" s="215"/>
      <c r="AN1452" s="215"/>
      <c r="AO1452" s="215"/>
      <c r="AP1452" s="215"/>
      <c r="AQ1452" s="215"/>
      <c r="AR1452" s="215"/>
      <c r="AS1452" s="171" t="str">
        <f>VLOOKUP(G1452,班级新表!B$2:N$124,13,FALSE())</f>
        <v>汇贤校区</v>
      </c>
    </row>
    <row r="1453" ht="24" hidden="1" customHeight="1" spans="1:45">
      <c r="A1453" s="366">
        <v>1440</v>
      </c>
      <c r="B1453" s="367" t="s">
        <v>23</v>
      </c>
      <c r="C1453" s="171" t="str">
        <f>VLOOKUP(G1453,班级新表!B$2:N$124,13,FALSE())</f>
        <v>汇贤校区</v>
      </c>
      <c r="D1453" s="367" t="s">
        <v>223</v>
      </c>
      <c r="E1453" s="368">
        <v>2023</v>
      </c>
      <c r="F1453" s="367" t="s">
        <v>1046</v>
      </c>
      <c r="G1453" s="369" t="s">
        <v>630</v>
      </c>
      <c r="H1453" s="367" t="s">
        <v>631</v>
      </c>
      <c r="I1453" s="172" t="str">
        <f>VLOOKUP(G1453,班级新表!B$2:G$124,6,FALSE())</f>
        <v>曹雨平</v>
      </c>
      <c r="J1453" s="368">
        <v>21</v>
      </c>
      <c r="K1453" s="171" t="s">
        <v>649</v>
      </c>
      <c r="L1453" s="171" t="s">
        <v>654</v>
      </c>
      <c r="M1453" s="171" t="s">
        <v>651</v>
      </c>
      <c r="N1453" s="367"/>
      <c r="O1453" s="172" t="str">
        <f>VLOOKUP(G1453,班级新表!B$2:O$124,14,FALSE())</f>
        <v>3-101</v>
      </c>
      <c r="P1453" s="370" t="s">
        <v>1095</v>
      </c>
      <c r="Q1453" s="368">
        <v>1</v>
      </c>
      <c r="R1453" s="368"/>
      <c r="S1453" s="368"/>
      <c r="T1453" s="371" t="s">
        <v>1163</v>
      </c>
      <c r="U1453" s="218" t="s">
        <v>133</v>
      </c>
      <c r="V1453" s="372"/>
      <c r="W1453" s="372" t="s">
        <v>1333</v>
      </c>
      <c r="X1453" s="187"/>
      <c r="Y1453" s="187"/>
      <c r="Z1453" s="187"/>
      <c r="AA1453" s="187"/>
      <c r="AB1453" s="187"/>
      <c r="AC1453" s="187"/>
      <c r="AD1453" s="192"/>
      <c r="AE1453" s="69"/>
      <c r="AF1453" s="69"/>
      <c r="AG1453" s="69"/>
      <c r="AH1453" s="69"/>
      <c r="AI1453" s="69"/>
      <c r="AJ1453" s="69"/>
      <c r="AK1453" s="70"/>
      <c r="AL1453" s="171"/>
      <c r="AM1453" s="215"/>
      <c r="AN1453" s="215"/>
      <c r="AO1453" s="215"/>
      <c r="AP1453" s="215"/>
      <c r="AQ1453" s="215"/>
      <c r="AR1453" s="215"/>
      <c r="AS1453" s="171" t="str">
        <f>VLOOKUP(G1453,班级新表!B$2:N$124,13,FALSE())</f>
        <v>汇贤校区</v>
      </c>
    </row>
    <row r="1454" ht="24" hidden="1" customHeight="1" spans="1:45">
      <c r="A1454" s="366">
        <v>1441</v>
      </c>
      <c r="B1454" s="367" t="s">
        <v>23</v>
      </c>
      <c r="C1454" s="171" t="str">
        <f>VLOOKUP(G1454,班级新表!B$2:N$124,13,FALSE())</f>
        <v>汇贤校区</v>
      </c>
      <c r="D1454" s="367" t="s">
        <v>223</v>
      </c>
      <c r="E1454" s="368">
        <v>2023</v>
      </c>
      <c r="F1454" s="367" t="s">
        <v>1046</v>
      </c>
      <c r="G1454" s="369" t="s">
        <v>630</v>
      </c>
      <c r="H1454" s="367" t="s">
        <v>631</v>
      </c>
      <c r="I1454" s="172" t="str">
        <f>VLOOKUP(G1454,班级新表!B$2:G$124,6,FALSE())</f>
        <v>曹雨平</v>
      </c>
      <c r="J1454" s="368">
        <v>21</v>
      </c>
      <c r="K1454" s="367"/>
      <c r="L1454" s="367"/>
      <c r="M1454" s="367"/>
      <c r="N1454" s="367"/>
      <c r="O1454" s="172" t="str">
        <f>VLOOKUP(G1454,班级新表!B$2:O$124,14,FALSE())</f>
        <v>3-101</v>
      </c>
      <c r="P1454" s="370" t="s">
        <v>842</v>
      </c>
      <c r="Q1454" s="368">
        <v>1</v>
      </c>
      <c r="R1454" s="368"/>
      <c r="S1454" s="368"/>
      <c r="T1454" s="371"/>
      <c r="U1454" s="249" t="s">
        <v>1650</v>
      </c>
      <c r="V1454" s="372"/>
      <c r="W1454" s="372" t="s">
        <v>1333</v>
      </c>
      <c r="X1454" s="187"/>
      <c r="Y1454" s="187"/>
      <c r="Z1454" s="187"/>
      <c r="AA1454" s="187"/>
      <c r="AB1454" s="187"/>
      <c r="AC1454" s="187"/>
      <c r="AD1454" s="192"/>
      <c r="AE1454" s="69"/>
      <c r="AF1454" s="69"/>
      <c r="AG1454" s="69"/>
      <c r="AH1454" s="69"/>
      <c r="AI1454" s="69"/>
      <c r="AJ1454" s="69"/>
      <c r="AK1454" s="70"/>
      <c r="AL1454" s="171"/>
      <c r="AM1454" s="215"/>
      <c r="AN1454" s="215"/>
      <c r="AO1454" s="215"/>
      <c r="AP1454" s="215"/>
      <c r="AQ1454" s="215"/>
      <c r="AR1454" s="215"/>
      <c r="AS1454" s="171" t="str">
        <f>VLOOKUP(G1454,班级新表!B$2:N$124,13,FALSE())</f>
        <v>汇贤校区</v>
      </c>
    </row>
    <row r="1455" ht="24" hidden="1" customHeight="1" spans="1:45">
      <c r="A1455" s="366">
        <v>1442</v>
      </c>
      <c r="B1455" s="367" t="s">
        <v>23</v>
      </c>
      <c r="C1455" s="171" t="str">
        <f>VLOOKUP(G1455,班级新表!B$2:N$124,13,FALSE())</f>
        <v>汇贤校区</v>
      </c>
      <c r="D1455" s="367" t="s">
        <v>223</v>
      </c>
      <c r="E1455" s="368">
        <v>2023</v>
      </c>
      <c r="F1455" s="367" t="s">
        <v>1046</v>
      </c>
      <c r="G1455" s="369" t="s">
        <v>630</v>
      </c>
      <c r="H1455" s="367" t="s">
        <v>631</v>
      </c>
      <c r="I1455" s="172" t="str">
        <f>VLOOKUP(G1455,班级新表!B$2:G$124,6,FALSE())</f>
        <v>曹雨平</v>
      </c>
      <c r="J1455" s="368">
        <v>21</v>
      </c>
      <c r="K1455" s="171" t="s">
        <v>649</v>
      </c>
      <c r="L1455" s="171" t="s">
        <v>654</v>
      </c>
      <c r="M1455" s="171" t="s">
        <v>759</v>
      </c>
      <c r="N1455" s="367"/>
      <c r="O1455" s="172" t="str">
        <f>VLOOKUP(G1455,班级新表!B$2:O$124,14,FALSE())</f>
        <v>3-101</v>
      </c>
      <c r="P1455" s="367" t="s">
        <v>2405</v>
      </c>
      <c r="Q1455" s="368">
        <v>1</v>
      </c>
      <c r="R1455" s="368"/>
      <c r="S1455" s="368"/>
      <c r="T1455" s="371"/>
      <c r="U1455" s="184" t="s">
        <v>133</v>
      </c>
      <c r="V1455" s="372"/>
      <c r="W1455" s="372" t="s">
        <v>1333</v>
      </c>
      <c r="X1455" s="187"/>
      <c r="Y1455" s="187"/>
      <c r="Z1455" s="187"/>
      <c r="AA1455" s="187"/>
      <c r="AB1455" s="187"/>
      <c r="AC1455" s="187"/>
      <c r="AD1455" s="192"/>
      <c r="AE1455" s="69"/>
      <c r="AF1455" s="69"/>
      <c r="AG1455" s="69"/>
      <c r="AH1455" s="69"/>
      <c r="AI1455" s="69"/>
      <c r="AJ1455" s="69"/>
      <c r="AK1455" s="70"/>
      <c r="AL1455" s="171"/>
      <c r="AM1455" s="215"/>
      <c r="AN1455" s="215"/>
      <c r="AO1455" s="215"/>
      <c r="AP1455" s="215"/>
      <c r="AQ1455" s="215"/>
      <c r="AR1455" s="215"/>
      <c r="AS1455" s="171" t="str">
        <f>VLOOKUP(G1455,班级新表!B$2:N$124,13,FALSE())</f>
        <v>汇贤校区</v>
      </c>
    </row>
    <row r="1456" ht="24" hidden="1" customHeight="1" spans="1:45">
      <c r="A1456" s="366">
        <v>1443</v>
      </c>
      <c r="B1456" s="367" t="s">
        <v>23</v>
      </c>
      <c r="C1456" s="171" t="str">
        <f>VLOOKUP(G1456,班级新表!B$2:N$124,13,FALSE())</f>
        <v>汇贤校区</v>
      </c>
      <c r="D1456" s="367" t="s">
        <v>223</v>
      </c>
      <c r="E1456" s="368">
        <v>2023</v>
      </c>
      <c r="F1456" s="367" t="s">
        <v>1046</v>
      </c>
      <c r="G1456" s="369" t="s">
        <v>630</v>
      </c>
      <c r="H1456" s="367" t="s">
        <v>631</v>
      </c>
      <c r="I1456" s="172" t="str">
        <f>VLOOKUP(G1456,班级新表!B$2:G$124,6,FALSE())</f>
        <v>曹雨平</v>
      </c>
      <c r="J1456" s="368">
        <v>21</v>
      </c>
      <c r="K1456" s="171" t="s">
        <v>649</v>
      </c>
      <c r="L1456" s="171" t="s">
        <v>654</v>
      </c>
      <c r="M1456" s="171" t="s">
        <v>659</v>
      </c>
      <c r="N1456" s="367"/>
      <c r="O1456" s="172" t="str">
        <f>VLOOKUP(G1456,班级新表!B$2:O$124,14,FALSE())</f>
        <v>3-101</v>
      </c>
      <c r="P1456" s="367" t="s">
        <v>868</v>
      </c>
      <c r="Q1456" s="368">
        <v>1</v>
      </c>
      <c r="R1456" s="368"/>
      <c r="S1456" s="368"/>
      <c r="T1456" s="371"/>
      <c r="U1456" s="218" t="s">
        <v>1743</v>
      </c>
      <c r="V1456" s="372"/>
      <c r="W1456" s="372" t="s">
        <v>1333</v>
      </c>
      <c r="X1456" s="187"/>
      <c r="Y1456" s="187"/>
      <c r="Z1456" s="187"/>
      <c r="AA1456" s="187"/>
      <c r="AB1456" s="187"/>
      <c r="AC1456" s="187"/>
      <c r="AD1456" s="192"/>
      <c r="AE1456" s="69"/>
      <c r="AF1456" s="69"/>
      <c r="AG1456" s="69"/>
      <c r="AH1456" s="69"/>
      <c r="AI1456" s="69"/>
      <c r="AJ1456" s="69"/>
      <c r="AK1456" s="70"/>
      <c r="AL1456" s="171"/>
      <c r="AM1456" s="215"/>
      <c r="AN1456" s="215"/>
      <c r="AO1456" s="215"/>
      <c r="AP1456" s="215"/>
      <c r="AQ1456" s="215"/>
      <c r="AR1456" s="215"/>
      <c r="AS1456" s="171" t="str">
        <f>VLOOKUP(G1456,班级新表!B$2:N$124,13,FALSE())</f>
        <v>汇贤校区</v>
      </c>
    </row>
    <row r="1457" ht="24" hidden="1" customHeight="1" spans="1:45">
      <c r="A1457" s="366">
        <v>1444</v>
      </c>
      <c r="B1457" s="367" t="s">
        <v>23</v>
      </c>
      <c r="C1457" s="171" t="str">
        <f>VLOOKUP(G1457,班级新表!B$2:N$124,13,FALSE())</f>
        <v>汇贤校区</v>
      </c>
      <c r="D1457" s="367" t="s">
        <v>223</v>
      </c>
      <c r="E1457" s="368">
        <v>2023</v>
      </c>
      <c r="F1457" s="367" t="s">
        <v>1046</v>
      </c>
      <c r="G1457" s="369" t="s">
        <v>630</v>
      </c>
      <c r="H1457" s="367" t="s">
        <v>631</v>
      </c>
      <c r="I1457" s="172" t="str">
        <f>VLOOKUP(G1457,班级新表!B$2:G$124,6,FALSE())</f>
        <v>曹雨平</v>
      </c>
      <c r="J1457" s="368">
        <v>21</v>
      </c>
      <c r="K1457" s="367"/>
      <c r="L1457" s="367"/>
      <c r="M1457" s="367"/>
      <c r="N1457" s="367"/>
      <c r="O1457" s="172" t="str">
        <f>VLOOKUP(G1457,班级新表!B$2:O$124,14,FALSE())</f>
        <v>3-101</v>
      </c>
      <c r="P1457" s="367" t="s">
        <v>954</v>
      </c>
      <c r="Q1457" s="368">
        <v>4</v>
      </c>
      <c r="R1457" s="368"/>
      <c r="S1457" s="368"/>
      <c r="T1457" s="371"/>
      <c r="U1457" s="218" t="s">
        <v>75</v>
      </c>
      <c r="V1457" s="372"/>
      <c r="W1457" s="372" t="s">
        <v>1333</v>
      </c>
      <c r="X1457" s="187"/>
      <c r="Y1457" s="187"/>
      <c r="Z1457" s="187"/>
      <c r="AA1457" s="187"/>
      <c r="AB1457" s="187"/>
      <c r="AC1457" s="187"/>
      <c r="AD1457" s="192"/>
      <c r="AE1457" s="69"/>
      <c r="AF1457" s="69"/>
      <c r="AG1457" s="69"/>
      <c r="AH1457" s="69"/>
      <c r="AI1457" s="69"/>
      <c r="AJ1457" s="69"/>
      <c r="AK1457" s="70"/>
      <c r="AL1457" s="171"/>
      <c r="AM1457" s="215"/>
      <c r="AN1457" s="215"/>
      <c r="AO1457" s="215"/>
      <c r="AP1457" s="215"/>
      <c r="AQ1457" s="215"/>
      <c r="AR1457" s="215"/>
      <c r="AS1457" s="171" t="str">
        <f>VLOOKUP(G1457,班级新表!B$2:N$124,13,FALSE())</f>
        <v>汇贤校区</v>
      </c>
    </row>
    <row r="1458" ht="24" hidden="1" customHeight="1" spans="1:45">
      <c r="A1458" s="366">
        <v>1445</v>
      </c>
      <c r="B1458" s="367" t="s">
        <v>23</v>
      </c>
      <c r="C1458" s="171" t="str">
        <f>VLOOKUP(G1458,班级新表!B$2:N$124,13,FALSE())</f>
        <v>汇贤校区</v>
      </c>
      <c r="D1458" s="367" t="s">
        <v>223</v>
      </c>
      <c r="E1458" s="368">
        <v>2023</v>
      </c>
      <c r="F1458" s="367" t="s">
        <v>1046</v>
      </c>
      <c r="G1458" s="369" t="s">
        <v>630</v>
      </c>
      <c r="H1458" s="367" t="s">
        <v>631</v>
      </c>
      <c r="I1458" s="172" t="str">
        <f>VLOOKUP(G1458,班级新表!B$2:G$124,6,FALSE())</f>
        <v>曹雨平</v>
      </c>
      <c r="J1458" s="368">
        <v>21</v>
      </c>
      <c r="K1458" s="367"/>
      <c r="L1458" s="367"/>
      <c r="M1458" s="367"/>
      <c r="N1458" s="367"/>
      <c r="O1458" s="172" t="str">
        <f>VLOOKUP(G1458,班级新表!B$2:O$124,14,FALSE())</f>
        <v>3-101</v>
      </c>
      <c r="P1458" s="367" t="s">
        <v>2406</v>
      </c>
      <c r="Q1458" s="368">
        <v>2</v>
      </c>
      <c r="R1458" s="368"/>
      <c r="S1458" s="368"/>
      <c r="T1458" s="371"/>
      <c r="U1458" s="218" t="s">
        <v>133</v>
      </c>
      <c r="V1458" s="372"/>
      <c r="W1458" s="372"/>
      <c r="X1458" s="187"/>
      <c r="Y1458" s="187"/>
      <c r="Z1458" s="187"/>
      <c r="AA1458" s="187"/>
      <c r="AB1458" s="187"/>
      <c r="AC1458" s="187"/>
      <c r="AD1458" s="192"/>
      <c r="AE1458" s="69"/>
      <c r="AF1458" s="69"/>
      <c r="AG1458" s="69"/>
      <c r="AH1458" s="69"/>
      <c r="AI1458" s="69"/>
      <c r="AJ1458" s="69"/>
      <c r="AK1458" s="70"/>
      <c r="AL1458" s="171"/>
      <c r="AM1458" s="215"/>
      <c r="AN1458" s="215"/>
      <c r="AO1458" s="215"/>
      <c r="AP1458" s="215"/>
      <c r="AQ1458" s="215"/>
      <c r="AR1458" s="215"/>
      <c r="AS1458" s="171" t="str">
        <f>VLOOKUP(G1458,班级新表!B$2:N$124,13,FALSE())</f>
        <v>汇贤校区</v>
      </c>
    </row>
    <row r="1459" ht="24" hidden="1" customHeight="1" spans="1:45">
      <c r="A1459" s="366">
        <v>1446</v>
      </c>
      <c r="B1459" s="367" t="s">
        <v>23</v>
      </c>
      <c r="C1459" s="171" t="str">
        <f>VLOOKUP(G1459,班级新表!B$2:N$124,13,FALSE())</f>
        <v>汇贤校区</v>
      </c>
      <c r="D1459" s="367" t="s">
        <v>223</v>
      </c>
      <c r="E1459" s="368">
        <v>2023</v>
      </c>
      <c r="F1459" s="367" t="s">
        <v>1046</v>
      </c>
      <c r="G1459" s="369" t="s">
        <v>630</v>
      </c>
      <c r="H1459" s="367" t="s">
        <v>631</v>
      </c>
      <c r="I1459" s="172" t="str">
        <f>VLOOKUP(G1459,班级新表!B$2:G$124,6,FALSE())</f>
        <v>曹雨平</v>
      </c>
      <c r="J1459" s="368">
        <v>21</v>
      </c>
      <c r="K1459" s="367"/>
      <c r="L1459" s="367"/>
      <c r="M1459" s="367"/>
      <c r="N1459" s="367"/>
      <c r="O1459" s="172" t="str">
        <f>VLOOKUP(G1459,班级新表!B$2:O$124,14,FALSE())</f>
        <v>3-101</v>
      </c>
      <c r="P1459" s="367" t="s">
        <v>1093</v>
      </c>
      <c r="Q1459" s="368"/>
      <c r="R1459" s="368">
        <v>2</v>
      </c>
      <c r="S1459" s="368"/>
      <c r="T1459" s="371"/>
      <c r="U1459" s="218"/>
      <c r="V1459" s="372"/>
      <c r="W1459" s="372"/>
      <c r="X1459" s="187"/>
      <c r="Y1459" s="187"/>
      <c r="Z1459" s="187"/>
      <c r="AA1459" s="187"/>
      <c r="AB1459" s="187"/>
      <c r="AC1459" s="187"/>
      <c r="AD1459" s="192"/>
      <c r="AE1459" s="69"/>
      <c r="AF1459" s="69"/>
      <c r="AG1459" s="69"/>
      <c r="AH1459" s="69"/>
      <c r="AI1459" s="69"/>
      <c r="AJ1459" s="69"/>
      <c r="AK1459" s="70"/>
      <c r="AL1459" s="171"/>
      <c r="AM1459" s="215"/>
      <c r="AN1459" s="215"/>
      <c r="AO1459" s="215"/>
      <c r="AP1459" s="215"/>
      <c r="AQ1459" s="215"/>
      <c r="AR1459" s="215"/>
      <c r="AS1459" s="171" t="str">
        <f>VLOOKUP(G1459,班级新表!B$2:N$124,13,FALSE())</f>
        <v>汇贤校区</v>
      </c>
    </row>
    <row r="1460" ht="24" hidden="1" customHeight="1" spans="1:45">
      <c r="A1460" s="366">
        <v>1447</v>
      </c>
      <c r="B1460" s="367" t="s">
        <v>23</v>
      </c>
      <c r="C1460" s="171" t="str">
        <f>VLOOKUP(G1460,班级新表!B$2:N$124,13,FALSE())</f>
        <v>汇贤校区</v>
      </c>
      <c r="D1460" s="367" t="s">
        <v>223</v>
      </c>
      <c r="E1460" s="368">
        <v>2023</v>
      </c>
      <c r="F1460" s="367" t="s">
        <v>1046</v>
      </c>
      <c r="G1460" s="369" t="s">
        <v>630</v>
      </c>
      <c r="H1460" s="367" t="s">
        <v>631</v>
      </c>
      <c r="I1460" s="172" t="str">
        <f>VLOOKUP(G1460,班级新表!B$2:G$124,6,FALSE())</f>
        <v>曹雨平</v>
      </c>
      <c r="J1460" s="368">
        <v>21</v>
      </c>
      <c r="K1460" s="367"/>
      <c r="L1460" s="367"/>
      <c r="M1460" s="367"/>
      <c r="N1460" s="367"/>
      <c r="O1460" s="172" t="str">
        <f>VLOOKUP(G1460,班级新表!B$2:O$124,14,FALSE())</f>
        <v>3-101</v>
      </c>
      <c r="P1460" s="367" t="s">
        <v>2407</v>
      </c>
      <c r="Q1460" s="368"/>
      <c r="R1460" s="368">
        <v>2</v>
      </c>
      <c r="S1460" s="368"/>
      <c r="T1460" s="371"/>
      <c r="U1460" s="218"/>
      <c r="V1460" s="372"/>
      <c r="W1460" s="372"/>
      <c r="X1460" s="187"/>
      <c r="Y1460" s="187"/>
      <c r="Z1460" s="187"/>
      <c r="AA1460" s="187"/>
      <c r="AB1460" s="187"/>
      <c r="AC1460" s="187"/>
      <c r="AD1460" s="192"/>
      <c r="AE1460" s="69"/>
      <c r="AF1460" s="69"/>
      <c r="AG1460" s="69"/>
      <c r="AH1460" s="69"/>
      <c r="AI1460" s="69"/>
      <c r="AJ1460" s="69"/>
      <c r="AK1460" s="70"/>
      <c r="AL1460" s="171"/>
      <c r="AM1460" s="215"/>
      <c r="AN1460" s="215"/>
      <c r="AO1460" s="215"/>
      <c r="AP1460" s="215"/>
      <c r="AQ1460" s="215"/>
      <c r="AR1460" s="215"/>
      <c r="AS1460" s="171" t="str">
        <f>VLOOKUP(G1460,班级新表!B$2:N$124,13,FALSE())</f>
        <v>汇贤校区</v>
      </c>
    </row>
    <row r="1461" ht="24" hidden="1" customHeight="1" spans="1:45">
      <c r="A1461" s="366">
        <v>1448</v>
      </c>
      <c r="B1461" s="367" t="s">
        <v>23</v>
      </c>
      <c r="C1461" s="171" t="str">
        <f>VLOOKUP(G1461,班级新表!B$2:N$124,13,FALSE())</f>
        <v>汇贤校区</v>
      </c>
      <c r="D1461" s="367" t="s">
        <v>223</v>
      </c>
      <c r="E1461" s="368">
        <v>2023</v>
      </c>
      <c r="F1461" s="367" t="s">
        <v>1636</v>
      </c>
      <c r="G1461" s="369" t="s">
        <v>633</v>
      </c>
      <c r="H1461" s="367" t="s">
        <v>634</v>
      </c>
      <c r="I1461" s="172" t="str">
        <f>VLOOKUP(G1461,班级新表!B$2:G$124,6,FALSE())</f>
        <v>曹雨平</v>
      </c>
      <c r="J1461" s="368">
        <v>25</v>
      </c>
      <c r="K1461" s="367"/>
      <c r="L1461" s="367"/>
      <c r="M1461" s="367"/>
      <c r="N1461" s="367"/>
      <c r="O1461" s="172" t="str">
        <f>VLOOKUP(G1461,班级新表!B$2:O$124,14,FALSE())</f>
        <v>3-101</v>
      </c>
      <c r="P1461" s="370" t="s">
        <v>2387</v>
      </c>
      <c r="Q1461" s="368">
        <v>2</v>
      </c>
      <c r="R1461" s="368"/>
      <c r="S1461" s="375" t="s">
        <v>1359</v>
      </c>
      <c r="T1461" s="359" t="s">
        <v>1171</v>
      </c>
      <c r="U1461" s="376"/>
      <c r="V1461" s="372"/>
      <c r="W1461" s="372" t="s">
        <v>1333</v>
      </c>
      <c r="X1461" s="187"/>
      <c r="Y1461" s="187"/>
      <c r="Z1461" s="187"/>
      <c r="AA1461" s="187"/>
      <c r="AB1461" s="187"/>
      <c r="AC1461" s="187"/>
      <c r="AD1461" s="192"/>
      <c r="AE1461" s="69"/>
      <c r="AF1461" s="69"/>
      <c r="AG1461" s="69"/>
      <c r="AH1461" s="69"/>
      <c r="AI1461" s="69"/>
      <c r="AJ1461" s="69"/>
      <c r="AK1461" s="70"/>
      <c r="AL1461" s="171"/>
      <c r="AM1461" s="215"/>
      <c r="AN1461" s="215"/>
      <c r="AO1461" s="215"/>
      <c r="AP1461" s="215"/>
      <c r="AQ1461" s="215"/>
      <c r="AR1461" s="215"/>
      <c r="AS1461" s="171" t="str">
        <f>VLOOKUP(G1461,班级新表!B$2:N$124,13,FALSE())</f>
        <v>汇贤校区</v>
      </c>
    </row>
    <row r="1462" ht="24" hidden="1" customHeight="1" spans="1:45">
      <c r="A1462" s="366">
        <v>1449</v>
      </c>
      <c r="B1462" s="367" t="s">
        <v>23</v>
      </c>
      <c r="C1462" s="171" t="str">
        <f>VLOOKUP(G1462,班级新表!B$2:N$124,13,FALSE())</f>
        <v>汇贤校区</v>
      </c>
      <c r="D1462" s="367" t="s">
        <v>223</v>
      </c>
      <c r="E1462" s="368">
        <v>2023</v>
      </c>
      <c r="F1462" s="367" t="s">
        <v>1636</v>
      </c>
      <c r="G1462" s="369" t="s">
        <v>633</v>
      </c>
      <c r="H1462" s="367" t="s">
        <v>634</v>
      </c>
      <c r="I1462" s="172" t="str">
        <f>VLOOKUP(G1462,班级新表!B$2:G$124,6,FALSE())</f>
        <v>曹雨平</v>
      </c>
      <c r="J1462" s="368">
        <v>25</v>
      </c>
      <c r="K1462" s="367"/>
      <c r="L1462" s="367"/>
      <c r="M1462" s="367"/>
      <c r="N1462" s="367"/>
      <c r="O1462" s="172" t="str">
        <f>VLOOKUP(G1462,班级新表!B$2:O$124,14,FALSE())</f>
        <v>3-101</v>
      </c>
      <c r="P1462" s="370" t="s">
        <v>2388</v>
      </c>
      <c r="Q1462" s="368">
        <v>4</v>
      </c>
      <c r="R1462" s="368"/>
      <c r="S1462" s="375" t="s">
        <v>1359</v>
      </c>
      <c r="T1462" s="359" t="s">
        <v>1168</v>
      </c>
      <c r="U1462" s="376"/>
      <c r="V1462" s="372"/>
      <c r="W1462" s="372" t="s">
        <v>1333</v>
      </c>
      <c r="X1462" s="78" t="s">
        <v>1744</v>
      </c>
      <c r="Y1462" s="224" t="s">
        <v>1745</v>
      </c>
      <c r="Z1462" s="187" t="s">
        <v>1484</v>
      </c>
      <c r="AA1462" s="78" t="s">
        <v>1746</v>
      </c>
      <c r="AB1462" s="373">
        <v>44197</v>
      </c>
      <c r="AC1462" s="78" t="s">
        <v>1747</v>
      </c>
      <c r="AD1462" s="201" t="s">
        <v>1748</v>
      </c>
      <c r="AE1462" s="78" t="s">
        <v>1749</v>
      </c>
      <c r="AF1462" s="224" t="s">
        <v>1750</v>
      </c>
      <c r="AG1462" s="201"/>
      <c r="AH1462" s="78" t="s">
        <v>1746</v>
      </c>
      <c r="AI1462" s="79">
        <v>44197</v>
      </c>
      <c r="AJ1462" s="78" t="s">
        <v>1751</v>
      </c>
      <c r="AK1462" s="80" t="s">
        <v>1752</v>
      </c>
      <c r="AL1462" s="171"/>
      <c r="AM1462" s="215"/>
      <c r="AN1462" s="215"/>
      <c r="AO1462" s="215"/>
      <c r="AP1462" s="215"/>
      <c r="AQ1462" s="215"/>
      <c r="AR1462" s="215"/>
      <c r="AS1462" s="171" t="str">
        <f>VLOOKUP(G1462,班级新表!B$2:N$124,13,FALSE())</f>
        <v>汇贤校区</v>
      </c>
    </row>
    <row r="1463" ht="24" hidden="1" customHeight="1" spans="1:45">
      <c r="A1463" s="366">
        <v>1450</v>
      </c>
      <c r="B1463" s="367" t="s">
        <v>23</v>
      </c>
      <c r="C1463" s="171" t="str">
        <f>VLOOKUP(G1463,班级新表!B$2:N$124,13,FALSE())</f>
        <v>汇贤校区</v>
      </c>
      <c r="D1463" s="367" t="s">
        <v>223</v>
      </c>
      <c r="E1463" s="368">
        <v>2023</v>
      </c>
      <c r="F1463" s="367" t="s">
        <v>1636</v>
      </c>
      <c r="G1463" s="369" t="s">
        <v>633</v>
      </c>
      <c r="H1463" s="367" t="s">
        <v>634</v>
      </c>
      <c r="I1463" s="172" t="str">
        <f>VLOOKUP(G1463,班级新表!B$2:G$124,6,FALSE())</f>
        <v>曹雨平</v>
      </c>
      <c r="J1463" s="368">
        <v>25</v>
      </c>
      <c r="K1463" s="367"/>
      <c r="L1463" s="367"/>
      <c r="M1463" s="367"/>
      <c r="N1463" s="367"/>
      <c r="O1463" s="172" t="str">
        <f>VLOOKUP(G1463,班级新表!B$2:O$124,14,FALSE())</f>
        <v>3-101</v>
      </c>
      <c r="P1463" s="370" t="s">
        <v>2389</v>
      </c>
      <c r="Q1463" s="368">
        <v>4</v>
      </c>
      <c r="R1463" s="368"/>
      <c r="S1463" s="375" t="s">
        <v>1359</v>
      </c>
      <c r="T1463" s="359" t="s">
        <v>1169</v>
      </c>
      <c r="U1463" s="376"/>
      <c r="V1463" s="372"/>
      <c r="W1463" s="372" t="s">
        <v>1333</v>
      </c>
      <c r="X1463" s="187"/>
      <c r="Y1463" s="187"/>
      <c r="Z1463" s="187"/>
      <c r="AA1463" s="187"/>
      <c r="AB1463" s="187"/>
      <c r="AC1463" s="187"/>
      <c r="AD1463" s="192"/>
      <c r="AE1463" s="69"/>
      <c r="AF1463" s="69"/>
      <c r="AG1463" s="69"/>
      <c r="AH1463" s="69"/>
      <c r="AI1463" s="69"/>
      <c r="AJ1463" s="69"/>
      <c r="AK1463" s="70"/>
      <c r="AL1463" s="171"/>
      <c r="AM1463" s="215"/>
      <c r="AN1463" s="215"/>
      <c r="AO1463" s="215"/>
      <c r="AP1463" s="215"/>
      <c r="AQ1463" s="215"/>
      <c r="AR1463" s="215"/>
      <c r="AS1463" s="171" t="str">
        <f>VLOOKUP(G1463,班级新表!B$2:N$124,13,FALSE())</f>
        <v>汇贤校区</v>
      </c>
    </row>
    <row r="1464" ht="24" hidden="1" customHeight="1" spans="1:45">
      <c r="A1464" s="366">
        <v>1451</v>
      </c>
      <c r="B1464" s="367" t="s">
        <v>23</v>
      </c>
      <c r="C1464" s="171" t="str">
        <f>VLOOKUP(G1464,班级新表!B$2:N$124,13,FALSE())</f>
        <v>汇贤校区</v>
      </c>
      <c r="D1464" s="367" t="s">
        <v>223</v>
      </c>
      <c r="E1464" s="368">
        <v>2023</v>
      </c>
      <c r="F1464" s="367" t="s">
        <v>1636</v>
      </c>
      <c r="G1464" s="369" t="s">
        <v>633</v>
      </c>
      <c r="H1464" s="367" t="s">
        <v>634</v>
      </c>
      <c r="I1464" s="172" t="str">
        <f>VLOOKUP(G1464,班级新表!B$2:G$124,6,FALSE())</f>
        <v>曹雨平</v>
      </c>
      <c r="J1464" s="368">
        <v>25</v>
      </c>
      <c r="K1464" s="367"/>
      <c r="L1464" s="367"/>
      <c r="M1464" s="367"/>
      <c r="N1464" s="367"/>
      <c r="O1464" s="172" t="str">
        <f>VLOOKUP(G1464,班级新表!B$2:O$124,14,FALSE())</f>
        <v>3-101</v>
      </c>
      <c r="P1464" s="370" t="s">
        <v>2390</v>
      </c>
      <c r="Q1464" s="368">
        <v>4</v>
      </c>
      <c r="R1464" s="368"/>
      <c r="S1464" s="375" t="s">
        <v>1359</v>
      </c>
      <c r="T1464" s="359" t="s">
        <v>1170</v>
      </c>
      <c r="U1464" s="376"/>
      <c r="V1464" s="372"/>
      <c r="W1464" s="372" t="s">
        <v>1333</v>
      </c>
      <c r="X1464" s="373" t="s">
        <v>2391</v>
      </c>
      <c r="Y1464" s="373" t="s">
        <v>2392</v>
      </c>
      <c r="Z1464" s="187" t="s">
        <v>1484</v>
      </c>
      <c r="AA1464" s="373" t="s">
        <v>2393</v>
      </c>
      <c r="AB1464" s="373" t="s">
        <v>2394</v>
      </c>
      <c r="AC1464" s="373" t="s">
        <v>2395</v>
      </c>
      <c r="AD1464" s="201" t="s">
        <v>1748</v>
      </c>
      <c r="AE1464" s="373" t="s">
        <v>2396</v>
      </c>
      <c r="AF1464" s="373" t="s">
        <v>2397</v>
      </c>
      <c r="AG1464" s="69"/>
      <c r="AH1464" s="373" t="s">
        <v>2393</v>
      </c>
      <c r="AI1464" s="341" t="s">
        <v>2394</v>
      </c>
      <c r="AJ1464" s="373" t="s">
        <v>2398</v>
      </c>
      <c r="AK1464" s="201" t="s">
        <v>1748</v>
      </c>
      <c r="AL1464" s="171"/>
      <c r="AM1464" s="215"/>
      <c r="AN1464" s="215"/>
      <c r="AO1464" s="215"/>
      <c r="AP1464" s="215"/>
      <c r="AQ1464" s="215"/>
      <c r="AR1464" s="215"/>
      <c r="AS1464" s="171" t="str">
        <f>VLOOKUP(G1464,班级新表!B$2:N$124,13,FALSE())</f>
        <v>汇贤校区</v>
      </c>
    </row>
    <row r="1465" ht="24" hidden="1" customHeight="1" spans="1:45">
      <c r="A1465" s="366">
        <v>1452</v>
      </c>
      <c r="B1465" s="367" t="s">
        <v>23</v>
      </c>
      <c r="C1465" s="171" t="str">
        <f>VLOOKUP(G1465,班级新表!B$2:N$124,13,FALSE())</f>
        <v>汇贤校区</v>
      </c>
      <c r="D1465" s="367" t="s">
        <v>223</v>
      </c>
      <c r="E1465" s="368">
        <v>2023</v>
      </c>
      <c r="F1465" s="367" t="s">
        <v>1636</v>
      </c>
      <c r="G1465" s="369" t="s">
        <v>633</v>
      </c>
      <c r="H1465" s="367" t="s">
        <v>634</v>
      </c>
      <c r="I1465" s="172" t="str">
        <f>VLOOKUP(G1465,班级新表!B$2:G$124,6,FALSE())</f>
        <v>曹雨平</v>
      </c>
      <c r="J1465" s="368">
        <v>25</v>
      </c>
      <c r="K1465" s="367"/>
      <c r="L1465" s="367"/>
      <c r="M1465" s="367"/>
      <c r="N1465" s="367"/>
      <c r="O1465" s="172" t="str">
        <f>VLOOKUP(G1465,班级新表!B$2:O$124,14,FALSE())</f>
        <v>3-101</v>
      </c>
      <c r="P1465" s="370" t="s">
        <v>2399</v>
      </c>
      <c r="Q1465" s="368">
        <v>4</v>
      </c>
      <c r="R1465" s="368"/>
      <c r="S1465" s="375" t="s">
        <v>1359</v>
      </c>
      <c r="T1465" s="359"/>
      <c r="U1465" s="376"/>
      <c r="V1465" s="372"/>
      <c r="W1465" s="372" t="s">
        <v>1333</v>
      </c>
      <c r="X1465" s="187" t="s">
        <v>2400</v>
      </c>
      <c r="Y1465" s="187" t="s">
        <v>2401</v>
      </c>
      <c r="Z1465" s="187" t="s">
        <v>1484</v>
      </c>
      <c r="AA1465" s="187" t="s">
        <v>2402</v>
      </c>
      <c r="AB1465" s="377" t="s">
        <v>2403</v>
      </c>
      <c r="AC1465" s="187" t="s">
        <v>97</v>
      </c>
      <c r="AD1465" s="192" t="s">
        <v>1319</v>
      </c>
      <c r="AE1465" s="69"/>
      <c r="AF1465" s="69"/>
      <c r="AG1465" s="69"/>
      <c r="AH1465" s="69"/>
      <c r="AI1465" s="69"/>
      <c r="AJ1465" s="69"/>
      <c r="AK1465" s="70"/>
      <c r="AL1465" s="171"/>
      <c r="AM1465" s="215"/>
      <c r="AN1465" s="215"/>
      <c r="AO1465" s="215"/>
      <c r="AP1465" s="215"/>
      <c r="AQ1465" s="215"/>
      <c r="AR1465" s="215"/>
      <c r="AS1465" s="171" t="str">
        <f>VLOOKUP(G1465,班级新表!B$2:N$124,13,FALSE())</f>
        <v>汇贤校区</v>
      </c>
    </row>
    <row r="1466" ht="24" hidden="1" customHeight="1" spans="1:45">
      <c r="A1466" s="366">
        <v>1453</v>
      </c>
      <c r="B1466" s="367" t="s">
        <v>23</v>
      </c>
      <c r="C1466" s="171" t="str">
        <f>VLOOKUP(G1466,班级新表!B$2:N$124,13,FALSE())</f>
        <v>汇贤校区</v>
      </c>
      <c r="D1466" s="367" t="s">
        <v>223</v>
      </c>
      <c r="E1466" s="368">
        <v>2023</v>
      </c>
      <c r="F1466" s="367" t="s">
        <v>1636</v>
      </c>
      <c r="G1466" s="369" t="s">
        <v>633</v>
      </c>
      <c r="H1466" s="367" t="s">
        <v>634</v>
      </c>
      <c r="I1466" s="172" t="str">
        <f>VLOOKUP(G1466,班级新表!B$2:G$124,6,FALSE())</f>
        <v>曹雨平</v>
      </c>
      <c r="J1466" s="368">
        <v>25</v>
      </c>
      <c r="K1466" s="367"/>
      <c r="L1466" s="367"/>
      <c r="M1466" s="367"/>
      <c r="N1466" s="367"/>
      <c r="O1466" s="172" t="str">
        <f>VLOOKUP(G1466,班级新表!B$2:O$124,14,FALSE())</f>
        <v>3-101</v>
      </c>
      <c r="P1466" s="370" t="s">
        <v>2404</v>
      </c>
      <c r="Q1466" s="368">
        <v>2</v>
      </c>
      <c r="R1466" s="368"/>
      <c r="S1466" s="375" t="s">
        <v>1359</v>
      </c>
      <c r="T1466" s="359" t="s">
        <v>1172</v>
      </c>
      <c r="U1466" s="376"/>
      <c r="V1466" s="372"/>
      <c r="W1466" s="372" t="s">
        <v>1333</v>
      </c>
      <c r="X1466" s="187"/>
      <c r="Y1466" s="187"/>
      <c r="Z1466" s="187"/>
      <c r="AA1466" s="187"/>
      <c r="AB1466" s="187"/>
      <c r="AC1466" s="187"/>
      <c r="AD1466" s="192"/>
      <c r="AE1466" s="69"/>
      <c r="AF1466" s="69"/>
      <c r="AG1466" s="69"/>
      <c r="AH1466" s="69"/>
      <c r="AI1466" s="69"/>
      <c r="AJ1466" s="69"/>
      <c r="AK1466" s="70"/>
      <c r="AL1466" s="171"/>
      <c r="AM1466" s="215"/>
      <c r="AN1466" s="215"/>
      <c r="AO1466" s="215"/>
      <c r="AP1466" s="215"/>
      <c r="AQ1466" s="215"/>
      <c r="AR1466" s="215"/>
      <c r="AS1466" s="171" t="str">
        <f>VLOOKUP(G1466,班级新表!B$2:N$124,13,FALSE())</f>
        <v>汇贤校区</v>
      </c>
    </row>
    <row r="1467" ht="24" hidden="1" customHeight="1" spans="1:45">
      <c r="A1467" s="366">
        <v>1454</v>
      </c>
      <c r="B1467" s="367" t="s">
        <v>23</v>
      </c>
      <c r="C1467" s="171" t="str">
        <f>VLOOKUP(G1467,班级新表!B$2:N$124,13,FALSE())</f>
        <v>汇贤校区</v>
      </c>
      <c r="D1467" s="367" t="s">
        <v>223</v>
      </c>
      <c r="E1467" s="368">
        <v>2023</v>
      </c>
      <c r="F1467" s="367" t="s">
        <v>1636</v>
      </c>
      <c r="G1467" s="369" t="s">
        <v>633</v>
      </c>
      <c r="H1467" s="367" t="s">
        <v>634</v>
      </c>
      <c r="I1467" s="172" t="str">
        <f>VLOOKUP(G1467,班级新表!B$2:G$124,6,FALSE())</f>
        <v>曹雨平</v>
      </c>
      <c r="J1467" s="368">
        <v>25</v>
      </c>
      <c r="K1467" s="367"/>
      <c r="L1467" s="367"/>
      <c r="M1467" s="367"/>
      <c r="N1467" s="367"/>
      <c r="O1467" s="172" t="str">
        <f>VLOOKUP(G1467,班级新表!B$2:O$124,14,FALSE())</f>
        <v>3-101</v>
      </c>
      <c r="P1467" s="370" t="s">
        <v>1095</v>
      </c>
      <c r="Q1467" s="368">
        <v>1</v>
      </c>
      <c r="R1467" s="368"/>
      <c r="S1467" s="375" t="s">
        <v>1359</v>
      </c>
      <c r="T1467" s="359"/>
      <c r="U1467" s="376"/>
      <c r="V1467" s="372"/>
      <c r="W1467" s="372" t="s">
        <v>1333</v>
      </c>
      <c r="X1467" s="187"/>
      <c r="Y1467" s="187"/>
      <c r="Z1467" s="187"/>
      <c r="AA1467" s="187"/>
      <c r="AB1467" s="187"/>
      <c r="AC1467" s="187"/>
      <c r="AD1467" s="192"/>
      <c r="AE1467" s="69"/>
      <c r="AF1467" s="69"/>
      <c r="AG1467" s="69"/>
      <c r="AH1467" s="69"/>
      <c r="AI1467" s="69"/>
      <c r="AJ1467" s="69"/>
      <c r="AK1467" s="70"/>
      <c r="AL1467" s="171"/>
      <c r="AM1467" s="215"/>
      <c r="AN1467" s="215"/>
      <c r="AO1467" s="215"/>
      <c r="AP1467" s="215"/>
      <c r="AQ1467" s="215"/>
      <c r="AR1467" s="215"/>
      <c r="AS1467" s="171" t="str">
        <f>VLOOKUP(G1467,班级新表!B$2:N$124,13,FALSE())</f>
        <v>汇贤校区</v>
      </c>
    </row>
    <row r="1468" ht="24" hidden="1" customHeight="1" spans="1:45">
      <c r="A1468" s="366">
        <v>1455</v>
      </c>
      <c r="B1468" s="367" t="s">
        <v>23</v>
      </c>
      <c r="C1468" s="171" t="str">
        <f>VLOOKUP(G1468,班级新表!B$2:N$124,13,FALSE())</f>
        <v>汇贤校区</v>
      </c>
      <c r="D1468" s="367" t="s">
        <v>223</v>
      </c>
      <c r="E1468" s="368">
        <v>2023</v>
      </c>
      <c r="F1468" s="367" t="s">
        <v>1636</v>
      </c>
      <c r="G1468" s="369" t="s">
        <v>633</v>
      </c>
      <c r="H1468" s="367" t="s">
        <v>634</v>
      </c>
      <c r="I1468" s="172" t="str">
        <f>VLOOKUP(G1468,班级新表!B$2:G$124,6,FALSE())</f>
        <v>曹雨平</v>
      </c>
      <c r="J1468" s="368">
        <v>25</v>
      </c>
      <c r="K1468" s="367"/>
      <c r="L1468" s="367"/>
      <c r="M1468" s="367"/>
      <c r="N1468" s="367"/>
      <c r="O1468" s="172" t="str">
        <f>VLOOKUP(G1468,班级新表!B$2:O$124,14,FALSE())</f>
        <v>3-101</v>
      </c>
      <c r="P1468" s="370" t="s">
        <v>842</v>
      </c>
      <c r="Q1468" s="368">
        <v>1</v>
      </c>
      <c r="R1468" s="368"/>
      <c r="S1468" s="375" t="s">
        <v>1359</v>
      </c>
      <c r="T1468" s="359"/>
      <c r="U1468" s="376"/>
      <c r="V1468" s="372"/>
      <c r="W1468" s="372" t="s">
        <v>1333</v>
      </c>
      <c r="X1468" s="187"/>
      <c r="Y1468" s="187"/>
      <c r="Z1468" s="187"/>
      <c r="AA1468" s="187"/>
      <c r="AB1468" s="187"/>
      <c r="AC1468" s="187"/>
      <c r="AD1468" s="192"/>
      <c r="AE1468" s="69"/>
      <c r="AF1468" s="69"/>
      <c r="AG1468" s="69"/>
      <c r="AH1468" s="69"/>
      <c r="AI1468" s="69"/>
      <c r="AJ1468" s="69"/>
      <c r="AK1468" s="70"/>
      <c r="AL1468" s="171"/>
      <c r="AM1468" s="215"/>
      <c r="AN1468" s="215"/>
      <c r="AO1468" s="215"/>
      <c r="AP1468" s="215"/>
      <c r="AQ1468" s="215"/>
      <c r="AR1468" s="215"/>
      <c r="AS1468" s="171" t="str">
        <f>VLOOKUP(G1468,班级新表!B$2:N$124,13,FALSE())</f>
        <v>汇贤校区</v>
      </c>
    </row>
    <row r="1469" ht="24" hidden="1" customHeight="1" spans="1:45">
      <c r="A1469" s="366">
        <v>1456</v>
      </c>
      <c r="B1469" s="367" t="s">
        <v>23</v>
      </c>
      <c r="C1469" s="171" t="str">
        <f>VLOOKUP(G1469,班级新表!B$2:N$124,13,FALSE())</f>
        <v>汇贤校区</v>
      </c>
      <c r="D1469" s="367" t="s">
        <v>223</v>
      </c>
      <c r="E1469" s="368">
        <v>2023</v>
      </c>
      <c r="F1469" s="367" t="s">
        <v>1636</v>
      </c>
      <c r="G1469" s="369" t="s">
        <v>633</v>
      </c>
      <c r="H1469" s="367" t="s">
        <v>634</v>
      </c>
      <c r="I1469" s="172" t="str">
        <f>VLOOKUP(G1469,班级新表!B$2:G$124,6,FALSE())</f>
        <v>曹雨平</v>
      </c>
      <c r="J1469" s="368">
        <v>25</v>
      </c>
      <c r="K1469" s="367"/>
      <c r="L1469" s="367"/>
      <c r="M1469" s="367"/>
      <c r="N1469" s="367"/>
      <c r="O1469" s="172" t="str">
        <f>VLOOKUP(G1469,班级新表!B$2:O$124,14,FALSE())</f>
        <v>3-101</v>
      </c>
      <c r="P1469" s="367" t="s">
        <v>2405</v>
      </c>
      <c r="Q1469" s="368">
        <v>1</v>
      </c>
      <c r="R1469" s="368"/>
      <c r="S1469" s="375" t="s">
        <v>1359</v>
      </c>
      <c r="T1469" s="359"/>
      <c r="U1469" s="376"/>
      <c r="V1469" s="372"/>
      <c r="W1469" s="372" t="s">
        <v>1333</v>
      </c>
      <c r="X1469" s="187"/>
      <c r="Y1469" s="187"/>
      <c r="Z1469" s="187"/>
      <c r="AA1469" s="187"/>
      <c r="AB1469" s="187"/>
      <c r="AC1469" s="187"/>
      <c r="AD1469" s="192"/>
      <c r="AE1469" s="69"/>
      <c r="AF1469" s="69"/>
      <c r="AG1469" s="69"/>
      <c r="AH1469" s="69"/>
      <c r="AI1469" s="69"/>
      <c r="AJ1469" s="69"/>
      <c r="AK1469" s="70"/>
      <c r="AL1469" s="171"/>
      <c r="AM1469" s="215"/>
      <c r="AN1469" s="215"/>
      <c r="AO1469" s="215"/>
      <c r="AP1469" s="215"/>
      <c r="AQ1469" s="215"/>
      <c r="AR1469" s="215"/>
      <c r="AS1469" s="171" t="str">
        <f>VLOOKUP(G1469,班级新表!B$2:N$124,13,FALSE())</f>
        <v>汇贤校区</v>
      </c>
    </row>
    <row r="1470" ht="24" hidden="1" customHeight="1" spans="1:45">
      <c r="A1470" s="366">
        <v>1457</v>
      </c>
      <c r="B1470" s="367" t="s">
        <v>23</v>
      </c>
      <c r="C1470" s="171" t="str">
        <f>VLOOKUP(G1470,班级新表!B$2:N$124,13,FALSE())</f>
        <v>汇贤校区</v>
      </c>
      <c r="D1470" s="367" t="s">
        <v>223</v>
      </c>
      <c r="E1470" s="368">
        <v>2023</v>
      </c>
      <c r="F1470" s="367" t="s">
        <v>1636</v>
      </c>
      <c r="G1470" s="369" t="s">
        <v>633</v>
      </c>
      <c r="H1470" s="367" t="s">
        <v>634</v>
      </c>
      <c r="I1470" s="172" t="str">
        <f>VLOOKUP(G1470,班级新表!B$2:G$124,6,FALSE())</f>
        <v>曹雨平</v>
      </c>
      <c r="J1470" s="368">
        <v>25</v>
      </c>
      <c r="K1470" s="367"/>
      <c r="L1470" s="367"/>
      <c r="M1470" s="367"/>
      <c r="N1470" s="367"/>
      <c r="O1470" s="172" t="str">
        <f>VLOOKUP(G1470,班级新表!B$2:O$124,14,FALSE())</f>
        <v>3-101</v>
      </c>
      <c r="P1470" s="367" t="s">
        <v>868</v>
      </c>
      <c r="Q1470" s="368">
        <v>1</v>
      </c>
      <c r="R1470" s="368"/>
      <c r="S1470" s="375" t="s">
        <v>1359</v>
      </c>
      <c r="T1470" s="359"/>
      <c r="U1470" s="376"/>
      <c r="V1470" s="372"/>
      <c r="W1470" s="372" t="s">
        <v>1333</v>
      </c>
      <c r="X1470" s="187"/>
      <c r="Y1470" s="187"/>
      <c r="Z1470" s="187"/>
      <c r="AA1470" s="187"/>
      <c r="AB1470" s="187"/>
      <c r="AC1470" s="187"/>
      <c r="AD1470" s="192"/>
      <c r="AE1470" s="69"/>
      <c r="AF1470" s="69"/>
      <c r="AG1470" s="69"/>
      <c r="AH1470" s="69"/>
      <c r="AI1470" s="69"/>
      <c r="AJ1470" s="69"/>
      <c r="AK1470" s="70"/>
      <c r="AL1470" s="171"/>
      <c r="AM1470" s="215"/>
      <c r="AN1470" s="215"/>
      <c r="AO1470" s="215"/>
      <c r="AP1470" s="215"/>
      <c r="AQ1470" s="215"/>
      <c r="AR1470" s="215"/>
      <c r="AS1470" s="171" t="str">
        <f>VLOOKUP(G1470,班级新表!B$2:N$124,13,FALSE())</f>
        <v>汇贤校区</v>
      </c>
    </row>
    <row r="1471" ht="24" hidden="1" customHeight="1" spans="1:45">
      <c r="A1471" s="366">
        <v>1458</v>
      </c>
      <c r="B1471" s="367" t="s">
        <v>23</v>
      </c>
      <c r="C1471" s="171" t="str">
        <f>VLOOKUP(G1471,班级新表!B$2:N$124,13,FALSE())</f>
        <v>汇贤校区</v>
      </c>
      <c r="D1471" s="367" t="s">
        <v>223</v>
      </c>
      <c r="E1471" s="368">
        <v>2023</v>
      </c>
      <c r="F1471" s="367" t="s">
        <v>1636</v>
      </c>
      <c r="G1471" s="369" t="s">
        <v>633</v>
      </c>
      <c r="H1471" s="367" t="s">
        <v>634</v>
      </c>
      <c r="I1471" s="172" t="str">
        <f>VLOOKUP(G1471,班级新表!B$2:G$124,6,FALSE())</f>
        <v>曹雨平</v>
      </c>
      <c r="J1471" s="368">
        <v>25</v>
      </c>
      <c r="K1471" s="367"/>
      <c r="L1471" s="367"/>
      <c r="M1471" s="367"/>
      <c r="N1471" s="367"/>
      <c r="O1471" s="172" t="str">
        <f>VLOOKUP(G1471,班级新表!B$2:O$124,14,FALSE())</f>
        <v>3-101</v>
      </c>
      <c r="P1471" s="370" t="s">
        <v>2408</v>
      </c>
      <c r="Q1471" s="368">
        <v>4</v>
      </c>
      <c r="R1471" s="368"/>
      <c r="S1471" s="368"/>
      <c r="T1471" s="371"/>
      <c r="U1471" s="218" t="s">
        <v>1377</v>
      </c>
      <c r="V1471" s="372"/>
      <c r="W1471" s="372" t="s">
        <v>1333</v>
      </c>
      <c r="X1471" s="187"/>
      <c r="Y1471" s="187"/>
      <c r="Z1471" s="187"/>
      <c r="AA1471" s="187"/>
      <c r="AB1471" s="187"/>
      <c r="AC1471" s="187"/>
      <c r="AD1471" s="192"/>
      <c r="AE1471" s="69"/>
      <c r="AF1471" s="69"/>
      <c r="AG1471" s="69"/>
      <c r="AH1471" s="69"/>
      <c r="AI1471" s="69"/>
      <c r="AJ1471" s="69"/>
      <c r="AK1471" s="70"/>
      <c r="AL1471" s="171"/>
      <c r="AM1471" s="215"/>
      <c r="AN1471" s="215"/>
      <c r="AO1471" s="215"/>
      <c r="AP1471" s="215"/>
      <c r="AQ1471" s="215"/>
      <c r="AR1471" s="215"/>
      <c r="AS1471" s="171" t="str">
        <f>VLOOKUP(G1471,班级新表!B$2:N$124,13,FALSE())</f>
        <v>汇贤校区</v>
      </c>
    </row>
    <row r="1472" ht="24" hidden="1" customHeight="1" spans="1:45">
      <c r="A1472" s="366">
        <v>1459</v>
      </c>
      <c r="B1472" s="367" t="s">
        <v>23</v>
      </c>
      <c r="C1472" s="171" t="str">
        <f>VLOOKUP(G1472,班级新表!B$2:N$124,13,FALSE())</f>
        <v>汇贤校区</v>
      </c>
      <c r="D1472" s="367" t="s">
        <v>223</v>
      </c>
      <c r="E1472" s="368">
        <v>2023</v>
      </c>
      <c r="F1472" s="367" t="s">
        <v>1636</v>
      </c>
      <c r="G1472" s="369" t="s">
        <v>633</v>
      </c>
      <c r="H1472" s="367" t="s">
        <v>634</v>
      </c>
      <c r="I1472" s="172" t="str">
        <f>VLOOKUP(G1472,班级新表!B$2:G$124,6,FALSE())</f>
        <v>曹雨平</v>
      </c>
      <c r="J1472" s="368">
        <v>25</v>
      </c>
      <c r="K1472" s="367"/>
      <c r="L1472" s="367"/>
      <c r="M1472" s="367"/>
      <c r="N1472" s="367"/>
      <c r="O1472" s="172" t="str">
        <f>VLOOKUP(G1472,班级新表!B$2:O$124,14,FALSE())</f>
        <v>3-101</v>
      </c>
      <c r="P1472" s="370" t="s">
        <v>2409</v>
      </c>
      <c r="Q1472" s="368"/>
      <c r="R1472" s="368">
        <v>2</v>
      </c>
      <c r="S1472" s="368"/>
      <c r="T1472" s="371"/>
      <c r="U1472" s="218"/>
      <c r="V1472" s="372"/>
      <c r="W1472" s="372" t="s">
        <v>1333</v>
      </c>
      <c r="X1472" s="187"/>
      <c r="Y1472" s="187"/>
      <c r="Z1472" s="187"/>
      <c r="AA1472" s="187"/>
      <c r="AB1472" s="187"/>
      <c r="AC1472" s="187"/>
      <c r="AD1472" s="192"/>
      <c r="AE1472" s="69"/>
      <c r="AF1472" s="69"/>
      <c r="AG1472" s="69"/>
      <c r="AH1472" s="69"/>
      <c r="AI1472" s="69"/>
      <c r="AJ1472" s="69"/>
      <c r="AK1472" s="70"/>
      <c r="AL1472" s="171"/>
      <c r="AM1472" s="215"/>
      <c r="AN1472" s="215"/>
      <c r="AO1472" s="215"/>
      <c r="AP1472" s="215"/>
      <c r="AQ1472" s="215"/>
      <c r="AR1472" s="215"/>
      <c r="AS1472" s="171" t="str">
        <f>VLOOKUP(G1472,班级新表!B$2:N$124,13,FALSE())</f>
        <v>汇贤校区</v>
      </c>
    </row>
    <row r="1473" ht="24" hidden="1" customHeight="1" spans="1:45">
      <c r="A1473" s="366">
        <v>1460</v>
      </c>
      <c r="B1473" s="367" t="s">
        <v>23</v>
      </c>
      <c r="C1473" s="171" t="str">
        <f>VLOOKUP(G1473,班级新表!B$2:N$124,13,FALSE())</f>
        <v>汇贤校区</v>
      </c>
      <c r="D1473" s="367" t="s">
        <v>223</v>
      </c>
      <c r="E1473" s="368">
        <v>2023</v>
      </c>
      <c r="F1473" s="367" t="s">
        <v>1636</v>
      </c>
      <c r="G1473" s="369" t="s">
        <v>633</v>
      </c>
      <c r="H1473" s="367" t="s">
        <v>634</v>
      </c>
      <c r="I1473" s="172" t="str">
        <f>VLOOKUP(G1473,班级新表!B$2:G$124,6,FALSE())</f>
        <v>曹雨平</v>
      </c>
      <c r="J1473" s="368">
        <v>25</v>
      </c>
      <c r="K1473" s="367"/>
      <c r="L1473" s="367"/>
      <c r="M1473" s="367"/>
      <c r="N1473" s="367"/>
      <c r="O1473" s="172" t="str">
        <f>VLOOKUP(G1473,班级新表!B$2:O$124,14,FALSE())</f>
        <v>3-101</v>
      </c>
      <c r="P1473" s="370" t="s">
        <v>1084</v>
      </c>
      <c r="Q1473" s="368"/>
      <c r="R1473" s="368">
        <v>2</v>
      </c>
      <c r="S1473" s="368"/>
      <c r="T1473" s="371"/>
      <c r="U1473" s="218"/>
      <c r="V1473" s="372"/>
      <c r="W1473" s="372" t="s">
        <v>1333</v>
      </c>
      <c r="X1473" s="187"/>
      <c r="Y1473" s="187"/>
      <c r="Z1473" s="187"/>
      <c r="AA1473" s="187"/>
      <c r="AB1473" s="187"/>
      <c r="AC1473" s="187"/>
      <c r="AD1473" s="192"/>
      <c r="AE1473" s="69"/>
      <c r="AF1473" s="69"/>
      <c r="AG1473" s="69"/>
      <c r="AH1473" s="69"/>
      <c r="AI1473" s="69"/>
      <c r="AJ1473" s="69"/>
      <c r="AK1473" s="70"/>
      <c r="AL1473" s="171"/>
      <c r="AM1473" s="215"/>
      <c r="AN1473" s="215"/>
      <c r="AO1473" s="215"/>
      <c r="AP1473" s="215"/>
      <c r="AQ1473" s="215"/>
      <c r="AR1473" s="215"/>
      <c r="AS1473" s="171" t="str">
        <f>VLOOKUP(G1473,班级新表!B$2:N$124,13,FALSE())</f>
        <v>汇贤校区</v>
      </c>
    </row>
    <row r="1474" ht="24" hidden="1" customHeight="1" spans="1:45">
      <c r="A1474" s="366">
        <v>1461</v>
      </c>
      <c r="B1474" s="367" t="s">
        <v>377</v>
      </c>
      <c r="C1474" s="171" t="e">
        <f>VLOOKUP(G1474,班级新表!B$2:N$124,13,FALSE())</f>
        <v>#N/A</v>
      </c>
      <c r="D1474" s="367" t="s">
        <v>223</v>
      </c>
      <c r="E1474" s="368">
        <v>2023</v>
      </c>
      <c r="F1474" s="367" t="s">
        <v>1118</v>
      </c>
      <c r="G1474" s="378">
        <v>234401</v>
      </c>
      <c r="H1474" s="379" t="s">
        <v>635</v>
      </c>
      <c r="I1474" s="172" t="e">
        <f>VLOOKUP(G1474,班级新表!B$2:G$124,6,FALSE())</f>
        <v>#N/A</v>
      </c>
      <c r="J1474" s="368">
        <v>38</v>
      </c>
      <c r="K1474" s="367"/>
      <c r="L1474" s="367"/>
      <c r="M1474" s="367"/>
      <c r="N1474" s="367"/>
      <c r="O1474" s="172" t="e">
        <f>VLOOKUP(G1474,班级新表!B$2:O$124,14,FALSE())</f>
        <v>#N/A</v>
      </c>
      <c r="P1474" s="370" t="s">
        <v>2387</v>
      </c>
      <c r="Q1474" s="368">
        <v>2</v>
      </c>
      <c r="R1474" s="368"/>
      <c r="S1474" s="368"/>
      <c r="T1474" s="371" t="s">
        <v>1171</v>
      </c>
      <c r="U1474" s="218" t="s">
        <v>1666</v>
      </c>
      <c r="V1474" s="372"/>
      <c r="W1474" s="372" t="s">
        <v>1333</v>
      </c>
      <c r="X1474" s="186">
        <v>9787305242212</v>
      </c>
      <c r="Y1474" s="201" t="s">
        <v>1387</v>
      </c>
      <c r="Z1474" s="201" t="s">
        <v>1388</v>
      </c>
      <c r="AA1474" s="201" t="s">
        <v>1317</v>
      </c>
      <c r="AB1474" s="201" t="s">
        <v>1389</v>
      </c>
      <c r="AC1474" s="201">
        <v>58</v>
      </c>
      <c r="AD1474" s="192" t="s">
        <v>1340</v>
      </c>
      <c r="AE1474" s="69"/>
      <c r="AF1474" s="69"/>
      <c r="AG1474" s="69"/>
      <c r="AH1474" s="69"/>
      <c r="AI1474" s="69"/>
      <c r="AJ1474" s="69"/>
      <c r="AK1474" s="70"/>
      <c r="AL1474" s="171"/>
      <c r="AM1474" s="215"/>
      <c r="AN1474" s="215"/>
      <c r="AO1474" s="215"/>
      <c r="AP1474" s="215"/>
      <c r="AQ1474" s="215"/>
      <c r="AR1474" s="215"/>
      <c r="AS1474" s="171" t="e">
        <f>VLOOKUP(G1474,班级新表!B$2:N$124,13,FALSE())</f>
        <v>#N/A</v>
      </c>
    </row>
    <row r="1475" ht="24" hidden="1" customHeight="1" spans="1:45">
      <c r="A1475" s="366">
        <v>1462</v>
      </c>
      <c r="B1475" s="367" t="s">
        <v>377</v>
      </c>
      <c r="C1475" s="171" t="e">
        <f>VLOOKUP(G1475,班级新表!B$2:N$124,13,FALSE())</f>
        <v>#N/A</v>
      </c>
      <c r="D1475" s="367" t="s">
        <v>223</v>
      </c>
      <c r="E1475" s="368">
        <v>2023</v>
      </c>
      <c r="F1475" s="367" t="s">
        <v>1118</v>
      </c>
      <c r="G1475" s="378">
        <v>234401</v>
      </c>
      <c r="H1475" s="379" t="s">
        <v>635</v>
      </c>
      <c r="I1475" s="172" t="e">
        <f>VLOOKUP(G1475,班级新表!B$2:G$124,6,FALSE())</f>
        <v>#N/A</v>
      </c>
      <c r="J1475" s="368">
        <v>38</v>
      </c>
      <c r="K1475" s="367"/>
      <c r="L1475" s="367"/>
      <c r="M1475" s="367"/>
      <c r="N1475" s="367"/>
      <c r="O1475" s="172" t="e">
        <f>VLOOKUP(G1475,班级新表!B$2:O$124,14,FALSE())</f>
        <v>#N/A</v>
      </c>
      <c r="P1475" s="370" t="s">
        <v>2388</v>
      </c>
      <c r="Q1475" s="368">
        <v>4</v>
      </c>
      <c r="R1475" s="368"/>
      <c r="S1475" s="368"/>
      <c r="T1475" s="371" t="s">
        <v>1168</v>
      </c>
      <c r="U1475" s="218" t="s">
        <v>1743</v>
      </c>
      <c r="V1475" s="372"/>
      <c r="W1475" s="372" t="s">
        <v>1333</v>
      </c>
      <c r="X1475" s="78" t="s">
        <v>1744</v>
      </c>
      <c r="Y1475" s="224" t="s">
        <v>1745</v>
      </c>
      <c r="Z1475" s="187" t="s">
        <v>1484</v>
      </c>
      <c r="AA1475" s="78" t="s">
        <v>1746</v>
      </c>
      <c r="AB1475" s="373">
        <v>44197</v>
      </c>
      <c r="AC1475" s="78" t="s">
        <v>1747</v>
      </c>
      <c r="AD1475" s="201" t="s">
        <v>1748</v>
      </c>
      <c r="AE1475" s="78" t="s">
        <v>1749</v>
      </c>
      <c r="AF1475" s="224" t="s">
        <v>1750</v>
      </c>
      <c r="AG1475" s="201"/>
      <c r="AH1475" s="78" t="s">
        <v>1746</v>
      </c>
      <c r="AI1475" s="79">
        <v>44197</v>
      </c>
      <c r="AJ1475" s="78" t="s">
        <v>1751</v>
      </c>
      <c r="AK1475" s="80" t="s">
        <v>1752</v>
      </c>
      <c r="AL1475" s="171"/>
      <c r="AM1475" s="215"/>
      <c r="AN1475" s="215"/>
      <c r="AO1475" s="215"/>
      <c r="AP1475" s="215"/>
      <c r="AQ1475" s="215"/>
      <c r="AR1475" s="215"/>
      <c r="AS1475" s="171" t="e">
        <f>VLOOKUP(G1475,班级新表!B$2:N$124,13,FALSE())</f>
        <v>#N/A</v>
      </c>
    </row>
    <row r="1476" ht="24" hidden="1" customHeight="1" spans="1:45">
      <c r="A1476" s="366">
        <v>1463</v>
      </c>
      <c r="B1476" s="367" t="s">
        <v>377</v>
      </c>
      <c r="C1476" s="171" t="e">
        <f>VLOOKUP(G1476,班级新表!B$2:N$124,13,FALSE())</f>
        <v>#N/A</v>
      </c>
      <c r="D1476" s="367" t="s">
        <v>223</v>
      </c>
      <c r="E1476" s="368">
        <v>2023</v>
      </c>
      <c r="F1476" s="367" t="s">
        <v>1118</v>
      </c>
      <c r="G1476" s="378">
        <v>234401</v>
      </c>
      <c r="H1476" s="379" t="s">
        <v>635</v>
      </c>
      <c r="I1476" s="172" t="e">
        <f>VLOOKUP(G1476,班级新表!B$2:G$124,6,FALSE())</f>
        <v>#N/A</v>
      </c>
      <c r="J1476" s="368">
        <v>38</v>
      </c>
      <c r="K1476" s="367"/>
      <c r="L1476" s="367"/>
      <c r="M1476" s="367"/>
      <c r="N1476" s="367"/>
      <c r="O1476" s="172" t="e">
        <f>VLOOKUP(G1476,班级新表!B$2:O$124,14,FALSE())</f>
        <v>#N/A</v>
      </c>
      <c r="P1476" s="370" t="s">
        <v>2389</v>
      </c>
      <c r="Q1476" s="368">
        <v>4</v>
      </c>
      <c r="R1476" s="368"/>
      <c r="S1476" s="368"/>
      <c r="T1476" s="371" t="s">
        <v>1169</v>
      </c>
      <c r="U1476" s="218" t="s">
        <v>2359</v>
      </c>
      <c r="V1476" s="372"/>
      <c r="W1476" s="372" t="s">
        <v>1333</v>
      </c>
      <c r="X1476" s="187"/>
      <c r="Y1476" s="187"/>
      <c r="Z1476" s="187"/>
      <c r="AA1476" s="187"/>
      <c r="AB1476" s="187"/>
      <c r="AC1476" s="187"/>
      <c r="AD1476" s="192"/>
      <c r="AE1476" s="69"/>
      <c r="AF1476" s="69"/>
      <c r="AG1476" s="69"/>
      <c r="AH1476" s="69"/>
      <c r="AI1476" s="69"/>
      <c r="AJ1476" s="69"/>
      <c r="AK1476" s="70"/>
      <c r="AL1476" s="171"/>
      <c r="AM1476" s="215"/>
      <c r="AN1476" s="215"/>
      <c r="AO1476" s="215"/>
      <c r="AP1476" s="215"/>
      <c r="AQ1476" s="215"/>
      <c r="AR1476" s="215"/>
      <c r="AS1476" s="171" t="e">
        <f>VLOOKUP(G1476,班级新表!B$2:N$124,13,FALSE())</f>
        <v>#N/A</v>
      </c>
    </row>
    <row r="1477" ht="24" hidden="1" customHeight="1" spans="1:45">
      <c r="A1477" s="366">
        <v>1464</v>
      </c>
      <c r="B1477" s="367" t="s">
        <v>377</v>
      </c>
      <c r="C1477" s="171" t="e">
        <f>VLOOKUP(G1477,班级新表!B$2:N$124,13,FALSE())</f>
        <v>#N/A</v>
      </c>
      <c r="D1477" s="367" t="s">
        <v>223</v>
      </c>
      <c r="E1477" s="368">
        <v>2023</v>
      </c>
      <c r="F1477" s="367" t="s">
        <v>1118</v>
      </c>
      <c r="G1477" s="378">
        <v>234401</v>
      </c>
      <c r="H1477" s="379" t="s">
        <v>635</v>
      </c>
      <c r="I1477" s="172" t="e">
        <f>VLOOKUP(G1477,班级新表!B$2:G$124,6,FALSE())</f>
        <v>#N/A</v>
      </c>
      <c r="J1477" s="368">
        <v>38</v>
      </c>
      <c r="K1477" s="367"/>
      <c r="L1477" s="367"/>
      <c r="M1477" s="367"/>
      <c r="N1477" s="367"/>
      <c r="O1477" s="172" t="e">
        <f>VLOOKUP(G1477,班级新表!B$2:O$124,14,FALSE())</f>
        <v>#N/A</v>
      </c>
      <c r="P1477" s="370" t="s">
        <v>2390</v>
      </c>
      <c r="Q1477" s="368">
        <v>4</v>
      </c>
      <c r="R1477" s="368"/>
      <c r="S1477" s="368"/>
      <c r="T1477" s="371" t="s">
        <v>1170</v>
      </c>
      <c r="U1477" s="218" t="s">
        <v>1514</v>
      </c>
      <c r="V1477" s="372"/>
      <c r="W1477" s="372" t="s">
        <v>1333</v>
      </c>
      <c r="X1477" s="373" t="s">
        <v>2391</v>
      </c>
      <c r="Y1477" s="373" t="s">
        <v>2392</v>
      </c>
      <c r="Z1477" s="187" t="s">
        <v>1484</v>
      </c>
      <c r="AA1477" s="373" t="s">
        <v>2393</v>
      </c>
      <c r="AB1477" s="373" t="s">
        <v>2394</v>
      </c>
      <c r="AC1477" s="373" t="s">
        <v>2395</v>
      </c>
      <c r="AD1477" s="201" t="s">
        <v>1748</v>
      </c>
      <c r="AE1477" s="373" t="s">
        <v>2396</v>
      </c>
      <c r="AF1477" s="373" t="s">
        <v>2397</v>
      </c>
      <c r="AG1477" s="69"/>
      <c r="AH1477" s="373" t="s">
        <v>2393</v>
      </c>
      <c r="AI1477" s="341" t="s">
        <v>2394</v>
      </c>
      <c r="AJ1477" s="373" t="s">
        <v>2398</v>
      </c>
      <c r="AK1477" s="201" t="s">
        <v>1748</v>
      </c>
      <c r="AL1477" s="171"/>
      <c r="AM1477" s="215"/>
      <c r="AN1477" s="215"/>
      <c r="AO1477" s="215"/>
      <c r="AP1477" s="215"/>
      <c r="AQ1477" s="215"/>
      <c r="AR1477" s="215"/>
      <c r="AS1477" s="171" t="e">
        <f>VLOOKUP(G1477,班级新表!B$2:N$124,13,FALSE())</f>
        <v>#N/A</v>
      </c>
    </row>
    <row r="1478" ht="24" hidden="1" customHeight="1" spans="1:45">
      <c r="A1478" s="366">
        <v>1465</v>
      </c>
      <c r="B1478" s="367" t="s">
        <v>377</v>
      </c>
      <c r="C1478" s="171" t="e">
        <f>VLOOKUP(G1478,班级新表!B$2:N$124,13,FALSE())</f>
        <v>#N/A</v>
      </c>
      <c r="D1478" s="367" t="s">
        <v>223</v>
      </c>
      <c r="E1478" s="368">
        <v>2023</v>
      </c>
      <c r="F1478" s="367" t="s">
        <v>1118</v>
      </c>
      <c r="G1478" s="378">
        <v>234401</v>
      </c>
      <c r="H1478" s="379" t="s">
        <v>635</v>
      </c>
      <c r="I1478" s="172" t="e">
        <f>VLOOKUP(G1478,班级新表!B$2:G$124,6,FALSE())</f>
        <v>#N/A</v>
      </c>
      <c r="J1478" s="368">
        <v>38</v>
      </c>
      <c r="K1478" s="367"/>
      <c r="L1478" s="367"/>
      <c r="M1478" s="367"/>
      <c r="N1478" s="367"/>
      <c r="O1478" s="172" t="e">
        <f>VLOOKUP(G1478,班级新表!B$2:O$124,14,FALSE())</f>
        <v>#N/A</v>
      </c>
      <c r="P1478" s="370" t="s">
        <v>2399</v>
      </c>
      <c r="Q1478" s="368">
        <v>4</v>
      </c>
      <c r="R1478" s="368"/>
      <c r="S1478" s="368"/>
      <c r="T1478" s="371" t="s">
        <v>1161</v>
      </c>
      <c r="U1478" s="218" t="s">
        <v>32</v>
      </c>
      <c r="V1478" s="372"/>
      <c r="W1478" s="372" t="s">
        <v>1333</v>
      </c>
      <c r="X1478" s="187" t="s">
        <v>2400</v>
      </c>
      <c r="Y1478" s="187" t="s">
        <v>2401</v>
      </c>
      <c r="Z1478" s="187" t="s">
        <v>1484</v>
      </c>
      <c r="AA1478" s="187" t="s">
        <v>2402</v>
      </c>
      <c r="AB1478" s="377" t="s">
        <v>2403</v>
      </c>
      <c r="AC1478" s="187" t="s">
        <v>97</v>
      </c>
      <c r="AD1478" s="192" t="s">
        <v>1319</v>
      </c>
      <c r="AE1478" s="69"/>
      <c r="AF1478" s="69"/>
      <c r="AG1478" s="69"/>
      <c r="AH1478" s="69"/>
      <c r="AI1478" s="69"/>
      <c r="AJ1478" s="69"/>
      <c r="AK1478" s="70"/>
      <c r="AL1478" s="171"/>
      <c r="AM1478" s="215"/>
      <c r="AN1478" s="215"/>
      <c r="AO1478" s="215"/>
      <c r="AP1478" s="215"/>
      <c r="AQ1478" s="215"/>
      <c r="AR1478" s="215"/>
      <c r="AS1478" s="171" t="e">
        <f>VLOOKUP(G1478,班级新表!B$2:N$124,13,FALSE())</f>
        <v>#N/A</v>
      </c>
    </row>
    <row r="1479" ht="24" hidden="1" customHeight="1" spans="1:45">
      <c r="A1479" s="366">
        <v>1466</v>
      </c>
      <c r="B1479" s="367" t="s">
        <v>377</v>
      </c>
      <c r="C1479" s="171" t="e">
        <f>VLOOKUP(G1479,班级新表!B$2:N$124,13,FALSE())</f>
        <v>#N/A</v>
      </c>
      <c r="D1479" s="367" t="s">
        <v>223</v>
      </c>
      <c r="E1479" s="368">
        <v>2023</v>
      </c>
      <c r="F1479" s="367" t="s">
        <v>1118</v>
      </c>
      <c r="G1479" s="378">
        <v>234401</v>
      </c>
      <c r="H1479" s="379" t="s">
        <v>635</v>
      </c>
      <c r="I1479" s="172" t="e">
        <f>VLOOKUP(G1479,班级新表!B$2:G$124,6,FALSE())</f>
        <v>#N/A</v>
      </c>
      <c r="J1479" s="368">
        <v>38</v>
      </c>
      <c r="K1479" s="367"/>
      <c r="L1479" s="367"/>
      <c r="M1479" s="367"/>
      <c r="N1479" s="367"/>
      <c r="O1479" s="172" t="e">
        <f>VLOOKUP(G1479,班级新表!B$2:O$124,14,FALSE())</f>
        <v>#N/A</v>
      </c>
      <c r="P1479" s="370" t="s">
        <v>2404</v>
      </c>
      <c r="Q1479" s="368">
        <v>2</v>
      </c>
      <c r="R1479" s="368"/>
      <c r="S1479" s="368"/>
      <c r="T1479" s="371" t="s">
        <v>1172</v>
      </c>
      <c r="U1479" s="218" t="s">
        <v>2006</v>
      </c>
      <c r="V1479" s="372"/>
      <c r="W1479" s="372" t="s">
        <v>1333</v>
      </c>
      <c r="X1479" s="187"/>
      <c r="Y1479" s="187"/>
      <c r="Z1479" s="187"/>
      <c r="AA1479" s="187"/>
      <c r="AB1479" s="187"/>
      <c r="AC1479" s="187"/>
      <c r="AD1479" s="192"/>
      <c r="AE1479" s="69"/>
      <c r="AF1479" s="69"/>
      <c r="AG1479" s="69"/>
      <c r="AH1479" s="69"/>
      <c r="AI1479" s="69"/>
      <c r="AJ1479" s="69"/>
      <c r="AK1479" s="70"/>
      <c r="AL1479" s="171"/>
      <c r="AM1479" s="215"/>
      <c r="AN1479" s="215"/>
      <c r="AO1479" s="215"/>
      <c r="AP1479" s="215"/>
      <c r="AQ1479" s="215"/>
      <c r="AR1479" s="215"/>
      <c r="AS1479" s="171" t="e">
        <f>VLOOKUP(G1479,班级新表!B$2:N$124,13,FALSE())</f>
        <v>#N/A</v>
      </c>
    </row>
    <row r="1480" ht="24" hidden="1" customHeight="1" spans="1:45">
      <c r="A1480" s="366">
        <v>1467</v>
      </c>
      <c r="B1480" s="367" t="s">
        <v>377</v>
      </c>
      <c r="C1480" s="171" t="e">
        <f>VLOOKUP(G1480,班级新表!B$2:N$124,13,FALSE())</f>
        <v>#N/A</v>
      </c>
      <c r="D1480" s="367" t="s">
        <v>223</v>
      </c>
      <c r="E1480" s="368">
        <v>2023</v>
      </c>
      <c r="F1480" s="367" t="s">
        <v>1118</v>
      </c>
      <c r="G1480" s="378">
        <v>234401</v>
      </c>
      <c r="H1480" s="379" t="s">
        <v>635</v>
      </c>
      <c r="I1480" s="172" t="e">
        <f>VLOOKUP(G1480,班级新表!B$2:G$124,6,FALSE())</f>
        <v>#N/A</v>
      </c>
      <c r="J1480" s="368">
        <v>38</v>
      </c>
      <c r="K1480" s="171" t="s">
        <v>649</v>
      </c>
      <c r="L1480" s="171" t="s">
        <v>654</v>
      </c>
      <c r="M1480" s="171" t="s">
        <v>651</v>
      </c>
      <c r="N1480" s="367"/>
      <c r="O1480" s="172" t="e">
        <f>VLOOKUP(G1480,班级新表!B$2:O$124,14,FALSE())</f>
        <v>#N/A</v>
      </c>
      <c r="P1480" s="370" t="s">
        <v>1095</v>
      </c>
      <c r="Q1480" s="368">
        <v>1</v>
      </c>
      <c r="R1480" s="368"/>
      <c r="S1480" s="368"/>
      <c r="T1480" s="371" t="s">
        <v>1163</v>
      </c>
      <c r="U1480" s="218" t="s">
        <v>133</v>
      </c>
      <c r="V1480" s="372"/>
      <c r="W1480" s="372" t="s">
        <v>1333</v>
      </c>
      <c r="X1480" s="187"/>
      <c r="Y1480" s="187"/>
      <c r="Z1480" s="187"/>
      <c r="AA1480" s="187"/>
      <c r="AB1480" s="187"/>
      <c r="AC1480" s="187"/>
      <c r="AD1480" s="192"/>
      <c r="AE1480" s="69"/>
      <c r="AF1480" s="69"/>
      <c r="AG1480" s="69"/>
      <c r="AH1480" s="69"/>
      <c r="AI1480" s="69"/>
      <c r="AJ1480" s="69"/>
      <c r="AK1480" s="70"/>
      <c r="AL1480" s="171"/>
      <c r="AM1480" s="215"/>
      <c r="AN1480" s="215"/>
      <c r="AO1480" s="215"/>
      <c r="AP1480" s="215"/>
      <c r="AQ1480" s="215"/>
      <c r="AR1480" s="215"/>
      <c r="AS1480" s="171" t="e">
        <f>VLOOKUP(G1480,班级新表!B$2:N$124,13,FALSE())</f>
        <v>#N/A</v>
      </c>
    </row>
    <row r="1481" ht="24" hidden="1" customHeight="1" spans="1:45">
      <c r="A1481" s="366">
        <v>1468</v>
      </c>
      <c r="B1481" s="367" t="s">
        <v>377</v>
      </c>
      <c r="C1481" s="171" t="e">
        <f>VLOOKUP(G1481,班级新表!B$2:N$124,13,FALSE())</f>
        <v>#N/A</v>
      </c>
      <c r="D1481" s="367" t="s">
        <v>223</v>
      </c>
      <c r="E1481" s="368">
        <v>2023</v>
      </c>
      <c r="F1481" s="367" t="s">
        <v>1118</v>
      </c>
      <c r="G1481" s="378">
        <v>234401</v>
      </c>
      <c r="H1481" s="379" t="s">
        <v>635</v>
      </c>
      <c r="I1481" s="172" t="e">
        <f>VLOOKUP(G1481,班级新表!B$2:G$124,6,FALSE())</f>
        <v>#N/A</v>
      </c>
      <c r="J1481" s="368">
        <v>38</v>
      </c>
      <c r="K1481" s="367"/>
      <c r="L1481" s="367"/>
      <c r="M1481" s="367"/>
      <c r="N1481" s="367"/>
      <c r="O1481" s="172" t="e">
        <f>VLOOKUP(G1481,班级新表!B$2:O$124,14,FALSE())</f>
        <v>#N/A</v>
      </c>
      <c r="P1481" s="370" t="s">
        <v>842</v>
      </c>
      <c r="Q1481" s="368">
        <v>1</v>
      </c>
      <c r="R1481" s="368"/>
      <c r="S1481" s="368"/>
      <c r="T1481" s="371"/>
      <c r="U1481" s="386" t="s">
        <v>1650</v>
      </c>
      <c r="V1481" s="372"/>
      <c r="W1481" s="372" t="s">
        <v>1333</v>
      </c>
      <c r="X1481" s="187"/>
      <c r="Y1481" s="187"/>
      <c r="Z1481" s="187"/>
      <c r="AA1481" s="187"/>
      <c r="AB1481" s="187"/>
      <c r="AC1481" s="187"/>
      <c r="AD1481" s="192"/>
      <c r="AE1481" s="69"/>
      <c r="AF1481" s="69"/>
      <c r="AG1481" s="69"/>
      <c r="AH1481" s="69"/>
      <c r="AI1481" s="69"/>
      <c r="AJ1481" s="69"/>
      <c r="AK1481" s="70"/>
      <c r="AL1481" s="171"/>
      <c r="AM1481" s="215"/>
      <c r="AN1481" s="215"/>
      <c r="AO1481" s="215"/>
      <c r="AP1481" s="215"/>
      <c r="AQ1481" s="215"/>
      <c r="AR1481" s="215"/>
      <c r="AS1481" s="171" t="e">
        <f>VLOOKUP(G1481,班级新表!B$2:N$124,13,FALSE())</f>
        <v>#N/A</v>
      </c>
    </row>
    <row r="1482" ht="24" hidden="1" customHeight="1" spans="1:45">
      <c r="A1482" s="366">
        <v>1469</v>
      </c>
      <c r="B1482" s="367" t="s">
        <v>377</v>
      </c>
      <c r="C1482" s="171" t="e">
        <f>VLOOKUP(G1482,班级新表!B$2:N$124,13,FALSE())</f>
        <v>#N/A</v>
      </c>
      <c r="D1482" s="367" t="s">
        <v>223</v>
      </c>
      <c r="E1482" s="368">
        <v>2023</v>
      </c>
      <c r="F1482" s="367" t="s">
        <v>1118</v>
      </c>
      <c r="G1482" s="378">
        <v>234401</v>
      </c>
      <c r="H1482" s="379" t="s">
        <v>635</v>
      </c>
      <c r="I1482" s="172" t="e">
        <f>VLOOKUP(G1482,班级新表!B$2:G$124,6,FALSE())</f>
        <v>#N/A</v>
      </c>
      <c r="J1482" s="368">
        <v>38</v>
      </c>
      <c r="K1482" s="171" t="s">
        <v>649</v>
      </c>
      <c r="L1482" s="171" t="s">
        <v>654</v>
      </c>
      <c r="M1482" s="171" t="s">
        <v>759</v>
      </c>
      <c r="N1482" s="367"/>
      <c r="O1482" s="172" t="e">
        <f>VLOOKUP(G1482,班级新表!B$2:O$124,14,FALSE())</f>
        <v>#N/A</v>
      </c>
      <c r="P1482" s="367" t="s">
        <v>2405</v>
      </c>
      <c r="Q1482" s="368">
        <v>1</v>
      </c>
      <c r="R1482" s="368"/>
      <c r="S1482" s="368"/>
      <c r="T1482" s="371"/>
      <c r="U1482" s="184" t="s">
        <v>133</v>
      </c>
      <c r="V1482" s="372"/>
      <c r="W1482" s="372" t="s">
        <v>1333</v>
      </c>
      <c r="X1482" s="187"/>
      <c r="Y1482" s="187"/>
      <c r="Z1482" s="187"/>
      <c r="AA1482" s="187"/>
      <c r="AB1482" s="187"/>
      <c r="AC1482" s="187"/>
      <c r="AD1482" s="192"/>
      <c r="AE1482" s="69"/>
      <c r="AF1482" s="69"/>
      <c r="AG1482" s="69"/>
      <c r="AH1482" s="69"/>
      <c r="AI1482" s="69"/>
      <c r="AJ1482" s="69"/>
      <c r="AK1482" s="70"/>
      <c r="AL1482" s="171"/>
      <c r="AM1482" s="215"/>
      <c r="AN1482" s="215"/>
      <c r="AO1482" s="215"/>
      <c r="AP1482" s="215"/>
      <c r="AQ1482" s="215"/>
      <c r="AR1482" s="215"/>
      <c r="AS1482" s="171" t="e">
        <f>VLOOKUP(G1482,班级新表!B$2:N$124,13,FALSE())</f>
        <v>#N/A</v>
      </c>
    </row>
    <row r="1483" ht="24" hidden="1" customHeight="1" spans="1:45">
      <c r="A1483" s="366">
        <v>1470</v>
      </c>
      <c r="B1483" s="367" t="s">
        <v>377</v>
      </c>
      <c r="C1483" s="171" t="e">
        <f>VLOOKUP(G1483,班级新表!B$2:N$124,13,FALSE())</f>
        <v>#N/A</v>
      </c>
      <c r="D1483" s="367" t="s">
        <v>223</v>
      </c>
      <c r="E1483" s="368">
        <v>2023</v>
      </c>
      <c r="F1483" s="367" t="s">
        <v>1118</v>
      </c>
      <c r="G1483" s="378">
        <v>234401</v>
      </c>
      <c r="H1483" s="379" t="s">
        <v>635</v>
      </c>
      <c r="I1483" s="172" t="e">
        <f>VLOOKUP(G1483,班级新表!B$2:G$124,6,FALSE())</f>
        <v>#N/A</v>
      </c>
      <c r="J1483" s="368">
        <v>38</v>
      </c>
      <c r="K1483" s="171" t="s">
        <v>649</v>
      </c>
      <c r="L1483" s="367" t="s">
        <v>654</v>
      </c>
      <c r="M1483" s="171" t="s">
        <v>659</v>
      </c>
      <c r="N1483" s="367"/>
      <c r="O1483" s="172" t="e">
        <f>VLOOKUP(G1483,班级新表!B$2:O$124,14,FALSE())</f>
        <v>#N/A</v>
      </c>
      <c r="P1483" s="367" t="s">
        <v>868</v>
      </c>
      <c r="Q1483" s="368">
        <v>1</v>
      </c>
      <c r="R1483" s="368"/>
      <c r="S1483" s="368"/>
      <c r="T1483" s="371"/>
      <c r="U1483" s="218" t="s">
        <v>1887</v>
      </c>
      <c r="V1483" s="372"/>
      <c r="W1483" s="372" t="s">
        <v>1333</v>
      </c>
      <c r="X1483" s="187"/>
      <c r="Y1483" s="187"/>
      <c r="Z1483" s="187"/>
      <c r="AA1483" s="187"/>
      <c r="AB1483" s="187"/>
      <c r="AC1483" s="187"/>
      <c r="AD1483" s="192"/>
      <c r="AE1483" s="69"/>
      <c r="AF1483" s="69"/>
      <c r="AG1483" s="69"/>
      <c r="AH1483" s="69"/>
      <c r="AI1483" s="69"/>
      <c r="AJ1483" s="69"/>
      <c r="AK1483" s="70"/>
      <c r="AL1483" s="171"/>
      <c r="AM1483" s="215"/>
      <c r="AN1483" s="215"/>
      <c r="AO1483" s="215"/>
      <c r="AP1483" s="215"/>
      <c r="AQ1483" s="215"/>
      <c r="AR1483" s="215"/>
      <c r="AS1483" s="171" t="e">
        <f>VLOOKUP(G1483,班级新表!B$2:N$124,13,FALSE())</f>
        <v>#N/A</v>
      </c>
    </row>
    <row r="1484" ht="24" hidden="1" customHeight="1" spans="1:45">
      <c r="A1484" s="366">
        <v>1471</v>
      </c>
      <c r="B1484" s="367" t="s">
        <v>377</v>
      </c>
      <c r="C1484" s="171" t="e">
        <f>VLOOKUP(G1484,班级新表!B$2:N$124,13,FALSE())</f>
        <v>#N/A</v>
      </c>
      <c r="D1484" s="367" t="s">
        <v>223</v>
      </c>
      <c r="E1484" s="368">
        <v>2023</v>
      </c>
      <c r="F1484" s="367" t="s">
        <v>1118</v>
      </c>
      <c r="G1484" s="378">
        <v>234401</v>
      </c>
      <c r="H1484" s="379" t="s">
        <v>635</v>
      </c>
      <c r="I1484" s="172" t="e">
        <f>VLOOKUP(G1484,班级新表!B$2:G$124,6,FALSE())</f>
        <v>#N/A</v>
      </c>
      <c r="J1484" s="368">
        <v>38</v>
      </c>
      <c r="K1484" s="367"/>
      <c r="L1484" s="367"/>
      <c r="M1484" s="367"/>
      <c r="N1484" s="367"/>
      <c r="O1484" s="172" t="e">
        <f>VLOOKUP(G1484,班级新表!B$2:O$124,14,FALSE())</f>
        <v>#N/A</v>
      </c>
      <c r="P1484" s="370" t="s">
        <v>2410</v>
      </c>
      <c r="Q1484" s="368">
        <v>4</v>
      </c>
      <c r="R1484" s="368"/>
      <c r="S1484" s="368"/>
      <c r="T1484" s="371" t="s">
        <v>1165</v>
      </c>
      <c r="U1484" s="218" t="s">
        <v>426</v>
      </c>
      <c r="V1484" s="372"/>
      <c r="W1484" s="372" t="s">
        <v>1333</v>
      </c>
      <c r="X1484" s="187" t="s">
        <v>2411</v>
      </c>
      <c r="Y1484" s="187" t="s">
        <v>2412</v>
      </c>
      <c r="Z1484" s="187" t="s">
        <v>1484</v>
      </c>
      <c r="AA1484" s="187" t="s">
        <v>2413</v>
      </c>
      <c r="AB1484" s="187" t="s">
        <v>1757</v>
      </c>
      <c r="AC1484" s="187" t="s">
        <v>42</v>
      </c>
      <c r="AD1484" s="192" t="s">
        <v>1340</v>
      </c>
      <c r="AE1484" s="69" t="s">
        <v>2414</v>
      </c>
      <c r="AF1484" s="69" t="s">
        <v>2415</v>
      </c>
      <c r="AG1484" s="69" t="s">
        <v>1484</v>
      </c>
      <c r="AH1484" s="69" t="s">
        <v>2413</v>
      </c>
      <c r="AI1484" s="69" t="s">
        <v>1757</v>
      </c>
      <c r="AJ1484" s="69" t="s">
        <v>360</v>
      </c>
      <c r="AK1484" s="70" t="s">
        <v>1340</v>
      </c>
      <c r="AL1484" s="171"/>
      <c r="AM1484" s="215"/>
      <c r="AN1484" s="215"/>
      <c r="AO1484" s="215"/>
      <c r="AP1484" s="215"/>
      <c r="AQ1484" s="215"/>
      <c r="AR1484" s="215"/>
      <c r="AS1484" s="171" t="e">
        <f>VLOOKUP(G1484,班级新表!B$2:N$124,13,FALSE())</f>
        <v>#N/A</v>
      </c>
    </row>
    <row r="1485" ht="24" hidden="1" customHeight="1" spans="1:45">
      <c r="A1485" s="366">
        <v>1472</v>
      </c>
      <c r="B1485" s="367" t="s">
        <v>377</v>
      </c>
      <c r="C1485" s="171" t="e">
        <f>VLOOKUP(G1485,班级新表!B$2:N$124,13,FALSE())</f>
        <v>#N/A</v>
      </c>
      <c r="D1485" s="367" t="s">
        <v>223</v>
      </c>
      <c r="E1485" s="368">
        <v>2023</v>
      </c>
      <c r="F1485" s="367" t="s">
        <v>1118</v>
      </c>
      <c r="G1485" s="378">
        <v>234401</v>
      </c>
      <c r="H1485" s="379" t="s">
        <v>635</v>
      </c>
      <c r="I1485" s="172" t="e">
        <f>VLOOKUP(G1485,班级新表!B$2:G$124,6,FALSE())</f>
        <v>#N/A</v>
      </c>
      <c r="J1485" s="368">
        <v>38</v>
      </c>
      <c r="K1485" s="367"/>
      <c r="L1485" s="367"/>
      <c r="M1485" s="367"/>
      <c r="N1485" s="367"/>
      <c r="O1485" s="172" t="e">
        <f>VLOOKUP(G1485,班级新表!B$2:O$124,14,FALSE())</f>
        <v>#N/A</v>
      </c>
      <c r="P1485" s="370" t="s">
        <v>2416</v>
      </c>
      <c r="Q1485" s="368"/>
      <c r="R1485" s="368">
        <v>3</v>
      </c>
      <c r="S1485" s="368"/>
      <c r="T1485" s="371" t="s">
        <v>1165</v>
      </c>
      <c r="U1485" s="218" t="s">
        <v>2157</v>
      </c>
      <c r="V1485" s="372"/>
      <c r="W1485" s="372" t="s">
        <v>1333</v>
      </c>
      <c r="X1485" s="187"/>
      <c r="Y1485" s="187"/>
      <c r="Z1485" s="187"/>
      <c r="AA1485" s="187"/>
      <c r="AB1485" s="187"/>
      <c r="AC1485" s="187"/>
      <c r="AD1485" s="192"/>
      <c r="AE1485" s="69"/>
      <c r="AF1485" s="69"/>
      <c r="AG1485" s="69"/>
      <c r="AH1485" s="69"/>
      <c r="AI1485" s="69"/>
      <c r="AJ1485" s="69"/>
      <c r="AK1485" s="70"/>
      <c r="AL1485" s="171"/>
      <c r="AM1485" s="215"/>
      <c r="AN1485" s="215"/>
      <c r="AO1485" s="215"/>
      <c r="AP1485" s="215"/>
      <c r="AQ1485" s="215"/>
      <c r="AR1485" s="215"/>
      <c r="AS1485" s="171" t="e">
        <f>VLOOKUP(G1485,班级新表!B$2:N$124,13,FALSE())</f>
        <v>#N/A</v>
      </c>
    </row>
    <row r="1486" ht="24" hidden="1" customHeight="1" spans="1:45">
      <c r="A1486" s="380">
        <v>1473</v>
      </c>
      <c r="B1486" s="381" t="s">
        <v>23</v>
      </c>
      <c r="C1486" s="171" t="e">
        <f>VLOOKUP(G1486,班级新表!B$2:N$124,13,FALSE())</f>
        <v>#N/A</v>
      </c>
      <c r="D1486" s="381" t="s">
        <v>16</v>
      </c>
      <c r="E1486" s="382">
        <v>2018</v>
      </c>
      <c r="F1486" s="381" t="s">
        <v>2417</v>
      </c>
      <c r="G1486" s="383">
        <v>182301</v>
      </c>
      <c r="H1486" s="381" t="s">
        <v>637</v>
      </c>
      <c r="I1486" s="172" t="e">
        <f>VLOOKUP(G1486,班级新表!B$2:G$124,6,FALSE())</f>
        <v>#N/A</v>
      </c>
      <c r="J1486" s="382">
        <v>15</v>
      </c>
      <c r="K1486" s="381"/>
      <c r="L1486" s="381"/>
      <c r="M1486" s="381"/>
      <c r="N1486" s="381"/>
      <c r="O1486" s="172" t="e">
        <f>VLOOKUP(G1486,班级新表!B$2:O$124,14,FALSE())</f>
        <v>#N/A</v>
      </c>
      <c r="P1486" s="381" t="s">
        <v>2418</v>
      </c>
      <c r="Q1486" s="368">
        <v>15</v>
      </c>
      <c r="R1486" s="368"/>
      <c r="S1486" s="368"/>
      <c r="T1486" s="371" t="s">
        <v>1170</v>
      </c>
      <c r="U1486" s="218" t="s">
        <v>282</v>
      </c>
      <c r="V1486" s="372"/>
      <c r="W1486" s="372" t="s">
        <v>1333</v>
      </c>
      <c r="X1486" s="187"/>
      <c r="Y1486" s="187"/>
      <c r="Z1486" s="187"/>
      <c r="AA1486" s="187"/>
      <c r="AB1486" s="187"/>
      <c r="AC1486" s="187"/>
      <c r="AD1486" s="192"/>
      <c r="AE1486" s="69"/>
      <c r="AF1486" s="69"/>
      <c r="AG1486" s="69"/>
      <c r="AH1486" s="69"/>
      <c r="AI1486" s="69"/>
      <c r="AJ1486" s="69"/>
      <c r="AK1486" s="70"/>
      <c r="AL1486" s="171"/>
      <c r="AM1486" s="215"/>
      <c r="AN1486" s="215"/>
      <c r="AO1486" s="215"/>
      <c r="AP1486" s="215"/>
      <c r="AQ1486" s="215"/>
      <c r="AR1486" s="215"/>
      <c r="AS1486" s="171" t="e">
        <f>VLOOKUP(G1486,班级新表!B$2:N$124,13,FALSE())</f>
        <v>#N/A</v>
      </c>
    </row>
    <row r="1487" ht="34" hidden="1" customHeight="1" spans="1:45">
      <c r="A1487" s="384"/>
      <c r="B1487" s="385"/>
      <c r="C1487" s="385"/>
      <c r="D1487" s="385"/>
      <c r="E1487" s="385"/>
      <c r="F1487" s="385"/>
      <c r="G1487" s="385"/>
      <c r="H1487" s="385"/>
      <c r="I1487" s="385"/>
      <c r="J1487" s="385"/>
      <c r="K1487" s="385"/>
      <c r="L1487" s="385"/>
      <c r="M1487" s="385"/>
      <c r="N1487" s="385"/>
      <c r="O1487" s="385"/>
      <c r="P1487" s="385"/>
      <c r="Q1487" s="387">
        <f>SUMIFS(Q$2:Q$1486,S$2:S$1486,"")</f>
        <v>3159</v>
      </c>
      <c r="R1487" s="387">
        <f>SUMIFS(R$2:R$1486,S$2:S$1486,"")</f>
        <v>298</v>
      </c>
      <c r="S1487" s="188"/>
      <c r="T1487" s="189"/>
      <c r="U1487" s="388">
        <f>(1433-COUNTBLANK(U2:U1486))/(1433-COUNTIF(S2:S1486,"是"))</f>
        <v>0.938095238095238</v>
      </c>
      <c r="V1487" s="185"/>
      <c r="W1487" s="185" t="str">
        <f>IF(ISBLANK(X1487),"未定","")</f>
        <v/>
      </c>
      <c r="X1487" s="389">
        <f>(1433-COUNTBLANK(X2:X1486))/(1433-COUNTIF(S2:S1486,"是"))</f>
        <v>0.693650793650794</v>
      </c>
      <c r="Y1487" s="390"/>
      <c r="Z1487" s="390"/>
      <c r="AA1487" s="390"/>
      <c r="AB1487" s="390"/>
      <c r="AC1487" s="390"/>
      <c r="AD1487" s="391"/>
      <c r="AE1487" s="392"/>
      <c r="AF1487" s="392"/>
      <c r="AG1487" s="392"/>
      <c r="AH1487" s="392"/>
      <c r="AI1487" s="392"/>
      <c r="AJ1487" s="392"/>
      <c r="AK1487" s="393"/>
      <c r="AL1487" s="171"/>
      <c r="AM1487" s="215"/>
      <c r="AN1487" s="215"/>
      <c r="AO1487" s="215"/>
      <c r="AP1487" s="215"/>
      <c r="AQ1487" s="215"/>
      <c r="AR1487" s="215"/>
      <c r="AS1487" s="385"/>
    </row>
  </sheetData>
  <autoFilter ref="A1:AS1487">
    <filterColumn colId="1">
      <filters>
        <filter val="经贸管理系"/>
      </filters>
    </filterColumn>
    <filterColumn colId="30">
      <filters>
        <filter val="9787107353253"/>
        <filter val="9787549937196"/>
        <filter val="9787549924097"/>
        <filter val="9787549937165"/>
        <filter val="9787549937226"/>
        <filter val="9787516740460"/>
        <filter val="9787549937271"/>
        <filter val="9787567224551"/>
        <filter val="978-7-5167-3261-8-01"/>
        <filter val="9787549915132"/>
        <filter val="9787549926374"/>
        <filter val="9787549906239"/>
        <filter val="9787313260253"/>
        <filter val="9787549947805"/>
        <filter val="9787549924806"/>
        <filter val="9787040553086"/>
        <filter val="9787313244017"/>
      </filters>
    </filterColumn>
    <extLst/>
  </autoFilter>
  <customSheetViews>
    <customSheetView guid="{7CC312DF-01BE-4213-98CF-215886894197}"/>
  </customSheetViews>
  <dataValidations count="2">
    <dataValidation type="list" allowBlank="1" showInputMessage="1" showErrorMessage="1" prompt="_x0001_" sqref="AL82 AO504 AD549 AD912 AD1040 AK1040 AD1449 AK1449 AD1463 AK1463 AD1476 AK1476 AD2:AD503 AD505:AD516 AD518:AD529 AD531:AD545 AD552:AD569 AD575:AD759 AD761:AD772 AD774:AD783 AD785:AD897 AD899:AD900 AD902:AD909 AD914:AD1011 AD1014:AD1034 AD1042:AD1050 AD1052:AD1054 AD1056:AD1067 AD1070:AD1083 AD1085:AD1138 AD1142:AD1154 AD1158:AD1198 AD1202:AD1267 AD1273:AD1294 AD1300:AD1364 AD1370:AD1391 AD1393:AD1405 AD1409:AD1447 AD1451:AD1461 AD1465:AD1474 AD1478:AD1487 AE1082:AE1084 AK2:AK503 AK505:AK516 AK518:AK529 AK531:AK545 AK547:AK549 AK551:AK759 AK761:AK772 AK774:AK783 AK785:AK897 AK899:AK1034 AK1042:AK1050 AK1052:AK1053 AK1056:AK1081 AK1085:AK1138 AK1142:AK1154 AK1158:AK1198 AK1202:AK1267 AK1273:AK1294 AK1300:AK1364 AK1370:AK1405 AK1409:AK1447 AK1451:AK1461 AK1465:AK1474 AK1478:AK1487 AL1082:AL1084">
      <formula1>教材性质!$A$2:$A$9</formula1>
    </dataValidation>
    <dataValidation type="list" allowBlank="1" showInputMessage="1" showErrorMessage="1" prompt="_x0001_" sqref="T2:T1445 T1447:T1486">
      <formula1>#REF!</formula1>
    </dataValidation>
  </dataValidation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A180"/>
  <sheetViews>
    <sheetView workbookViewId="0">
      <selection activeCell="O5" sqref="O5"/>
    </sheetView>
  </sheetViews>
  <sheetFormatPr defaultColWidth="10.2857142857143" defaultRowHeight="12.75"/>
  <cols>
    <col min="1" max="1" width="9.42857142857143" customWidth="1"/>
    <col min="2" max="2" width="7" customWidth="1"/>
    <col min="3" max="3" width="8.14285714285714" customWidth="1"/>
    <col min="6" max="6" width="24.1428571428571" customWidth="1"/>
    <col min="7" max="7" width="20.4285714285714" customWidth="1"/>
    <col min="8" max="8" width="28.2857142857143" style="135" customWidth="1"/>
    <col min="9" max="9" width="21" customWidth="1"/>
    <col min="10" max="13" width="10.2857142857143" hidden="1" customWidth="1"/>
  </cols>
  <sheetData>
    <row r="1" ht="51" customHeight="1" spans="1:13">
      <c r="A1" s="85" t="s">
        <v>2419</v>
      </c>
      <c r="B1" s="85"/>
      <c r="C1" s="85"/>
      <c r="D1" s="85"/>
      <c r="E1" s="85"/>
      <c r="F1" s="85"/>
      <c r="G1" s="85"/>
      <c r="H1" s="136"/>
      <c r="I1" s="85"/>
      <c r="J1" s="85"/>
      <c r="K1" s="85"/>
      <c r="L1" s="85"/>
      <c r="M1" s="85"/>
    </row>
    <row r="2" ht="24" spans="1:16355">
      <c r="A2" s="137" t="s">
        <v>2420</v>
      </c>
      <c r="B2" s="137" t="s">
        <v>1177</v>
      </c>
      <c r="C2" s="137" t="s">
        <v>639</v>
      </c>
      <c r="D2" s="137" t="s">
        <v>638</v>
      </c>
      <c r="E2" s="137" t="s">
        <v>11</v>
      </c>
      <c r="F2" s="137" t="s">
        <v>645</v>
      </c>
      <c r="G2" s="138" t="s">
        <v>1301</v>
      </c>
      <c r="H2" s="138" t="s">
        <v>1302</v>
      </c>
      <c r="I2" s="158" t="s">
        <v>1303</v>
      </c>
      <c r="J2" s="159" t="s">
        <v>1304</v>
      </c>
      <c r="K2" s="159" t="s">
        <v>1305</v>
      </c>
      <c r="L2" s="159" t="s">
        <v>1306</v>
      </c>
      <c r="M2" s="159" t="s">
        <v>1307</v>
      </c>
      <c r="N2" s="160"/>
      <c r="O2" s="160"/>
      <c r="P2" s="160"/>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0"/>
      <c r="BG2" s="160"/>
      <c r="BH2" s="160"/>
      <c r="BI2" s="160"/>
      <c r="BJ2" s="160"/>
      <c r="BK2" s="160"/>
      <c r="BL2" s="160"/>
      <c r="BM2" s="160"/>
      <c r="BN2" s="160"/>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c r="FE2" s="162"/>
      <c r="FF2" s="162"/>
      <c r="FG2" s="162"/>
      <c r="FH2" s="162"/>
      <c r="FI2" s="162"/>
      <c r="FJ2" s="162"/>
      <c r="FK2" s="162"/>
      <c r="FL2" s="162"/>
      <c r="FM2" s="162"/>
      <c r="FN2" s="162"/>
      <c r="FO2" s="162"/>
      <c r="FP2" s="162"/>
      <c r="FQ2" s="162"/>
      <c r="FR2" s="162"/>
      <c r="FS2" s="162"/>
      <c r="FT2" s="162"/>
      <c r="FU2" s="162"/>
      <c r="FV2" s="162"/>
      <c r="FW2" s="162"/>
      <c r="FX2" s="162"/>
      <c r="FY2" s="162"/>
      <c r="FZ2" s="162"/>
      <c r="GA2" s="162"/>
      <c r="GB2" s="162"/>
      <c r="GC2" s="162"/>
      <c r="GD2" s="162"/>
      <c r="GE2" s="162"/>
      <c r="GF2" s="162"/>
      <c r="GG2" s="162"/>
      <c r="GH2" s="162"/>
      <c r="GI2" s="162"/>
      <c r="GJ2" s="162"/>
      <c r="GK2" s="162"/>
      <c r="GL2" s="162"/>
      <c r="GM2" s="162"/>
      <c r="GN2" s="162"/>
      <c r="GO2" s="162"/>
      <c r="GP2" s="162"/>
      <c r="GQ2" s="162"/>
      <c r="GR2" s="162"/>
      <c r="GS2" s="162"/>
      <c r="GT2" s="162"/>
      <c r="GU2" s="162"/>
      <c r="GV2" s="162"/>
      <c r="GW2" s="162"/>
      <c r="GX2" s="162"/>
      <c r="GY2" s="162"/>
      <c r="GZ2" s="162"/>
      <c r="HA2" s="162"/>
      <c r="HB2" s="162"/>
      <c r="HC2" s="162"/>
      <c r="HD2" s="162"/>
      <c r="HE2" s="162"/>
      <c r="HF2" s="162"/>
      <c r="HG2" s="162"/>
      <c r="HH2" s="162"/>
      <c r="HI2" s="162"/>
      <c r="HJ2" s="162"/>
      <c r="HK2" s="162"/>
      <c r="HL2" s="162"/>
      <c r="HM2" s="162"/>
      <c r="HN2" s="162"/>
      <c r="HO2" s="162"/>
      <c r="HP2" s="162"/>
      <c r="HQ2" s="162"/>
      <c r="HR2" s="162"/>
      <c r="HS2" s="162"/>
      <c r="HT2" s="162"/>
      <c r="HU2" s="162"/>
      <c r="HV2" s="162"/>
      <c r="HW2" s="162"/>
      <c r="HX2" s="162"/>
      <c r="HY2" s="162"/>
      <c r="HZ2" s="162"/>
      <c r="IA2" s="162"/>
      <c r="IB2" s="162"/>
      <c r="IC2" s="162"/>
      <c r="ID2" s="162"/>
      <c r="IE2" s="162"/>
      <c r="IF2" s="162"/>
      <c r="IG2" s="162"/>
      <c r="IH2" s="162"/>
      <c r="II2" s="162"/>
      <c r="IJ2" s="162"/>
      <c r="IK2" s="162"/>
      <c r="IL2" s="162"/>
      <c r="IM2" s="162"/>
      <c r="IN2" s="162"/>
      <c r="IO2" s="162"/>
      <c r="IP2" s="162"/>
      <c r="IQ2" s="162"/>
      <c r="IR2" s="162"/>
      <c r="IS2" s="162"/>
      <c r="IT2" s="162"/>
      <c r="IU2" s="162"/>
      <c r="IV2" s="162"/>
      <c r="IW2" s="162"/>
      <c r="IX2" s="162"/>
      <c r="IY2" s="162"/>
      <c r="IZ2" s="162"/>
      <c r="JA2" s="162"/>
      <c r="JB2" s="162"/>
      <c r="JC2" s="162"/>
      <c r="JD2" s="162"/>
      <c r="JE2" s="162"/>
      <c r="JF2" s="162"/>
      <c r="JG2" s="162"/>
      <c r="JH2" s="162"/>
      <c r="JI2" s="162"/>
      <c r="JJ2" s="162"/>
      <c r="JK2" s="162"/>
      <c r="JL2" s="162"/>
      <c r="JM2" s="162"/>
      <c r="JN2" s="162"/>
      <c r="JO2" s="162"/>
      <c r="JP2" s="162"/>
      <c r="JQ2" s="162"/>
      <c r="JR2" s="162"/>
      <c r="JS2" s="162"/>
      <c r="JT2" s="162"/>
      <c r="JU2" s="162"/>
      <c r="JV2" s="162"/>
      <c r="JW2" s="162"/>
      <c r="JX2" s="162"/>
      <c r="JY2" s="162"/>
      <c r="JZ2" s="162"/>
      <c r="KA2" s="162"/>
      <c r="KB2" s="162"/>
      <c r="KC2" s="162"/>
      <c r="KD2" s="162"/>
      <c r="KE2" s="162"/>
      <c r="KF2" s="162"/>
      <c r="KG2" s="162"/>
      <c r="KH2" s="162"/>
      <c r="KI2" s="162"/>
      <c r="KJ2" s="162"/>
      <c r="KK2" s="162"/>
      <c r="KL2" s="162"/>
      <c r="KM2" s="162"/>
      <c r="KN2" s="162"/>
      <c r="KO2" s="162"/>
      <c r="KP2" s="162"/>
      <c r="KQ2" s="162"/>
      <c r="KR2" s="162"/>
      <c r="KS2" s="162"/>
      <c r="KT2" s="162"/>
      <c r="KU2" s="162"/>
      <c r="KV2" s="162"/>
      <c r="KW2" s="162"/>
      <c r="KX2" s="162"/>
      <c r="KY2" s="162"/>
      <c r="KZ2" s="162"/>
      <c r="LA2" s="162"/>
      <c r="LB2" s="162"/>
      <c r="LC2" s="162"/>
      <c r="LD2" s="162"/>
      <c r="LE2" s="162"/>
      <c r="LF2" s="162"/>
      <c r="LG2" s="162"/>
      <c r="LH2" s="162"/>
      <c r="LI2" s="162"/>
      <c r="LJ2" s="162"/>
      <c r="LK2" s="162"/>
      <c r="LL2" s="162"/>
      <c r="LM2" s="162"/>
      <c r="LN2" s="162"/>
      <c r="LO2" s="162"/>
      <c r="LP2" s="162"/>
      <c r="LQ2" s="162"/>
      <c r="LR2" s="162"/>
      <c r="LS2" s="162"/>
      <c r="LT2" s="162"/>
      <c r="LU2" s="162"/>
      <c r="LV2" s="162"/>
      <c r="LW2" s="162"/>
      <c r="LX2" s="162"/>
      <c r="LY2" s="162"/>
      <c r="LZ2" s="162"/>
      <c r="MA2" s="162"/>
      <c r="MB2" s="162"/>
      <c r="MC2" s="162"/>
      <c r="MD2" s="162"/>
      <c r="ME2" s="162"/>
      <c r="MF2" s="162"/>
      <c r="MG2" s="162"/>
      <c r="MH2" s="162"/>
      <c r="MI2" s="162"/>
      <c r="MJ2" s="162"/>
      <c r="MK2" s="162"/>
      <c r="ML2" s="162"/>
      <c r="MM2" s="162"/>
      <c r="MN2" s="162"/>
      <c r="MO2" s="162"/>
      <c r="MP2" s="162"/>
      <c r="MQ2" s="162"/>
      <c r="MR2" s="162"/>
      <c r="MS2" s="162"/>
      <c r="MT2" s="162"/>
      <c r="MU2" s="162"/>
      <c r="MV2" s="162"/>
      <c r="MW2" s="162"/>
      <c r="MX2" s="162"/>
      <c r="MY2" s="162"/>
      <c r="MZ2" s="162"/>
      <c r="NA2" s="162"/>
      <c r="NB2" s="162"/>
      <c r="NC2" s="162"/>
      <c r="ND2" s="162"/>
      <c r="NE2" s="162"/>
      <c r="NF2" s="162"/>
      <c r="NG2" s="162"/>
      <c r="NH2" s="162"/>
      <c r="NI2" s="162"/>
      <c r="NJ2" s="162"/>
      <c r="NK2" s="162"/>
      <c r="NL2" s="162"/>
      <c r="NM2" s="162"/>
      <c r="NN2" s="162"/>
      <c r="NO2" s="162"/>
      <c r="NP2" s="162"/>
      <c r="NQ2" s="162"/>
      <c r="NR2" s="162"/>
      <c r="NS2" s="162"/>
      <c r="NT2" s="162"/>
      <c r="NU2" s="162"/>
      <c r="NV2" s="162"/>
      <c r="NW2" s="162"/>
      <c r="NX2" s="162"/>
      <c r="NY2" s="162"/>
      <c r="NZ2" s="162"/>
      <c r="OA2" s="162"/>
      <c r="OB2" s="162"/>
      <c r="OC2" s="162"/>
      <c r="OD2" s="162"/>
      <c r="OE2" s="162"/>
      <c r="OF2" s="162"/>
      <c r="OG2" s="162"/>
      <c r="OH2" s="162"/>
      <c r="OI2" s="162"/>
      <c r="OJ2" s="162"/>
      <c r="OK2" s="162"/>
      <c r="OL2" s="162"/>
      <c r="OM2" s="162"/>
      <c r="ON2" s="162"/>
      <c r="OO2" s="162"/>
      <c r="OP2" s="162"/>
      <c r="OQ2" s="162"/>
      <c r="OR2" s="162"/>
      <c r="OS2" s="162"/>
      <c r="OT2" s="162"/>
      <c r="OU2" s="162"/>
      <c r="OV2" s="162"/>
      <c r="OW2" s="162"/>
      <c r="OX2" s="162"/>
      <c r="OY2" s="162"/>
      <c r="OZ2" s="162"/>
      <c r="PA2" s="162"/>
      <c r="PB2" s="162"/>
      <c r="PC2" s="162"/>
      <c r="PD2" s="162"/>
      <c r="PE2" s="162"/>
      <c r="PF2" s="162"/>
      <c r="PG2" s="162"/>
      <c r="PH2" s="162"/>
      <c r="PI2" s="162"/>
      <c r="PJ2" s="162"/>
      <c r="PK2" s="162"/>
      <c r="PL2" s="162"/>
      <c r="PM2" s="162"/>
      <c r="PN2" s="162"/>
      <c r="PO2" s="162"/>
      <c r="PP2" s="162"/>
      <c r="PQ2" s="162"/>
      <c r="PR2" s="162"/>
      <c r="PS2" s="162"/>
      <c r="PT2" s="162"/>
      <c r="PU2" s="162"/>
      <c r="PV2" s="162"/>
      <c r="PW2" s="162"/>
      <c r="PX2" s="162"/>
      <c r="PY2" s="162"/>
      <c r="PZ2" s="162"/>
      <c r="QA2" s="162"/>
      <c r="QB2" s="162"/>
      <c r="QC2" s="162"/>
      <c r="QD2" s="162"/>
      <c r="QE2" s="162"/>
      <c r="QF2" s="162"/>
      <c r="QG2" s="162"/>
      <c r="QH2" s="162"/>
      <c r="QI2" s="162"/>
      <c r="QJ2" s="162"/>
      <c r="QK2" s="162"/>
      <c r="QL2" s="162"/>
      <c r="QM2" s="162"/>
      <c r="QN2" s="162"/>
      <c r="QO2" s="162"/>
      <c r="QP2" s="162"/>
      <c r="QQ2" s="162"/>
      <c r="QR2" s="162"/>
      <c r="QS2" s="162"/>
      <c r="QT2" s="162"/>
      <c r="QU2" s="162"/>
      <c r="QV2" s="162"/>
      <c r="QW2" s="162"/>
      <c r="QX2" s="162"/>
      <c r="QY2" s="162"/>
      <c r="QZ2" s="162"/>
      <c r="RA2" s="162"/>
      <c r="RB2" s="162"/>
      <c r="RC2" s="162"/>
      <c r="RD2" s="162"/>
      <c r="RE2" s="162"/>
      <c r="RF2" s="162"/>
      <c r="RG2" s="162"/>
      <c r="RH2" s="162"/>
      <c r="RI2" s="162"/>
      <c r="RJ2" s="162"/>
      <c r="RK2" s="162"/>
      <c r="RL2" s="162"/>
      <c r="RM2" s="162"/>
      <c r="RN2" s="162"/>
      <c r="RO2" s="162"/>
      <c r="RP2" s="162"/>
      <c r="RQ2" s="162"/>
      <c r="RR2" s="162"/>
      <c r="RS2" s="162"/>
      <c r="RT2" s="162"/>
      <c r="RU2" s="162"/>
      <c r="RV2" s="162"/>
      <c r="RW2" s="162"/>
      <c r="RX2" s="162"/>
      <c r="RY2" s="162"/>
      <c r="RZ2" s="162"/>
      <c r="SA2" s="162"/>
      <c r="SB2" s="162"/>
      <c r="SC2" s="162"/>
      <c r="SD2" s="162"/>
      <c r="SE2" s="162"/>
      <c r="SF2" s="162"/>
      <c r="SG2" s="162"/>
      <c r="SH2" s="162"/>
      <c r="SI2" s="162"/>
      <c r="SJ2" s="162"/>
      <c r="SK2" s="162"/>
      <c r="SL2" s="162"/>
      <c r="SM2" s="162"/>
      <c r="SN2" s="162"/>
      <c r="SO2" s="162"/>
      <c r="SP2" s="162"/>
      <c r="SQ2" s="162"/>
      <c r="SR2" s="162"/>
      <c r="SS2" s="162"/>
      <c r="ST2" s="162"/>
      <c r="SU2" s="162"/>
      <c r="SV2" s="162"/>
      <c r="SW2" s="162"/>
      <c r="SX2" s="162"/>
      <c r="SY2" s="162"/>
      <c r="SZ2" s="162"/>
      <c r="TA2" s="162"/>
      <c r="TB2" s="162"/>
      <c r="TC2" s="162"/>
      <c r="TD2" s="162"/>
      <c r="TE2" s="162"/>
      <c r="TF2" s="162"/>
      <c r="TG2" s="162"/>
      <c r="TH2" s="162"/>
      <c r="TI2" s="162"/>
      <c r="TJ2" s="162"/>
      <c r="TK2" s="162"/>
      <c r="TL2" s="162"/>
      <c r="TM2" s="162"/>
      <c r="TN2" s="162"/>
      <c r="TO2" s="162"/>
      <c r="TP2" s="162"/>
      <c r="TQ2" s="162"/>
      <c r="TR2" s="162"/>
      <c r="TS2" s="162"/>
      <c r="TT2" s="162"/>
      <c r="TU2" s="162"/>
      <c r="TV2" s="162"/>
      <c r="TW2" s="162"/>
      <c r="TX2" s="162"/>
      <c r="TY2" s="162"/>
      <c r="TZ2" s="162"/>
      <c r="UA2" s="162"/>
      <c r="UB2" s="162"/>
      <c r="UC2" s="162"/>
      <c r="UD2" s="162"/>
      <c r="UE2" s="162"/>
      <c r="UF2" s="162"/>
      <c r="UG2" s="162"/>
      <c r="UH2" s="162"/>
      <c r="UI2" s="162"/>
      <c r="UJ2" s="162"/>
      <c r="UK2" s="162"/>
      <c r="UL2" s="162"/>
      <c r="UM2" s="162"/>
      <c r="UN2" s="162"/>
      <c r="UO2" s="162"/>
      <c r="UP2" s="162"/>
      <c r="UQ2" s="162"/>
      <c r="UR2" s="162"/>
      <c r="US2" s="162"/>
      <c r="UT2" s="162"/>
      <c r="UU2" s="162"/>
      <c r="UV2" s="162"/>
      <c r="UW2" s="162"/>
      <c r="UX2" s="162"/>
      <c r="UY2" s="162"/>
      <c r="UZ2" s="162"/>
      <c r="VA2" s="162"/>
      <c r="VB2" s="162"/>
      <c r="VC2" s="162"/>
      <c r="VD2" s="162"/>
      <c r="VE2" s="162"/>
      <c r="VF2" s="162"/>
      <c r="VG2" s="162"/>
      <c r="VH2" s="162"/>
      <c r="VI2" s="162"/>
      <c r="VJ2" s="162"/>
      <c r="VK2" s="162"/>
      <c r="VL2" s="162"/>
      <c r="VM2" s="162"/>
      <c r="VN2" s="162"/>
      <c r="VO2" s="162"/>
      <c r="VP2" s="162"/>
      <c r="VQ2" s="162"/>
      <c r="VR2" s="162"/>
      <c r="VS2" s="162"/>
      <c r="VT2" s="162"/>
      <c r="VU2" s="162"/>
      <c r="VV2" s="162"/>
      <c r="VW2" s="162"/>
      <c r="VX2" s="162"/>
      <c r="VY2" s="162"/>
      <c r="VZ2" s="162"/>
      <c r="WA2" s="162"/>
      <c r="WB2" s="162"/>
      <c r="WC2" s="162"/>
      <c r="WD2" s="162"/>
      <c r="WE2" s="162"/>
      <c r="WF2" s="162"/>
      <c r="WG2" s="162"/>
      <c r="WH2" s="162"/>
      <c r="WI2" s="162"/>
      <c r="WJ2" s="162"/>
      <c r="WK2" s="162"/>
      <c r="WL2" s="162"/>
      <c r="WM2" s="162"/>
      <c r="WN2" s="162"/>
      <c r="WO2" s="162"/>
      <c r="WP2" s="162"/>
      <c r="WQ2" s="162"/>
      <c r="WR2" s="162"/>
      <c r="WS2" s="162"/>
      <c r="WT2" s="162"/>
      <c r="WU2" s="162"/>
      <c r="WV2" s="162"/>
      <c r="WW2" s="162"/>
      <c r="WX2" s="162"/>
      <c r="WY2" s="162"/>
      <c r="WZ2" s="162"/>
      <c r="XA2" s="162"/>
      <c r="XB2" s="162"/>
      <c r="XC2" s="162"/>
      <c r="XD2" s="162"/>
      <c r="XE2" s="162"/>
      <c r="XF2" s="162"/>
      <c r="XG2" s="162"/>
      <c r="XH2" s="162"/>
      <c r="XI2" s="162"/>
      <c r="XJ2" s="162"/>
      <c r="XK2" s="162"/>
      <c r="XL2" s="162"/>
      <c r="XM2" s="162"/>
      <c r="XN2" s="162"/>
      <c r="XO2" s="162"/>
      <c r="XP2" s="162"/>
      <c r="XQ2" s="162"/>
      <c r="XR2" s="162"/>
      <c r="XS2" s="162"/>
      <c r="XT2" s="162"/>
      <c r="XU2" s="162"/>
      <c r="XV2" s="162"/>
      <c r="XW2" s="162"/>
      <c r="XX2" s="162"/>
      <c r="XY2" s="162"/>
      <c r="XZ2" s="162"/>
      <c r="YA2" s="162"/>
      <c r="YB2" s="162"/>
      <c r="YC2" s="162"/>
      <c r="YD2" s="162"/>
      <c r="YE2" s="162"/>
      <c r="YF2" s="162"/>
      <c r="YG2" s="162"/>
      <c r="YH2" s="162"/>
      <c r="YI2" s="162"/>
      <c r="YJ2" s="162"/>
      <c r="YK2" s="162"/>
      <c r="YL2" s="162"/>
      <c r="YM2" s="162"/>
      <c r="YN2" s="162"/>
      <c r="YO2" s="162"/>
      <c r="YP2" s="162"/>
      <c r="YQ2" s="162"/>
      <c r="YR2" s="162"/>
      <c r="YS2" s="162"/>
      <c r="YT2" s="162"/>
      <c r="YU2" s="162"/>
      <c r="YV2" s="162"/>
      <c r="YW2" s="162"/>
      <c r="YX2" s="162"/>
      <c r="YY2" s="162"/>
      <c r="YZ2" s="162"/>
      <c r="ZA2" s="162"/>
      <c r="ZB2" s="162"/>
      <c r="ZC2" s="162"/>
      <c r="ZD2" s="162"/>
      <c r="ZE2" s="162"/>
      <c r="ZF2" s="162"/>
      <c r="ZG2" s="162"/>
      <c r="ZH2" s="162"/>
      <c r="ZI2" s="162"/>
      <c r="ZJ2" s="162"/>
      <c r="ZK2" s="162"/>
      <c r="ZL2" s="162"/>
      <c r="ZM2" s="162"/>
      <c r="ZN2" s="162"/>
      <c r="ZO2" s="162"/>
      <c r="ZP2" s="162"/>
      <c r="ZQ2" s="162"/>
      <c r="ZR2" s="162"/>
      <c r="ZS2" s="162"/>
      <c r="ZT2" s="162"/>
      <c r="ZU2" s="162"/>
      <c r="ZV2" s="162"/>
      <c r="ZW2" s="162"/>
      <c r="ZX2" s="162"/>
      <c r="ZY2" s="162"/>
      <c r="ZZ2" s="162"/>
      <c r="AAA2" s="162"/>
      <c r="AAB2" s="162"/>
      <c r="AAC2" s="162"/>
      <c r="AAD2" s="162"/>
      <c r="AAE2" s="162"/>
      <c r="AAF2" s="162"/>
      <c r="AAG2" s="162"/>
      <c r="AAH2" s="162"/>
      <c r="AAI2" s="162"/>
      <c r="AAJ2" s="162"/>
      <c r="AAK2" s="162"/>
      <c r="AAL2" s="162"/>
      <c r="AAM2" s="162"/>
      <c r="AAN2" s="162"/>
      <c r="AAO2" s="162"/>
      <c r="AAP2" s="162"/>
      <c r="AAQ2" s="162"/>
      <c r="AAR2" s="162"/>
      <c r="AAS2" s="162"/>
      <c r="AAT2" s="162"/>
      <c r="AAU2" s="162"/>
      <c r="AAV2" s="162"/>
      <c r="AAW2" s="162"/>
      <c r="AAX2" s="162"/>
      <c r="AAY2" s="162"/>
      <c r="AAZ2" s="162"/>
      <c r="ABA2" s="162"/>
      <c r="ABB2" s="162"/>
      <c r="ABC2" s="162"/>
      <c r="ABD2" s="162"/>
      <c r="ABE2" s="162"/>
      <c r="ABF2" s="162"/>
      <c r="ABG2" s="162"/>
      <c r="ABH2" s="162"/>
      <c r="ABI2" s="162"/>
      <c r="ABJ2" s="162"/>
      <c r="ABK2" s="162"/>
      <c r="ABL2" s="162"/>
      <c r="ABM2" s="162"/>
      <c r="ABN2" s="162"/>
      <c r="ABO2" s="162"/>
      <c r="ABP2" s="162"/>
      <c r="ABQ2" s="162"/>
      <c r="ABR2" s="162"/>
      <c r="ABS2" s="162"/>
      <c r="ABT2" s="162"/>
      <c r="ABU2" s="162"/>
      <c r="ABV2" s="162"/>
      <c r="ABW2" s="162"/>
      <c r="ABX2" s="162"/>
      <c r="ABY2" s="162"/>
      <c r="ABZ2" s="162"/>
      <c r="ACA2" s="162"/>
      <c r="ACB2" s="162"/>
      <c r="ACC2" s="162"/>
      <c r="ACD2" s="162"/>
      <c r="ACE2" s="162"/>
      <c r="ACF2" s="162"/>
      <c r="ACG2" s="162"/>
      <c r="ACH2" s="162"/>
      <c r="ACI2" s="162"/>
      <c r="ACJ2" s="162"/>
      <c r="ACK2" s="162"/>
      <c r="ACL2" s="162"/>
      <c r="ACM2" s="162"/>
      <c r="ACN2" s="162"/>
      <c r="ACO2" s="162"/>
      <c r="ACP2" s="162"/>
      <c r="ACQ2" s="162"/>
      <c r="ACR2" s="162"/>
      <c r="ACS2" s="162"/>
      <c r="ACT2" s="162"/>
      <c r="ACU2" s="162"/>
      <c r="ACV2" s="162"/>
      <c r="ACW2" s="162"/>
      <c r="ACX2" s="162"/>
      <c r="ACY2" s="162"/>
      <c r="ACZ2" s="162"/>
      <c r="ADA2" s="162"/>
      <c r="ADB2" s="162"/>
      <c r="ADC2" s="162"/>
      <c r="ADD2" s="162"/>
      <c r="ADE2" s="162"/>
      <c r="ADF2" s="162"/>
      <c r="ADG2" s="162"/>
      <c r="ADH2" s="162"/>
      <c r="ADI2" s="162"/>
      <c r="ADJ2" s="162"/>
      <c r="ADK2" s="162"/>
      <c r="ADL2" s="162"/>
      <c r="ADM2" s="162"/>
      <c r="ADN2" s="162"/>
      <c r="ADO2" s="162"/>
      <c r="ADP2" s="162"/>
      <c r="ADQ2" s="162"/>
      <c r="ADR2" s="162"/>
      <c r="ADS2" s="162"/>
      <c r="ADT2" s="162"/>
      <c r="ADU2" s="162"/>
      <c r="ADV2" s="162"/>
      <c r="ADW2" s="162"/>
      <c r="ADX2" s="162"/>
      <c r="ADY2" s="162"/>
      <c r="ADZ2" s="162"/>
      <c r="AEA2" s="162"/>
      <c r="AEB2" s="162"/>
      <c r="AEC2" s="162"/>
      <c r="AED2" s="162"/>
      <c r="AEE2" s="162"/>
      <c r="AEF2" s="162"/>
      <c r="AEG2" s="162"/>
      <c r="AEH2" s="162"/>
      <c r="AEI2" s="162"/>
      <c r="AEJ2" s="162"/>
      <c r="AEK2" s="162"/>
      <c r="AEL2" s="162"/>
      <c r="AEM2" s="162"/>
      <c r="AEN2" s="162"/>
      <c r="AEO2" s="162"/>
      <c r="AEP2" s="162"/>
      <c r="AEQ2" s="162"/>
      <c r="AER2" s="162"/>
      <c r="AES2" s="162"/>
      <c r="AET2" s="162"/>
      <c r="AEU2" s="162"/>
      <c r="AEV2" s="162"/>
      <c r="AEW2" s="162"/>
      <c r="AEX2" s="162"/>
      <c r="AEY2" s="162"/>
      <c r="AEZ2" s="162"/>
      <c r="AFA2" s="162"/>
      <c r="AFB2" s="162"/>
      <c r="AFC2" s="162"/>
      <c r="AFD2" s="162"/>
      <c r="AFE2" s="162"/>
      <c r="AFF2" s="162"/>
      <c r="AFG2" s="162"/>
      <c r="AFH2" s="162"/>
      <c r="AFI2" s="162"/>
      <c r="AFJ2" s="162"/>
      <c r="AFK2" s="162"/>
      <c r="AFL2" s="162"/>
      <c r="AFM2" s="162"/>
      <c r="AFN2" s="162"/>
      <c r="AFO2" s="162"/>
      <c r="AFP2" s="162"/>
      <c r="AFQ2" s="162"/>
      <c r="AFR2" s="162"/>
      <c r="AFS2" s="162"/>
      <c r="AFT2" s="162"/>
      <c r="AFU2" s="162"/>
      <c r="AFV2" s="162"/>
      <c r="AFW2" s="162"/>
      <c r="AFX2" s="162"/>
      <c r="AFY2" s="162"/>
      <c r="AFZ2" s="162"/>
      <c r="AGA2" s="162"/>
      <c r="AGB2" s="162"/>
      <c r="AGC2" s="162"/>
      <c r="AGD2" s="162"/>
      <c r="AGE2" s="162"/>
      <c r="AGF2" s="162"/>
      <c r="AGG2" s="162"/>
      <c r="AGH2" s="162"/>
      <c r="AGI2" s="162"/>
      <c r="AGJ2" s="162"/>
      <c r="AGK2" s="162"/>
      <c r="AGL2" s="162"/>
      <c r="AGM2" s="162"/>
      <c r="AGN2" s="162"/>
      <c r="AGO2" s="162"/>
      <c r="AGP2" s="162"/>
      <c r="AGQ2" s="162"/>
      <c r="AGR2" s="162"/>
      <c r="AGS2" s="162"/>
      <c r="AGT2" s="162"/>
      <c r="AGU2" s="162"/>
      <c r="AGV2" s="162"/>
      <c r="AGW2" s="162"/>
      <c r="AGX2" s="162"/>
      <c r="AGY2" s="162"/>
      <c r="AGZ2" s="162"/>
      <c r="AHA2" s="162"/>
      <c r="AHB2" s="162"/>
      <c r="AHC2" s="162"/>
      <c r="AHD2" s="162"/>
      <c r="AHE2" s="162"/>
      <c r="AHF2" s="162"/>
      <c r="AHG2" s="162"/>
      <c r="AHH2" s="162"/>
      <c r="AHI2" s="162"/>
      <c r="AHJ2" s="162"/>
      <c r="AHK2" s="162"/>
      <c r="AHL2" s="162"/>
      <c r="AHM2" s="162"/>
      <c r="AHN2" s="162"/>
      <c r="AHO2" s="162"/>
      <c r="AHP2" s="162"/>
      <c r="AHQ2" s="162"/>
      <c r="AHR2" s="162"/>
      <c r="AHS2" s="162"/>
      <c r="AHT2" s="162"/>
      <c r="AHU2" s="162"/>
      <c r="AHV2" s="162"/>
      <c r="AHW2" s="162"/>
      <c r="AHX2" s="162"/>
      <c r="AHY2" s="162"/>
      <c r="AHZ2" s="162"/>
      <c r="AIA2" s="162"/>
      <c r="AIB2" s="162"/>
      <c r="AIC2" s="162"/>
      <c r="AID2" s="162"/>
      <c r="AIE2" s="162"/>
      <c r="AIF2" s="162"/>
      <c r="AIG2" s="162"/>
      <c r="AIH2" s="162"/>
      <c r="AII2" s="162"/>
      <c r="AIJ2" s="162"/>
      <c r="AIK2" s="162"/>
      <c r="AIL2" s="162"/>
      <c r="AIM2" s="162"/>
      <c r="AIN2" s="162"/>
      <c r="AIO2" s="162"/>
      <c r="AIP2" s="162"/>
      <c r="AIQ2" s="162"/>
      <c r="AIR2" s="162"/>
      <c r="AIS2" s="162"/>
      <c r="AIT2" s="162"/>
      <c r="AIU2" s="162"/>
      <c r="AIV2" s="162"/>
      <c r="AIW2" s="162"/>
      <c r="AIX2" s="162"/>
      <c r="AIY2" s="162"/>
      <c r="AIZ2" s="162"/>
      <c r="AJA2" s="162"/>
      <c r="AJB2" s="162"/>
      <c r="AJC2" s="162"/>
      <c r="AJD2" s="162"/>
      <c r="AJE2" s="162"/>
      <c r="AJF2" s="162"/>
      <c r="AJG2" s="162"/>
      <c r="AJH2" s="162"/>
      <c r="AJI2" s="162"/>
      <c r="AJJ2" s="162"/>
      <c r="AJK2" s="162"/>
      <c r="AJL2" s="162"/>
      <c r="AJM2" s="162"/>
      <c r="AJN2" s="162"/>
      <c r="AJO2" s="162"/>
      <c r="AJP2" s="162"/>
      <c r="AJQ2" s="162"/>
      <c r="AJR2" s="162"/>
      <c r="AJS2" s="162"/>
      <c r="AJT2" s="162"/>
      <c r="AJU2" s="162"/>
      <c r="AJV2" s="162"/>
      <c r="AJW2" s="162"/>
      <c r="AJX2" s="162"/>
      <c r="AJY2" s="162"/>
      <c r="AJZ2" s="162"/>
      <c r="AKA2" s="162"/>
      <c r="AKB2" s="162"/>
      <c r="AKC2" s="162"/>
      <c r="AKD2" s="162"/>
      <c r="AKE2" s="162"/>
      <c r="AKF2" s="162"/>
      <c r="AKG2" s="162"/>
      <c r="AKH2" s="162"/>
      <c r="AKI2" s="162"/>
      <c r="AKJ2" s="162"/>
      <c r="AKK2" s="162"/>
      <c r="AKL2" s="162"/>
      <c r="AKM2" s="162"/>
      <c r="AKN2" s="162"/>
      <c r="AKO2" s="162"/>
      <c r="AKP2" s="162"/>
      <c r="AKQ2" s="162"/>
      <c r="AKR2" s="162"/>
      <c r="AKS2" s="162"/>
      <c r="AKT2" s="162"/>
      <c r="AKU2" s="162"/>
      <c r="AKV2" s="162"/>
      <c r="AKW2" s="162"/>
      <c r="AKX2" s="162"/>
      <c r="AKY2" s="162"/>
      <c r="AKZ2" s="162"/>
      <c r="ALA2" s="162"/>
      <c r="ALB2" s="162"/>
      <c r="ALC2" s="162"/>
      <c r="ALD2" s="162"/>
      <c r="ALE2" s="162"/>
      <c r="ALF2" s="162"/>
      <c r="ALG2" s="162"/>
      <c r="ALH2" s="162"/>
      <c r="ALI2" s="162"/>
      <c r="ALJ2" s="162"/>
      <c r="ALK2" s="162"/>
      <c r="ALL2" s="162"/>
      <c r="ALM2" s="162"/>
      <c r="ALN2" s="162"/>
      <c r="ALO2" s="162"/>
      <c r="ALP2" s="162"/>
      <c r="ALQ2" s="162"/>
      <c r="ALR2" s="162"/>
      <c r="ALS2" s="162"/>
      <c r="ALT2" s="162"/>
      <c r="ALU2" s="162"/>
      <c r="ALV2" s="162"/>
      <c r="ALW2" s="162"/>
      <c r="ALX2" s="162"/>
      <c r="ALY2" s="162"/>
      <c r="ALZ2" s="162"/>
      <c r="AMA2" s="162"/>
      <c r="AMB2" s="162"/>
      <c r="AMC2" s="162"/>
      <c r="AMD2" s="162"/>
      <c r="AME2" s="162"/>
      <c r="AMF2" s="162"/>
      <c r="AMG2" s="162"/>
      <c r="AMH2" s="162"/>
      <c r="AMI2" s="162"/>
      <c r="AMJ2" s="162"/>
      <c r="AMK2" s="162"/>
      <c r="AML2" s="162"/>
      <c r="AMM2" s="162"/>
      <c r="AMN2" s="162"/>
      <c r="AMO2" s="162"/>
      <c r="AMP2" s="162"/>
      <c r="AMQ2" s="162"/>
      <c r="AMR2" s="162"/>
      <c r="AMS2" s="162"/>
      <c r="AMT2" s="162"/>
      <c r="AMU2" s="162"/>
      <c r="AMV2" s="162"/>
      <c r="AMW2" s="162"/>
      <c r="AMX2" s="162"/>
      <c r="AMY2" s="162"/>
      <c r="AMZ2" s="162"/>
      <c r="ANA2" s="162"/>
      <c r="ANB2" s="162"/>
      <c r="ANC2" s="162"/>
      <c r="AND2" s="162"/>
      <c r="ANE2" s="162"/>
      <c r="ANF2" s="162"/>
      <c r="ANG2" s="162"/>
      <c r="ANH2" s="162"/>
      <c r="ANI2" s="162"/>
      <c r="ANJ2" s="162"/>
      <c r="ANK2" s="162"/>
      <c r="ANL2" s="162"/>
      <c r="ANM2" s="162"/>
      <c r="ANN2" s="162"/>
      <c r="ANO2" s="162"/>
      <c r="ANP2" s="162"/>
      <c r="ANQ2" s="162"/>
      <c r="ANR2" s="162"/>
      <c r="ANS2" s="162"/>
      <c r="ANT2" s="162"/>
      <c r="ANU2" s="162"/>
      <c r="ANV2" s="162"/>
      <c r="ANW2" s="162"/>
      <c r="ANX2" s="162"/>
      <c r="ANY2" s="162"/>
      <c r="ANZ2" s="162"/>
      <c r="AOA2" s="162"/>
      <c r="AOB2" s="162"/>
      <c r="AOC2" s="162"/>
      <c r="AOD2" s="162"/>
      <c r="AOE2" s="162"/>
      <c r="AOF2" s="162"/>
      <c r="AOG2" s="162"/>
      <c r="AOH2" s="162"/>
      <c r="AOI2" s="162"/>
      <c r="AOJ2" s="162"/>
      <c r="AOK2" s="162"/>
      <c r="AOL2" s="162"/>
      <c r="AOM2" s="162"/>
      <c r="AON2" s="162"/>
      <c r="AOO2" s="162"/>
      <c r="AOP2" s="162"/>
      <c r="AOQ2" s="162"/>
      <c r="AOR2" s="162"/>
      <c r="AOS2" s="162"/>
      <c r="AOT2" s="162"/>
      <c r="AOU2" s="162"/>
      <c r="AOV2" s="162"/>
      <c r="AOW2" s="162"/>
      <c r="AOX2" s="162"/>
      <c r="AOY2" s="162"/>
      <c r="AOZ2" s="162"/>
      <c r="APA2" s="162"/>
      <c r="APB2" s="162"/>
      <c r="APC2" s="162"/>
      <c r="APD2" s="162"/>
      <c r="APE2" s="162"/>
      <c r="APF2" s="162"/>
      <c r="APG2" s="162"/>
      <c r="APH2" s="162"/>
      <c r="API2" s="162"/>
      <c r="APJ2" s="162"/>
      <c r="APK2" s="162"/>
      <c r="APL2" s="162"/>
      <c r="APM2" s="162"/>
      <c r="APN2" s="162"/>
      <c r="APO2" s="162"/>
      <c r="APP2" s="162"/>
      <c r="APQ2" s="162"/>
      <c r="APR2" s="162"/>
      <c r="APS2" s="162"/>
      <c r="APT2" s="162"/>
      <c r="APU2" s="162"/>
      <c r="APV2" s="162"/>
      <c r="APW2" s="162"/>
      <c r="APX2" s="162"/>
      <c r="APY2" s="162"/>
      <c r="APZ2" s="162"/>
      <c r="AQA2" s="162"/>
      <c r="AQB2" s="162"/>
      <c r="AQC2" s="162"/>
      <c r="AQD2" s="162"/>
      <c r="AQE2" s="162"/>
      <c r="AQF2" s="162"/>
      <c r="AQG2" s="162"/>
      <c r="AQH2" s="162"/>
      <c r="AQI2" s="162"/>
      <c r="AQJ2" s="162"/>
      <c r="AQK2" s="162"/>
      <c r="AQL2" s="162"/>
      <c r="AQM2" s="162"/>
      <c r="AQN2" s="162"/>
      <c r="AQO2" s="162"/>
      <c r="AQP2" s="162"/>
      <c r="AQQ2" s="162"/>
      <c r="AQR2" s="162"/>
      <c r="AQS2" s="162"/>
      <c r="AQT2" s="162"/>
      <c r="AQU2" s="162"/>
      <c r="AQV2" s="162"/>
      <c r="AQW2" s="162"/>
      <c r="AQX2" s="162"/>
      <c r="AQY2" s="162"/>
      <c r="AQZ2" s="162"/>
      <c r="ARA2" s="162"/>
      <c r="ARB2" s="162"/>
      <c r="ARC2" s="162"/>
      <c r="ARD2" s="162"/>
      <c r="ARE2" s="162"/>
      <c r="ARF2" s="162"/>
      <c r="ARG2" s="162"/>
      <c r="ARH2" s="162"/>
      <c r="ARI2" s="162"/>
      <c r="ARJ2" s="162"/>
      <c r="ARK2" s="162"/>
      <c r="ARL2" s="162"/>
      <c r="ARM2" s="162"/>
      <c r="ARN2" s="162"/>
      <c r="ARO2" s="162"/>
      <c r="ARP2" s="162"/>
      <c r="ARQ2" s="162"/>
      <c r="ARR2" s="162"/>
      <c r="ARS2" s="162"/>
      <c r="ART2" s="162"/>
      <c r="ARU2" s="162"/>
      <c r="ARV2" s="162"/>
      <c r="ARW2" s="162"/>
      <c r="ARX2" s="162"/>
      <c r="ARY2" s="162"/>
      <c r="ARZ2" s="162"/>
      <c r="ASA2" s="162"/>
      <c r="ASB2" s="162"/>
      <c r="ASC2" s="162"/>
      <c r="ASD2" s="162"/>
      <c r="ASE2" s="162"/>
      <c r="ASF2" s="162"/>
      <c r="ASG2" s="162"/>
      <c r="ASH2" s="162"/>
      <c r="ASI2" s="162"/>
      <c r="ASJ2" s="162"/>
      <c r="ASK2" s="162"/>
      <c r="ASL2" s="162"/>
      <c r="ASM2" s="162"/>
      <c r="ASN2" s="162"/>
      <c r="ASO2" s="162"/>
      <c r="ASP2" s="162"/>
      <c r="ASQ2" s="162"/>
      <c r="ASR2" s="162"/>
      <c r="ASS2" s="162"/>
      <c r="AST2" s="162"/>
      <c r="ASU2" s="162"/>
      <c r="ASV2" s="162"/>
      <c r="ASW2" s="162"/>
      <c r="ASX2" s="162"/>
      <c r="ASY2" s="162"/>
      <c r="ASZ2" s="162"/>
      <c r="ATA2" s="162"/>
      <c r="ATB2" s="162"/>
      <c r="ATC2" s="162"/>
      <c r="ATD2" s="162"/>
      <c r="ATE2" s="162"/>
      <c r="ATF2" s="162"/>
      <c r="ATG2" s="162"/>
      <c r="ATH2" s="162"/>
      <c r="ATI2" s="162"/>
      <c r="ATJ2" s="162"/>
      <c r="ATK2" s="162"/>
      <c r="ATL2" s="162"/>
      <c r="ATM2" s="162"/>
      <c r="ATN2" s="162"/>
      <c r="ATO2" s="162"/>
      <c r="ATP2" s="162"/>
      <c r="ATQ2" s="162"/>
      <c r="ATR2" s="162"/>
      <c r="ATS2" s="162"/>
      <c r="ATT2" s="162"/>
      <c r="ATU2" s="162"/>
      <c r="ATV2" s="162"/>
      <c r="ATW2" s="162"/>
      <c r="ATX2" s="162"/>
      <c r="ATY2" s="162"/>
      <c r="ATZ2" s="162"/>
      <c r="AUA2" s="162"/>
      <c r="AUB2" s="162"/>
      <c r="AUC2" s="162"/>
      <c r="AUD2" s="162"/>
      <c r="AUE2" s="162"/>
      <c r="AUF2" s="162"/>
      <c r="AUG2" s="162"/>
      <c r="AUH2" s="162"/>
      <c r="AUI2" s="162"/>
      <c r="AUJ2" s="162"/>
      <c r="AUK2" s="162"/>
      <c r="AUL2" s="162"/>
      <c r="AUM2" s="162"/>
      <c r="AUN2" s="162"/>
      <c r="AUO2" s="162"/>
      <c r="AUP2" s="162"/>
      <c r="AUQ2" s="162"/>
      <c r="AUR2" s="162"/>
      <c r="AUS2" s="162"/>
      <c r="AUT2" s="162"/>
      <c r="AUU2" s="162"/>
      <c r="AUV2" s="162"/>
      <c r="AUW2" s="162"/>
      <c r="AUX2" s="162"/>
      <c r="AUY2" s="162"/>
      <c r="AUZ2" s="162"/>
      <c r="AVA2" s="162"/>
      <c r="AVB2" s="162"/>
      <c r="AVC2" s="162"/>
      <c r="AVD2" s="162"/>
      <c r="AVE2" s="162"/>
      <c r="AVF2" s="162"/>
      <c r="AVG2" s="162"/>
      <c r="AVH2" s="162"/>
      <c r="AVI2" s="162"/>
      <c r="AVJ2" s="162"/>
      <c r="AVK2" s="162"/>
      <c r="AVL2" s="162"/>
      <c r="AVM2" s="162"/>
      <c r="AVN2" s="162"/>
      <c r="AVO2" s="162"/>
      <c r="AVP2" s="162"/>
      <c r="AVQ2" s="162"/>
      <c r="AVR2" s="162"/>
      <c r="AVS2" s="162"/>
      <c r="AVT2" s="162"/>
      <c r="AVU2" s="162"/>
      <c r="AVV2" s="162"/>
      <c r="AVW2" s="162"/>
      <c r="AVX2" s="162"/>
      <c r="AVY2" s="162"/>
      <c r="AVZ2" s="162"/>
      <c r="AWA2" s="162"/>
      <c r="AWB2" s="162"/>
      <c r="AWC2" s="162"/>
      <c r="AWD2" s="162"/>
      <c r="AWE2" s="162"/>
      <c r="AWF2" s="162"/>
      <c r="AWG2" s="162"/>
      <c r="AWH2" s="162"/>
      <c r="AWI2" s="162"/>
      <c r="AWJ2" s="162"/>
      <c r="AWK2" s="162"/>
      <c r="AWL2" s="162"/>
      <c r="AWM2" s="162"/>
      <c r="AWN2" s="162"/>
      <c r="AWO2" s="162"/>
      <c r="AWP2" s="162"/>
      <c r="AWQ2" s="162"/>
      <c r="AWR2" s="162"/>
      <c r="AWS2" s="162"/>
      <c r="AWT2" s="162"/>
      <c r="AWU2" s="162"/>
      <c r="AWV2" s="162"/>
      <c r="AWW2" s="162"/>
      <c r="AWX2" s="162"/>
      <c r="AWY2" s="162"/>
      <c r="AWZ2" s="162"/>
      <c r="AXA2" s="162"/>
      <c r="AXB2" s="162"/>
      <c r="AXC2" s="162"/>
      <c r="AXD2" s="162"/>
      <c r="AXE2" s="162"/>
      <c r="AXF2" s="162"/>
      <c r="AXG2" s="162"/>
      <c r="AXH2" s="162"/>
      <c r="AXI2" s="162"/>
      <c r="AXJ2" s="162"/>
      <c r="AXK2" s="162"/>
      <c r="AXL2" s="162"/>
      <c r="AXM2" s="162"/>
      <c r="AXN2" s="162"/>
      <c r="AXO2" s="162"/>
      <c r="AXP2" s="162"/>
      <c r="AXQ2" s="162"/>
      <c r="AXR2" s="162"/>
      <c r="AXS2" s="162"/>
      <c r="AXT2" s="162"/>
      <c r="AXU2" s="162"/>
      <c r="AXV2" s="162"/>
      <c r="AXW2" s="162"/>
      <c r="AXX2" s="162"/>
      <c r="AXY2" s="162"/>
      <c r="AXZ2" s="162"/>
      <c r="AYA2" s="162"/>
      <c r="AYB2" s="162"/>
      <c r="AYC2" s="162"/>
      <c r="AYD2" s="162"/>
      <c r="AYE2" s="162"/>
      <c r="AYF2" s="162"/>
      <c r="AYG2" s="162"/>
      <c r="AYH2" s="162"/>
      <c r="AYI2" s="162"/>
      <c r="AYJ2" s="162"/>
      <c r="AYK2" s="162"/>
      <c r="AYL2" s="162"/>
      <c r="AYM2" s="162"/>
      <c r="AYN2" s="162"/>
      <c r="AYO2" s="162"/>
      <c r="AYP2" s="162"/>
      <c r="AYQ2" s="162"/>
      <c r="AYR2" s="162"/>
      <c r="AYS2" s="162"/>
      <c r="AYT2" s="162"/>
      <c r="AYU2" s="162"/>
      <c r="AYV2" s="162"/>
      <c r="AYW2" s="162"/>
      <c r="AYX2" s="162"/>
      <c r="AYY2" s="162"/>
      <c r="AYZ2" s="162"/>
      <c r="AZA2" s="162"/>
      <c r="AZB2" s="162"/>
      <c r="AZC2" s="162"/>
      <c r="AZD2" s="162"/>
      <c r="AZE2" s="162"/>
      <c r="AZF2" s="162"/>
      <c r="AZG2" s="162"/>
      <c r="AZH2" s="162"/>
      <c r="AZI2" s="162"/>
      <c r="AZJ2" s="162"/>
      <c r="AZK2" s="162"/>
      <c r="AZL2" s="162"/>
      <c r="AZM2" s="162"/>
      <c r="AZN2" s="162"/>
      <c r="AZO2" s="162"/>
      <c r="AZP2" s="162"/>
      <c r="AZQ2" s="162"/>
      <c r="AZR2" s="162"/>
      <c r="AZS2" s="162"/>
      <c r="AZT2" s="162"/>
      <c r="AZU2" s="162"/>
      <c r="AZV2" s="162"/>
      <c r="AZW2" s="162"/>
      <c r="AZX2" s="162"/>
      <c r="AZY2" s="162"/>
      <c r="AZZ2" s="162"/>
      <c r="BAA2" s="162"/>
      <c r="BAB2" s="162"/>
      <c r="BAC2" s="162"/>
      <c r="BAD2" s="162"/>
      <c r="BAE2" s="162"/>
      <c r="BAF2" s="162"/>
      <c r="BAG2" s="162"/>
      <c r="BAH2" s="162"/>
      <c r="BAI2" s="162"/>
      <c r="BAJ2" s="162"/>
      <c r="BAK2" s="162"/>
      <c r="BAL2" s="162"/>
      <c r="BAM2" s="162"/>
      <c r="BAN2" s="162"/>
      <c r="BAO2" s="162"/>
      <c r="BAP2" s="162"/>
      <c r="BAQ2" s="162"/>
      <c r="BAR2" s="162"/>
      <c r="BAS2" s="162"/>
      <c r="BAT2" s="162"/>
      <c r="BAU2" s="162"/>
      <c r="BAV2" s="162"/>
      <c r="BAW2" s="162"/>
      <c r="BAX2" s="162"/>
      <c r="BAY2" s="162"/>
      <c r="BAZ2" s="162"/>
      <c r="BBA2" s="162"/>
      <c r="BBB2" s="162"/>
      <c r="BBC2" s="162"/>
      <c r="BBD2" s="162"/>
      <c r="BBE2" s="162"/>
      <c r="BBF2" s="162"/>
      <c r="BBG2" s="162"/>
      <c r="BBH2" s="162"/>
      <c r="BBI2" s="162"/>
      <c r="BBJ2" s="162"/>
      <c r="BBK2" s="162"/>
      <c r="BBL2" s="162"/>
      <c r="BBM2" s="162"/>
      <c r="BBN2" s="162"/>
      <c r="BBO2" s="162"/>
      <c r="BBP2" s="162"/>
      <c r="BBQ2" s="162"/>
      <c r="BBR2" s="162"/>
      <c r="BBS2" s="162"/>
      <c r="BBT2" s="162"/>
      <c r="BBU2" s="162"/>
      <c r="BBV2" s="162"/>
      <c r="BBW2" s="162"/>
      <c r="BBX2" s="162"/>
      <c r="BBY2" s="162"/>
      <c r="BBZ2" s="162"/>
      <c r="BCA2" s="162"/>
      <c r="BCB2" s="162"/>
      <c r="BCC2" s="162"/>
      <c r="BCD2" s="162"/>
      <c r="BCE2" s="162"/>
      <c r="BCF2" s="162"/>
      <c r="BCG2" s="162"/>
      <c r="BCH2" s="162"/>
      <c r="BCI2" s="162"/>
      <c r="BCJ2" s="162"/>
      <c r="BCK2" s="162"/>
      <c r="BCL2" s="162"/>
      <c r="BCM2" s="162"/>
      <c r="BCN2" s="162"/>
      <c r="BCO2" s="162"/>
      <c r="BCP2" s="162"/>
      <c r="BCQ2" s="162"/>
      <c r="BCR2" s="162"/>
      <c r="BCS2" s="162"/>
      <c r="BCT2" s="162"/>
      <c r="BCU2" s="162"/>
      <c r="BCV2" s="162"/>
      <c r="BCW2" s="162"/>
      <c r="BCX2" s="162"/>
      <c r="BCY2" s="162"/>
      <c r="BCZ2" s="162"/>
      <c r="BDA2" s="162"/>
      <c r="BDB2" s="162"/>
      <c r="BDC2" s="162"/>
      <c r="BDD2" s="162"/>
      <c r="BDE2" s="162"/>
      <c r="BDF2" s="162"/>
      <c r="BDG2" s="162"/>
      <c r="BDH2" s="162"/>
      <c r="BDI2" s="162"/>
      <c r="BDJ2" s="162"/>
      <c r="BDK2" s="162"/>
      <c r="BDL2" s="162"/>
      <c r="BDM2" s="162"/>
      <c r="BDN2" s="162"/>
      <c r="BDO2" s="162"/>
      <c r="BDP2" s="162"/>
      <c r="BDQ2" s="162"/>
      <c r="BDR2" s="162"/>
      <c r="BDS2" s="162"/>
      <c r="BDT2" s="162"/>
      <c r="BDU2" s="162"/>
      <c r="BDV2" s="162"/>
      <c r="BDW2" s="162"/>
      <c r="BDX2" s="162"/>
      <c r="BDY2" s="162"/>
      <c r="BDZ2" s="162"/>
      <c r="BEA2" s="162"/>
      <c r="BEB2" s="162"/>
      <c r="BEC2" s="162"/>
      <c r="BED2" s="162"/>
      <c r="BEE2" s="162"/>
      <c r="BEF2" s="162"/>
      <c r="BEG2" s="162"/>
      <c r="BEH2" s="162"/>
      <c r="BEI2" s="162"/>
      <c r="BEJ2" s="162"/>
      <c r="BEK2" s="162"/>
      <c r="BEL2" s="162"/>
      <c r="BEM2" s="162"/>
      <c r="BEN2" s="162"/>
      <c r="BEO2" s="162"/>
      <c r="BEP2" s="162"/>
      <c r="BEQ2" s="162"/>
      <c r="BER2" s="162"/>
      <c r="BES2" s="162"/>
      <c r="BET2" s="162"/>
      <c r="BEU2" s="162"/>
      <c r="BEV2" s="162"/>
      <c r="BEW2" s="162"/>
      <c r="BEX2" s="162"/>
      <c r="BEY2" s="162"/>
      <c r="BEZ2" s="162"/>
      <c r="BFA2" s="162"/>
      <c r="BFB2" s="162"/>
      <c r="BFC2" s="162"/>
      <c r="BFD2" s="162"/>
      <c r="BFE2" s="162"/>
      <c r="BFF2" s="162"/>
      <c r="BFG2" s="162"/>
      <c r="BFH2" s="162"/>
      <c r="BFI2" s="162"/>
      <c r="BFJ2" s="162"/>
      <c r="BFK2" s="162"/>
      <c r="BFL2" s="162"/>
      <c r="BFM2" s="162"/>
      <c r="BFN2" s="162"/>
      <c r="BFO2" s="162"/>
      <c r="BFP2" s="162"/>
      <c r="BFQ2" s="162"/>
      <c r="BFR2" s="162"/>
      <c r="BFS2" s="162"/>
      <c r="BFT2" s="162"/>
      <c r="BFU2" s="162"/>
      <c r="BFV2" s="162"/>
      <c r="BFW2" s="162"/>
      <c r="BFX2" s="162"/>
      <c r="BFY2" s="162"/>
      <c r="BFZ2" s="162"/>
      <c r="BGA2" s="162"/>
      <c r="BGB2" s="162"/>
      <c r="BGC2" s="162"/>
      <c r="BGD2" s="162"/>
      <c r="BGE2" s="162"/>
      <c r="BGF2" s="162"/>
      <c r="BGG2" s="162"/>
      <c r="BGH2" s="162"/>
      <c r="BGI2" s="162"/>
      <c r="BGJ2" s="162"/>
      <c r="BGK2" s="162"/>
      <c r="BGL2" s="162"/>
      <c r="BGM2" s="162"/>
      <c r="BGN2" s="162"/>
      <c r="BGO2" s="162"/>
      <c r="BGP2" s="162"/>
      <c r="BGQ2" s="162"/>
      <c r="BGR2" s="162"/>
      <c r="BGS2" s="162"/>
      <c r="BGT2" s="162"/>
      <c r="BGU2" s="162"/>
      <c r="BGV2" s="162"/>
      <c r="BGW2" s="162"/>
      <c r="BGX2" s="162"/>
      <c r="BGY2" s="162"/>
      <c r="BGZ2" s="162"/>
      <c r="BHA2" s="162"/>
      <c r="BHB2" s="162"/>
      <c r="BHC2" s="162"/>
      <c r="BHD2" s="162"/>
      <c r="BHE2" s="162"/>
      <c r="BHF2" s="162"/>
      <c r="BHG2" s="162"/>
      <c r="BHH2" s="162"/>
      <c r="BHI2" s="162"/>
      <c r="BHJ2" s="162"/>
      <c r="BHK2" s="162"/>
      <c r="BHL2" s="162"/>
      <c r="BHM2" s="162"/>
      <c r="BHN2" s="162"/>
      <c r="BHO2" s="162"/>
      <c r="BHP2" s="162"/>
      <c r="BHQ2" s="162"/>
      <c r="BHR2" s="162"/>
      <c r="BHS2" s="162"/>
      <c r="BHT2" s="162"/>
      <c r="BHU2" s="162"/>
      <c r="BHV2" s="162"/>
      <c r="BHW2" s="162"/>
      <c r="BHX2" s="162"/>
      <c r="BHY2" s="162"/>
      <c r="BHZ2" s="162"/>
      <c r="BIA2" s="162"/>
      <c r="BIB2" s="162"/>
      <c r="BIC2" s="162"/>
      <c r="BID2" s="162"/>
      <c r="BIE2" s="162"/>
      <c r="BIF2" s="162"/>
      <c r="BIG2" s="162"/>
      <c r="BIH2" s="162"/>
      <c r="BII2" s="162"/>
      <c r="BIJ2" s="162"/>
      <c r="BIK2" s="162"/>
      <c r="BIL2" s="162"/>
      <c r="BIM2" s="162"/>
      <c r="BIN2" s="162"/>
      <c r="BIO2" s="162"/>
      <c r="BIP2" s="162"/>
      <c r="BIQ2" s="162"/>
      <c r="BIR2" s="162"/>
      <c r="BIS2" s="162"/>
      <c r="BIT2" s="162"/>
      <c r="BIU2" s="162"/>
      <c r="BIV2" s="162"/>
      <c r="BIW2" s="162"/>
      <c r="BIX2" s="162"/>
      <c r="BIY2" s="162"/>
      <c r="BIZ2" s="162"/>
      <c r="BJA2" s="162"/>
      <c r="BJB2" s="162"/>
      <c r="BJC2" s="162"/>
      <c r="BJD2" s="162"/>
      <c r="BJE2" s="162"/>
      <c r="BJF2" s="162"/>
      <c r="BJG2" s="162"/>
      <c r="BJH2" s="162"/>
      <c r="BJI2" s="162"/>
      <c r="BJJ2" s="162"/>
      <c r="BJK2" s="162"/>
      <c r="BJL2" s="162"/>
      <c r="BJM2" s="162"/>
      <c r="BJN2" s="162"/>
      <c r="BJO2" s="162"/>
      <c r="BJP2" s="162"/>
      <c r="BJQ2" s="162"/>
      <c r="BJR2" s="162"/>
      <c r="BJS2" s="162"/>
      <c r="BJT2" s="162"/>
      <c r="BJU2" s="162"/>
      <c r="BJV2" s="162"/>
      <c r="BJW2" s="162"/>
      <c r="BJX2" s="162"/>
      <c r="BJY2" s="162"/>
      <c r="BJZ2" s="162"/>
      <c r="BKA2" s="162"/>
      <c r="BKB2" s="162"/>
      <c r="BKC2" s="162"/>
      <c r="BKD2" s="162"/>
      <c r="BKE2" s="162"/>
      <c r="BKF2" s="162"/>
      <c r="BKG2" s="162"/>
      <c r="BKH2" s="162"/>
      <c r="BKI2" s="162"/>
      <c r="BKJ2" s="162"/>
      <c r="BKK2" s="162"/>
      <c r="BKL2" s="162"/>
      <c r="BKM2" s="162"/>
      <c r="BKN2" s="162"/>
      <c r="BKO2" s="162"/>
      <c r="BKP2" s="162"/>
      <c r="BKQ2" s="162"/>
      <c r="BKR2" s="162"/>
      <c r="BKS2" s="162"/>
      <c r="BKT2" s="162"/>
      <c r="BKU2" s="162"/>
      <c r="BKV2" s="162"/>
      <c r="BKW2" s="162"/>
      <c r="BKX2" s="162"/>
      <c r="BKY2" s="162"/>
      <c r="BKZ2" s="162"/>
      <c r="BLA2" s="162"/>
      <c r="BLB2" s="162"/>
      <c r="BLC2" s="162"/>
      <c r="BLD2" s="162"/>
      <c r="BLE2" s="162"/>
      <c r="BLF2" s="162"/>
      <c r="BLG2" s="162"/>
      <c r="BLH2" s="162"/>
      <c r="BLI2" s="162"/>
      <c r="BLJ2" s="162"/>
      <c r="BLK2" s="162"/>
      <c r="BLL2" s="162"/>
      <c r="BLM2" s="162"/>
      <c r="BLN2" s="162"/>
      <c r="BLO2" s="162"/>
      <c r="BLP2" s="162"/>
      <c r="BLQ2" s="162"/>
      <c r="BLR2" s="162"/>
      <c r="BLS2" s="162"/>
      <c r="BLT2" s="162"/>
      <c r="BLU2" s="162"/>
      <c r="BLV2" s="162"/>
      <c r="BLW2" s="162"/>
      <c r="BLX2" s="162"/>
      <c r="BLY2" s="162"/>
      <c r="BLZ2" s="162"/>
      <c r="BMA2" s="162"/>
      <c r="BMB2" s="162"/>
      <c r="BMC2" s="162"/>
      <c r="BMD2" s="162"/>
      <c r="BME2" s="162"/>
      <c r="BMF2" s="162"/>
      <c r="BMG2" s="162"/>
      <c r="BMH2" s="162"/>
      <c r="BMI2" s="162"/>
      <c r="BMJ2" s="162"/>
      <c r="BMK2" s="162"/>
      <c r="BML2" s="162"/>
      <c r="BMM2" s="162"/>
      <c r="BMN2" s="162"/>
      <c r="BMO2" s="162"/>
      <c r="BMP2" s="162"/>
      <c r="BMQ2" s="162"/>
      <c r="BMR2" s="162"/>
      <c r="BMS2" s="162"/>
      <c r="BMT2" s="162"/>
      <c r="BMU2" s="162"/>
      <c r="BMV2" s="162"/>
      <c r="BMW2" s="162"/>
      <c r="BMX2" s="162"/>
      <c r="BMY2" s="162"/>
      <c r="BMZ2" s="162"/>
      <c r="BNA2" s="162"/>
      <c r="BNB2" s="162"/>
      <c r="BNC2" s="162"/>
      <c r="BND2" s="162"/>
      <c r="BNE2" s="162"/>
      <c r="BNF2" s="162"/>
      <c r="BNG2" s="162"/>
      <c r="BNH2" s="162"/>
      <c r="BNI2" s="162"/>
      <c r="BNJ2" s="162"/>
      <c r="BNK2" s="162"/>
      <c r="BNL2" s="162"/>
      <c r="BNM2" s="162"/>
      <c r="BNN2" s="162"/>
      <c r="BNO2" s="162"/>
      <c r="BNP2" s="162"/>
      <c r="BNQ2" s="162"/>
      <c r="BNR2" s="162"/>
      <c r="BNS2" s="162"/>
      <c r="BNT2" s="162"/>
      <c r="BNU2" s="162"/>
      <c r="BNV2" s="162"/>
      <c r="BNW2" s="162"/>
      <c r="BNX2" s="162"/>
      <c r="BNY2" s="162"/>
      <c r="BNZ2" s="162"/>
      <c r="BOA2" s="162"/>
      <c r="BOB2" s="162"/>
      <c r="BOC2" s="162"/>
      <c r="BOD2" s="162"/>
      <c r="BOE2" s="162"/>
      <c r="BOF2" s="162"/>
      <c r="BOG2" s="162"/>
      <c r="BOH2" s="162"/>
      <c r="BOI2" s="162"/>
      <c r="BOJ2" s="162"/>
      <c r="BOK2" s="162"/>
      <c r="BOL2" s="162"/>
      <c r="BOM2" s="162"/>
      <c r="BON2" s="162"/>
      <c r="BOO2" s="162"/>
      <c r="BOP2" s="162"/>
      <c r="BOQ2" s="162"/>
      <c r="BOR2" s="162"/>
      <c r="BOS2" s="162"/>
      <c r="BOT2" s="162"/>
      <c r="BOU2" s="162"/>
      <c r="BOV2" s="162"/>
      <c r="BOW2" s="162"/>
      <c r="BOX2" s="162"/>
      <c r="BOY2" s="162"/>
      <c r="BOZ2" s="162"/>
      <c r="BPA2" s="162"/>
      <c r="BPB2" s="162"/>
      <c r="BPC2" s="162"/>
      <c r="BPD2" s="162"/>
      <c r="BPE2" s="162"/>
      <c r="BPF2" s="162"/>
      <c r="BPG2" s="162"/>
      <c r="BPH2" s="162"/>
      <c r="BPI2" s="162"/>
      <c r="BPJ2" s="162"/>
      <c r="BPK2" s="162"/>
      <c r="BPL2" s="162"/>
      <c r="BPM2" s="162"/>
      <c r="BPN2" s="162"/>
      <c r="BPO2" s="162"/>
      <c r="BPP2" s="162"/>
      <c r="BPQ2" s="162"/>
      <c r="BPR2" s="162"/>
      <c r="BPS2" s="162"/>
      <c r="BPT2" s="162"/>
      <c r="BPU2" s="162"/>
      <c r="BPV2" s="162"/>
      <c r="BPW2" s="162"/>
      <c r="BPX2" s="162"/>
      <c r="BPY2" s="162"/>
      <c r="BPZ2" s="162"/>
      <c r="BQA2" s="162"/>
      <c r="BQB2" s="162"/>
      <c r="BQC2" s="162"/>
      <c r="BQD2" s="162"/>
      <c r="BQE2" s="162"/>
      <c r="BQF2" s="162"/>
      <c r="BQG2" s="162"/>
      <c r="BQH2" s="162"/>
      <c r="BQI2" s="162"/>
      <c r="BQJ2" s="162"/>
      <c r="BQK2" s="162"/>
      <c r="BQL2" s="162"/>
      <c r="BQM2" s="162"/>
      <c r="BQN2" s="162"/>
      <c r="BQO2" s="162"/>
      <c r="BQP2" s="162"/>
      <c r="BQQ2" s="162"/>
      <c r="BQR2" s="162"/>
      <c r="BQS2" s="162"/>
      <c r="BQT2" s="162"/>
      <c r="BQU2" s="162"/>
      <c r="BQV2" s="162"/>
      <c r="BQW2" s="162"/>
      <c r="BQX2" s="162"/>
      <c r="BQY2" s="162"/>
      <c r="BQZ2" s="162"/>
      <c r="BRA2" s="162"/>
      <c r="BRB2" s="162"/>
      <c r="BRC2" s="162"/>
      <c r="BRD2" s="162"/>
      <c r="BRE2" s="162"/>
      <c r="BRF2" s="162"/>
      <c r="BRG2" s="162"/>
      <c r="BRH2" s="162"/>
      <c r="BRI2" s="162"/>
      <c r="BRJ2" s="162"/>
      <c r="BRK2" s="162"/>
      <c r="BRL2" s="162"/>
      <c r="BRM2" s="162"/>
      <c r="BRN2" s="162"/>
      <c r="BRO2" s="162"/>
      <c r="BRP2" s="162"/>
      <c r="BRQ2" s="162"/>
      <c r="BRR2" s="162"/>
      <c r="BRS2" s="162"/>
      <c r="BRT2" s="162"/>
      <c r="BRU2" s="162"/>
      <c r="BRV2" s="162"/>
      <c r="BRW2" s="162"/>
      <c r="BRX2" s="162"/>
      <c r="BRY2" s="162"/>
      <c r="BRZ2" s="162"/>
      <c r="BSA2" s="162"/>
      <c r="BSB2" s="162"/>
      <c r="BSC2" s="162"/>
      <c r="BSD2" s="162"/>
      <c r="BSE2" s="162"/>
      <c r="BSF2" s="162"/>
      <c r="BSG2" s="162"/>
      <c r="BSH2" s="162"/>
      <c r="BSI2" s="162"/>
      <c r="BSJ2" s="162"/>
      <c r="BSK2" s="162"/>
      <c r="BSL2" s="162"/>
      <c r="BSM2" s="162"/>
      <c r="BSN2" s="162"/>
      <c r="BSO2" s="162"/>
      <c r="BSP2" s="162"/>
      <c r="BSQ2" s="162"/>
      <c r="BSR2" s="162"/>
      <c r="BSS2" s="162"/>
      <c r="BST2" s="162"/>
      <c r="BSU2" s="162"/>
      <c r="BSV2" s="162"/>
      <c r="BSW2" s="162"/>
      <c r="BSX2" s="162"/>
      <c r="BSY2" s="162"/>
      <c r="BSZ2" s="162"/>
      <c r="BTA2" s="162"/>
      <c r="BTB2" s="162"/>
      <c r="BTC2" s="162"/>
      <c r="BTD2" s="162"/>
      <c r="BTE2" s="162"/>
      <c r="BTF2" s="162"/>
      <c r="BTG2" s="162"/>
      <c r="BTH2" s="162"/>
      <c r="BTI2" s="162"/>
      <c r="BTJ2" s="162"/>
      <c r="BTK2" s="162"/>
      <c r="BTL2" s="162"/>
      <c r="BTM2" s="162"/>
      <c r="BTN2" s="162"/>
      <c r="BTO2" s="162"/>
      <c r="BTP2" s="162"/>
      <c r="BTQ2" s="162"/>
      <c r="BTR2" s="162"/>
      <c r="BTS2" s="162"/>
      <c r="BTT2" s="162"/>
      <c r="BTU2" s="162"/>
      <c r="BTV2" s="162"/>
      <c r="BTW2" s="162"/>
      <c r="BTX2" s="162"/>
      <c r="BTY2" s="162"/>
      <c r="BTZ2" s="162"/>
      <c r="BUA2" s="162"/>
      <c r="BUB2" s="162"/>
      <c r="BUC2" s="162"/>
      <c r="BUD2" s="162"/>
      <c r="BUE2" s="162"/>
      <c r="BUF2" s="162"/>
      <c r="BUG2" s="162"/>
      <c r="BUH2" s="162"/>
      <c r="BUI2" s="162"/>
      <c r="BUJ2" s="162"/>
      <c r="BUK2" s="162"/>
      <c r="BUL2" s="162"/>
      <c r="BUM2" s="162"/>
      <c r="BUN2" s="162"/>
      <c r="BUO2" s="162"/>
      <c r="BUP2" s="162"/>
      <c r="BUQ2" s="162"/>
      <c r="BUR2" s="162"/>
      <c r="BUS2" s="162"/>
      <c r="BUT2" s="162"/>
      <c r="BUU2" s="162"/>
      <c r="BUV2" s="162"/>
      <c r="BUW2" s="162"/>
      <c r="BUX2" s="162"/>
      <c r="BUY2" s="162"/>
      <c r="BUZ2" s="162"/>
      <c r="BVA2" s="162"/>
      <c r="BVB2" s="162"/>
      <c r="BVC2" s="162"/>
      <c r="BVD2" s="162"/>
      <c r="BVE2" s="162"/>
      <c r="BVF2" s="162"/>
      <c r="BVG2" s="162"/>
      <c r="BVH2" s="162"/>
      <c r="BVI2" s="162"/>
      <c r="BVJ2" s="162"/>
      <c r="BVK2" s="162"/>
      <c r="BVL2" s="162"/>
      <c r="BVM2" s="162"/>
      <c r="BVN2" s="162"/>
      <c r="BVO2" s="162"/>
      <c r="BVP2" s="162"/>
      <c r="BVQ2" s="162"/>
      <c r="BVR2" s="162"/>
      <c r="BVS2" s="162"/>
      <c r="BVT2" s="162"/>
      <c r="BVU2" s="162"/>
      <c r="BVV2" s="162"/>
      <c r="BVW2" s="162"/>
      <c r="BVX2" s="162"/>
      <c r="BVY2" s="162"/>
      <c r="BVZ2" s="162"/>
      <c r="BWA2" s="162"/>
      <c r="BWB2" s="162"/>
      <c r="BWC2" s="162"/>
      <c r="BWD2" s="162"/>
      <c r="BWE2" s="162"/>
      <c r="BWF2" s="162"/>
      <c r="BWG2" s="162"/>
      <c r="BWH2" s="162"/>
      <c r="BWI2" s="162"/>
      <c r="BWJ2" s="162"/>
      <c r="BWK2" s="162"/>
      <c r="BWL2" s="162"/>
      <c r="BWM2" s="162"/>
      <c r="BWN2" s="162"/>
      <c r="BWO2" s="162"/>
      <c r="BWP2" s="162"/>
      <c r="BWQ2" s="162"/>
      <c r="BWR2" s="162"/>
      <c r="BWS2" s="162"/>
      <c r="BWT2" s="162"/>
      <c r="BWU2" s="162"/>
      <c r="BWV2" s="162"/>
      <c r="BWW2" s="162"/>
      <c r="BWX2" s="162"/>
      <c r="BWY2" s="162"/>
      <c r="BWZ2" s="162"/>
      <c r="BXA2" s="162"/>
      <c r="BXB2" s="162"/>
      <c r="BXC2" s="162"/>
      <c r="BXD2" s="162"/>
      <c r="BXE2" s="162"/>
      <c r="BXF2" s="162"/>
      <c r="BXG2" s="162"/>
      <c r="BXH2" s="162"/>
      <c r="BXI2" s="162"/>
      <c r="BXJ2" s="162"/>
      <c r="BXK2" s="162"/>
      <c r="BXL2" s="162"/>
      <c r="BXM2" s="162"/>
      <c r="BXN2" s="162"/>
      <c r="BXO2" s="162"/>
      <c r="BXP2" s="162"/>
      <c r="BXQ2" s="162"/>
      <c r="BXR2" s="162"/>
      <c r="BXS2" s="162"/>
      <c r="BXT2" s="162"/>
      <c r="BXU2" s="162"/>
      <c r="BXV2" s="162"/>
      <c r="BXW2" s="162"/>
      <c r="BXX2" s="162"/>
      <c r="BXY2" s="162"/>
      <c r="BXZ2" s="162"/>
      <c r="BYA2" s="162"/>
      <c r="BYB2" s="162"/>
      <c r="BYC2" s="162"/>
      <c r="BYD2" s="162"/>
      <c r="BYE2" s="162"/>
      <c r="BYF2" s="162"/>
      <c r="BYG2" s="162"/>
      <c r="BYH2" s="162"/>
      <c r="BYI2" s="162"/>
      <c r="BYJ2" s="162"/>
      <c r="BYK2" s="162"/>
      <c r="BYL2" s="162"/>
      <c r="BYM2" s="162"/>
      <c r="BYN2" s="162"/>
      <c r="BYO2" s="162"/>
      <c r="BYP2" s="162"/>
      <c r="BYQ2" s="162"/>
      <c r="BYR2" s="162"/>
      <c r="BYS2" s="162"/>
      <c r="BYT2" s="162"/>
      <c r="BYU2" s="162"/>
      <c r="BYV2" s="162"/>
      <c r="BYW2" s="162"/>
      <c r="BYX2" s="162"/>
      <c r="BYY2" s="162"/>
      <c r="BYZ2" s="162"/>
      <c r="BZA2" s="162"/>
      <c r="BZB2" s="162"/>
      <c r="BZC2" s="162"/>
      <c r="BZD2" s="162"/>
      <c r="BZE2" s="162"/>
      <c r="BZF2" s="162"/>
      <c r="BZG2" s="162"/>
      <c r="BZH2" s="162"/>
      <c r="BZI2" s="162"/>
      <c r="BZJ2" s="162"/>
      <c r="BZK2" s="162"/>
      <c r="BZL2" s="162"/>
      <c r="BZM2" s="162"/>
      <c r="BZN2" s="162"/>
      <c r="BZO2" s="162"/>
      <c r="BZP2" s="162"/>
      <c r="BZQ2" s="162"/>
      <c r="BZR2" s="162"/>
      <c r="BZS2" s="162"/>
      <c r="BZT2" s="162"/>
      <c r="BZU2" s="162"/>
      <c r="BZV2" s="162"/>
      <c r="BZW2" s="162"/>
      <c r="BZX2" s="162"/>
      <c r="BZY2" s="162"/>
      <c r="BZZ2" s="162"/>
      <c r="CAA2" s="162"/>
      <c r="CAB2" s="162"/>
      <c r="CAC2" s="162"/>
      <c r="CAD2" s="162"/>
      <c r="CAE2" s="162"/>
      <c r="CAF2" s="162"/>
      <c r="CAG2" s="162"/>
      <c r="CAH2" s="162"/>
      <c r="CAI2" s="162"/>
      <c r="CAJ2" s="162"/>
      <c r="CAK2" s="162"/>
      <c r="CAL2" s="162"/>
      <c r="CAM2" s="162"/>
      <c r="CAN2" s="162"/>
      <c r="CAO2" s="162"/>
      <c r="CAP2" s="162"/>
      <c r="CAQ2" s="162"/>
      <c r="CAR2" s="162"/>
      <c r="CAS2" s="162"/>
      <c r="CAT2" s="162"/>
      <c r="CAU2" s="162"/>
      <c r="CAV2" s="162"/>
      <c r="CAW2" s="162"/>
      <c r="CAX2" s="162"/>
      <c r="CAY2" s="162"/>
      <c r="CAZ2" s="162"/>
      <c r="CBA2" s="162"/>
      <c r="CBB2" s="162"/>
      <c r="CBC2" s="162"/>
      <c r="CBD2" s="162"/>
      <c r="CBE2" s="162"/>
      <c r="CBF2" s="162"/>
      <c r="CBG2" s="162"/>
      <c r="CBH2" s="162"/>
      <c r="CBI2" s="162"/>
      <c r="CBJ2" s="162"/>
      <c r="CBK2" s="162"/>
      <c r="CBL2" s="162"/>
      <c r="CBM2" s="162"/>
      <c r="CBN2" s="162"/>
      <c r="CBO2" s="162"/>
      <c r="CBP2" s="162"/>
      <c r="CBQ2" s="162"/>
      <c r="CBR2" s="162"/>
      <c r="CBS2" s="162"/>
      <c r="CBT2" s="162"/>
      <c r="CBU2" s="162"/>
      <c r="CBV2" s="162"/>
      <c r="CBW2" s="162"/>
      <c r="CBX2" s="162"/>
      <c r="CBY2" s="162"/>
      <c r="CBZ2" s="162"/>
      <c r="CCA2" s="162"/>
      <c r="CCB2" s="162"/>
      <c r="CCC2" s="162"/>
      <c r="CCD2" s="162"/>
      <c r="CCE2" s="162"/>
      <c r="CCF2" s="162"/>
      <c r="CCG2" s="162"/>
      <c r="CCH2" s="162"/>
      <c r="CCI2" s="162"/>
      <c r="CCJ2" s="162"/>
      <c r="CCK2" s="162"/>
      <c r="CCL2" s="162"/>
      <c r="CCM2" s="162"/>
      <c r="CCN2" s="162"/>
      <c r="CCO2" s="162"/>
      <c r="CCP2" s="162"/>
      <c r="CCQ2" s="162"/>
      <c r="CCR2" s="162"/>
      <c r="CCS2" s="162"/>
      <c r="CCT2" s="162"/>
      <c r="CCU2" s="162"/>
      <c r="CCV2" s="162"/>
      <c r="CCW2" s="162"/>
      <c r="CCX2" s="162"/>
      <c r="CCY2" s="162"/>
      <c r="CCZ2" s="162"/>
      <c r="CDA2" s="162"/>
      <c r="CDB2" s="162"/>
      <c r="CDC2" s="162"/>
      <c r="CDD2" s="162"/>
      <c r="CDE2" s="162"/>
      <c r="CDF2" s="162"/>
      <c r="CDG2" s="162"/>
      <c r="CDH2" s="162"/>
      <c r="CDI2" s="162"/>
      <c r="CDJ2" s="162"/>
      <c r="CDK2" s="162"/>
      <c r="CDL2" s="162"/>
      <c r="CDM2" s="162"/>
      <c r="CDN2" s="162"/>
      <c r="CDO2" s="162"/>
      <c r="CDP2" s="162"/>
      <c r="CDQ2" s="162"/>
      <c r="CDR2" s="162"/>
      <c r="CDS2" s="162"/>
      <c r="CDT2" s="162"/>
      <c r="CDU2" s="162"/>
      <c r="CDV2" s="162"/>
      <c r="CDW2" s="162"/>
      <c r="CDX2" s="162"/>
      <c r="CDY2" s="162"/>
      <c r="CDZ2" s="162"/>
      <c r="CEA2" s="162"/>
      <c r="CEB2" s="162"/>
      <c r="CEC2" s="162"/>
      <c r="CED2" s="162"/>
      <c r="CEE2" s="162"/>
      <c r="CEF2" s="162"/>
      <c r="CEG2" s="162"/>
      <c r="CEH2" s="162"/>
      <c r="CEI2" s="162"/>
      <c r="CEJ2" s="162"/>
      <c r="CEK2" s="162"/>
      <c r="CEL2" s="162"/>
      <c r="CEM2" s="162"/>
      <c r="CEN2" s="162"/>
      <c r="CEO2" s="162"/>
      <c r="CEP2" s="162"/>
      <c r="CEQ2" s="162"/>
      <c r="CER2" s="162"/>
      <c r="CES2" s="162"/>
      <c r="CET2" s="162"/>
      <c r="CEU2" s="162"/>
      <c r="CEV2" s="162"/>
      <c r="CEW2" s="162"/>
      <c r="CEX2" s="162"/>
      <c r="CEY2" s="162"/>
      <c r="CEZ2" s="162"/>
      <c r="CFA2" s="162"/>
      <c r="CFB2" s="162"/>
      <c r="CFC2" s="162"/>
      <c r="CFD2" s="162"/>
      <c r="CFE2" s="162"/>
      <c r="CFF2" s="162"/>
      <c r="CFG2" s="162"/>
      <c r="CFH2" s="162"/>
      <c r="CFI2" s="162"/>
      <c r="CFJ2" s="162"/>
      <c r="CFK2" s="162"/>
      <c r="CFL2" s="162"/>
      <c r="CFM2" s="162"/>
      <c r="CFN2" s="162"/>
      <c r="CFO2" s="162"/>
      <c r="CFP2" s="162"/>
      <c r="CFQ2" s="162"/>
      <c r="CFR2" s="162"/>
      <c r="CFS2" s="162"/>
      <c r="CFT2" s="162"/>
      <c r="CFU2" s="162"/>
      <c r="CFV2" s="162"/>
      <c r="CFW2" s="162"/>
      <c r="CFX2" s="162"/>
      <c r="CFY2" s="162"/>
      <c r="CFZ2" s="162"/>
      <c r="CGA2" s="162"/>
      <c r="CGB2" s="162"/>
      <c r="CGC2" s="162"/>
      <c r="CGD2" s="162"/>
      <c r="CGE2" s="162"/>
      <c r="CGF2" s="162"/>
      <c r="CGG2" s="162"/>
      <c r="CGH2" s="162"/>
      <c r="CGI2" s="162"/>
      <c r="CGJ2" s="162"/>
      <c r="CGK2" s="162"/>
      <c r="CGL2" s="162"/>
      <c r="CGM2" s="162"/>
      <c r="CGN2" s="162"/>
      <c r="CGO2" s="162"/>
      <c r="CGP2" s="162"/>
      <c r="CGQ2" s="162"/>
      <c r="CGR2" s="162"/>
      <c r="CGS2" s="162"/>
      <c r="CGT2" s="162"/>
      <c r="CGU2" s="162"/>
      <c r="CGV2" s="162"/>
      <c r="CGW2" s="162"/>
      <c r="CGX2" s="162"/>
      <c r="CGY2" s="162"/>
      <c r="CGZ2" s="162"/>
      <c r="CHA2" s="162"/>
      <c r="CHB2" s="162"/>
      <c r="CHC2" s="162"/>
      <c r="CHD2" s="162"/>
      <c r="CHE2" s="162"/>
      <c r="CHF2" s="162"/>
      <c r="CHG2" s="162"/>
      <c r="CHH2" s="162"/>
      <c r="CHI2" s="162"/>
      <c r="CHJ2" s="162"/>
      <c r="CHK2" s="162"/>
      <c r="CHL2" s="162"/>
      <c r="CHM2" s="162"/>
      <c r="CHN2" s="162"/>
      <c r="CHO2" s="162"/>
      <c r="CHP2" s="162"/>
      <c r="CHQ2" s="162"/>
      <c r="CHR2" s="162"/>
      <c r="CHS2" s="162"/>
      <c r="CHT2" s="162"/>
      <c r="CHU2" s="162"/>
      <c r="CHV2" s="162"/>
      <c r="CHW2" s="162"/>
      <c r="CHX2" s="162"/>
      <c r="CHY2" s="162"/>
      <c r="CHZ2" s="162"/>
      <c r="CIA2" s="162"/>
      <c r="CIB2" s="162"/>
      <c r="CIC2" s="162"/>
      <c r="CID2" s="162"/>
      <c r="CIE2" s="162"/>
      <c r="CIF2" s="162"/>
      <c r="CIG2" s="162"/>
      <c r="CIH2" s="162"/>
      <c r="CII2" s="162"/>
      <c r="CIJ2" s="162"/>
      <c r="CIK2" s="162"/>
      <c r="CIL2" s="162"/>
      <c r="CIM2" s="162"/>
      <c r="CIN2" s="162"/>
      <c r="CIO2" s="162"/>
      <c r="CIP2" s="162"/>
      <c r="CIQ2" s="162"/>
      <c r="CIR2" s="162"/>
      <c r="CIS2" s="162"/>
      <c r="CIT2" s="162"/>
      <c r="CIU2" s="162"/>
      <c r="CIV2" s="162"/>
      <c r="CIW2" s="162"/>
      <c r="CIX2" s="162"/>
      <c r="CIY2" s="162"/>
      <c r="CIZ2" s="162"/>
      <c r="CJA2" s="162"/>
      <c r="CJB2" s="162"/>
      <c r="CJC2" s="162"/>
      <c r="CJD2" s="162"/>
      <c r="CJE2" s="162"/>
      <c r="CJF2" s="162"/>
      <c r="CJG2" s="162"/>
      <c r="CJH2" s="162"/>
      <c r="CJI2" s="162"/>
      <c r="CJJ2" s="162"/>
      <c r="CJK2" s="162"/>
      <c r="CJL2" s="162"/>
      <c r="CJM2" s="162"/>
      <c r="CJN2" s="162"/>
      <c r="CJO2" s="162"/>
      <c r="CJP2" s="162"/>
      <c r="CJQ2" s="162"/>
      <c r="CJR2" s="162"/>
      <c r="CJS2" s="162"/>
      <c r="CJT2" s="162"/>
      <c r="CJU2" s="162"/>
      <c r="CJV2" s="162"/>
      <c r="CJW2" s="162"/>
      <c r="CJX2" s="162"/>
      <c r="CJY2" s="162"/>
      <c r="CJZ2" s="162"/>
      <c r="CKA2" s="162"/>
      <c r="CKB2" s="162"/>
      <c r="CKC2" s="162"/>
      <c r="CKD2" s="162"/>
      <c r="CKE2" s="162"/>
      <c r="CKF2" s="162"/>
      <c r="CKG2" s="162"/>
      <c r="CKH2" s="162"/>
      <c r="CKI2" s="162"/>
      <c r="CKJ2" s="162"/>
      <c r="CKK2" s="162"/>
      <c r="CKL2" s="162"/>
      <c r="CKM2" s="162"/>
      <c r="CKN2" s="162"/>
      <c r="CKO2" s="162"/>
      <c r="CKP2" s="162"/>
      <c r="CKQ2" s="162"/>
      <c r="CKR2" s="162"/>
      <c r="CKS2" s="162"/>
      <c r="CKT2" s="162"/>
      <c r="CKU2" s="162"/>
      <c r="CKV2" s="162"/>
      <c r="CKW2" s="162"/>
      <c r="CKX2" s="162"/>
      <c r="CKY2" s="162"/>
      <c r="CKZ2" s="162"/>
      <c r="CLA2" s="162"/>
      <c r="CLB2" s="162"/>
      <c r="CLC2" s="162"/>
      <c r="CLD2" s="162"/>
      <c r="CLE2" s="162"/>
      <c r="CLF2" s="162"/>
      <c r="CLG2" s="162"/>
      <c r="CLH2" s="162"/>
      <c r="CLI2" s="162"/>
      <c r="CLJ2" s="162"/>
      <c r="CLK2" s="162"/>
      <c r="CLL2" s="162"/>
      <c r="CLM2" s="162"/>
      <c r="CLN2" s="162"/>
      <c r="CLO2" s="162"/>
      <c r="CLP2" s="162"/>
      <c r="CLQ2" s="162"/>
      <c r="CLR2" s="162"/>
      <c r="CLS2" s="162"/>
      <c r="CLT2" s="162"/>
      <c r="CLU2" s="162"/>
      <c r="CLV2" s="162"/>
      <c r="CLW2" s="162"/>
      <c r="CLX2" s="162"/>
      <c r="CLY2" s="162"/>
      <c r="CLZ2" s="162"/>
      <c r="CMA2" s="162"/>
      <c r="CMB2" s="162"/>
      <c r="CMC2" s="162"/>
      <c r="CMD2" s="162"/>
      <c r="CME2" s="162"/>
      <c r="CMF2" s="162"/>
      <c r="CMG2" s="162"/>
      <c r="CMH2" s="162"/>
      <c r="CMI2" s="162"/>
      <c r="CMJ2" s="162"/>
      <c r="CMK2" s="162"/>
      <c r="CML2" s="162"/>
      <c r="CMM2" s="162"/>
      <c r="CMN2" s="162"/>
      <c r="CMO2" s="162"/>
      <c r="CMP2" s="162"/>
      <c r="CMQ2" s="162"/>
      <c r="CMR2" s="162"/>
      <c r="CMS2" s="162"/>
      <c r="CMT2" s="162"/>
      <c r="CMU2" s="162"/>
      <c r="CMV2" s="162"/>
      <c r="CMW2" s="162"/>
      <c r="CMX2" s="162"/>
      <c r="CMY2" s="162"/>
      <c r="CMZ2" s="162"/>
      <c r="CNA2" s="162"/>
      <c r="CNB2" s="162"/>
      <c r="CNC2" s="162"/>
      <c r="CND2" s="162"/>
      <c r="CNE2" s="162"/>
      <c r="CNF2" s="162"/>
      <c r="CNG2" s="162"/>
      <c r="CNH2" s="162"/>
      <c r="CNI2" s="162"/>
      <c r="CNJ2" s="162"/>
      <c r="CNK2" s="162"/>
      <c r="CNL2" s="162"/>
      <c r="CNM2" s="162"/>
      <c r="CNN2" s="162"/>
      <c r="CNO2" s="162"/>
      <c r="CNP2" s="162"/>
      <c r="CNQ2" s="162"/>
      <c r="CNR2" s="162"/>
      <c r="CNS2" s="162"/>
      <c r="CNT2" s="162"/>
      <c r="CNU2" s="162"/>
      <c r="CNV2" s="162"/>
      <c r="CNW2" s="162"/>
      <c r="CNX2" s="162"/>
      <c r="CNY2" s="162"/>
      <c r="CNZ2" s="162"/>
      <c r="COA2" s="162"/>
      <c r="COB2" s="162"/>
      <c r="COC2" s="162"/>
      <c r="COD2" s="162"/>
      <c r="COE2" s="162"/>
      <c r="COF2" s="162"/>
      <c r="COG2" s="162"/>
      <c r="COH2" s="162"/>
      <c r="COI2" s="162"/>
      <c r="COJ2" s="162"/>
      <c r="COK2" s="162"/>
      <c r="COL2" s="162"/>
      <c r="COM2" s="162"/>
      <c r="CON2" s="162"/>
      <c r="COO2" s="162"/>
      <c r="COP2" s="162"/>
      <c r="COQ2" s="162"/>
      <c r="COR2" s="162"/>
      <c r="COS2" s="162"/>
      <c r="COT2" s="162"/>
      <c r="COU2" s="162"/>
      <c r="COV2" s="162"/>
      <c r="COW2" s="162"/>
      <c r="COX2" s="162"/>
      <c r="COY2" s="162"/>
      <c r="COZ2" s="162"/>
      <c r="CPA2" s="162"/>
      <c r="CPB2" s="162"/>
      <c r="CPC2" s="162"/>
      <c r="CPD2" s="162"/>
      <c r="CPE2" s="162"/>
      <c r="CPF2" s="162"/>
      <c r="CPG2" s="162"/>
      <c r="CPH2" s="162"/>
      <c r="CPI2" s="162"/>
      <c r="CPJ2" s="162"/>
      <c r="CPK2" s="162"/>
      <c r="CPL2" s="162"/>
      <c r="CPM2" s="162"/>
      <c r="CPN2" s="162"/>
      <c r="CPO2" s="162"/>
      <c r="CPP2" s="162"/>
      <c r="CPQ2" s="162"/>
      <c r="CPR2" s="162"/>
      <c r="CPS2" s="162"/>
      <c r="CPT2" s="162"/>
      <c r="CPU2" s="162"/>
      <c r="CPV2" s="162"/>
      <c r="CPW2" s="162"/>
      <c r="CPX2" s="162"/>
      <c r="CPY2" s="162"/>
      <c r="CPZ2" s="162"/>
      <c r="CQA2" s="162"/>
      <c r="CQB2" s="162"/>
      <c r="CQC2" s="162"/>
      <c r="CQD2" s="162"/>
      <c r="CQE2" s="162"/>
      <c r="CQF2" s="162"/>
      <c r="CQG2" s="162"/>
      <c r="CQH2" s="162"/>
      <c r="CQI2" s="162"/>
      <c r="CQJ2" s="162"/>
      <c r="CQK2" s="162"/>
      <c r="CQL2" s="162"/>
      <c r="CQM2" s="162"/>
      <c r="CQN2" s="162"/>
      <c r="CQO2" s="162"/>
      <c r="CQP2" s="162"/>
      <c r="CQQ2" s="162"/>
      <c r="CQR2" s="162"/>
      <c r="CQS2" s="162"/>
      <c r="CQT2" s="162"/>
      <c r="CQU2" s="162"/>
      <c r="CQV2" s="162"/>
      <c r="CQW2" s="162"/>
      <c r="CQX2" s="162"/>
      <c r="CQY2" s="162"/>
      <c r="CQZ2" s="162"/>
      <c r="CRA2" s="162"/>
      <c r="CRB2" s="162"/>
      <c r="CRC2" s="162"/>
      <c r="CRD2" s="162"/>
      <c r="CRE2" s="162"/>
      <c r="CRF2" s="162"/>
      <c r="CRG2" s="162"/>
      <c r="CRH2" s="162"/>
      <c r="CRI2" s="162"/>
      <c r="CRJ2" s="162"/>
      <c r="CRK2" s="162"/>
      <c r="CRL2" s="162"/>
      <c r="CRM2" s="162"/>
      <c r="CRN2" s="162"/>
      <c r="CRO2" s="162"/>
      <c r="CRP2" s="162"/>
      <c r="CRQ2" s="162"/>
      <c r="CRR2" s="162"/>
      <c r="CRS2" s="162"/>
      <c r="CRT2" s="162"/>
      <c r="CRU2" s="162"/>
      <c r="CRV2" s="162"/>
      <c r="CRW2" s="162"/>
      <c r="CRX2" s="162"/>
      <c r="CRY2" s="162"/>
      <c r="CRZ2" s="162"/>
      <c r="CSA2" s="162"/>
      <c r="CSB2" s="162"/>
      <c r="CSC2" s="162"/>
      <c r="CSD2" s="162"/>
      <c r="CSE2" s="162"/>
      <c r="CSF2" s="162"/>
      <c r="CSG2" s="162"/>
      <c r="CSH2" s="162"/>
      <c r="CSI2" s="162"/>
      <c r="CSJ2" s="162"/>
      <c r="CSK2" s="162"/>
      <c r="CSL2" s="162"/>
      <c r="CSM2" s="162"/>
      <c r="CSN2" s="162"/>
      <c r="CSO2" s="162"/>
      <c r="CSP2" s="162"/>
      <c r="CSQ2" s="162"/>
      <c r="CSR2" s="162"/>
      <c r="CSS2" s="162"/>
      <c r="CST2" s="162"/>
      <c r="CSU2" s="162"/>
      <c r="CSV2" s="162"/>
      <c r="CSW2" s="162"/>
      <c r="CSX2" s="162"/>
      <c r="CSY2" s="162"/>
      <c r="CSZ2" s="162"/>
      <c r="CTA2" s="162"/>
      <c r="CTB2" s="162"/>
      <c r="CTC2" s="162"/>
      <c r="CTD2" s="162"/>
      <c r="CTE2" s="162"/>
      <c r="CTF2" s="162"/>
      <c r="CTG2" s="162"/>
      <c r="CTH2" s="162"/>
      <c r="CTI2" s="162"/>
      <c r="CTJ2" s="162"/>
      <c r="CTK2" s="162"/>
      <c r="CTL2" s="162"/>
      <c r="CTM2" s="162"/>
      <c r="CTN2" s="162"/>
      <c r="CTO2" s="162"/>
      <c r="CTP2" s="162"/>
      <c r="CTQ2" s="162"/>
      <c r="CTR2" s="162"/>
      <c r="CTS2" s="162"/>
      <c r="CTT2" s="162"/>
      <c r="CTU2" s="162"/>
      <c r="CTV2" s="162"/>
      <c r="CTW2" s="162"/>
      <c r="CTX2" s="162"/>
      <c r="CTY2" s="162"/>
      <c r="CTZ2" s="162"/>
      <c r="CUA2" s="162"/>
      <c r="CUB2" s="162"/>
      <c r="CUC2" s="162"/>
      <c r="CUD2" s="162"/>
      <c r="CUE2" s="162"/>
      <c r="CUF2" s="162"/>
      <c r="CUG2" s="162"/>
      <c r="CUH2" s="162"/>
      <c r="CUI2" s="162"/>
      <c r="CUJ2" s="162"/>
      <c r="CUK2" s="162"/>
      <c r="CUL2" s="162"/>
      <c r="CUM2" s="162"/>
      <c r="CUN2" s="162"/>
      <c r="CUO2" s="162"/>
      <c r="CUP2" s="162"/>
      <c r="CUQ2" s="162"/>
      <c r="CUR2" s="162"/>
      <c r="CUS2" s="162"/>
      <c r="CUT2" s="162"/>
      <c r="CUU2" s="162"/>
      <c r="CUV2" s="162"/>
      <c r="CUW2" s="162"/>
      <c r="CUX2" s="162"/>
      <c r="CUY2" s="162"/>
      <c r="CUZ2" s="162"/>
      <c r="CVA2" s="162"/>
      <c r="CVB2" s="162"/>
      <c r="CVC2" s="162"/>
      <c r="CVD2" s="162"/>
      <c r="CVE2" s="162"/>
      <c r="CVF2" s="162"/>
      <c r="CVG2" s="162"/>
      <c r="CVH2" s="162"/>
      <c r="CVI2" s="162"/>
      <c r="CVJ2" s="162"/>
      <c r="CVK2" s="162"/>
      <c r="CVL2" s="162"/>
      <c r="CVM2" s="162"/>
      <c r="CVN2" s="162"/>
      <c r="CVO2" s="162"/>
      <c r="CVP2" s="162"/>
      <c r="CVQ2" s="162"/>
      <c r="CVR2" s="162"/>
      <c r="CVS2" s="162"/>
      <c r="CVT2" s="162"/>
      <c r="CVU2" s="162"/>
      <c r="CVV2" s="162"/>
      <c r="CVW2" s="162"/>
      <c r="CVX2" s="162"/>
      <c r="CVY2" s="162"/>
      <c r="CVZ2" s="162"/>
      <c r="CWA2" s="162"/>
      <c r="CWB2" s="162"/>
      <c r="CWC2" s="162"/>
      <c r="CWD2" s="162"/>
      <c r="CWE2" s="162"/>
      <c r="CWF2" s="162"/>
      <c r="CWG2" s="162"/>
      <c r="CWH2" s="162"/>
      <c r="CWI2" s="162"/>
      <c r="CWJ2" s="162"/>
      <c r="CWK2" s="162"/>
      <c r="CWL2" s="162"/>
      <c r="CWM2" s="162"/>
      <c r="CWN2" s="162"/>
      <c r="CWO2" s="162"/>
      <c r="CWP2" s="162"/>
      <c r="CWQ2" s="162"/>
      <c r="CWR2" s="162"/>
      <c r="CWS2" s="162"/>
      <c r="CWT2" s="162"/>
      <c r="CWU2" s="162"/>
      <c r="CWV2" s="162"/>
      <c r="CWW2" s="162"/>
      <c r="CWX2" s="162"/>
      <c r="CWY2" s="162"/>
      <c r="CWZ2" s="162"/>
      <c r="CXA2" s="162"/>
      <c r="CXB2" s="162"/>
      <c r="CXC2" s="162"/>
      <c r="CXD2" s="162"/>
      <c r="CXE2" s="162"/>
      <c r="CXF2" s="162"/>
      <c r="CXG2" s="162"/>
      <c r="CXH2" s="162"/>
      <c r="CXI2" s="162"/>
      <c r="CXJ2" s="162"/>
      <c r="CXK2" s="162"/>
      <c r="CXL2" s="162"/>
      <c r="CXM2" s="162"/>
      <c r="CXN2" s="162"/>
      <c r="CXO2" s="162"/>
      <c r="CXP2" s="162"/>
      <c r="CXQ2" s="162"/>
      <c r="CXR2" s="162"/>
      <c r="CXS2" s="162"/>
      <c r="CXT2" s="162"/>
      <c r="CXU2" s="162"/>
      <c r="CXV2" s="162"/>
      <c r="CXW2" s="162"/>
      <c r="CXX2" s="162"/>
      <c r="CXY2" s="162"/>
      <c r="CXZ2" s="162"/>
      <c r="CYA2" s="162"/>
      <c r="CYB2" s="162"/>
      <c r="CYC2" s="162"/>
      <c r="CYD2" s="162"/>
      <c r="CYE2" s="162"/>
      <c r="CYF2" s="162"/>
      <c r="CYG2" s="162"/>
      <c r="CYH2" s="162"/>
      <c r="CYI2" s="162"/>
      <c r="CYJ2" s="162"/>
      <c r="CYK2" s="162"/>
      <c r="CYL2" s="162"/>
      <c r="CYM2" s="162"/>
      <c r="CYN2" s="162"/>
      <c r="CYO2" s="162"/>
      <c r="CYP2" s="162"/>
      <c r="CYQ2" s="162"/>
      <c r="CYR2" s="162"/>
      <c r="CYS2" s="162"/>
      <c r="CYT2" s="162"/>
      <c r="CYU2" s="162"/>
      <c r="CYV2" s="162"/>
      <c r="CYW2" s="162"/>
      <c r="CYX2" s="162"/>
      <c r="CYY2" s="162"/>
      <c r="CYZ2" s="162"/>
      <c r="CZA2" s="162"/>
      <c r="CZB2" s="162"/>
      <c r="CZC2" s="162"/>
      <c r="CZD2" s="162"/>
      <c r="CZE2" s="162"/>
      <c r="CZF2" s="162"/>
      <c r="CZG2" s="162"/>
      <c r="CZH2" s="162"/>
      <c r="CZI2" s="162"/>
      <c r="CZJ2" s="162"/>
      <c r="CZK2" s="162"/>
      <c r="CZL2" s="162"/>
      <c r="CZM2" s="162"/>
      <c r="CZN2" s="162"/>
      <c r="CZO2" s="162"/>
      <c r="CZP2" s="162"/>
      <c r="CZQ2" s="162"/>
      <c r="CZR2" s="162"/>
      <c r="CZS2" s="162"/>
      <c r="CZT2" s="162"/>
      <c r="CZU2" s="162"/>
      <c r="CZV2" s="162"/>
      <c r="CZW2" s="162"/>
      <c r="CZX2" s="162"/>
      <c r="CZY2" s="162"/>
      <c r="CZZ2" s="162"/>
      <c r="DAA2" s="162"/>
      <c r="DAB2" s="162"/>
      <c r="DAC2" s="162"/>
      <c r="DAD2" s="162"/>
      <c r="DAE2" s="162"/>
      <c r="DAF2" s="162"/>
      <c r="DAG2" s="162"/>
      <c r="DAH2" s="162"/>
      <c r="DAI2" s="162"/>
      <c r="DAJ2" s="162"/>
      <c r="DAK2" s="162"/>
      <c r="DAL2" s="162"/>
      <c r="DAM2" s="162"/>
      <c r="DAN2" s="162"/>
      <c r="DAO2" s="162"/>
      <c r="DAP2" s="162"/>
      <c r="DAQ2" s="162"/>
      <c r="DAR2" s="162"/>
      <c r="DAS2" s="162"/>
      <c r="DAT2" s="162"/>
      <c r="DAU2" s="162"/>
      <c r="DAV2" s="162"/>
      <c r="DAW2" s="162"/>
      <c r="DAX2" s="162"/>
      <c r="DAY2" s="162"/>
      <c r="DAZ2" s="162"/>
      <c r="DBA2" s="162"/>
      <c r="DBB2" s="162"/>
      <c r="DBC2" s="162"/>
      <c r="DBD2" s="162"/>
      <c r="DBE2" s="162"/>
      <c r="DBF2" s="162"/>
      <c r="DBG2" s="162"/>
      <c r="DBH2" s="162"/>
      <c r="DBI2" s="162"/>
      <c r="DBJ2" s="162"/>
      <c r="DBK2" s="162"/>
      <c r="DBL2" s="162"/>
      <c r="DBM2" s="162"/>
      <c r="DBN2" s="162"/>
      <c r="DBO2" s="162"/>
      <c r="DBP2" s="162"/>
      <c r="DBQ2" s="162"/>
      <c r="DBR2" s="162"/>
      <c r="DBS2" s="162"/>
      <c r="DBT2" s="162"/>
      <c r="DBU2" s="162"/>
      <c r="DBV2" s="162"/>
      <c r="DBW2" s="162"/>
      <c r="DBX2" s="162"/>
      <c r="DBY2" s="162"/>
      <c r="DBZ2" s="162"/>
      <c r="DCA2" s="162"/>
      <c r="DCB2" s="162"/>
      <c r="DCC2" s="162"/>
      <c r="DCD2" s="162"/>
      <c r="DCE2" s="162"/>
      <c r="DCF2" s="162"/>
      <c r="DCG2" s="162"/>
      <c r="DCH2" s="162"/>
      <c r="DCI2" s="162"/>
      <c r="DCJ2" s="162"/>
      <c r="DCK2" s="162"/>
      <c r="DCL2" s="162"/>
      <c r="DCM2" s="162"/>
      <c r="DCN2" s="162"/>
      <c r="DCO2" s="162"/>
      <c r="DCP2" s="162"/>
      <c r="DCQ2" s="162"/>
      <c r="DCR2" s="162"/>
      <c r="DCS2" s="162"/>
      <c r="DCT2" s="162"/>
      <c r="DCU2" s="162"/>
      <c r="DCV2" s="162"/>
      <c r="DCW2" s="162"/>
      <c r="DCX2" s="162"/>
      <c r="DCY2" s="162"/>
      <c r="DCZ2" s="162"/>
      <c r="DDA2" s="162"/>
      <c r="DDB2" s="162"/>
      <c r="DDC2" s="162"/>
      <c r="DDD2" s="162"/>
      <c r="DDE2" s="162"/>
      <c r="DDF2" s="162"/>
      <c r="DDG2" s="162"/>
      <c r="DDH2" s="162"/>
      <c r="DDI2" s="162"/>
      <c r="DDJ2" s="162"/>
      <c r="DDK2" s="162"/>
      <c r="DDL2" s="162"/>
      <c r="DDM2" s="162"/>
      <c r="DDN2" s="162"/>
      <c r="DDO2" s="162"/>
      <c r="DDP2" s="162"/>
      <c r="DDQ2" s="162"/>
      <c r="DDR2" s="162"/>
      <c r="DDS2" s="162"/>
      <c r="DDT2" s="162"/>
      <c r="DDU2" s="162"/>
      <c r="DDV2" s="162"/>
      <c r="DDW2" s="162"/>
      <c r="DDX2" s="162"/>
      <c r="DDY2" s="162"/>
      <c r="DDZ2" s="162"/>
      <c r="DEA2" s="162"/>
      <c r="DEB2" s="162"/>
      <c r="DEC2" s="162"/>
      <c r="DED2" s="162"/>
      <c r="DEE2" s="162"/>
      <c r="DEF2" s="162"/>
      <c r="DEG2" s="162"/>
      <c r="DEH2" s="162"/>
      <c r="DEI2" s="162"/>
      <c r="DEJ2" s="162"/>
      <c r="DEK2" s="162"/>
      <c r="DEL2" s="162"/>
      <c r="DEM2" s="162"/>
      <c r="DEN2" s="162"/>
      <c r="DEO2" s="162"/>
      <c r="DEP2" s="162"/>
      <c r="DEQ2" s="162"/>
      <c r="DER2" s="162"/>
      <c r="DES2" s="162"/>
      <c r="DET2" s="162"/>
      <c r="DEU2" s="162"/>
      <c r="DEV2" s="162"/>
      <c r="DEW2" s="162"/>
      <c r="DEX2" s="162"/>
      <c r="DEY2" s="162"/>
      <c r="DEZ2" s="162"/>
      <c r="DFA2" s="162"/>
      <c r="DFB2" s="162"/>
      <c r="DFC2" s="162"/>
      <c r="DFD2" s="162"/>
      <c r="DFE2" s="162"/>
      <c r="DFF2" s="162"/>
      <c r="DFG2" s="162"/>
      <c r="DFH2" s="162"/>
      <c r="DFI2" s="162"/>
      <c r="DFJ2" s="162"/>
      <c r="DFK2" s="162"/>
      <c r="DFL2" s="162"/>
      <c r="DFM2" s="162"/>
      <c r="DFN2" s="162"/>
      <c r="DFO2" s="162"/>
      <c r="DFP2" s="162"/>
      <c r="DFQ2" s="162"/>
      <c r="DFR2" s="162"/>
      <c r="DFS2" s="162"/>
      <c r="DFT2" s="162"/>
      <c r="DFU2" s="162"/>
      <c r="DFV2" s="162"/>
      <c r="DFW2" s="162"/>
      <c r="DFX2" s="162"/>
      <c r="DFY2" s="162"/>
      <c r="DFZ2" s="162"/>
      <c r="DGA2" s="162"/>
      <c r="DGB2" s="162"/>
      <c r="DGC2" s="162"/>
      <c r="DGD2" s="162"/>
      <c r="DGE2" s="162"/>
      <c r="DGF2" s="162"/>
      <c r="DGG2" s="162"/>
      <c r="DGH2" s="162"/>
      <c r="DGI2" s="162"/>
      <c r="DGJ2" s="162"/>
      <c r="DGK2" s="162"/>
      <c r="DGL2" s="162"/>
      <c r="DGM2" s="162"/>
      <c r="DGN2" s="162"/>
      <c r="DGO2" s="162"/>
      <c r="DGP2" s="162"/>
      <c r="DGQ2" s="162"/>
      <c r="DGR2" s="162"/>
      <c r="DGS2" s="162"/>
      <c r="DGT2" s="162"/>
      <c r="DGU2" s="162"/>
      <c r="DGV2" s="162"/>
      <c r="DGW2" s="162"/>
      <c r="DGX2" s="162"/>
      <c r="DGY2" s="162"/>
      <c r="DGZ2" s="162"/>
      <c r="DHA2" s="162"/>
      <c r="DHB2" s="162"/>
      <c r="DHC2" s="162"/>
      <c r="DHD2" s="162"/>
      <c r="DHE2" s="162"/>
      <c r="DHF2" s="162"/>
      <c r="DHG2" s="162"/>
      <c r="DHH2" s="162"/>
      <c r="DHI2" s="162"/>
      <c r="DHJ2" s="162"/>
      <c r="DHK2" s="162"/>
      <c r="DHL2" s="162"/>
      <c r="DHM2" s="162"/>
      <c r="DHN2" s="162"/>
      <c r="DHO2" s="162"/>
      <c r="DHP2" s="162"/>
      <c r="DHQ2" s="162"/>
      <c r="DHR2" s="162"/>
      <c r="DHS2" s="162"/>
      <c r="DHT2" s="162"/>
      <c r="DHU2" s="162"/>
      <c r="DHV2" s="162"/>
      <c r="DHW2" s="162"/>
      <c r="DHX2" s="162"/>
      <c r="DHY2" s="162"/>
      <c r="DHZ2" s="162"/>
      <c r="DIA2" s="162"/>
      <c r="DIB2" s="162"/>
      <c r="DIC2" s="162"/>
      <c r="DID2" s="162"/>
      <c r="DIE2" s="162"/>
      <c r="DIF2" s="162"/>
      <c r="DIG2" s="162"/>
      <c r="DIH2" s="162"/>
      <c r="DII2" s="162"/>
      <c r="DIJ2" s="162"/>
      <c r="DIK2" s="162"/>
      <c r="DIL2" s="162"/>
      <c r="DIM2" s="162"/>
      <c r="DIN2" s="162"/>
      <c r="DIO2" s="162"/>
      <c r="DIP2" s="162"/>
      <c r="DIQ2" s="162"/>
      <c r="DIR2" s="162"/>
      <c r="DIS2" s="162"/>
      <c r="DIT2" s="162"/>
      <c r="DIU2" s="162"/>
      <c r="DIV2" s="162"/>
      <c r="DIW2" s="162"/>
      <c r="DIX2" s="162"/>
      <c r="DIY2" s="162"/>
      <c r="DIZ2" s="162"/>
      <c r="DJA2" s="162"/>
      <c r="DJB2" s="162"/>
      <c r="DJC2" s="162"/>
      <c r="DJD2" s="162"/>
      <c r="DJE2" s="162"/>
      <c r="DJF2" s="162"/>
      <c r="DJG2" s="162"/>
      <c r="DJH2" s="162"/>
      <c r="DJI2" s="162"/>
      <c r="DJJ2" s="162"/>
      <c r="DJK2" s="162"/>
      <c r="DJL2" s="162"/>
      <c r="DJM2" s="162"/>
      <c r="DJN2" s="162"/>
      <c r="DJO2" s="162"/>
      <c r="DJP2" s="162"/>
      <c r="DJQ2" s="162"/>
      <c r="DJR2" s="162"/>
      <c r="DJS2" s="162"/>
      <c r="DJT2" s="162"/>
      <c r="DJU2" s="162"/>
      <c r="DJV2" s="162"/>
      <c r="DJW2" s="162"/>
      <c r="DJX2" s="162"/>
      <c r="DJY2" s="162"/>
      <c r="DJZ2" s="162"/>
      <c r="DKA2" s="162"/>
      <c r="DKB2" s="162"/>
      <c r="DKC2" s="162"/>
      <c r="DKD2" s="162"/>
      <c r="DKE2" s="162"/>
      <c r="DKF2" s="162"/>
      <c r="DKG2" s="162"/>
      <c r="DKH2" s="162"/>
      <c r="DKI2" s="162"/>
      <c r="DKJ2" s="162"/>
      <c r="DKK2" s="162"/>
      <c r="DKL2" s="162"/>
      <c r="DKM2" s="162"/>
      <c r="DKN2" s="162"/>
      <c r="DKO2" s="162"/>
      <c r="DKP2" s="162"/>
      <c r="DKQ2" s="162"/>
      <c r="DKR2" s="162"/>
      <c r="DKS2" s="162"/>
      <c r="DKT2" s="162"/>
      <c r="DKU2" s="162"/>
      <c r="DKV2" s="162"/>
      <c r="DKW2" s="162"/>
      <c r="DKX2" s="162"/>
      <c r="DKY2" s="162"/>
      <c r="DKZ2" s="162"/>
      <c r="DLA2" s="162"/>
      <c r="DLB2" s="162"/>
      <c r="DLC2" s="162"/>
      <c r="DLD2" s="162"/>
      <c r="DLE2" s="162"/>
      <c r="DLF2" s="162"/>
      <c r="DLG2" s="162"/>
      <c r="DLH2" s="162"/>
      <c r="DLI2" s="162"/>
      <c r="DLJ2" s="162"/>
      <c r="DLK2" s="162"/>
      <c r="DLL2" s="162"/>
      <c r="DLM2" s="162"/>
      <c r="DLN2" s="162"/>
      <c r="DLO2" s="162"/>
      <c r="DLP2" s="162"/>
      <c r="DLQ2" s="162"/>
      <c r="DLR2" s="162"/>
      <c r="DLS2" s="162"/>
      <c r="DLT2" s="162"/>
      <c r="DLU2" s="162"/>
      <c r="DLV2" s="162"/>
      <c r="DLW2" s="162"/>
      <c r="DLX2" s="162"/>
      <c r="DLY2" s="162"/>
      <c r="DLZ2" s="162"/>
      <c r="DMA2" s="162"/>
      <c r="DMB2" s="162"/>
      <c r="DMC2" s="162"/>
      <c r="DMD2" s="162"/>
      <c r="DME2" s="162"/>
      <c r="DMF2" s="162"/>
      <c r="DMG2" s="162"/>
      <c r="DMH2" s="162"/>
      <c r="DMI2" s="162"/>
      <c r="DMJ2" s="162"/>
      <c r="DMK2" s="162"/>
      <c r="DML2" s="162"/>
      <c r="DMM2" s="162"/>
      <c r="DMN2" s="162"/>
      <c r="DMO2" s="162"/>
      <c r="DMP2" s="162"/>
      <c r="DMQ2" s="162"/>
      <c r="DMR2" s="162"/>
      <c r="DMS2" s="162"/>
      <c r="DMT2" s="162"/>
      <c r="DMU2" s="162"/>
      <c r="DMV2" s="162"/>
      <c r="DMW2" s="162"/>
      <c r="DMX2" s="162"/>
      <c r="DMY2" s="162"/>
      <c r="DMZ2" s="162"/>
      <c r="DNA2" s="162"/>
      <c r="DNB2" s="162"/>
      <c r="DNC2" s="162"/>
      <c r="DND2" s="162"/>
      <c r="DNE2" s="162"/>
      <c r="DNF2" s="162"/>
      <c r="DNG2" s="162"/>
      <c r="DNH2" s="162"/>
      <c r="DNI2" s="162"/>
      <c r="DNJ2" s="162"/>
      <c r="DNK2" s="162"/>
      <c r="DNL2" s="162"/>
      <c r="DNM2" s="162"/>
      <c r="DNN2" s="162"/>
      <c r="DNO2" s="162"/>
      <c r="DNP2" s="162"/>
      <c r="DNQ2" s="162"/>
      <c r="DNR2" s="162"/>
      <c r="DNS2" s="162"/>
      <c r="DNT2" s="162"/>
      <c r="DNU2" s="162"/>
      <c r="DNV2" s="162"/>
      <c r="DNW2" s="162"/>
      <c r="DNX2" s="162"/>
      <c r="DNY2" s="162"/>
      <c r="DNZ2" s="162"/>
      <c r="DOA2" s="162"/>
      <c r="DOB2" s="162"/>
      <c r="DOC2" s="162"/>
      <c r="DOD2" s="162"/>
      <c r="DOE2" s="162"/>
      <c r="DOF2" s="162"/>
      <c r="DOG2" s="162"/>
      <c r="DOH2" s="162"/>
      <c r="DOI2" s="162"/>
      <c r="DOJ2" s="162"/>
      <c r="DOK2" s="162"/>
      <c r="DOL2" s="162"/>
      <c r="DOM2" s="162"/>
      <c r="DON2" s="162"/>
      <c r="DOO2" s="162"/>
      <c r="DOP2" s="162"/>
      <c r="DOQ2" s="162"/>
      <c r="DOR2" s="162"/>
      <c r="DOS2" s="162"/>
      <c r="DOT2" s="162"/>
      <c r="DOU2" s="162"/>
      <c r="DOV2" s="162"/>
      <c r="DOW2" s="162"/>
      <c r="DOX2" s="162"/>
      <c r="DOY2" s="162"/>
      <c r="DOZ2" s="162"/>
      <c r="DPA2" s="162"/>
      <c r="DPB2" s="162"/>
      <c r="DPC2" s="162"/>
      <c r="DPD2" s="162"/>
      <c r="DPE2" s="162"/>
      <c r="DPF2" s="162"/>
      <c r="DPG2" s="162"/>
      <c r="DPH2" s="162"/>
      <c r="DPI2" s="162"/>
      <c r="DPJ2" s="162"/>
      <c r="DPK2" s="162"/>
      <c r="DPL2" s="162"/>
      <c r="DPM2" s="162"/>
      <c r="DPN2" s="162"/>
      <c r="DPO2" s="162"/>
      <c r="DPP2" s="162"/>
      <c r="DPQ2" s="162"/>
      <c r="DPR2" s="162"/>
      <c r="DPS2" s="162"/>
      <c r="DPT2" s="162"/>
      <c r="DPU2" s="162"/>
      <c r="DPV2" s="162"/>
      <c r="DPW2" s="162"/>
      <c r="DPX2" s="162"/>
      <c r="DPY2" s="162"/>
      <c r="DPZ2" s="162"/>
      <c r="DQA2" s="162"/>
      <c r="DQB2" s="162"/>
      <c r="DQC2" s="162"/>
      <c r="DQD2" s="162"/>
      <c r="DQE2" s="162"/>
      <c r="DQF2" s="162"/>
      <c r="DQG2" s="162"/>
      <c r="DQH2" s="162"/>
      <c r="DQI2" s="162"/>
      <c r="DQJ2" s="162"/>
      <c r="DQK2" s="162"/>
      <c r="DQL2" s="162"/>
      <c r="DQM2" s="162"/>
      <c r="DQN2" s="162"/>
      <c r="DQO2" s="162"/>
      <c r="DQP2" s="162"/>
      <c r="DQQ2" s="162"/>
      <c r="DQR2" s="162"/>
      <c r="DQS2" s="162"/>
      <c r="DQT2" s="162"/>
      <c r="DQU2" s="162"/>
      <c r="DQV2" s="162"/>
      <c r="DQW2" s="162"/>
      <c r="DQX2" s="162"/>
      <c r="DQY2" s="162"/>
      <c r="DQZ2" s="162"/>
      <c r="DRA2" s="162"/>
      <c r="DRB2" s="162"/>
      <c r="DRC2" s="162"/>
      <c r="DRD2" s="162"/>
      <c r="DRE2" s="162"/>
      <c r="DRF2" s="162"/>
      <c r="DRG2" s="162"/>
      <c r="DRH2" s="162"/>
      <c r="DRI2" s="162"/>
      <c r="DRJ2" s="162"/>
      <c r="DRK2" s="162"/>
      <c r="DRL2" s="162"/>
      <c r="DRM2" s="162"/>
      <c r="DRN2" s="162"/>
      <c r="DRO2" s="162"/>
      <c r="DRP2" s="162"/>
      <c r="DRQ2" s="162"/>
      <c r="DRR2" s="162"/>
      <c r="DRS2" s="162"/>
      <c r="DRT2" s="162"/>
      <c r="DRU2" s="162"/>
      <c r="DRV2" s="162"/>
      <c r="DRW2" s="162"/>
      <c r="DRX2" s="162"/>
      <c r="DRY2" s="162"/>
      <c r="DRZ2" s="162"/>
      <c r="DSA2" s="162"/>
      <c r="DSB2" s="162"/>
      <c r="DSC2" s="162"/>
      <c r="DSD2" s="162"/>
      <c r="DSE2" s="162"/>
      <c r="DSF2" s="162"/>
      <c r="DSG2" s="162"/>
      <c r="DSH2" s="162"/>
      <c r="DSI2" s="162"/>
      <c r="DSJ2" s="162"/>
      <c r="DSK2" s="162"/>
      <c r="DSL2" s="162"/>
      <c r="DSM2" s="162"/>
      <c r="DSN2" s="162"/>
      <c r="DSO2" s="162"/>
      <c r="DSP2" s="162"/>
      <c r="DSQ2" s="162"/>
      <c r="DSR2" s="162"/>
      <c r="DSS2" s="162"/>
      <c r="DST2" s="162"/>
      <c r="DSU2" s="162"/>
      <c r="DSV2" s="162"/>
      <c r="DSW2" s="162"/>
      <c r="DSX2" s="162"/>
      <c r="DSY2" s="162"/>
      <c r="DSZ2" s="162"/>
      <c r="DTA2" s="162"/>
      <c r="DTB2" s="162"/>
      <c r="DTC2" s="162"/>
      <c r="DTD2" s="162"/>
      <c r="DTE2" s="162"/>
      <c r="DTF2" s="162"/>
      <c r="DTG2" s="162"/>
      <c r="DTH2" s="162"/>
      <c r="DTI2" s="162"/>
      <c r="DTJ2" s="162"/>
      <c r="DTK2" s="162"/>
      <c r="DTL2" s="162"/>
      <c r="DTM2" s="162"/>
      <c r="DTN2" s="162"/>
      <c r="DTO2" s="162"/>
      <c r="DTP2" s="162"/>
      <c r="DTQ2" s="162"/>
      <c r="DTR2" s="162"/>
      <c r="DTS2" s="162"/>
      <c r="DTT2" s="162"/>
      <c r="DTU2" s="162"/>
      <c r="DTV2" s="162"/>
      <c r="DTW2" s="162"/>
      <c r="DTX2" s="162"/>
      <c r="DTY2" s="162"/>
      <c r="DTZ2" s="162"/>
      <c r="DUA2" s="162"/>
      <c r="DUB2" s="162"/>
      <c r="DUC2" s="162"/>
      <c r="DUD2" s="162"/>
      <c r="DUE2" s="162"/>
      <c r="DUF2" s="162"/>
      <c r="DUG2" s="162"/>
      <c r="DUH2" s="162"/>
      <c r="DUI2" s="162"/>
      <c r="DUJ2" s="162"/>
      <c r="DUK2" s="162"/>
      <c r="DUL2" s="162"/>
      <c r="DUM2" s="162"/>
      <c r="DUN2" s="162"/>
      <c r="DUO2" s="162"/>
      <c r="DUP2" s="162"/>
      <c r="DUQ2" s="162"/>
      <c r="DUR2" s="162"/>
      <c r="DUS2" s="162"/>
      <c r="DUT2" s="162"/>
      <c r="DUU2" s="162"/>
      <c r="DUV2" s="162"/>
      <c r="DUW2" s="162"/>
      <c r="DUX2" s="162"/>
      <c r="DUY2" s="162"/>
      <c r="DUZ2" s="162"/>
      <c r="DVA2" s="162"/>
      <c r="DVB2" s="162"/>
      <c r="DVC2" s="162"/>
      <c r="DVD2" s="162"/>
      <c r="DVE2" s="162"/>
      <c r="DVF2" s="162"/>
      <c r="DVG2" s="162"/>
      <c r="DVH2" s="162"/>
      <c r="DVI2" s="162"/>
      <c r="DVJ2" s="162"/>
      <c r="DVK2" s="162"/>
      <c r="DVL2" s="162"/>
      <c r="DVM2" s="162"/>
      <c r="DVN2" s="162"/>
      <c r="DVO2" s="162"/>
      <c r="DVP2" s="162"/>
      <c r="DVQ2" s="162"/>
      <c r="DVR2" s="162"/>
      <c r="DVS2" s="162"/>
      <c r="DVT2" s="162"/>
      <c r="DVU2" s="162"/>
      <c r="DVV2" s="162"/>
      <c r="DVW2" s="162"/>
      <c r="DVX2" s="162"/>
      <c r="DVY2" s="162"/>
      <c r="DVZ2" s="162"/>
      <c r="DWA2" s="162"/>
      <c r="DWB2" s="162"/>
      <c r="DWC2" s="162"/>
      <c r="DWD2" s="162"/>
      <c r="DWE2" s="162"/>
      <c r="DWF2" s="162"/>
      <c r="DWG2" s="162"/>
      <c r="DWH2" s="162"/>
      <c r="DWI2" s="162"/>
      <c r="DWJ2" s="162"/>
      <c r="DWK2" s="162"/>
      <c r="DWL2" s="162"/>
      <c r="DWM2" s="162"/>
      <c r="DWN2" s="162"/>
      <c r="DWO2" s="162"/>
      <c r="DWP2" s="162"/>
      <c r="DWQ2" s="162"/>
      <c r="DWR2" s="162"/>
      <c r="DWS2" s="162"/>
      <c r="DWT2" s="162"/>
      <c r="DWU2" s="162"/>
      <c r="DWV2" s="162"/>
      <c r="DWW2" s="162"/>
      <c r="DWX2" s="162"/>
      <c r="DWY2" s="162"/>
      <c r="DWZ2" s="162"/>
      <c r="DXA2" s="162"/>
      <c r="DXB2" s="162"/>
      <c r="DXC2" s="162"/>
      <c r="DXD2" s="162"/>
      <c r="DXE2" s="162"/>
      <c r="DXF2" s="162"/>
      <c r="DXG2" s="162"/>
      <c r="DXH2" s="162"/>
      <c r="DXI2" s="162"/>
      <c r="DXJ2" s="162"/>
      <c r="DXK2" s="162"/>
      <c r="DXL2" s="162"/>
      <c r="DXM2" s="162"/>
      <c r="DXN2" s="162"/>
      <c r="DXO2" s="162"/>
      <c r="DXP2" s="162"/>
      <c r="DXQ2" s="162"/>
      <c r="DXR2" s="162"/>
      <c r="DXS2" s="162"/>
      <c r="DXT2" s="162"/>
      <c r="DXU2" s="162"/>
      <c r="DXV2" s="162"/>
      <c r="DXW2" s="162"/>
      <c r="DXX2" s="162"/>
      <c r="DXY2" s="162"/>
      <c r="DXZ2" s="162"/>
      <c r="DYA2" s="162"/>
      <c r="DYB2" s="162"/>
      <c r="DYC2" s="162"/>
      <c r="DYD2" s="162"/>
      <c r="DYE2" s="162"/>
      <c r="DYF2" s="162"/>
      <c r="DYG2" s="162"/>
      <c r="DYH2" s="162"/>
      <c r="DYI2" s="162"/>
      <c r="DYJ2" s="162"/>
      <c r="DYK2" s="162"/>
      <c r="DYL2" s="162"/>
      <c r="DYM2" s="162"/>
      <c r="DYN2" s="162"/>
      <c r="DYO2" s="162"/>
      <c r="DYP2" s="162"/>
      <c r="DYQ2" s="162"/>
      <c r="DYR2" s="162"/>
      <c r="DYS2" s="162"/>
      <c r="DYT2" s="162"/>
      <c r="DYU2" s="162"/>
      <c r="DYV2" s="162"/>
      <c r="DYW2" s="162"/>
      <c r="DYX2" s="162"/>
      <c r="DYY2" s="162"/>
      <c r="DYZ2" s="162"/>
      <c r="DZA2" s="162"/>
      <c r="DZB2" s="162"/>
      <c r="DZC2" s="162"/>
      <c r="DZD2" s="162"/>
      <c r="DZE2" s="162"/>
      <c r="DZF2" s="162"/>
      <c r="DZG2" s="162"/>
      <c r="DZH2" s="162"/>
      <c r="DZI2" s="162"/>
      <c r="DZJ2" s="162"/>
      <c r="DZK2" s="162"/>
      <c r="DZL2" s="162"/>
      <c r="DZM2" s="162"/>
      <c r="DZN2" s="162"/>
      <c r="DZO2" s="162"/>
      <c r="DZP2" s="162"/>
      <c r="DZQ2" s="162"/>
      <c r="DZR2" s="162"/>
      <c r="DZS2" s="162"/>
      <c r="DZT2" s="162"/>
      <c r="DZU2" s="162"/>
      <c r="DZV2" s="162"/>
      <c r="DZW2" s="162"/>
      <c r="DZX2" s="162"/>
      <c r="DZY2" s="162"/>
      <c r="DZZ2" s="162"/>
      <c r="EAA2" s="162"/>
      <c r="EAB2" s="162"/>
      <c r="EAC2" s="162"/>
      <c r="EAD2" s="162"/>
      <c r="EAE2" s="162"/>
      <c r="EAF2" s="162"/>
      <c r="EAG2" s="162"/>
      <c r="EAH2" s="162"/>
      <c r="EAI2" s="162"/>
      <c r="EAJ2" s="162"/>
      <c r="EAK2" s="162"/>
      <c r="EAL2" s="162"/>
      <c r="EAM2" s="162"/>
      <c r="EAN2" s="162"/>
      <c r="EAO2" s="162"/>
      <c r="EAP2" s="162"/>
      <c r="EAQ2" s="162"/>
      <c r="EAR2" s="162"/>
      <c r="EAS2" s="162"/>
      <c r="EAT2" s="162"/>
      <c r="EAU2" s="162"/>
      <c r="EAV2" s="162"/>
      <c r="EAW2" s="162"/>
      <c r="EAX2" s="162"/>
      <c r="EAY2" s="162"/>
      <c r="EAZ2" s="162"/>
      <c r="EBA2" s="162"/>
      <c r="EBB2" s="162"/>
      <c r="EBC2" s="162"/>
      <c r="EBD2" s="162"/>
      <c r="EBE2" s="162"/>
      <c r="EBF2" s="162"/>
      <c r="EBG2" s="162"/>
      <c r="EBH2" s="162"/>
      <c r="EBI2" s="162"/>
      <c r="EBJ2" s="162"/>
      <c r="EBK2" s="162"/>
      <c r="EBL2" s="162"/>
      <c r="EBM2" s="162"/>
      <c r="EBN2" s="162"/>
      <c r="EBO2" s="162"/>
      <c r="EBP2" s="162"/>
      <c r="EBQ2" s="162"/>
      <c r="EBR2" s="162"/>
      <c r="EBS2" s="162"/>
      <c r="EBT2" s="162"/>
      <c r="EBU2" s="162"/>
      <c r="EBV2" s="162"/>
      <c r="EBW2" s="162"/>
      <c r="EBX2" s="162"/>
      <c r="EBY2" s="162"/>
      <c r="EBZ2" s="162"/>
      <c r="ECA2" s="162"/>
      <c r="ECB2" s="162"/>
      <c r="ECC2" s="162"/>
      <c r="ECD2" s="162"/>
      <c r="ECE2" s="162"/>
      <c r="ECF2" s="162"/>
      <c r="ECG2" s="162"/>
      <c r="ECH2" s="162"/>
      <c r="ECI2" s="162"/>
      <c r="ECJ2" s="162"/>
      <c r="ECK2" s="162"/>
      <c r="ECL2" s="162"/>
      <c r="ECM2" s="162"/>
      <c r="ECN2" s="162"/>
      <c r="ECO2" s="162"/>
      <c r="ECP2" s="162"/>
      <c r="ECQ2" s="162"/>
      <c r="ECR2" s="162"/>
      <c r="ECS2" s="162"/>
      <c r="ECT2" s="162"/>
      <c r="ECU2" s="162"/>
      <c r="ECV2" s="162"/>
      <c r="ECW2" s="162"/>
      <c r="ECX2" s="162"/>
      <c r="ECY2" s="162"/>
      <c r="ECZ2" s="162"/>
      <c r="EDA2" s="162"/>
      <c r="EDB2" s="162"/>
      <c r="EDC2" s="162"/>
      <c r="EDD2" s="162"/>
      <c r="EDE2" s="162"/>
      <c r="EDF2" s="162"/>
      <c r="EDG2" s="162"/>
      <c r="EDH2" s="162"/>
      <c r="EDI2" s="162"/>
      <c r="EDJ2" s="162"/>
      <c r="EDK2" s="162"/>
      <c r="EDL2" s="162"/>
      <c r="EDM2" s="162"/>
      <c r="EDN2" s="162"/>
      <c r="EDO2" s="162"/>
      <c r="EDP2" s="162"/>
      <c r="EDQ2" s="162"/>
      <c r="EDR2" s="162"/>
      <c r="EDS2" s="162"/>
      <c r="EDT2" s="162"/>
      <c r="EDU2" s="162"/>
      <c r="EDV2" s="162"/>
      <c r="EDW2" s="162"/>
      <c r="EDX2" s="162"/>
      <c r="EDY2" s="162"/>
      <c r="EDZ2" s="162"/>
      <c r="EEA2" s="162"/>
      <c r="EEB2" s="162"/>
      <c r="EEC2" s="162"/>
      <c r="EED2" s="162"/>
      <c r="EEE2" s="162"/>
      <c r="EEF2" s="162"/>
      <c r="EEG2" s="162"/>
      <c r="EEH2" s="162"/>
      <c r="EEI2" s="162"/>
      <c r="EEJ2" s="162"/>
      <c r="EEK2" s="162"/>
      <c r="EEL2" s="162"/>
      <c r="EEM2" s="162"/>
      <c r="EEN2" s="162"/>
      <c r="EEO2" s="162"/>
      <c r="EEP2" s="162"/>
      <c r="EEQ2" s="162"/>
      <c r="EER2" s="162"/>
      <c r="EES2" s="162"/>
      <c r="EET2" s="162"/>
      <c r="EEU2" s="162"/>
      <c r="EEV2" s="162"/>
      <c r="EEW2" s="162"/>
      <c r="EEX2" s="162"/>
      <c r="EEY2" s="162"/>
      <c r="EEZ2" s="162"/>
      <c r="EFA2" s="162"/>
      <c r="EFB2" s="162"/>
      <c r="EFC2" s="162"/>
      <c r="EFD2" s="162"/>
      <c r="EFE2" s="162"/>
      <c r="EFF2" s="162"/>
      <c r="EFG2" s="162"/>
      <c r="EFH2" s="162"/>
      <c r="EFI2" s="162"/>
      <c r="EFJ2" s="162"/>
      <c r="EFK2" s="162"/>
      <c r="EFL2" s="162"/>
      <c r="EFM2" s="162"/>
      <c r="EFN2" s="162"/>
      <c r="EFO2" s="162"/>
      <c r="EFP2" s="162"/>
      <c r="EFQ2" s="162"/>
      <c r="EFR2" s="162"/>
      <c r="EFS2" s="162"/>
      <c r="EFT2" s="162"/>
      <c r="EFU2" s="162"/>
      <c r="EFV2" s="162"/>
      <c r="EFW2" s="162"/>
      <c r="EFX2" s="162"/>
      <c r="EFY2" s="162"/>
      <c r="EFZ2" s="162"/>
      <c r="EGA2" s="162"/>
      <c r="EGB2" s="162"/>
      <c r="EGC2" s="162"/>
      <c r="EGD2" s="162"/>
      <c r="EGE2" s="162"/>
      <c r="EGF2" s="162"/>
      <c r="EGG2" s="162"/>
      <c r="EGH2" s="162"/>
      <c r="EGI2" s="162"/>
      <c r="EGJ2" s="162"/>
      <c r="EGK2" s="162"/>
      <c r="EGL2" s="162"/>
      <c r="EGM2" s="162"/>
      <c r="EGN2" s="162"/>
      <c r="EGO2" s="162"/>
      <c r="EGP2" s="162"/>
      <c r="EGQ2" s="162"/>
      <c r="EGR2" s="162"/>
      <c r="EGS2" s="162"/>
      <c r="EGT2" s="162"/>
      <c r="EGU2" s="162"/>
      <c r="EGV2" s="162"/>
      <c r="EGW2" s="162"/>
      <c r="EGX2" s="162"/>
      <c r="EGY2" s="162"/>
      <c r="EGZ2" s="162"/>
      <c r="EHA2" s="162"/>
      <c r="EHB2" s="162"/>
      <c r="EHC2" s="162"/>
      <c r="EHD2" s="162"/>
      <c r="EHE2" s="162"/>
      <c r="EHF2" s="162"/>
      <c r="EHG2" s="162"/>
      <c r="EHH2" s="162"/>
      <c r="EHI2" s="162"/>
      <c r="EHJ2" s="162"/>
      <c r="EHK2" s="162"/>
      <c r="EHL2" s="162"/>
      <c r="EHM2" s="162"/>
      <c r="EHN2" s="162"/>
      <c r="EHO2" s="162"/>
      <c r="EHP2" s="162"/>
      <c r="EHQ2" s="162"/>
      <c r="EHR2" s="162"/>
      <c r="EHS2" s="162"/>
      <c r="EHT2" s="162"/>
      <c r="EHU2" s="162"/>
      <c r="EHV2" s="162"/>
      <c r="EHW2" s="162"/>
      <c r="EHX2" s="162"/>
      <c r="EHY2" s="162"/>
      <c r="EHZ2" s="162"/>
      <c r="EIA2" s="162"/>
      <c r="EIB2" s="162"/>
      <c r="EIC2" s="162"/>
      <c r="EID2" s="162"/>
      <c r="EIE2" s="162"/>
      <c r="EIF2" s="162"/>
      <c r="EIG2" s="162"/>
      <c r="EIH2" s="162"/>
      <c r="EII2" s="162"/>
      <c r="EIJ2" s="162"/>
      <c r="EIK2" s="162"/>
      <c r="EIL2" s="162"/>
      <c r="EIM2" s="162"/>
      <c r="EIN2" s="162"/>
      <c r="EIO2" s="162"/>
      <c r="EIP2" s="162"/>
      <c r="EIQ2" s="162"/>
      <c r="EIR2" s="162"/>
      <c r="EIS2" s="162"/>
      <c r="EIT2" s="162"/>
      <c r="EIU2" s="162"/>
      <c r="EIV2" s="162"/>
      <c r="EIW2" s="162"/>
      <c r="EIX2" s="162"/>
      <c r="EIY2" s="162"/>
      <c r="EIZ2" s="162"/>
      <c r="EJA2" s="162"/>
      <c r="EJB2" s="162"/>
      <c r="EJC2" s="162"/>
      <c r="EJD2" s="162"/>
      <c r="EJE2" s="162"/>
      <c r="EJF2" s="162"/>
      <c r="EJG2" s="162"/>
      <c r="EJH2" s="162"/>
      <c r="EJI2" s="162"/>
      <c r="EJJ2" s="162"/>
      <c r="EJK2" s="162"/>
      <c r="EJL2" s="162"/>
      <c r="EJM2" s="162"/>
      <c r="EJN2" s="162"/>
      <c r="EJO2" s="162"/>
      <c r="EJP2" s="162"/>
      <c r="EJQ2" s="162"/>
      <c r="EJR2" s="162"/>
      <c r="EJS2" s="162"/>
      <c r="EJT2" s="162"/>
      <c r="EJU2" s="162"/>
      <c r="EJV2" s="162"/>
      <c r="EJW2" s="162"/>
      <c r="EJX2" s="162"/>
      <c r="EJY2" s="162"/>
      <c r="EJZ2" s="162"/>
      <c r="EKA2" s="162"/>
      <c r="EKB2" s="162"/>
      <c r="EKC2" s="162"/>
      <c r="EKD2" s="162"/>
      <c r="EKE2" s="162"/>
      <c r="EKF2" s="162"/>
      <c r="EKG2" s="162"/>
      <c r="EKH2" s="162"/>
      <c r="EKI2" s="162"/>
      <c r="EKJ2" s="162"/>
      <c r="EKK2" s="162"/>
      <c r="EKL2" s="162"/>
      <c r="EKM2" s="162"/>
      <c r="EKN2" s="162"/>
      <c r="EKO2" s="162"/>
      <c r="EKP2" s="162"/>
      <c r="EKQ2" s="162"/>
      <c r="EKR2" s="162"/>
      <c r="EKS2" s="162"/>
      <c r="EKT2" s="162"/>
      <c r="EKU2" s="162"/>
      <c r="EKV2" s="162"/>
      <c r="EKW2" s="162"/>
      <c r="EKX2" s="162"/>
      <c r="EKY2" s="162"/>
      <c r="EKZ2" s="162"/>
      <c r="ELA2" s="162"/>
      <c r="ELB2" s="162"/>
      <c r="ELC2" s="162"/>
      <c r="ELD2" s="162"/>
      <c r="ELE2" s="162"/>
      <c r="ELF2" s="162"/>
      <c r="ELG2" s="162"/>
      <c r="ELH2" s="162"/>
      <c r="ELI2" s="162"/>
      <c r="ELJ2" s="162"/>
      <c r="ELK2" s="162"/>
      <c r="ELL2" s="162"/>
      <c r="ELM2" s="162"/>
      <c r="ELN2" s="162"/>
      <c r="ELO2" s="162"/>
      <c r="ELP2" s="162"/>
      <c r="ELQ2" s="162"/>
      <c r="ELR2" s="162"/>
      <c r="ELS2" s="162"/>
      <c r="ELT2" s="162"/>
      <c r="ELU2" s="162"/>
      <c r="ELV2" s="162"/>
      <c r="ELW2" s="162"/>
      <c r="ELX2" s="162"/>
      <c r="ELY2" s="162"/>
      <c r="ELZ2" s="162"/>
      <c r="EMA2" s="162"/>
      <c r="EMB2" s="162"/>
      <c r="EMC2" s="162"/>
      <c r="EMD2" s="162"/>
      <c r="EME2" s="162"/>
      <c r="EMF2" s="162"/>
      <c r="EMG2" s="162"/>
      <c r="EMH2" s="162"/>
      <c r="EMI2" s="162"/>
      <c r="EMJ2" s="162"/>
      <c r="EMK2" s="162"/>
      <c r="EML2" s="162"/>
      <c r="EMM2" s="162"/>
      <c r="EMN2" s="162"/>
      <c r="EMO2" s="162"/>
      <c r="EMP2" s="162"/>
      <c r="EMQ2" s="162"/>
      <c r="EMR2" s="162"/>
      <c r="EMS2" s="162"/>
      <c r="EMT2" s="162"/>
      <c r="EMU2" s="162"/>
      <c r="EMV2" s="162"/>
      <c r="EMW2" s="162"/>
      <c r="EMX2" s="162"/>
      <c r="EMY2" s="162"/>
      <c r="EMZ2" s="162"/>
      <c r="ENA2" s="162"/>
      <c r="ENB2" s="162"/>
      <c r="ENC2" s="162"/>
      <c r="END2" s="162"/>
      <c r="ENE2" s="162"/>
      <c r="ENF2" s="162"/>
      <c r="ENG2" s="162"/>
      <c r="ENH2" s="162"/>
      <c r="ENI2" s="162"/>
      <c r="ENJ2" s="162"/>
      <c r="ENK2" s="162"/>
      <c r="ENL2" s="162"/>
      <c r="ENM2" s="162"/>
      <c r="ENN2" s="162"/>
      <c r="ENO2" s="162"/>
      <c r="ENP2" s="162"/>
      <c r="ENQ2" s="162"/>
      <c r="ENR2" s="162"/>
      <c r="ENS2" s="162"/>
      <c r="ENT2" s="162"/>
      <c r="ENU2" s="162"/>
      <c r="ENV2" s="162"/>
      <c r="ENW2" s="162"/>
      <c r="ENX2" s="162"/>
      <c r="ENY2" s="162"/>
      <c r="ENZ2" s="162"/>
      <c r="EOA2" s="162"/>
      <c r="EOB2" s="162"/>
      <c r="EOC2" s="162"/>
      <c r="EOD2" s="162"/>
      <c r="EOE2" s="162"/>
      <c r="EOF2" s="162"/>
      <c r="EOG2" s="162"/>
      <c r="EOH2" s="162"/>
      <c r="EOI2" s="162"/>
      <c r="EOJ2" s="162"/>
      <c r="EOK2" s="162"/>
      <c r="EOL2" s="162"/>
      <c r="EOM2" s="162"/>
      <c r="EON2" s="162"/>
      <c r="EOO2" s="162"/>
      <c r="EOP2" s="162"/>
      <c r="EOQ2" s="162"/>
      <c r="EOR2" s="162"/>
      <c r="EOS2" s="162"/>
      <c r="EOT2" s="162"/>
      <c r="EOU2" s="162"/>
      <c r="EOV2" s="162"/>
      <c r="EOW2" s="162"/>
      <c r="EOX2" s="162"/>
      <c r="EOY2" s="162"/>
      <c r="EOZ2" s="162"/>
      <c r="EPA2" s="162"/>
      <c r="EPB2" s="162"/>
      <c r="EPC2" s="162"/>
      <c r="EPD2" s="162"/>
      <c r="EPE2" s="162"/>
      <c r="EPF2" s="162"/>
      <c r="EPG2" s="162"/>
      <c r="EPH2" s="162"/>
      <c r="EPI2" s="162"/>
      <c r="EPJ2" s="162"/>
      <c r="EPK2" s="162"/>
      <c r="EPL2" s="162"/>
      <c r="EPM2" s="162"/>
      <c r="EPN2" s="162"/>
      <c r="EPO2" s="162"/>
      <c r="EPP2" s="162"/>
      <c r="EPQ2" s="162"/>
      <c r="EPR2" s="162"/>
      <c r="EPS2" s="162"/>
      <c r="EPT2" s="162"/>
      <c r="EPU2" s="162"/>
      <c r="EPV2" s="162"/>
      <c r="EPW2" s="162"/>
      <c r="EPX2" s="162"/>
      <c r="EPY2" s="162"/>
      <c r="EPZ2" s="162"/>
      <c r="EQA2" s="162"/>
      <c r="EQB2" s="162"/>
      <c r="EQC2" s="162"/>
      <c r="EQD2" s="162"/>
      <c r="EQE2" s="162"/>
      <c r="EQF2" s="162"/>
      <c r="EQG2" s="162"/>
      <c r="EQH2" s="162"/>
      <c r="EQI2" s="162"/>
      <c r="EQJ2" s="162"/>
      <c r="EQK2" s="162"/>
      <c r="EQL2" s="162"/>
      <c r="EQM2" s="162"/>
      <c r="EQN2" s="162"/>
      <c r="EQO2" s="162"/>
      <c r="EQP2" s="162"/>
      <c r="EQQ2" s="162"/>
      <c r="EQR2" s="162"/>
      <c r="EQS2" s="162"/>
      <c r="EQT2" s="162"/>
      <c r="EQU2" s="162"/>
      <c r="EQV2" s="162"/>
      <c r="EQW2" s="162"/>
      <c r="EQX2" s="162"/>
      <c r="EQY2" s="162"/>
      <c r="EQZ2" s="162"/>
      <c r="ERA2" s="162"/>
      <c r="ERB2" s="162"/>
      <c r="ERC2" s="162"/>
      <c r="ERD2" s="162"/>
      <c r="ERE2" s="162"/>
      <c r="ERF2" s="162"/>
      <c r="ERG2" s="162"/>
      <c r="ERH2" s="162"/>
      <c r="ERI2" s="162"/>
      <c r="ERJ2" s="162"/>
      <c r="ERK2" s="162"/>
      <c r="ERL2" s="162"/>
      <c r="ERM2" s="162"/>
      <c r="ERN2" s="162"/>
      <c r="ERO2" s="162"/>
      <c r="ERP2" s="162"/>
      <c r="ERQ2" s="162"/>
      <c r="ERR2" s="162"/>
      <c r="ERS2" s="162"/>
      <c r="ERT2" s="162"/>
      <c r="ERU2" s="162"/>
      <c r="ERV2" s="162"/>
      <c r="ERW2" s="162"/>
      <c r="ERX2" s="162"/>
      <c r="ERY2" s="162"/>
      <c r="ERZ2" s="162"/>
      <c r="ESA2" s="162"/>
      <c r="ESB2" s="162"/>
      <c r="ESC2" s="162"/>
      <c r="ESD2" s="162"/>
      <c r="ESE2" s="162"/>
      <c r="ESF2" s="162"/>
      <c r="ESG2" s="162"/>
      <c r="ESH2" s="162"/>
      <c r="ESI2" s="162"/>
      <c r="ESJ2" s="162"/>
      <c r="ESK2" s="162"/>
      <c r="ESL2" s="162"/>
      <c r="ESM2" s="162"/>
      <c r="ESN2" s="162"/>
      <c r="ESO2" s="162"/>
      <c r="ESP2" s="162"/>
      <c r="ESQ2" s="162"/>
      <c r="ESR2" s="162"/>
      <c r="ESS2" s="162"/>
      <c r="EST2" s="162"/>
      <c r="ESU2" s="162"/>
      <c r="ESV2" s="162"/>
      <c r="ESW2" s="162"/>
      <c r="ESX2" s="162"/>
      <c r="ESY2" s="162"/>
      <c r="ESZ2" s="162"/>
      <c r="ETA2" s="162"/>
      <c r="ETB2" s="162"/>
      <c r="ETC2" s="162"/>
      <c r="ETD2" s="162"/>
      <c r="ETE2" s="162"/>
      <c r="ETF2" s="162"/>
      <c r="ETG2" s="162"/>
      <c r="ETH2" s="162"/>
      <c r="ETI2" s="162"/>
      <c r="ETJ2" s="162"/>
      <c r="ETK2" s="162"/>
      <c r="ETL2" s="162"/>
      <c r="ETM2" s="162"/>
      <c r="ETN2" s="162"/>
      <c r="ETO2" s="162"/>
      <c r="ETP2" s="162"/>
      <c r="ETQ2" s="162"/>
      <c r="ETR2" s="162"/>
      <c r="ETS2" s="162"/>
      <c r="ETT2" s="162"/>
      <c r="ETU2" s="162"/>
      <c r="ETV2" s="162"/>
      <c r="ETW2" s="162"/>
      <c r="ETX2" s="162"/>
      <c r="ETY2" s="162"/>
      <c r="ETZ2" s="162"/>
      <c r="EUA2" s="162"/>
      <c r="EUB2" s="162"/>
      <c r="EUC2" s="162"/>
      <c r="EUD2" s="162"/>
      <c r="EUE2" s="162"/>
      <c r="EUF2" s="162"/>
      <c r="EUG2" s="162"/>
      <c r="EUH2" s="162"/>
      <c r="EUI2" s="162"/>
      <c r="EUJ2" s="162"/>
      <c r="EUK2" s="162"/>
      <c r="EUL2" s="162"/>
      <c r="EUM2" s="162"/>
      <c r="EUN2" s="162"/>
      <c r="EUO2" s="162"/>
      <c r="EUP2" s="162"/>
      <c r="EUQ2" s="162"/>
      <c r="EUR2" s="162"/>
      <c r="EUS2" s="162"/>
      <c r="EUT2" s="162"/>
      <c r="EUU2" s="162"/>
      <c r="EUV2" s="162"/>
      <c r="EUW2" s="162"/>
      <c r="EUX2" s="162"/>
      <c r="EUY2" s="162"/>
      <c r="EUZ2" s="162"/>
      <c r="EVA2" s="162"/>
      <c r="EVB2" s="162"/>
      <c r="EVC2" s="162"/>
      <c r="EVD2" s="162"/>
      <c r="EVE2" s="162"/>
      <c r="EVF2" s="162"/>
      <c r="EVG2" s="162"/>
      <c r="EVH2" s="162"/>
      <c r="EVI2" s="162"/>
      <c r="EVJ2" s="162"/>
      <c r="EVK2" s="162"/>
      <c r="EVL2" s="162"/>
      <c r="EVM2" s="162"/>
      <c r="EVN2" s="162"/>
      <c r="EVO2" s="162"/>
      <c r="EVP2" s="162"/>
      <c r="EVQ2" s="162"/>
      <c r="EVR2" s="162"/>
      <c r="EVS2" s="162"/>
      <c r="EVT2" s="162"/>
      <c r="EVU2" s="162"/>
      <c r="EVV2" s="162"/>
      <c r="EVW2" s="162"/>
      <c r="EVX2" s="162"/>
      <c r="EVY2" s="162"/>
      <c r="EVZ2" s="162"/>
      <c r="EWA2" s="162"/>
      <c r="EWB2" s="162"/>
      <c r="EWC2" s="162"/>
      <c r="EWD2" s="162"/>
      <c r="EWE2" s="162"/>
      <c r="EWF2" s="162"/>
      <c r="EWG2" s="162"/>
      <c r="EWH2" s="162"/>
      <c r="EWI2" s="162"/>
      <c r="EWJ2" s="162"/>
      <c r="EWK2" s="162"/>
      <c r="EWL2" s="162"/>
      <c r="EWM2" s="162"/>
      <c r="EWN2" s="162"/>
      <c r="EWO2" s="162"/>
      <c r="EWP2" s="162"/>
      <c r="EWQ2" s="162"/>
      <c r="EWR2" s="162"/>
      <c r="EWS2" s="162"/>
      <c r="EWT2" s="162"/>
      <c r="EWU2" s="162"/>
      <c r="EWV2" s="162"/>
      <c r="EWW2" s="162"/>
      <c r="EWX2" s="162"/>
      <c r="EWY2" s="162"/>
      <c r="EWZ2" s="162"/>
      <c r="EXA2" s="162"/>
      <c r="EXB2" s="162"/>
      <c r="EXC2" s="162"/>
      <c r="EXD2" s="162"/>
      <c r="EXE2" s="162"/>
      <c r="EXF2" s="162"/>
      <c r="EXG2" s="162"/>
      <c r="EXH2" s="162"/>
      <c r="EXI2" s="162"/>
      <c r="EXJ2" s="162"/>
      <c r="EXK2" s="162"/>
      <c r="EXL2" s="162"/>
      <c r="EXM2" s="162"/>
      <c r="EXN2" s="162"/>
      <c r="EXO2" s="162"/>
      <c r="EXP2" s="162"/>
      <c r="EXQ2" s="162"/>
      <c r="EXR2" s="162"/>
      <c r="EXS2" s="162"/>
      <c r="EXT2" s="162"/>
      <c r="EXU2" s="162"/>
      <c r="EXV2" s="162"/>
      <c r="EXW2" s="162"/>
      <c r="EXX2" s="162"/>
      <c r="EXY2" s="162"/>
      <c r="EXZ2" s="162"/>
      <c r="EYA2" s="162"/>
      <c r="EYB2" s="162"/>
      <c r="EYC2" s="162"/>
      <c r="EYD2" s="162"/>
      <c r="EYE2" s="162"/>
      <c r="EYF2" s="162"/>
      <c r="EYG2" s="162"/>
      <c r="EYH2" s="162"/>
      <c r="EYI2" s="162"/>
      <c r="EYJ2" s="162"/>
      <c r="EYK2" s="162"/>
      <c r="EYL2" s="162"/>
      <c r="EYM2" s="162"/>
      <c r="EYN2" s="162"/>
      <c r="EYO2" s="162"/>
      <c r="EYP2" s="162"/>
      <c r="EYQ2" s="162"/>
      <c r="EYR2" s="162"/>
      <c r="EYS2" s="162"/>
      <c r="EYT2" s="162"/>
      <c r="EYU2" s="162"/>
      <c r="EYV2" s="162"/>
      <c r="EYW2" s="162"/>
      <c r="EYX2" s="162"/>
      <c r="EYY2" s="162"/>
      <c r="EYZ2" s="162"/>
      <c r="EZA2" s="162"/>
      <c r="EZB2" s="162"/>
      <c r="EZC2" s="162"/>
      <c r="EZD2" s="162"/>
      <c r="EZE2" s="162"/>
      <c r="EZF2" s="162"/>
      <c r="EZG2" s="162"/>
      <c r="EZH2" s="162"/>
      <c r="EZI2" s="162"/>
      <c r="EZJ2" s="162"/>
      <c r="EZK2" s="162"/>
      <c r="EZL2" s="162"/>
      <c r="EZM2" s="162"/>
      <c r="EZN2" s="162"/>
      <c r="EZO2" s="162"/>
      <c r="EZP2" s="162"/>
      <c r="EZQ2" s="162"/>
      <c r="EZR2" s="162"/>
      <c r="EZS2" s="162"/>
      <c r="EZT2" s="162"/>
      <c r="EZU2" s="162"/>
      <c r="EZV2" s="162"/>
      <c r="EZW2" s="162"/>
      <c r="EZX2" s="162"/>
      <c r="EZY2" s="162"/>
      <c r="EZZ2" s="162"/>
      <c r="FAA2" s="162"/>
      <c r="FAB2" s="162"/>
      <c r="FAC2" s="162"/>
      <c r="FAD2" s="162"/>
      <c r="FAE2" s="162"/>
      <c r="FAF2" s="162"/>
      <c r="FAG2" s="162"/>
      <c r="FAH2" s="162"/>
      <c r="FAI2" s="162"/>
      <c r="FAJ2" s="162"/>
      <c r="FAK2" s="162"/>
      <c r="FAL2" s="162"/>
      <c r="FAM2" s="162"/>
      <c r="FAN2" s="162"/>
      <c r="FAO2" s="162"/>
      <c r="FAP2" s="162"/>
      <c r="FAQ2" s="162"/>
      <c r="FAR2" s="162"/>
      <c r="FAS2" s="162"/>
      <c r="FAT2" s="162"/>
      <c r="FAU2" s="162"/>
      <c r="FAV2" s="162"/>
      <c r="FAW2" s="162"/>
      <c r="FAX2" s="162"/>
      <c r="FAY2" s="162"/>
      <c r="FAZ2" s="162"/>
      <c r="FBA2" s="162"/>
      <c r="FBB2" s="162"/>
      <c r="FBC2" s="162"/>
      <c r="FBD2" s="162"/>
      <c r="FBE2" s="162"/>
      <c r="FBF2" s="162"/>
      <c r="FBG2" s="162"/>
      <c r="FBH2" s="162"/>
      <c r="FBI2" s="162"/>
      <c r="FBJ2" s="162"/>
      <c r="FBK2" s="162"/>
      <c r="FBL2" s="162"/>
      <c r="FBM2" s="162"/>
      <c r="FBN2" s="162"/>
      <c r="FBO2" s="162"/>
      <c r="FBP2" s="162"/>
      <c r="FBQ2" s="162"/>
      <c r="FBR2" s="162"/>
      <c r="FBS2" s="162"/>
      <c r="FBT2" s="162"/>
      <c r="FBU2" s="162"/>
      <c r="FBV2" s="162"/>
      <c r="FBW2" s="162"/>
      <c r="FBX2" s="162"/>
      <c r="FBY2" s="162"/>
      <c r="FBZ2" s="162"/>
      <c r="FCA2" s="162"/>
      <c r="FCB2" s="162"/>
      <c r="FCC2" s="162"/>
      <c r="FCD2" s="162"/>
      <c r="FCE2" s="162"/>
      <c r="FCF2" s="162"/>
      <c r="FCG2" s="162"/>
      <c r="FCH2" s="162"/>
      <c r="FCI2" s="162"/>
      <c r="FCJ2" s="162"/>
      <c r="FCK2" s="162"/>
      <c r="FCL2" s="162"/>
      <c r="FCM2" s="162"/>
      <c r="FCN2" s="162"/>
      <c r="FCO2" s="162"/>
      <c r="FCP2" s="162"/>
      <c r="FCQ2" s="162"/>
      <c r="FCR2" s="162"/>
      <c r="FCS2" s="162"/>
      <c r="FCT2" s="162"/>
      <c r="FCU2" s="162"/>
      <c r="FCV2" s="162"/>
      <c r="FCW2" s="162"/>
      <c r="FCX2" s="162"/>
      <c r="FCY2" s="162"/>
      <c r="FCZ2" s="162"/>
      <c r="FDA2" s="162"/>
      <c r="FDB2" s="162"/>
      <c r="FDC2" s="162"/>
      <c r="FDD2" s="162"/>
      <c r="FDE2" s="162"/>
      <c r="FDF2" s="162"/>
      <c r="FDG2" s="162"/>
      <c r="FDH2" s="162"/>
      <c r="FDI2" s="162"/>
      <c r="FDJ2" s="162"/>
      <c r="FDK2" s="162"/>
      <c r="FDL2" s="162"/>
      <c r="FDM2" s="162"/>
      <c r="FDN2" s="162"/>
      <c r="FDO2" s="162"/>
      <c r="FDP2" s="162"/>
      <c r="FDQ2" s="162"/>
      <c r="FDR2" s="162"/>
      <c r="FDS2" s="162"/>
      <c r="FDT2" s="162"/>
      <c r="FDU2" s="162"/>
      <c r="FDV2" s="162"/>
      <c r="FDW2" s="162"/>
      <c r="FDX2" s="162"/>
      <c r="FDY2" s="162"/>
      <c r="FDZ2" s="162"/>
      <c r="FEA2" s="162"/>
      <c r="FEB2" s="162"/>
      <c r="FEC2" s="162"/>
      <c r="FED2" s="162"/>
      <c r="FEE2" s="162"/>
      <c r="FEF2" s="162"/>
      <c r="FEG2" s="162"/>
      <c r="FEH2" s="162"/>
      <c r="FEI2" s="162"/>
      <c r="FEJ2" s="162"/>
      <c r="FEK2" s="162"/>
      <c r="FEL2" s="162"/>
      <c r="FEM2" s="162"/>
      <c r="FEN2" s="162"/>
      <c r="FEO2" s="162"/>
      <c r="FEP2" s="162"/>
      <c r="FEQ2" s="162"/>
      <c r="FER2" s="162"/>
      <c r="FES2" s="162"/>
      <c r="FET2" s="162"/>
      <c r="FEU2" s="162"/>
      <c r="FEV2" s="162"/>
      <c r="FEW2" s="162"/>
      <c r="FEX2" s="162"/>
      <c r="FEY2" s="162"/>
      <c r="FEZ2" s="162"/>
      <c r="FFA2" s="162"/>
      <c r="FFB2" s="162"/>
      <c r="FFC2" s="162"/>
      <c r="FFD2" s="162"/>
      <c r="FFE2" s="162"/>
      <c r="FFF2" s="162"/>
      <c r="FFG2" s="162"/>
      <c r="FFH2" s="162"/>
      <c r="FFI2" s="162"/>
      <c r="FFJ2" s="162"/>
      <c r="FFK2" s="162"/>
      <c r="FFL2" s="162"/>
      <c r="FFM2" s="162"/>
      <c r="FFN2" s="162"/>
      <c r="FFO2" s="162"/>
      <c r="FFP2" s="162"/>
      <c r="FFQ2" s="162"/>
      <c r="FFR2" s="162"/>
      <c r="FFS2" s="162"/>
      <c r="FFT2" s="162"/>
      <c r="FFU2" s="162"/>
      <c r="FFV2" s="162"/>
      <c r="FFW2" s="162"/>
      <c r="FFX2" s="162"/>
      <c r="FFY2" s="162"/>
      <c r="FFZ2" s="162"/>
      <c r="FGA2" s="162"/>
      <c r="FGB2" s="162"/>
      <c r="FGC2" s="162"/>
      <c r="FGD2" s="162"/>
      <c r="FGE2" s="162"/>
      <c r="FGF2" s="162"/>
      <c r="FGG2" s="162"/>
      <c r="FGH2" s="162"/>
      <c r="FGI2" s="162"/>
      <c r="FGJ2" s="162"/>
      <c r="FGK2" s="162"/>
      <c r="FGL2" s="162"/>
      <c r="FGM2" s="162"/>
      <c r="FGN2" s="162"/>
      <c r="FGO2" s="162"/>
      <c r="FGP2" s="162"/>
      <c r="FGQ2" s="162"/>
      <c r="FGR2" s="162"/>
      <c r="FGS2" s="162"/>
      <c r="FGT2" s="162"/>
      <c r="FGU2" s="162"/>
      <c r="FGV2" s="162"/>
      <c r="FGW2" s="162"/>
      <c r="FGX2" s="162"/>
      <c r="FGY2" s="162"/>
      <c r="FGZ2" s="162"/>
      <c r="FHA2" s="162"/>
      <c r="FHB2" s="162"/>
      <c r="FHC2" s="162"/>
      <c r="FHD2" s="162"/>
      <c r="FHE2" s="162"/>
      <c r="FHF2" s="162"/>
      <c r="FHG2" s="162"/>
      <c r="FHH2" s="162"/>
      <c r="FHI2" s="162"/>
      <c r="FHJ2" s="162"/>
      <c r="FHK2" s="162"/>
      <c r="FHL2" s="162"/>
      <c r="FHM2" s="162"/>
      <c r="FHN2" s="162"/>
      <c r="FHO2" s="162"/>
      <c r="FHP2" s="162"/>
      <c r="FHQ2" s="162"/>
      <c r="FHR2" s="162"/>
      <c r="FHS2" s="162"/>
      <c r="FHT2" s="162"/>
      <c r="FHU2" s="162"/>
      <c r="FHV2" s="162"/>
      <c r="FHW2" s="162"/>
      <c r="FHX2" s="162"/>
      <c r="FHY2" s="162"/>
      <c r="FHZ2" s="162"/>
      <c r="FIA2" s="162"/>
      <c r="FIB2" s="162"/>
      <c r="FIC2" s="162"/>
      <c r="FID2" s="162"/>
      <c r="FIE2" s="162"/>
      <c r="FIF2" s="162"/>
      <c r="FIG2" s="162"/>
      <c r="FIH2" s="162"/>
      <c r="FII2" s="162"/>
      <c r="FIJ2" s="162"/>
      <c r="FIK2" s="162"/>
      <c r="FIL2" s="162"/>
      <c r="FIM2" s="162"/>
      <c r="FIN2" s="162"/>
      <c r="FIO2" s="162"/>
      <c r="FIP2" s="162"/>
      <c r="FIQ2" s="162"/>
      <c r="FIR2" s="162"/>
      <c r="FIS2" s="162"/>
      <c r="FIT2" s="162"/>
      <c r="FIU2" s="162"/>
      <c r="FIV2" s="162"/>
      <c r="FIW2" s="162"/>
      <c r="FIX2" s="162"/>
      <c r="FIY2" s="162"/>
      <c r="FIZ2" s="162"/>
      <c r="FJA2" s="162"/>
      <c r="FJB2" s="162"/>
      <c r="FJC2" s="162"/>
      <c r="FJD2" s="162"/>
      <c r="FJE2" s="162"/>
      <c r="FJF2" s="162"/>
      <c r="FJG2" s="162"/>
      <c r="FJH2" s="162"/>
      <c r="FJI2" s="162"/>
      <c r="FJJ2" s="162"/>
      <c r="FJK2" s="162"/>
      <c r="FJL2" s="162"/>
      <c r="FJM2" s="162"/>
      <c r="FJN2" s="162"/>
      <c r="FJO2" s="162"/>
      <c r="FJP2" s="162"/>
      <c r="FJQ2" s="162"/>
      <c r="FJR2" s="162"/>
      <c r="FJS2" s="162"/>
      <c r="FJT2" s="162"/>
      <c r="FJU2" s="162"/>
      <c r="FJV2" s="162"/>
      <c r="FJW2" s="162"/>
      <c r="FJX2" s="162"/>
      <c r="FJY2" s="162"/>
      <c r="FJZ2" s="162"/>
      <c r="FKA2" s="162"/>
      <c r="FKB2" s="162"/>
      <c r="FKC2" s="162"/>
      <c r="FKD2" s="162"/>
      <c r="FKE2" s="162"/>
      <c r="FKF2" s="162"/>
      <c r="FKG2" s="162"/>
      <c r="FKH2" s="162"/>
      <c r="FKI2" s="162"/>
      <c r="FKJ2" s="162"/>
      <c r="FKK2" s="162"/>
      <c r="FKL2" s="162"/>
      <c r="FKM2" s="162"/>
      <c r="FKN2" s="162"/>
      <c r="FKO2" s="162"/>
      <c r="FKP2" s="162"/>
      <c r="FKQ2" s="162"/>
      <c r="FKR2" s="162"/>
      <c r="FKS2" s="162"/>
      <c r="FKT2" s="162"/>
      <c r="FKU2" s="162"/>
      <c r="FKV2" s="162"/>
      <c r="FKW2" s="162"/>
      <c r="FKX2" s="162"/>
      <c r="FKY2" s="162"/>
      <c r="FKZ2" s="162"/>
      <c r="FLA2" s="162"/>
      <c r="FLB2" s="162"/>
      <c r="FLC2" s="162"/>
      <c r="FLD2" s="162"/>
      <c r="FLE2" s="162"/>
      <c r="FLF2" s="162"/>
      <c r="FLG2" s="162"/>
      <c r="FLH2" s="162"/>
      <c r="FLI2" s="162"/>
      <c r="FLJ2" s="162"/>
      <c r="FLK2" s="162"/>
      <c r="FLL2" s="162"/>
      <c r="FLM2" s="162"/>
      <c r="FLN2" s="162"/>
      <c r="FLO2" s="162"/>
      <c r="FLP2" s="162"/>
      <c r="FLQ2" s="162"/>
      <c r="FLR2" s="162"/>
      <c r="FLS2" s="162"/>
      <c r="FLT2" s="162"/>
      <c r="FLU2" s="162"/>
      <c r="FLV2" s="162"/>
      <c r="FLW2" s="162"/>
      <c r="FLX2" s="162"/>
      <c r="FLY2" s="162"/>
      <c r="FLZ2" s="162"/>
      <c r="FMA2" s="162"/>
      <c r="FMB2" s="162"/>
      <c r="FMC2" s="162"/>
      <c r="FMD2" s="162"/>
      <c r="FME2" s="162"/>
      <c r="FMF2" s="162"/>
      <c r="FMG2" s="162"/>
      <c r="FMH2" s="162"/>
      <c r="FMI2" s="162"/>
      <c r="FMJ2" s="162"/>
      <c r="FMK2" s="162"/>
      <c r="FML2" s="162"/>
      <c r="FMM2" s="162"/>
      <c r="FMN2" s="162"/>
      <c r="FMO2" s="162"/>
      <c r="FMP2" s="162"/>
      <c r="FMQ2" s="162"/>
      <c r="FMR2" s="162"/>
      <c r="FMS2" s="162"/>
      <c r="FMT2" s="162"/>
      <c r="FMU2" s="162"/>
      <c r="FMV2" s="162"/>
      <c r="FMW2" s="162"/>
      <c r="FMX2" s="162"/>
      <c r="FMY2" s="162"/>
      <c r="FMZ2" s="162"/>
      <c r="FNA2" s="162"/>
      <c r="FNB2" s="162"/>
      <c r="FNC2" s="162"/>
      <c r="FND2" s="162"/>
      <c r="FNE2" s="162"/>
      <c r="FNF2" s="162"/>
      <c r="FNG2" s="162"/>
      <c r="FNH2" s="162"/>
      <c r="FNI2" s="162"/>
      <c r="FNJ2" s="162"/>
      <c r="FNK2" s="162"/>
      <c r="FNL2" s="162"/>
      <c r="FNM2" s="162"/>
      <c r="FNN2" s="162"/>
      <c r="FNO2" s="162"/>
      <c r="FNP2" s="162"/>
      <c r="FNQ2" s="162"/>
      <c r="FNR2" s="162"/>
      <c r="FNS2" s="162"/>
      <c r="FNT2" s="162"/>
      <c r="FNU2" s="162"/>
      <c r="FNV2" s="162"/>
      <c r="FNW2" s="162"/>
      <c r="FNX2" s="162"/>
      <c r="FNY2" s="162"/>
      <c r="FNZ2" s="162"/>
      <c r="FOA2" s="162"/>
      <c r="FOB2" s="162"/>
      <c r="FOC2" s="162"/>
      <c r="FOD2" s="162"/>
      <c r="FOE2" s="162"/>
      <c r="FOF2" s="162"/>
      <c r="FOG2" s="162"/>
      <c r="FOH2" s="162"/>
      <c r="FOI2" s="162"/>
      <c r="FOJ2" s="162"/>
      <c r="FOK2" s="162"/>
      <c r="FOL2" s="162"/>
      <c r="FOM2" s="162"/>
      <c r="FON2" s="162"/>
      <c r="FOO2" s="162"/>
      <c r="FOP2" s="162"/>
      <c r="FOQ2" s="162"/>
      <c r="FOR2" s="162"/>
      <c r="FOS2" s="162"/>
      <c r="FOT2" s="162"/>
      <c r="FOU2" s="162"/>
      <c r="FOV2" s="162"/>
      <c r="FOW2" s="162"/>
      <c r="FOX2" s="162"/>
      <c r="FOY2" s="162"/>
      <c r="FOZ2" s="162"/>
      <c r="FPA2" s="162"/>
      <c r="FPB2" s="162"/>
      <c r="FPC2" s="162"/>
      <c r="FPD2" s="162"/>
      <c r="FPE2" s="162"/>
      <c r="FPF2" s="162"/>
      <c r="FPG2" s="162"/>
      <c r="FPH2" s="162"/>
      <c r="FPI2" s="162"/>
      <c r="FPJ2" s="162"/>
      <c r="FPK2" s="162"/>
      <c r="FPL2" s="162"/>
      <c r="FPM2" s="162"/>
      <c r="FPN2" s="162"/>
      <c r="FPO2" s="162"/>
      <c r="FPP2" s="162"/>
      <c r="FPQ2" s="162"/>
      <c r="FPR2" s="162"/>
      <c r="FPS2" s="162"/>
      <c r="FPT2" s="162"/>
      <c r="FPU2" s="162"/>
      <c r="FPV2" s="162"/>
      <c r="FPW2" s="162"/>
      <c r="FPX2" s="162"/>
      <c r="FPY2" s="162"/>
      <c r="FPZ2" s="162"/>
      <c r="FQA2" s="162"/>
      <c r="FQB2" s="162"/>
      <c r="FQC2" s="162"/>
      <c r="FQD2" s="162"/>
      <c r="FQE2" s="162"/>
      <c r="FQF2" s="162"/>
      <c r="FQG2" s="162"/>
      <c r="FQH2" s="162"/>
      <c r="FQI2" s="162"/>
      <c r="FQJ2" s="162"/>
      <c r="FQK2" s="162"/>
      <c r="FQL2" s="162"/>
      <c r="FQM2" s="162"/>
      <c r="FQN2" s="162"/>
      <c r="FQO2" s="162"/>
      <c r="FQP2" s="162"/>
      <c r="FQQ2" s="162"/>
      <c r="FQR2" s="162"/>
      <c r="FQS2" s="162"/>
      <c r="FQT2" s="162"/>
      <c r="FQU2" s="162"/>
      <c r="FQV2" s="162"/>
      <c r="FQW2" s="162"/>
      <c r="FQX2" s="162"/>
      <c r="FQY2" s="162"/>
      <c r="FQZ2" s="162"/>
      <c r="FRA2" s="162"/>
      <c r="FRB2" s="162"/>
      <c r="FRC2" s="162"/>
      <c r="FRD2" s="162"/>
      <c r="FRE2" s="162"/>
      <c r="FRF2" s="162"/>
      <c r="FRG2" s="162"/>
      <c r="FRH2" s="162"/>
      <c r="FRI2" s="162"/>
      <c r="FRJ2" s="162"/>
      <c r="FRK2" s="162"/>
      <c r="FRL2" s="162"/>
      <c r="FRM2" s="162"/>
      <c r="FRN2" s="162"/>
      <c r="FRO2" s="162"/>
      <c r="FRP2" s="162"/>
      <c r="FRQ2" s="162"/>
      <c r="FRR2" s="162"/>
      <c r="FRS2" s="162"/>
      <c r="FRT2" s="162"/>
      <c r="FRU2" s="162"/>
      <c r="FRV2" s="162"/>
      <c r="FRW2" s="162"/>
      <c r="FRX2" s="162"/>
      <c r="FRY2" s="162"/>
      <c r="FRZ2" s="162"/>
      <c r="FSA2" s="162"/>
      <c r="FSB2" s="162"/>
      <c r="FSC2" s="162"/>
      <c r="FSD2" s="162"/>
      <c r="FSE2" s="162"/>
      <c r="FSF2" s="162"/>
      <c r="FSG2" s="162"/>
      <c r="FSH2" s="162"/>
      <c r="FSI2" s="162"/>
      <c r="FSJ2" s="162"/>
      <c r="FSK2" s="162"/>
      <c r="FSL2" s="162"/>
      <c r="FSM2" s="162"/>
      <c r="FSN2" s="162"/>
      <c r="FSO2" s="162"/>
      <c r="FSP2" s="162"/>
      <c r="FSQ2" s="162"/>
      <c r="FSR2" s="162"/>
      <c r="FSS2" s="162"/>
      <c r="FST2" s="162"/>
      <c r="FSU2" s="162"/>
      <c r="FSV2" s="162"/>
      <c r="FSW2" s="162"/>
      <c r="FSX2" s="162"/>
      <c r="FSY2" s="162"/>
      <c r="FSZ2" s="162"/>
      <c r="FTA2" s="162"/>
      <c r="FTB2" s="162"/>
      <c r="FTC2" s="162"/>
      <c r="FTD2" s="162"/>
      <c r="FTE2" s="162"/>
      <c r="FTF2" s="162"/>
      <c r="FTG2" s="162"/>
      <c r="FTH2" s="162"/>
      <c r="FTI2" s="162"/>
      <c r="FTJ2" s="162"/>
      <c r="FTK2" s="162"/>
      <c r="FTL2" s="162"/>
      <c r="FTM2" s="162"/>
      <c r="FTN2" s="162"/>
      <c r="FTO2" s="162"/>
      <c r="FTP2" s="162"/>
      <c r="FTQ2" s="162"/>
      <c r="FTR2" s="162"/>
      <c r="FTS2" s="162"/>
      <c r="FTT2" s="162"/>
      <c r="FTU2" s="162"/>
      <c r="FTV2" s="162"/>
      <c r="FTW2" s="162"/>
      <c r="FTX2" s="162"/>
      <c r="FTY2" s="162"/>
      <c r="FTZ2" s="162"/>
      <c r="FUA2" s="162"/>
      <c r="FUB2" s="162"/>
      <c r="FUC2" s="162"/>
      <c r="FUD2" s="162"/>
      <c r="FUE2" s="162"/>
      <c r="FUF2" s="162"/>
      <c r="FUG2" s="162"/>
      <c r="FUH2" s="162"/>
      <c r="FUI2" s="162"/>
      <c r="FUJ2" s="162"/>
      <c r="FUK2" s="162"/>
      <c r="FUL2" s="162"/>
      <c r="FUM2" s="162"/>
      <c r="FUN2" s="162"/>
      <c r="FUO2" s="162"/>
      <c r="FUP2" s="162"/>
      <c r="FUQ2" s="162"/>
      <c r="FUR2" s="162"/>
      <c r="FUS2" s="162"/>
      <c r="FUT2" s="162"/>
      <c r="FUU2" s="162"/>
      <c r="FUV2" s="162"/>
      <c r="FUW2" s="162"/>
      <c r="FUX2" s="162"/>
      <c r="FUY2" s="162"/>
      <c r="FUZ2" s="162"/>
      <c r="FVA2" s="162"/>
      <c r="FVB2" s="162"/>
      <c r="FVC2" s="162"/>
      <c r="FVD2" s="162"/>
      <c r="FVE2" s="162"/>
      <c r="FVF2" s="162"/>
      <c r="FVG2" s="162"/>
      <c r="FVH2" s="162"/>
      <c r="FVI2" s="162"/>
      <c r="FVJ2" s="162"/>
      <c r="FVK2" s="162"/>
      <c r="FVL2" s="162"/>
      <c r="FVM2" s="162"/>
      <c r="FVN2" s="162"/>
      <c r="FVO2" s="162"/>
      <c r="FVP2" s="162"/>
      <c r="FVQ2" s="162"/>
      <c r="FVR2" s="162"/>
      <c r="FVS2" s="162"/>
      <c r="FVT2" s="162"/>
      <c r="FVU2" s="162"/>
      <c r="FVV2" s="162"/>
      <c r="FVW2" s="162"/>
      <c r="FVX2" s="162"/>
      <c r="FVY2" s="162"/>
      <c r="FVZ2" s="162"/>
      <c r="FWA2" s="162"/>
      <c r="FWB2" s="162"/>
      <c r="FWC2" s="162"/>
      <c r="FWD2" s="162"/>
      <c r="FWE2" s="162"/>
      <c r="FWF2" s="162"/>
      <c r="FWG2" s="162"/>
      <c r="FWH2" s="162"/>
      <c r="FWI2" s="162"/>
      <c r="FWJ2" s="162"/>
      <c r="FWK2" s="162"/>
      <c r="FWL2" s="162"/>
      <c r="FWM2" s="162"/>
      <c r="FWN2" s="162"/>
      <c r="FWO2" s="162"/>
      <c r="FWP2" s="162"/>
      <c r="FWQ2" s="162"/>
      <c r="FWR2" s="162"/>
      <c r="FWS2" s="162"/>
      <c r="FWT2" s="162"/>
      <c r="FWU2" s="162"/>
      <c r="FWV2" s="162"/>
      <c r="FWW2" s="162"/>
      <c r="FWX2" s="162"/>
      <c r="FWY2" s="162"/>
      <c r="FWZ2" s="162"/>
      <c r="FXA2" s="162"/>
      <c r="FXB2" s="162"/>
      <c r="FXC2" s="162"/>
      <c r="FXD2" s="162"/>
      <c r="FXE2" s="162"/>
      <c r="FXF2" s="162"/>
      <c r="FXG2" s="162"/>
      <c r="FXH2" s="162"/>
      <c r="FXI2" s="162"/>
      <c r="FXJ2" s="162"/>
      <c r="FXK2" s="162"/>
      <c r="FXL2" s="162"/>
      <c r="FXM2" s="162"/>
      <c r="FXN2" s="162"/>
      <c r="FXO2" s="162"/>
      <c r="FXP2" s="162"/>
      <c r="FXQ2" s="162"/>
      <c r="FXR2" s="162"/>
      <c r="FXS2" s="162"/>
      <c r="FXT2" s="162"/>
      <c r="FXU2" s="162"/>
      <c r="FXV2" s="162"/>
      <c r="FXW2" s="162"/>
      <c r="FXX2" s="162"/>
      <c r="FXY2" s="162"/>
      <c r="FXZ2" s="162"/>
      <c r="FYA2" s="162"/>
      <c r="FYB2" s="162"/>
      <c r="FYC2" s="162"/>
      <c r="FYD2" s="162"/>
      <c r="FYE2" s="162"/>
      <c r="FYF2" s="162"/>
      <c r="FYG2" s="162"/>
      <c r="FYH2" s="162"/>
      <c r="FYI2" s="162"/>
      <c r="FYJ2" s="162"/>
      <c r="FYK2" s="162"/>
      <c r="FYL2" s="162"/>
      <c r="FYM2" s="162"/>
      <c r="FYN2" s="162"/>
      <c r="FYO2" s="162"/>
      <c r="FYP2" s="162"/>
      <c r="FYQ2" s="162"/>
      <c r="FYR2" s="162"/>
      <c r="FYS2" s="162"/>
      <c r="FYT2" s="162"/>
      <c r="FYU2" s="162"/>
      <c r="FYV2" s="162"/>
      <c r="FYW2" s="162"/>
      <c r="FYX2" s="162"/>
      <c r="FYY2" s="162"/>
      <c r="FYZ2" s="162"/>
      <c r="FZA2" s="162"/>
      <c r="FZB2" s="162"/>
      <c r="FZC2" s="162"/>
      <c r="FZD2" s="162"/>
      <c r="FZE2" s="162"/>
      <c r="FZF2" s="162"/>
      <c r="FZG2" s="162"/>
      <c r="FZH2" s="162"/>
      <c r="FZI2" s="162"/>
      <c r="FZJ2" s="162"/>
      <c r="FZK2" s="162"/>
      <c r="FZL2" s="162"/>
      <c r="FZM2" s="162"/>
      <c r="FZN2" s="162"/>
      <c r="FZO2" s="162"/>
      <c r="FZP2" s="162"/>
      <c r="FZQ2" s="162"/>
      <c r="FZR2" s="162"/>
      <c r="FZS2" s="162"/>
      <c r="FZT2" s="162"/>
      <c r="FZU2" s="162"/>
      <c r="FZV2" s="162"/>
      <c r="FZW2" s="162"/>
      <c r="FZX2" s="162"/>
      <c r="FZY2" s="162"/>
      <c r="FZZ2" s="162"/>
      <c r="GAA2" s="162"/>
      <c r="GAB2" s="162"/>
      <c r="GAC2" s="162"/>
      <c r="GAD2" s="162"/>
      <c r="GAE2" s="162"/>
      <c r="GAF2" s="162"/>
      <c r="GAG2" s="162"/>
      <c r="GAH2" s="162"/>
      <c r="GAI2" s="162"/>
      <c r="GAJ2" s="162"/>
      <c r="GAK2" s="162"/>
      <c r="GAL2" s="162"/>
      <c r="GAM2" s="162"/>
      <c r="GAN2" s="162"/>
      <c r="GAO2" s="162"/>
      <c r="GAP2" s="162"/>
      <c r="GAQ2" s="162"/>
      <c r="GAR2" s="162"/>
      <c r="GAS2" s="162"/>
      <c r="GAT2" s="162"/>
      <c r="GAU2" s="162"/>
      <c r="GAV2" s="162"/>
      <c r="GAW2" s="162"/>
      <c r="GAX2" s="162"/>
      <c r="GAY2" s="162"/>
      <c r="GAZ2" s="162"/>
      <c r="GBA2" s="162"/>
      <c r="GBB2" s="162"/>
      <c r="GBC2" s="162"/>
      <c r="GBD2" s="162"/>
      <c r="GBE2" s="162"/>
      <c r="GBF2" s="162"/>
      <c r="GBG2" s="162"/>
      <c r="GBH2" s="162"/>
      <c r="GBI2" s="162"/>
      <c r="GBJ2" s="162"/>
      <c r="GBK2" s="162"/>
      <c r="GBL2" s="162"/>
      <c r="GBM2" s="162"/>
      <c r="GBN2" s="162"/>
      <c r="GBO2" s="162"/>
      <c r="GBP2" s="162"/>
      <c r="GBQ2" s="162"/>
      <c r="GBR2" s="162"/>
      <c r="GBS2" s="162"/>
      <c r="GBT2" s="162"/>
      <c r="GBU2" s="162"/>
      <c r="GBV2" s="162"/>
      <c r="GBW2" s="162"/>
      <c r="GBX2" s="162"/>
      <c r="GBY2" s="162"/>
      <c r="GBZ2" s="162"/>
      <c r="GCA2" s="162"/>
      <c r="GCB2" s="162"/>
      <c r="GCC2" s="162"/>
      <c r="GCD2" s="162"/>
      <c r="GCE2" s="162"/>
      <c r="GCF2" s="162"/>
      <c r="GCG2" s="162"/>
      <c r="GCH2" s="162"/>
      <c r="GCI2" s="162"/>
      <c r="GCJ2" s="162"/>
      <c r="GCK2" s="162"/>
      <c r="GCL2" s="162"/>
      <c r="GCM2" s="162"/>
      <c r="GCN2" s="162"/>
      <c r="GCO2" s="162"/>
      <c r="GCP2" s="162"/>
      <c r="GCQ2" s="162"/>
      <c r="GCR2" s="162"/>
      <c r="GCS2" s="162"/>
      <c r="GCT2" s="162"/>
      <c r="GCU2" s="162"/>
      <c r="GCV2" s="162"/>
      <c r="GCW2" s="162"/>
      <c r="GCX2" s="162"/>
      <c r="GCY2" s="162"/>
      <c r="GCZ2" s="162"/>
      <c r="GDA2" s="162"/>
      <c r="GDB2" s="162"/>
      <c r="GDC2" s="162"/>
      <c r="GDD2" s="162"/>
      <c r="GDE2" s="162"/>
      <c r="GDF2" s="162"/>
      <c r="GDG2" s="162"/>
      <c r="GDH2" s="162"/>
      <c r="GDI2" s="162"/>
      <c r="GDJ2" s="162"/>
      <c r="GDK2" s="162"/>
      <c r="GDL2" s="162"/>
      <c r="GDM2" s="162"/>
      <c r="GDN2" s="162"/>
      <c r="GDO2" s="162"/>
      <c r="GDP2" s="162"/>
      <c r="GDQ2" s="162"/>
      <c r="GDR2" s="162"/>
      <c r="GDS2" s="162"/>
      <c r="GDT2" s="162"/>
      <c r="GDU2" s="162"/>
      <c r="GDV2" s="162"/>
      <c r="GDW2" s="162"/>
      <c r="GDX2" s="162"/>
      <c r="GDY2" s="162"/>
      <c r="GDZ2" s="162"/>
      <c r="GEA2" s="162"/>
      <c r="GEB2" s="162"/>
      <c r="GEC2" s="162"/>
      <c r="GED2" s="162"/>
      <c r="GEE2" s="162"/>
      <c r="GEF2" s="162"/>
      <c r="GEG2" s="162"/>
      <c r="GEH2" s="162"/>
      <c r="GEI2" s="162"/>
      <c r="GEJ2" s="162"/>
      <c r="GEK2" s="162"/>
      <c r="GEL2" s="162"/>
      <c r="GEM2" s="162"/>
      <c r="GEN2" s="162"/>
      <c r="GEO2" s="162"/>
      <c r="GEP2" s="162"/>
      <c r="GEQ2" s="162"/>
      <c r="GER2" s="162"/>
      <c r="GES2" s="162"/>
      <c r="GET2" s="162"/>
      <c r="GEU2" s="162"/>
      <c r="GEV2" s="162"/>
      <c r="GEW2" s="162"/>
      <c r="GEX2" s="162"/>
      <c r="GEY2" s="162"/>
      <c r="GEZ2" s="162"/>
      <c r="GFA2" s="162"/>
      <c r="GFB2" s="162"/>
      <c r="GFC2" s="162"/>
      <c r="GFD2" s="162"/>
      <c r="GFE2" s="162"/>
      <c r="GFF2" s="162"/>
      <c r="GFG2" s="162"/>
      <c r="GFH2" s="162"/>
      <c r="GFI2" s="162"/>
      <c r="GFJ2" s="162"/>
      <c r="GFK2" s="162"/>
      <c r="GFL2" s="162"/>
      <c r="GFM2" s="162"/>
      <c r="GFN2" s="162"/>
      <c r="GFO2" s="162"/>
      <c r="GFP2" s="162"/>
      <c r="GFQ2" s="162"/>
      <c r="GFR2" s="162"/>
      <c r="GFS2" s="162"/>
      <c r="GFT2" s="162"/>
      <c r="GFU2" s="162"/>
      <c r="GFV2" s="162"/>
      <c r="GFW2" s="162"/>
      <c r="GFX2" s="162"/>
      <c r="GFY2" s="162"/>
      <c r="GFZ2" s="162"/>
      <c r="GGA2" s="162"/>
      <c r="GGB2" s="162"/>
      <c r="GGC2" s="162"/>
      <c r="GGD2" s="162"/>
      <c r="GGE2" s="162"/>
      <c r="GGF2" s="162"/>
      <c r="GGG2" s="162"/>
      <c r="GGH2" s="162"/>
      <c r="GGI2" s="162"/>
      <c r="GGJ2" s="162"/>
      <c r="GGK2" s="162"/>
      <c r="GGL2" s="162"/>
      <c r="GGM2" s="162"/>
      <c r="GGN2" s="162"/>
      <c r="GGO2" s="162"/>
      <c r="GGP2" s="162"/>
      <c r="GGQ2" s="162"/>
      <c r="GGR2" s="162"/>
      <c r="GGS2" s="162"/>
      <c r="GGT2" s="162"/>
      <c r="GGU2" s="162"/>
      <c r="GGV2" s="162"/>
      <c r="GGW2" s="162"/>
      <c r="GGX2" s="162"/>
      <c r="GGY2" s="162"/>
      <c r="GGZ2" s="162"/>
      <c r="GHA2" s="162"/>
      <c r="GHB2" s="162"/>
      <c r="GHC2" s="162"/>
      <c r="GHD2" s="162"/>
      <c r="GHE2" s="162"/>
      <c r="GHF2" s="162"/>
      <c r="GHG2" s="162"/>
      <c r="GHH2" s="162"/>
      <c r="GHI2" s="162"/>
      <c r="GHJ2" s="162"/>
      <c r="GHK2" s="162"/>
      <c r="GHL2" s="162"/>
      <c r="GHM2" s="162"/>
      <c r="GHN2" s="162"/>
      <c r="GHO2" s="162"/>
      <c r="GHP2" s="162"/>
      <c r="GHQ2" s="162"/>
      <c r="GHR2" s="162"/>
      <c r="GHS2" s="162"/>
      <c r="GHT2" s="162"/>
      <c r="GHU2" s="162"/>
      <c r="GHV2" s="162"/>
      <c r="GHW2" s="162"/>
      <c r="GHX2" s="162"/>
      <c r="GHY2" s="162"/>
      <c r="GHZ2" s="162"/>
      <c r="GIA2" s="162"/>
      <c r="GIB2" s="162"/>
      <c r="GIC2" s="162"/>
      <c r="GID2" s="162"/>
      <c r="GIE2" s="162"/>
      <c r="GIF2" s="162"/>
      <c r="GIG2" s="162"/>
      <c r="GIH2" s="162"/>
      <c r="GII2" s="162"/>
      <c r="GIJ2" s="162"/>
      <c r="GIK2" s="162"/>
      <c r="GIL2" s="162"/>
      <c r="GIM2" s="162"/>
      <c r="GIN2" s="162"/>
      <c r="GIO2" s="162"/>
      <c r="GIP2" s="162"/>
      <c r="GIQ2" s="162"/>
      <c r="GIR2" s="162"/>
      <c r="GIS2" s="162"/>
      <c r="GIT2" s="162"/>
      <c r="GIU2" s="162"/>
      <c r="GIV2" s="162"/>
      <c r="GIW2" s="162"/>
      <c r="GIX2" s="162"/>
      <c r="GIY2" s="162"/>
      <c r="GIZ2" s="162"/>
      <c r="GJA2" s="162"/>
      <c r="GJB2" s="162"/>
      <c r="GJC2" s="162"/>
      <c r="GJD2" s="162"/>
      <c r="GJE2" s="162"/>
      <c r="GJF2" s="162"/>
      <c r="GJG2" s="162"/>
      <c r="GJH2" s="162"/>
      <c r="GJI2" s="162"/>
      <c r="GJJ2" s="162"/>
      <c r="GJK2" s="162"/>
      <c r="GJL2" s="162"/>
      <c r="GJM2" s="162"/>
      <c r="GJN2" s="162"/>
      <c r="GJO2" s="162"/>
      <c r="GJP2" s="162"/>
      <c r="GJQ2" s="162"/>
      <c r="GJR2" s="162"/>
      <c r="GJS2" s="162"/>
      <c r="GJT2" s="162"/>
      <c r="GJU2" s="162"/>
      <c r="GJV2" s="162"/>
      <c r="GJW2" s="162"/>
      <c r="GJX2" s="162"/>
      <c r="GJY2" s="162"/>
      <c r="GJZ2" s="162"/>
      <c r="GKA2" s="162"/>
      <c r="GKB2" s="162"/>
      <c r="GKC2" s="162"/>
      <c r="GKD2" s="162"/>
      <c r="GKE2" s="162"/>
      <c r="GKF2" s="162"/>
      <c r="GKG2" s="162"/>
      <c r="GKH2" s="162"/>
      <c r="GKI2" s="162"/>
      <c r="GKJ2" s="162"/>
      <c r="GKK2" s="162"/>
      <c r="GKL2" s="162"/>
      <c r="GKM2" s="162"/>
      <c r="GKN2" s="162"/>
      <c r="GKO2" s="162"/>
      <c r="GKP2" s="162"/>
      <c r="GKQ2" s="162"/>
      <c r="GKR2" s="162"/>
      <c r="GKS2" s="162"/>
      <c r="GKT2" s="162"/>
      <c r="GKU2" s="162"/>
      <c r="GKV2" s="162"/>
      <c r="GKW2" s="162"/>
      <c r="GKX2" s="162"/>
      <c r="GKY2" s="162"/>
      <c r="GKZ2" s="162"/>
      <c r="GLA2" s="162"/>
      <c r="GLB2" s="162"/>
      <c r="GLC2" s="162"/>
      <c r="GLD2" s="162"/>
      <c r="GLE2" s="162"/>
      <c r="GLF2" s="162"/>
      <c r="GLG2" s="162"/>
      <c r="GLH2" s="162"/>
      <c r="GLI2" s="162"/>
      <c r="GLJ2" s="162"/>
      <c r="GLK2" s="162"/>
      <c r="GLL2" s="162"/>
      <c r="GLM2" s="162"/>
      <c r="GLN2" s="162"/>
      <c r="GLO2" s="162"/>
      <c r="GLP2" s="162"/>
      <c r="GLQ2" s="162"/>
      <c r="GLR2" s="162"/>
      <c r="GLS2" s="162"/>
      <c r="GLT2" s="162"/>
      <c r="GLU2" s="162"/>
      <c r="GLV2" s="162"/>
      <c r="GLW2" s="162"/>
      <c r="GLX2" s="162"/>
      <c r="GLY2" s="162"/>
      <c r="GLZ2" s="162"/>
      <c r="GMA2" s="162"/>
      <c r="GMB2" s="162"/>
      <c r="GMC2" s="162"/>
      <c r="GMD2" s="162"/>
      <c r="GME2" s="162"/>
      <c r="GMF2" s="162"/>
      <c r="GMG2" s="162"/>
      <c r="GMH2" s="162"/>
      <c r="GMI2" s="162"/>
      <c r="GMJ2" s="162"/>
      <c r="GMK2" s="162"/>
      <c r="GML2" s="162"/>
      <c r="GMM2" s="162"/>
      <c r="GMN2" s="162"/>
      <c r="GMO2" s="162"/>
      <c r="GMP2" s="162"/>
      <c r="GMQ2" s="162"/>
      <c r="GMR2" s="162"/>
      <c r="GMS2" s="162"/>
      <c r="GMT2" s="162"/>
      <c r="GMU2" s="162"/>
      <c r="GMV2" s="162"/>
      <c r="GMW2" s="162"/>
      <c r="GMX2" s="162"/>
      <c r="GMY2" s="162"/>
      <c r="GMZ2" s="162"/>
      <c r="GNA2" s="162"/>
      <c r="GNB2" s="162"/>
      <c r="GNC2" s="162"/>
      <c r="GND2" s="162"/>
      <c r="GNE2" s="162"/>
      <c r="GNF2" s="162"/>
      <c r="GNG2" s="162"/>
      <c r="GNH2" s="162"/>
      <c r="GNI2" s="162"/>
      <c r="GNJ2" s="162"/>
      <c r="GNK2" s="162"/>
      <c r="GNL2" s="162"/>
      <c r="GNM2" s="162"/>
      <c r="GNN2" s="162"/>
      <c r="GNO2" s="162"/>
      <c r="GNP2" s="162"/>
      <c r="GNQ2" s="162"/>
      <c r="GNR2" s="162"/>
      <c r="GNS2" s="162"/>
      <c r="GNT2" s="162"/>
      <c r="GNU2" s="162"/>
      <c r="GNV2" s="162"/>
      <c r="GNW2" s="162"/>
      <c r="GNX2" s="162"/>
      <c r="GNY2" s="162"/>
      <c r="GNZ2" s="162"/>
      <c r="GOA2" s="162"/>
      <c r="GOB2" s="162"/>
      <c r="GOC2" s="162"/>
      <c r="GOD2" s="162"/>
      <c r="GOE2" s="162"/>
      <c r="GOF2" s="162"/>
      <c r="GOG2" s="162"/>
      <c r="GOH2" s="162"/>
      <c r="GOI2" s="162"/>
      <c r="GOJ2" s="162"/>
      <c r="GOK2" s="162"/>
      <c r="GOL2" s="162"/>
      <c r="GOM2" s="162"/>
      <c r="GON2" s="162"/>
      <c r="GOO2" s="162"/>
      <c r="GOP2" s="162"/>
      <c r="GOQ2" s="162"/>
      <c r="GOR2" s="162"/>
      <c r="GOS2" s="162"/>
      <c r="GOT2" s="162"/>
      <c r="GOU2" s="162"/>
      <c r="GOV2" s="162"/>
      <c r="GOW2" s="162"/>
      <c r="GOX2" s="162"/>
      <c r="GOY2" s="162"/>
      <c r="GOZ2" s="162"/>
      <c r="GPA2" s="162"/>
      <c r="GPB2" s="162"/>
      <c r="GPC2" s="162"/>
      <c r="GPD2" s="162"/>
      <c r="GPE2" s="162"/>
      <c r="GPF2" s="162"/>
      <c r="GPG2" s="162"/>
      <c r="GPH2" s="162"/>
      <c r="GPI2" s="162"/>
      <c r="GPJ2" s="162"/>
      <c r="GPK2" s="162"/>
      <c r="GPL2" s="162"/>
      <c r="GPM2" s="162"/>
      <c r="GPN2" s="162"/>
      <c r="GPO2" s="162"/>
      <c r="GPP2" s="162"/>
      <c r="GPQ2" s="162"/>
      <c r="GPR2" s="162"/>
      <c r="GPS2" s="162"/>
      <c r="GPT2" s="162"/>
      <c r="GPU2" s="162"/>
      <c r="GPV2" s="162"/>
      <c r="GPW2" s="162"/>
      <c r="GPX2" s="162"/>
      <c r="GPY2" s="162"/>
      <c r="GPZ2" s="162"/>
      <c r="GQA2" s="162"/>
      <c r="GQB2" s="162"/>
      <c r="GQC2" s="162"/>
      <c r="GQD2" s="162"/>
      <c r="GQE2" s="162"/>
      <c r="GQF2" s="162"/>
      <c r="GQG2" s="162"/>
      <c r="GQH2" s="162"/>
      <c r="GQI2" s="162"/>
      <c r="GQJ2" s="162"/>
      <c r="GQK2" s="162"/>
      <c r="GQL2" s="162"/>
      <c r="GQM2" s="162"/>
      <c r="GQN2" s="162"/>
      <c r="GQO2" s="162"/>
      <c r="GQP2" s="162"/>
      <c r="GQQ2" s="162"/>
      <c r="GQR2" s="162"/>
      <c r="GQS2" s="162"/>
      <c r="GQT2" s="162"/>
      <c r="GQU2" s="162"/>
      <c r="GQV2" s="162"/>
      <c r="GQW2" s="162"/>
      <c r="GQX2" s="162"/>
      <c r="GQY2" s="162"/>
      <c r="GQZ2" s="162"/>
      <c r="GRA2" s="162"/>
      <c r="GRB2" s="162"/>
      <c r="GRC2" s="162"/>
      <c r="GRD2" s="162"/>
      <c r="GRE2" s="162"/>
      <c r="GRF2" s="162"/>
      <c r="GRG2" s="162"/>
      <c r="GRH2" s="162"/>
      <c r="GRI2" s="162"/>
      <c r="GRJ2" s="162"/>
      <c r="GRK2" s="162"/>
      <c r="GRL2" s="162"/>
      <c r="GRM2" s="162"/>
      <c r="GRN2" s="162"/>
      <c r="GRO2" s="162"/>
      <c r="GRP2" s="162"/>
      <c r="GRQ2" s="162"/>
      <c r="GRR2" s="162"/>
      <c r="GRS2" s="162"/>
      <c r="GRT2" s="162"/>
      <c r="GRU2" s="162"/>
      <c r="GRV2" s="162"/>
      <c r="GRW2" s="162"/>
      <c r="GRX2" s="162"/>
      <c r="GRY2" s="162"/>
      <c r="GRZ2" s="162"/>
      <c r="GSA2" s="162"/>
      <c r="GSB2" s="162"/>
      <c r="GSC2" s="162"/>
      <c r="GSD2" s="162"/>
      <c r="GSE2" s="162"/>
      <c r="GSF2" s="162"/>
      <c r="GSG2" s="162"/>
      <c r="GSH2" s="162"/>
      <c r="GSI2" s="162"/>
      <c r="GSJ2" s="162"/>
      <c r="GSK2" s="162"/>
      <c r="GSL2" s="162"/>
      <c r="GSM2" s="162"/>
      <c r="GSN2" s="162"/>
      <c r="GSO2" s="162"/>
      <c r="GSP2" s="162"/>
      <c r="GSQ2" s="162"/>
      <c r="GSR2" s="162"/>
      <c r="GSS2" s="162"/>
      <c r="GST2" s="162"/>
      <c r="GSU2" s="162"/>
      <c r="GSV2" s="162"/>
      <c r="GSW2" s="162"/>
      <c r="GSX2" s="162"/>
      <c r="GSY2" s="162"/>
      <c r="GSZ2" s="162"/>
      <c r="GTA2" s="162"/>
      <c r="GTB2" s="162"/>
      <c r="GTC2" s="162"/>
      <c r="GTD2" s="162"/>
      <c r="GTE2" s="162"/>
      <c r="GTF2" s="162"/>
      <c r="GTG2" s="162"/>
      <c r="GTH2" s="162"/>
      <c r="GTI2" s="162"/>
      <c r="GTJ2" s="162"/>
      <c r="GTK2" s="162"/>
      <c r="GTL2" s="162"/>
      <c r="GTM2" s="162"/>
      <c r="GTN2" s="162"/>
      <c r="GTO2" s="162"/>
      <c r="GTP2" s="162"/>
      <c r="GTQ2" s="162"/>
      <c r="GTR2" s="162"/>
      <c r="GTS2" s="162"/>
      <c r="GTT2" s="162"/>
      <c r="GTU2" s="162"/>
      <c r="GTV2" s="162"/>
      <c r="GTW2" s="162"/>
      <c r="GTX2" s="162"/>
      <c r="GTY2" s="162"/>
      <c r="GTZ2" s="162"/>
      <c r="GUA2" s="162"/>
      <c r="GUB2" s="162"/>
      <c r="GUC2" s="162"/>
      <c r="GUD2" s="162"/>
      <c r="GUE2" s="162"/>
      <c r="GUF2" s="162"/>
      <c r="GUG2" s="162"/>
      <c r="GUH2" s="162"/>
      <c r="GUI2" s="162"/>
      <c r="GUJ2" s="162"/>
      <c r="GUK2" s="162"/>
      <c r="GUL2" s="162"/>
      <c r="GUM2" s="162"/>
      <c r="GUN2" s="162"/>
      <c r="GUO2" s="162"/>
      <c r="GUP2" s="162"/>
      <c r="GUQ2" s="162"/>
      <c r="GUR2" s="162"/>
      <c r="GUS2" s="162"/>
      <c r="GUT2" s="162"/>
      <c r="GUU2" s="162"/>
      <c r="GUV2" s="162"/>
      <c r="GUW2" s="162"/>
      <c r="GUX2" s="162"/>
      <c r="GUY2" s="162"/>
      <c r="GUZ2" s="162"/>
      <c r="GVA2" s="162"/>
      <c r="GVB2" s="162"/>
      <c r="GVC2" s="162"/>
      <c r="GVD2" s="162"/>
      <c r="GVE2" s="162"/>
      <c r="GVF2" s="162"/>
      <c r="GVG2" s="162"/>
      <c r="GVH2" s="162"/>
      <c r="GVI2" s="162"/>
      <c r="GVJ2" s="162"/>
      <c r="GVK2" s="162"/>
      <c r="GVL2" s="162"/>
      <c r="GVM2" s="162"/>
      <c r="GVN2" s="162"/>
      <c r="GVO2" s="162"/>
      <c r="GVP2" s="162"/>
      <c r="GVQ2" s="162"/>
      <c r="GVR2" s="162"/>
      <c r="GVS2" s="162"/>
      <c r="GVT2" s="162"/>
      <c r="GVU2" s="162"/>
      <c r="GVV2" s="162"/>
      <c r="GVW2" s="162"/>
      <c r="GVX2" s="162"/>
      <c r="GVY2" s="162"/>
      <c r="GVZ2" s="162"/>
      <c r="GWA2" s="162"/>
      <c r="GWB2" s="162"/>
      <c r="GWC2" s="162"/>
      <c r="GWD2" s="162"/>
      <c r="GWE2" s="162"/>
      <c r="GWF2" s="162"/>
      <c r="GWG2" s="162"/>
      <c r="GWH2" s="162"/>
      <c r="GWI2" s="162"/>
      <c r="GWJ2" s="162"/>
      <c r="GWK2" s="162"/>
      <c r="GWL2" s="162"/>
      <c r="GWM2" s="162"/>
      <c r="GWN2" s="162"/>
      <c r="GWO2" s="162"/>
      <c r="GWP2" s="162"/>
      <c r="GWQ2" s="162"/>
      <c r="GWR2" s="162"/>
      <c r="GWS2" s="162"/>
      <c r="GWT2" s="162"/>
      <c r="GWU2" s="162"/>
      <c r="GWV2" s="162"/>
      <c r="GWW2" s="162"/>
      <c r="GWX2" s="162"/>
      <c r="GWY2" s="162"/>
      <c r="GWZ2" s="162"/>
      <c r="GXA2" s="162"/>
      <c r="GXB2" s="162"/>
      <c r="GXC2" s="162"/>
      <c r="GXD2" s="162"/>
      <c r="GXE2" s="162"/>
      <c r="GXF2" s="162"/>
      <c r="GXG2" s="162"/>
      <c r="GXH2" s="162"/>
      <c r="GXI2" s="162"/>
      <c r="GXJ2" s="162"/>
      <c r="GXK2" s="162"/>
      <c r="GXL2" s="162"/>
      <c r="GXM2" s="162"/>
      <c r="GXN2" s="162"/>
      <c r="GXO2" s="162"/>
      <c r="GXP2" s="162"/>
      <c r="GXQ2" s="162"/>
      <c r="GXR2" s="162"/>
      <c r="GXS2" s="162"/>
      <c r="GXT2" s="162"/>
      <c r="GXU2" s="162"/>
      <c r="GXV2" s="162"/>
      <c r="GXW2" s="162"/>
      <c r="GXX2" s="162"/>
      <c r="GXY2" s="162"/>
      <c r="GXZ2" s="162"/>
      <c r="GYA2" s="162"/>
      <c r="GYB2" s="162"/>
      <c r="GYC2" s="162"/>
      <c r="GYD2" s="162"/>
      <c r="GYE2" s="162"/>
      <c r="GYF2" s="162"/>
      <c r="GYG2" s="162"/>
      <c r="GYH2" s="162"/>
      <c r="GYI2" s="162"/>
      <c r="GYJ2" s="162"/>
      <c r="GYK2" s="162"/>
      <c r="GYL2" s="162"/>
      <c r="GYM2" s="162"/>
      <c r="GYN2" s="162"/>
      <c r="GYO2" s="162"/>
      <c r="GYP2" s="162"/>
      <c r="GYQ2" s="162"/>
      <c r="GYR2" s="162"/>
      <c r="GYS2" s="162"/>
      <c r="GYT2" s="162"/>
      <c r="GYU2" s="162"/>
      <c r="GYV2" s="162"/>
      <c r="GYW2" s="162"/>
      <c r="GYX2" s="162"/>
      <c r="GYY2" s="162"/>
      <c r="GYZ2" s="162"/>
      <c r="GZA2" s="162"/>
      <c r="GZB2" s="162"/>
      <c r="GZC2" s="162"/>
      <c r="GZD2" s="162"/>
      <c r="GZE2" s="162"/>
      <c r="GZF2" s="162"/>
      <c r="GZG2" s="162"/>
      <c r="GZH2" s="162"/>
      <c r="GZI2" s="162"/>
      <c r="GZJ2" s="162"/>
      <c r="GZK2" s="162"/>
      <c r="GZL2" s="162"/>
      <c r="GZM2" s="162"/>
      <c r="GZN2" s="162"/>
      <c r="GZO2" s="162"/>
      <c r="GZP2" s="162"/>
      <c r="GZQ2" s="162"/>
      <c r="GZR2" s="162"/>
      <c r="GZS2" s="162"/>
      <c r="GZT2" s="162"/>
      <c r="GZU2" s="162"/>
      <c r="GZV2" s="162"/>
      <c r="GZW2" s="162"/>
      <c r="GZX2" s="162"/>
      <c r="GZY2" s="162"/>
      <c r="GZZ2" s="162"/>
      <c r="HAA2" s="162"/>
      <c r="HAB2" s="162"/>
      <c r="HAC2" s="162"/>
      <c r="HAD2" s="162"/>
      <c r="HAE2" s="162"/>
      <c r="HAF2" s="162"/>
      <c r="HAG2" s="162"/>
      <c r="HAH2" s="162"/>
      <c r="HAI2" s="162"/>
      <c r="HAJ2" s="162"/>
      <c r="HAK2" s="162"/>
      <c r="HAL2" s="162"/>
      <c r="HAM2" s="162"/>
      <c r="HAN2" s="162"/>
      <c r="HAO2" s="162"/>
      <c r="HAP2" s="162"/>
      <c r="HAQ2" s="162"/>
      <c r="HAR2" s="162"/>
      <c r="HAS2" s="162"/>
      <c r="HAT2" s="162"/>
      <c r="HAU2" s="162"/>
      <c r="HAV2" s="162"/>
      <c r="HAW2" s="162"/>
      <c r="HAX2" s="162"/>
      <c r="HAY2" s="162"/>
      <c r="HAZ2" s="162"/>
      <c r="HBA2" s="162"/>
      <c r="HBB2" s="162"/>
      <c r="HBC2" s="162"/>
      <c r="HBD2" s="162"/>
      <c r="HBE2" s="162"/>
      <c r="HBF2" s="162"/>
      <c r="HBG2" s="162"/>
      <c r="HBH2" s="162"/>
      <c r="HBI2" s="162"/>
      <c r="HBJ2" s="162"/>
      <c r="HBK2" s="162"/>
      <c r="HBL2" s="162"/>
      <c r="HBM2" s="162"/>
      <c r="HBN2" s="162"/>
      <c r="HBO2" s="162"/>
      <c r="HBP2" s="162"/>
      <c r="HBQ2" s="162"/>
      <c r="HBR2" s="162"/>
      <c r="HBS2" s="162"/>
      <c r="HBT2" s="162"/>
      <c r="HBU2" s="162"/>
      <c r="HBV2" s="162"/>
      <c r="HBW2" s="162"/>
      <c r="HBX2" s="162"/>
      <c r="HBY2" s="162"/>
      <c r="HBZ2" s="162"/>
      <c r="HCA2" s="162"/>
      <c r="HCB2" s="162"/>
      <c r="HCC2" s="162"/>
      <c r="HCD2" s="162"/>
      <c r="HCE2" s="162"/>
      <c r="HCF2" s="162"/>
      <c r="HCG2" s="162"/>
      <c r="HCH2" s="162"/>
      <c r="HCI2" s="162"/>
      <c r="HCJ2" s="162"/>
      <c r="HCK2" s="162"/>
      <c r="HCL2" s="162"/>
      <c r="HCM2" s="162"/>
      <c r="HCN2" s="162"/>
      <c r="HCO2" s="162"/>
      <c r="HCP2" s="162"/>
      <c r="HCQ2" s="162"/>
      <c r="HCR2" s="162"/>
      <c r="HCS2" s="162"/>
      <c r="HCT2" s="162"/>
      <c r="HCU2" s="162"/>
      <c r="HCV2" s="162"/>
      <c r="HCW2" s="162"/>
      <c r="HCX2" s="162"/>
      <c r="HCY2" s="162"/>
      <c r="HCZ2" s="162"/>
      <c r="HDA2" s="162"/>
      <c r="HDB2" s="162"/>
      <c r="HDC2" s="162"/>
      <c r="HDD2" s="162"/>
      <c r="HDE2" s="162"/>
      <c r="HDF2" s="162"/>
      <c r="HDG2" s="162"/>
      <c r="HDH2" s="162"/>
      <c r="HDI2" s="162"/>
      <c r="HDJ2" s="162"/>
      <c r="HDK2" s="162"/>
      <c r="HDL2" s="162"/>
      <c r="HDM2" s="162"/>
      <c r="HDN2" s="162"/>
      <c r="HDO2" s="162"/>
      <c r="HDP2" s="162"/>
      <c r="HDQ2" s="162"/>
      <c r="HDR2" s="162"/>
      <c r="HDS2" s="162"/>
      <c r="HDT2" s="162"/>
      <c r="HDU2" s="162"/>
      <c r="HDV2" s="162"/>
      <c r="HDW2" s="162"/>
      <c r="HDX2" s="162"/>
      <c r="HDY2" s="162"/>
      <c r="HDZ2" s="162"/>
      <c r="HEA2" s="162"/>
      <c r="HEB2" s="162"/>
      <c r="HEC2" s="162"/>
      <c r="HED2" s="162"/>
      <c r="HEE2" s="162"/>
      <c r="HEF2" s="162"/>
      <c r="HEG2" s="162"/>
      <c r="HEH2" s="162"/>
      <c r="HEI2" s="162"/>
      <c r="HEJ2" s="162"/>
      <c r="HEK2" s="162"/>
      <c r="HEL2" s="162"/>
      <c r="HEM2" s="162"/>
      <c r="HEN2" s="162"/>
      <c r="HEO2" s="162"/>
      <c r="HEP2" s="162"/>
      <c r="HEQ2" s="162"/>
      <c r="HER2" s="162"/>
      <c r="HES2" s="162"/>
      <c r="HET2" s="162"/>
      <c r="HEU2" s="162"/>
      <c r="HEV2" s="162"/>
      <c r="HEW2" s="162"/>
      <c r="HEX2" s="162"/>
      <c r="HEY2" s="162"/>
      <c r="HEZ2" s="162"/>
      <c r="HFA2" s="162"/>
      <c r="HFB2" s="162"/>
      <c r="HFC2" s="162"/>
      <c r="HFD2" s="162"/>
      <c r="HFE2" s="162"/>
      <c r="HFF2" s="162"/>
      <c r="HFG2" s="162"/>
      <c r="HFH2" s="162"/>
      <c r="HFI2" s="162"/>
      <c r="HFJ2" s="162"/>
      <c r="HFK2" s="162"/>
      <c r="HFL2" s="162"/>
      <c r="HFM2" s="162"/>
      <c r="HFN2" s="162"/>
      <c r="HFO2" s="162"/>
      <c r="HFP2" s="162"/>
      <c r="HFQ2" s="162"/>
      <c r="HFR2" s="162"/>
      <c r="HFS2" s="162"/>
      <c r="HFT2" s="162"/>
      <c r="HFU2" s="162"/>
      <c r="HFV2" s="162"/>
      <c r="HFW2" s="162"/>
      <c r="HFX2" s="162"/>
      <c r="HFY2" s="162"/>
      <c r="HFZ2" s="162"/>
      <c r="HGA2" s="162"/>
      <c r="HGB2" s="162"/>
      <c r="HGC2" s="162"/>
      <c r="HGD2" s="162"/>
      <c r="HGE2" s="162"/>
      <c r="HGF2" s="162"/>
      <c r="HGG2" s="162"/>
      <c r="HGH2" s="162"/>
      <c r="HGI2" s="162"/>
      <c r="HGJ2" s="162"/>
      <c r="HGK2" s="162"/>
      <c r="HGL2" s="162"/>
      <c r="HGM2" s="162"/>
      <c r="HGN2" s="162"/>
      <c r="HGO2" s="162"/>
      <c r="HGP2" s="162"/>
      <c r="HGQ2" s="162"/>
      <c r="HGR2" s="162"/>
      <c r="HGS2" s="162"/>
      <c r="HGT2" s="162"/>
      <c r="HGU2" s="162"/>
      <c r="HGV2" s="162"/>
      <c r="HGW2" s="162"/>
      <c r="HGX2" s="162"/>
      <c r="HGY2" s="162"/>
      <c r="HGZ2" s="162"/>
      <c r="HHA2" s="162"/>
      <c r="HHB2" s="162"/>
      <c r="HHC2" s="162"/>
      <c r="HHD2" s="162"/>
      <c r="HHE2" s="162"/>
      <c r="HHF2" s="162"/>
      <c r="HHG2" s="162"/>
      <c r="HHH2" s="162"/>
      <c r="HHI2" s="162"/>
      <c r="HHJ2" s="162"/>
      <c r="HHK2" s="162"/>
      <c r="HHL2" s="162"/>
      <c r="HHM2" s="162"/>
      <c r="HHN2" s="162"/>
      <c r="HHO2" s="162"/>
      <c r="HHP2" s="162"/>
      <c r="HHQ2" s="162"/>
      <c r="HHR2" s="162"/>
      <c r="HHS2" s="162"/>
      <c r="HHT2" s="162"/>
      <c r="HHU2" s="162"/>
      <c r="HHV2" s="162"/>
      <c r="HHW2" s="162"/>
      <c r="HHX2" s="162"/>
      <c r="HHY2" s="162"/>
      <c r="HHZ2" s="162"/>
      <c r="HIA2" s="162"/>
      <c r="HIB2" s="162"/>
      <c r="HIC2" s="162"/>
      <c r="HID2" s="162"/>
      <c r="HIE2" s="162"/>
      <c r="HIF2" s="162"/>
      <c r="HIG2" s="162"/>
      <c r="HIH2" s="162"/>
      <c r="HII2" s="162"/>
      <c r="HIJ2" s="162"/>
      <c r="HIK2" s="162"/>
      <c r="HIL2" s="162"/>
      <c r="HIM2" s="162"/>
      <c r="HIN2" s="162"/>
      <c r="HIO2" s="162"/>
      <c r="HIP2" s="162"/>
      <c r="HIQ2" s="162"/>
      <c r="HIR2" s="162"/>
      <c r="HIS2" s="162"/>
      <c r="HIT2" s="162"/>
      <c r="HIU2" s="162"/>
      <c r="HIV2" s="162"/>
      <c r="HIW2" s="162"/>
      <c r="HIX2" s="162"/>
      <c r="HIY2" s="162"/>
      <c r="HIZ2" s="162"/>
      <c r="HJA2" s="162"/>
      <c r="HJB2" s="162"/>
      <c r="HJC2" s="162"/>
      <c r="HJD2" s="162"/>
      <c r="HJE2" s="162"/>
      <c r="HJF2" s="162"/>
      <c r="HJG2" s="162"/>
      <c r="HJH2" s="162"/>
      <c r="HJI2" s="162"/>
      <c r="HJJ2" s="162"/>
      <c r="HJK2" s="162"/>
      <c r="HJL2" s="162"/>
      <c r="HJM2" s="162"/>
      <c r="HJN2" s="162"/>
      <c r="HJO2" s="162"/>
      <c r="HJP2" s="162"/>
      <c r="HJQ2" s="162"/>
      <c r="HJR2" s="162"/>
      <c r="HJS2" s="162"/>
      <c r="HJT2" s="162"/>
      <c r="HJU2" s="162"/>
      <c r="HJV2" s="162"/>
      <c r="HJW2" s="162"/>
      <c r="HJX2" s="162"/>
      <c r="HJY2" s="162"/>
      <c r="HJZ2" s="162"/>
      <c r="HKA2" s="162"/>
      <c r="HKB2" s="162"/>
      <c r="HKC2" s="162"/>
      <c r="HKD2" s="162"/>
      <c r="HKE2" s="162"/>
      <c r="HKF2" s="162"/>
      <c r="HKG2" s="162"/>
      <c r="HKH2" s="162"/>
      <c r="HKI2" s="162"/>
      <c r="HKJ2" s="162"/>
      <c r="HKK2" s="162"/>
      <c r="HKL2" s="162"/>
      <c r="HKM2" s="162"/>
      <c r="HKN2" s="162"/>
      <c r="HKO2" s="162"/>
      <c r="HKP2" s="162"/>
      <c r="HKQ2" s="162"/>
      <c r="HKR2" s="162"/>
      <c r="HKS2" s="162"/>
      <c r="HKT2" s="162"/>
      <c r="HKU2" s="162"/>
      <c r="HKV2" s="162"/>
      <c r="HKW2" s="162"/>
      <c r="HKX2" s="162"/>
      <c r="HKY2" s="162"/>
      <c r="HKZ2" s="162"/>
      <c r="HLA2" s="162"/>
      <c r="HLB2" s="162"/>
      <c r="HLC2" s="162"/>
      <c r="HLD2" s="162"/>
      <c r="HLE2" s="162"/>
      <c r="HLF2" s="162"/>
      <c r="HLG2" s="162"/>
      <c r="HLH2" s="162"/>
      <c r="HLI2" s="162"/>
      <c r="HLJ2" s="162"/>
      <c r="HLK2" s="162"/>
      <c r="HLL2" s="162"/>
      <c r="HLM2" s="162"/>
      <c r="HLN2" s="162"/>
      <c r="HLO2" s="162"/>
      <c r="HLP2" s="162"/>
      <c r="HLQ2" s="162"/>
      <c r="HLR2" s="162"/>
      <c r="HLS2" s="162"/>
      <c r="HLT2" s="162"/>
      <c r="HLU2" s="162"/>
      <c r="HLV2" s="162"/>
      <c r="HLW2" s="162"/>
      <c r="HLX2" s="162"/>
      <c r="HLY2" s="162"/>
      <c r="HLZ2" s="162"/>
      <c r="HMA2" s="162"/>
      <c r="HMB2" s="162"/>
      <c r="HMC2" s="162"/>
      <c r="HMD2" s="162"/>
      <c r="HME2" s="162"/>
      <c r="HMF2" s="162"/>
      <c r="HMG2" s="162"/>
      <c r="HMH2" s="162"/>
      <c r="HMI2" s="162"/>
      <c r="HMJ2" s="162"/>
      <c r="HMK2" s="162"/>
      <c r="HML2" s="162"/>
      <c r="HMM2" s="162"/>
      <c r="HMN2" s="162"/>
      <c r="HMO2" s="162"/>
      <c r="HMP2" s="162"/>
      <c r="HMQ2" s="162"/>
      <c r="HMR2" s="162"/>
      <c r="HMS2" s="162"/>
      <c r="HMT2" s="162"/>
      <c r="HMU2" s="162"/>
      <c r="HMV2" s="162"/>
      <c r="HMW2" s="162"/>
      <c r="HMX2" s="162"/>
      <c r="HMY2" s="162"/>
      <c r="HMZ2" s="162"/>
      <c r="HNA2" s="162"/>
      <c r="HNB2" s="162"/>
      <c r="HNC2" s="162"/>
      <c r="HND2" s="162"/>
      <c r="HNE2" s="162"/>
      <c r="HNF2" s="162"/>
      <c r="HNG2" s="162"/>
      <c r="HNH2" s="162"/>
      <c r="HNI2" s="162"/>
      <c r="HNJ2" s="162"/>
      <c r="HNK2" s="162"/>
      <c r="HNL2" s="162"/>
      <c r="HNM2" s="162"/>
      <c r="HNN2" s="162"/>
      <c r="HNO2" s="162"/>
      <c r="HNP2" s="162"/>
      <c r="HNQ2" s="162"/>
      <c r="HNR2" s="162"/>
      <c r="HNS2" s="162"/>
      <c r="HNT2" s="162"/>
      <c r="HNU2" s="162"/>
      <c r="HNV2" s="162"/>
      <c r="HNW2" s="162"/>
      <c r="HNX2" s="162"/>
      <c r="HNY2" s="162"/>
      <c r="HNZ2" s="162"/>
      <c r="HOA2" s="162"/>
      <c r="HOB2" s="162"/>
      <c r="HOC2" s="162"/>
      <c r="HOD2" s="162"/>
      <c r="HOE2" s="162"/>
      <c r="HOF2" s="162"/>
      <c r="HOG2" s="162"/>
      <c r="HOH2" s="162"/>
      <c r="HOI2" s="162"/>
      <c r="HOJ2" s="162"/>
      <c r="HOK2" s="162"/>
      <c r="HOL2" s="162"/>
      <c r="HOM2" s="162"/>
      <c r="HON2" s="162"/>
      <c r="HOO2" s="162"/>
      <c r="HOP2" s="162"/>
      <c r="HOQ2" s="162"/>
      <c r="HOR2" s="162"/>
      <c r="HOS2" s="162"/>
      <c r="HOT2" s="162"/>
      <c r="HOU2" s="162"/>
      <c r="HOV2" s="162"/>
      <c r="HOW2" s="162"/>
      <c r="HOX2" s="162"/>
      <c r="HOY2" s="162"/>
      <c r="HOZ2" s="162"/>
      <c r="HPA2" s="162"/>
      <c r="HPB2" s="162"/>
      <c r="HPC2" s="162"/>
      <c r="HPD2" s="162"/>
      <c r="HPE2" s="162"/>
      <c r="HPF2" s="162"/>
      <c r="HPG2" s="162"/>
      <c r="HPH2" s="162"/>
      <c r="HPI2" s="162"/>
      <c r="HPJ2" s="162"/>
      <c r="HPK2" s="162"/>
      <c r="HPL2" s="162"/>
      <c r="HPM2" s="162"/>
      <c r="HPN2" s="162"/>
      <c r="HPO2" s="162"/>
      <c r="HPP2" s="162"/>
      <c r="HPQ2" s="162"/>
      <c r="HPR2" s="162"/>
      <c r="HPS2" s="162"/>
      <c r="HPT2" s="162"/>
      <c r="HPU2" s="162"/>
      <c r="HPV2" s="162"/>
      <c r="HPW2" s="162"/>
      <c r="HPX2" s="162"/>
      <c r="HPY2" s="162"/>
      <c r="HPZ2" s="162"/>
      <c r="HQA2" s="162"/>
      <c r="HQB2" s="162"/>
      <c r="HQC2" s="162"/>
      <c r="HQD2" s="162"/>
      <c r="HQE2" s="162"/>
      <c r="HQF2" s="162"/>
      <c r="HQG2" s="162"/>
      <c r="HQH2" s="162"/>
      <c r="HQI2" s="162"/>
      <c r="HQJ2" s="162"/>
      <c r="HQK2" s="162"/>
      <c r="HQL2" s="162"/>
      <c r="HQM2" s="162"/>
      <c r="HQN2" s="162"/>
      <c r="HQO2" s="162"/>
      <c r="HQP2" s="162"/>
      <c r="HQQ2" s="162"/>
      <c r="HQR2" s="162"/>
      <c r="HQS2" s="162"/>
      <c r="HQT2" s="162"/>
      <c r="HQU2" s="162"/>
      <c r="HQV2" s="162"/>
      <c r="HQW2" s="162"/>
      <c r="HQX2" s="162"/>
      <c r="HQY2" s="162"/>
      <c r="HQZ2" s="162"/>
      <c r="HRA2" s="162"/>
      <c r="HRB2" s="162"/>
      <c r="HRC2" s="162"/>
      <c r="HRD2" s="162"/>
      <c r="HRE2" s="162"/>
      <c r="HRF2" s="162"/>
      <c r="HRG2" s="162"/>
      <c r="HRH2" s="162"/>
      <c r="HRI2" s="162"/>
      <c r="HRJ2" s="162"/>
      <c r="HRK2" s="162"/>
      <c r="HRL2" s="162"/>
      <c r="HRM2" s="162"/>
      <c r="HRN2" s="162"/>
      <c r="HRO2" s="162"/>
      <c r="HRP2" s="162"/>
      <c r="HRQ2" s="162"/>
      <c r="HRR2" s="162"/>
      <c r="HRS2" s="162"/>
      <c r="HRT2" s="162"/>
      <c r="HRU2" s="162"/>
      <c r="HRV2" s="162"/>
      <c r="HRW2" s="162"/>
      <c r="HRX2" s="162"/>
      <c r="HRY2" s="162"/>
      <c r="HRZ2" s="162"/>
      <c r="HSA2" s="162"/>
      <c r="HSB2" s="162"/>
      <c r="HSC2" s="162"/>
      <c r="HSD2" s="162"/>
      <c r="HSE2" s="162"/>
      <c r="HSF2" s="162"/>
      <c r="HSG2" s="162"/>
      <c r="HSH2" s="162"/>
      <c r="HSI2" s="162"/>
      <c r="HSJ2" s="162"/>
      <c r="HSK2" s="162"/>
      <c r="HSL2" s="162"/>
      <c r="HSM2" s="162"/>
      <c r="HSN2" s="162"/>
      <c r="HSO2" s="162"/>
      <c r="HSP2" s="162"/>
      <c r="HSQ2" s="162"/>
      <c r="HSR2" s="162"/>
      <c r="HSS2" s="162"/>
      <c r="HST2" s="162"/>
      <c r="HSU2" s="162"/>
      <c r="HSV2" s="162"/>
      <c r="HSW2" s="162"/>
      <c r="HSX2" s="162"/>
      <c r="HSY2" s="162"/>
      <c r="HSZ2" s="162"/>
      <c r="HTA2" s="162"/>
      <c r="HTB2" s="162"/>
      <c r="HTC2" s="162"/>
      <c r="HTD2" s="162"/>
      <c r="HTE2" s="162"/>
      <c r="HTF2" s="162"/>
      <c r="HTG2" s="162"/>
      <c r="HTH2" s="162"/>
      <c r="HTI2" s="162"/>
      <c r="HTJ2" s="162"/>
      <c r="HTK2" s="162"/>
      <c r="HTL2" s="162"/>
      <c r="HTM2" s="162"/>
      <c r="HTN2" s="162"/>
      <c r="HTO2" s="162"/>
      <c r="HTP2" s="162"/>
      <c r="HTQ2" s="162"/>
      <c r="HTR2" s="162"/>
      <c r="HTS2" s="162"/>
      <c r="HTT2" s="162"/>
      <c r="HTU2" s="162"/>
      <c r="HTV2" s="162"/>
      <c r="HTW2" s="162"/>
      <c r="HTX2" s="162"/>
      <c r="HTY2" s="162"/>
      <c r="HTZ2" s="162"/>
      <c r="HUA2" s="162"/>
      <c r="HUB2" s="162"/>
      <c r="HUC2" s="162"/>
      <c r="HUD2" s="162"/>
      <c r="HUE2" s="162"/>
      <c r="HUF2" s="162"/>
      <c r="HUG2" s="162"/>
      <c r="HUH2" s="162"/>
      <c r="HUI2" s="162"/>
      <c r="HUJ2" s="162"/>
      <c r="HUK2" s="162"/>
      <c r="HUL2" s="162"/>
      <c r="HUM2" s="162"/>
      <c r="HUN2" s="162"/>
      <c r="HUO2" s="162"/>
      <c r="HUP2" s="162"/>
      <c r="HUQ2" s="162"/>
      <c r="HUR2" s="162"/>
      <c r="HUS2" s="162"/>
      <c r="HUT2" s="162"/>
      <c r="HUU2" s="162"/>
      <c r="HUV2" s="162"/>
      <c r="HUW2" s="162"/>
      <c r="HUX2" s="162"/>
      <c r="HUY2" s="162"/>
      <c r="HUZ2" s="162"/>
      <c r="HVA2" s="162"/>
      <c r="HVB2" s="162"/>
      <c r="HVC2" s="162"/>
      <c r="HVD2" s="162"/>
      <c r="HVE2" s="162"/>
      <c r="HVF2" s="162"/>
      <c r="HVG2" s="162"/>
      <c r="HVH2" s="162"/>
      <c r="HVI2" s="162"/>
      <c r="HVJ2" s="162"/>
      <c r="HVK2" s="162"/>
      <c r="HVL2" s="162"/>
      <c r="HVM2" s="162"/>
      <c r="HVN2" s="162"/>
      <c r="HVO2" s="162"/>
      <c r="HVP2" s="162"/>
      <c r="HVQ2" s="162"/>
      <c r="HVR2" s="162"/>
      <c r="HVS2" s="162"/>
      <c r="HVT2" s="162"/>
      <c r="HVU2" s="162"/>
      <c r="HVV2" s="162"/>
      <c r="HVW2" s="162"/>
      <c r="HVX2" s="162"/>
      <c r="HVY2" s="162"/>
      <c r="HVZ2" s="162"/>
      <c r="HWA2" s="162"/>
      <c r="HWB2" s="162"/>
      <c r="HWC2" s="162"/>
      <c r="HWD2" s="162"/>
      <c r="HWE2" s="162"/>
      <c r="HWF2" s="162"/>
      <c r="HWG2" s="162"/>
      <c r="HWH2" s="162"/>
      <c r="HWI2" s="162"/>
      <c r="HWJ2" s="162"/>
      <c r="HWK2" s="162"/>
      <c r="HWL2" s="162"/>
      <c r="HWM2" s="162"/>
      <c r="HWN2" s="162"/>
      <c r="HWO2" s="162"/>
      <c r="HWP2" s="162"/>
      <c r="HWQ2" s="162"/>
      <c r="HWR2" s="162"/>
      <c r="HWS2" s="162"/>
      <c r="HWT2" s="162"/>
      <c r="HWU2" s="162"/>
      <c r="HWV2" s="162"/>
      <c r="HWW2" s="162"/>
      <c r="HWX2" s="162"/>
      <c r="HWY2" s="162"/>
      <c r="HWZ2" s="162"/>
      <c r="HXA2" s="162"/>
      <c r="HXB2" s="162"/>
      <c r="HXC2" s="162"/>
      <c r="HXD2" s="162"/>
      <c r="HXE2" s="162"/>
      <c r="HXF2" s="162"/>
      <c r="HXG2" s="162"/>
      <c r="HXH2" s="162"/>
      <c r="HXI2" s="162"/>
      <c r="HXJ2" s="162"/>
      <c r="HXK2" s="162"/>
      <c r="HXL2" s="162"/>
      <c r="HXM2" s="162"/>
      <c r="HXN2" s="162"/>
      <c r="HXO2" s="162"/>
      <c r="HXP2" s="162"/>
      <c r="HXQ2" s="162"/>
      <c r="HXR2" s="162"/>
      <c r="HXS2" s="162"/>
      <c r="HXT2" s="162"/>
      <c r="HXU2" s="162"/>
      <c r="HXV2" s="162"/>
      <c r="HXW2" s="162"/>
      <c r="HXX2" s="162"/>
      <c r="HXY2" s="162"/>
      <c r="HXZ2" s="162"/>
      <c r="HYA2" s="162"/>
      <c r="HYB2" s="162"/>
      <c r="HYC2" s="162"/>
      <c r="HYD2" s="162"/>
      <c r="HYE2" s="162"/>
      <c r="HYF2" s="162"/>
      <c r="HYG2" s="162"/>
      <c r="HYH2" s="162"/>
      <c r="HYI2" s="162"/>
      <c r="HYJ2" s="162"/>
      <c r="HYK2" s="162"/>
      <c r="HYL2" s="162"/>
      <c r="HYM2" s="162"/>
      <c r="HYN2" s="162"/>
      <c r="HYO2" s="162"/>
      <c r="HYP2" s="162"/>
      <c r="HYQ2" s="162"/>
      <c r="HYR2" s="162"/>
      <c r="HYS2" s="162"/>
      <c r="HYT2" s="162"/>
      <c r="HYU2" s="162"/>
      <c r="HYV2" s="162"/>
      <c r="HYW2" s="162"/>
      <c r="HYX2" s="162"/>
      <c r="HYY2" s="162"/>
      <c r="HYZ2" s="162"/>
      <c r="HZA2" s="162"/>
      <c r="HZB2" s="162"/>
      <c r="HZC2" s="162"/>
      <c r="HZD2" s="162"/>
      <c r="HZE2" s="162"/>
      <c r="HZF2" s="162"/>
      <c r="HZG2" s="162"/>
      <c r="HZH2" s="162"/>
      <c r="HZI2" s="162"/>
      <c r="HZJ2" s="162"/>
      <c r="HZK2" s="162"/>
      <c r="HZL2" s="162"/>
      <c r="HZM2" s="162"/>
      <c r="HZN2" s="162"/>
      <c r="HZO2" s="162"/>
      <c r="HZP2" s="162"/>
      <c r="HZQ2" s="162"/>
      <c r="HZR2" s="162"/>
      <c r="HZS2" s="162"/>
      <c r="HZT2" s="162"/>
      <c r="HZU2" s="162"/>
      <c r="HZV2" s="162"/>
      <c r="HZW2" s="162"/>
      <c r="HZX2" s="162"/>
      <c r="HZY2" s="162"/>
      <c r="HZZ2" s="162"/>
      <c r="IAA2" s="162"/>
      <c r="IAB2" s="162"/>
      <c r="IAC2" s="162"/>
      <c r="IAD2" s="162"/>
      <c r="IAE2" s="162"/>
      <c r="IAF2" s="162"/>
      <c r="IAG2" s="162"/>
      <c r="IAH2" s="162"/>
      <c r="IAI2" s="162"/>
      <c r="IAJ2" s="162"/>
      <c r="IAK2" s="162"/>
      <c r="IAL2" s="162"/>
      <c r="IAM2" s="162"/>
      <c r="IAN2" s="162"/>
      <c r="IAO2" s="162"/>
      <c r="IAP2" s="162"/>
      <c r="IAQ2" s="162"/>
      <c r="IAR2" s="162"/>
      <c r="IAS2" s="162"/>
      <c r="IAT2" s="162"/>
      <c r="IAU2" s="162"/>
      <c r="IAV2" s="162"/>
      <c r="IAW2" s="162"/>
      <c r="IAX2" s="162"/>
      <c r="IAY2" s="162"/>
      <c r="IAZ2" s="162"/>
      <c r="IBA2" s="162"/>
      <c r="IBB2" s="162"/>
      <c r="IBC2" s="162"/>
      <c r="IBD2" s="162"/>
      <c r="IBE2" s="162"/>
      <c r="IBF2" s="162"/>
      <c r="IBG2" s="162"/>
      <c r="IBH2" s="162"/>
      <c r="IBI2" s="162"/>
      <c r="IBJ2" s="162"/>
      <c r="IBK2" s="162"/>
      <c r="IBL2" s="162"/>
      <c r="IBM2" s="162"/>
      <c r="IBN2" s="162"/>
      <c r="IBO2" s="162"/>
      <c r="IBP2" s="162"/>
      <c r="IBQ2" s="162"/>
      <c r="IBR2" s="162"/>
      <c r="IBS2" s="162"/>
      <c r="IBT2" s="162"/>
      <c r="IBU2" s="162"/>
      <c r="IBV2" s="162"/>
      <c r="IBW2" s="162"/>
      <c r="IBX2" s="162"/>
      <c r="IBY2" s="162"/>
      <c r="IBZ2" s="162"/>
      <c r="ICA2" s="162"/>
      <c r="ICB2" s="162"/>
      <c r="ICC2" s="162"/>
      <c r="ICD2" s="162"/>
      <c r="ICE2" s="162"/>
      <c r="ICF2" s="162"/>
      <c r="ICG2" s="162"/>
      <c r="ICH2" s="162"/>
      <c r="ICI2" s="162"/>
      <c r="ICJ2" s="162"/>
      <c r="ICK2" s="162"/>
      <c r="ICL2" s="162"/>
      <c r="ICM2" s="162"/>
      <c r="ICN2" s="162"/>
      <c r="ICO2" s="162"/>
      <c r="ICP2" s="162"/>
      <c r="ICQ2" s="162"/>
      <c r="ICR2" s="162"/>
      <c r="ICS2" s="162"/>
      <c r="ICT2" s="162"/>
      <c r="ICU2" s="162"/>
      <c r="ICV2" s="162"/>
      <c r="ICW2" s="162"/>
      <c r="ICX2" s="162"/>
      <c r="ICY2" s="162"/>
      <c r="ICZ2" s="162"/>
      <c r="IDA2" s="162"/>
      <c r="IDB2" s="162"/>
      <c r="IDC2" s="162"/>
      <c r="IDD2" s="162"/>
      <c r="IDE2" s="162"/>
      <c r="IDF2" s="162"/>
      <c r="IDG2" s="162"/>
      <c r="IDH2" s="162"/>
      <c r="IDI2" s="162"/>
      <c r="IDJ2" s="162"/>
      <c r="IDK2" s="162"/>
      <c r="IDL2" s="162"/>
      <c r="IDM2" s="162"/>
      <c r="IDN2" s="162"/>
      <c r="IDO2" s="162"/>
      <c r="IDP2" s="162"/>
      <c r="IDQ2" s="162"/>
      <c r="IDR2" s="162"/>
      <c r="IDS2" s="162"/>
      <c r="IDT2" s="162"/>
      <c r="IDU2" s="162"/>
      <c r="IDV2" s="162"/>
      <c r="IDW2" s="162"/>
      <c r="IDX2" s="162"/>
      <c r="IDY2" s="162"/>
      <c r="IDZ2" s="162"/>
      <c r="IEA2" s="162"/>
      <c r="IEB2" s="162"/>
      <c r="IEC2" s="162"/>
      <c r="IED2" s="162"/>
      <c r="IEE2" s="162"/>
      <c r="IEF2" s="162"/>
      <c r="IEG2" s="162"/>
      <c r="IEH2" s="162"/>
      <c r="IEI2" s="162"/>
      <c r="IEJ2" s="162"/>
      <c r="IEK2" s="162"/>
      <c r="IEL2" s="162"/>
      <c r="IEM2" s="162"/>
      <c r="IEN2" s="162"/>
      <c r="IEO2" s="162"/>
      <c r="IEP2" s="162"/>
      <c r="IEQ2" s="162"/>
      <c r="IER2" s="162"/>
      <c r="IES2" s="162"/>
      <c r="IET2" s="162"/>
      <c r="IEU2" s="162"/>
      <c r="IEV2" s="162"/>
      <c r="IEW2" s="162"/>
      <c r="IEX2" s="162"/>
      <c r="IEY2" s="162"/>
      <c r="IEZ2" s="162"/>
      <c r="IFA2" s="162"/>
      <c r="IFB2" s="162"/>
      <c r="IFC2" s="162"/>
      <c r="IFD2" s="162"/>
      <c r="IFE2" s="162"/>
      <c r="IFF2" s="162"/>
      <c r="IFG2" s="162"/>
      <c r="IFH2" s="162"/>
      <c r="IFI2" s="162"/>
      <c r="IFJ2" s="162"/>
      <c r="IFK2" s="162"/>
      <c r="IFL2" s="162"/>
      <c r="IFM2" s="162"/>
      <c r="IFN2" s="162"/>
      <c r="IFO2" s="162"/>
      <c r="IFP2" s="162"/>
      <c r="IFQ2" s="162"/>
      <c r="IFR2" s="162"/>
      <c r="IFS2" s="162"/>
      <c r="IFT2" s="162"/>
      <c r="IFU2" s="162"/>
      <c r="IFV2" s="162"/>
      <c r="IFW2" s="162"/>
      <c r="IFX2" s="162"/>
      <c r="IFY2" s="162"/>
      <c r="IFZ2" s="162"/>
      <c r="IGA2" s="162"/>
      <c r="IGB2" s="162"/>
      <c r="IGC2" s="162"/>
      <c r="IGD2" s="162"/>
      <c r="IGE2" s="162"/>
      <c r="IGF2" s="162"/>
      <c r="IGG2" s="162"/>
      <c r="IGH2" s="162"/>
      <c r="IGI2" s="162"/>
      <c r="IGJ2" s="162"/>
      <c r="IGK2" s="162"/>
      <c r="IGL2" s="162"/>
      <c r="IGM2" s="162"/>
      <c r="IGN2" s="162"/>
      <c r="IGO2" s="162"/>
      <c r="IGP2" s="162"/>
      <c r="IGQ2" s="162"/>
      <c r="IGR2" s="162"/>
      <c r="IGS2" s="162"/>
      <c r="IGT2" s="162"/>
      <c r="IGU2" s="162"/>
      <c r="IGV2" s="162"/>
      <c r="IGW2" s="162"/>
      <c r="IGX2" s="162"/>
      <c r="IGY2" s="162"/>
      <c r="IGZ2" s="162"/>
      <c r="IHA2" s="162"/>
      <c r="IHB2" s="162"/>
      <c r="IHC2" s="162"/>
      <c r="IHD2" s="162"/>
      <c r="IHE2" s="162"/>
      <c r="IHF2" s="162"/>
      <c r="IHG2" s="162"/>
      <c r="IHH2" s="162"/>
      <c r="IHI2" s="162"/>
      <c r="IHJ2" s="162"/>
      <c r="IHK2" s="162"/>
      <c r="IHL2" s="162"/>
      <c r="IHM2" s="162"/>
      <c r="IHN2" s="162"/>
      <c r="IHO2" s="162"/>
      <c r="IHP2" s="162"/>
      <c r="IHQ2" s="162"/>
      <c r="IHR2" s="162"/>
      <c r="IHS2" s="162"/>
      <c r="IHT2" s="162"/>
      <c r="IHU2" s="162"/>
      <c r="IHV2" s="162"/>
      <c r="IHW2" s="162"/>
      <c r="IHX2" s="162"/>
      <c r="IHY2" s="162"/>
      <c r="IHZ2" s="162"/>
      <c r="IIA2" s="162"/>
      <c r="IIB2" s="162"/>
      <c r="IIC2" s="162"/>
      <c r="IID2" s="162"/>
      <c r="IIE2" s="162"/>
      <c r="IIF2" s="162"/>
      <c r="IIG2" s="162"/>
      <c r="IIH2" s="162"/>
      <c r="III2" s="162"/>
      <c r="IIJ2" s="162"/>
      <c r="IIK2" s="162"/>
      <c r="IIL2" s="162"/>
      <c r="IIM2" s="162"/>
      <c r="IIN2" s="162"/>
      <c r="IIO2" s="162"/>
      <c r="IIP2" s="162"/>
      <c r="IIQ2" s="162"/>
      <c r="IIR2" s="162"/>
      <c r="IIS2" s="162"/>
      <c r="IIT2" s="162"/>
      <c r="IIU2" s="162"/>
      <c r="IIV2" s="162"/>
      <c r="IIW2" s="162"/>
      <c r="IIX2" s="162"/>
      <c r="IIY2" s="162"/>
      <c r="IIZ2" s="162"/>
      <c r="IJA2" s="162"/>
      <c r="IJB2" s="162"/>
      <c r="IJC2" s="162"/>
      <c r="IJD2" s="162"/>
      <c r="IJE2" s="162"/>
      <c r="IJF2" s="162"/>
      <c r="IJG2" s="162"/>
      <c r="IJH2" s="162"/>
      <c r="IJI2" s="162"/>
      <c r="IJJ2" s="162"/>
      <c r="IJK2" s="162"/>
      <c r="IJL2" s="162"/>
      <c r="IJM2" s="162"/>
      <c r="IJN2" s="162"/>
      <c r="IJO2" s="162"/>
      <c r="IJP2" s="162"/>
      <c r="IJQ2" s="162"/>
      <c r="IJR2" s="162"/>
      <c r="IJS2" s="162"/>
      <c r="IJT2" s="162"/>
      <c r="IJU2" s="162"/>
      <c r="IJV2" s="162"/>
      <c r="IJW2" s="162"/>
      <c r="IJX2" s="162"/>
      <c r="IJY2" s="162"/>
      <c r="IJZ2" s="162"/>
      <c r="IKA2" s="162"/>
      <c r="IKB2" s="162"/>
      <c r="IKC2" s="162"/>
      <c r="IKD2" s="162"/>
      <c r="IKE2" s="162"/>
      <c r="IKF2" s="162"/>
      <c r="IKG2" s="162"/>
      <c r="IKH2" s="162"/>
      <c r="IKI2" s="162"/>
      <c r="IKJ2" s="162"/>
      <c r="IKK2" s="162"/>
      <c r="IKL2" s="162"/>
      <c r="IKM2" s="162"/>
      <c r="IKN2" s="162"/>
      <c r="IKO2" s="162"/>
      <c r="IKP2" s="162"/>
      <c r="IKQ2" s="162"/>
      <c r="IKR2" s="162"/>
      <c r="IKS2" s="162"/>
      <c r="IKT2" s="162"/>
      <c r="IKU2" s="162"/>
      <c r="IKV2" s="162"/>
      <c r="IKW2" s="162"/>
      <c r="IKX2" s="162"/>
      <c r="IKY2" s="162"/>
      <c r="IKZ2" s="162"/>
      <c r="ILA2" s="162"/>
      <c r="ILB2" s="162"/>
      <c r="ILC2" s="162"/>
      <c r="ILD2" s="162"/>
      <c r="ILE2" s="162"/>
      <c r="ILF2" s="162"/>
      <c r="ILG2" s="162"/>
      <c r="ILH2" s="162"/>
      <c r="ILI2" s="162"/>
      <c r="ILJ2" s="162"/>
      <c r="ILK2" s="162"/>
      <c r="ILL2" s="162"/>
      <c r="ILM2" s="162"/>
      <c r="ILN2" s="162"/>
      <c r="ILO2" s="162"/>
      <c r="ILP2" s="162"/>
      <c r="ILQ2" s="162"/>
      <c r="ILR2" s="162"/>
      <c r="ILS2" s="162"/>
      <c r="ILT2" s="162"/>
      <c r="ILU2" s="162"/>
      <c r="ILV2" s="162"/>
      <c r="ILW2" s="162"/>
      <c r="ILX2" s="162"/>
      <c r="ILY2" s="162"/>
      <c r="ILZ2" s="162"/>
      <c r="IMA2" s="162"/>
      <c r="IMB2" s="162"/>
      <c r="IMC2" s="162"/>
      <c r="IMD2" s="162"/>
      <c r="IME2" s="162"/>
      <c r="IMF2" s="162"/>
      <c r="IMG2" s="162"/>
      <c r="IMH2" s="162"/>
      <c r="IMI2" s="162"/>
      <c r="IMJ2" s="162"/>
      <c r="IMK2" s="162"/>
      <c r="IML2" s="162"/>
      <c r="IMM2" s="162"/>
      <c r="IMN2" s="162"/>
      <c r="IMO2" s="162"/>
      <c r="IMP2" s="162"/>
      <c r="IMQ2" s="162"/>
      <c r="IMR2" s="162"/>
      <c r="IMS2" s="162"/>
      <c r="IMT2" s="162"/>
      <c r="IMU2" s="162"/>
      <c r="IMV2" s="162"/>
      <c r="IMW2" s="162"/>
      <c r="IMX2" s="162"/>
      <c r="IMY2" s="162"/>
      <c r="IMZ2" s="162"/>
      <c r="INA2" s="162"/>
      <c r="INB2" s="162"/>
      <c r="INC2" s="162"/>
      <c r="IND2" s="162"/>
      <c r="INE2" s="162"/>
      <c r="INF2" s="162"/>
      <c r="ING2" s="162"/>
      <c r="INH2" s="162"/>
      <c r="INI2" s="162"/>
      <c r="INJ2" s="162"/>
      <c r="INK2" s="162"/>
      <c r="INL2" s="162"/>
      <c r="INM2" s="162"/>
      <c r="INN2" s="162"/>
      <c r="INO2" s="162"/>
      <c r="INP2" s="162"/>
      <c r="INQ2" s="162"/>
      <c r="INR2" s="162"/>
      <c r="INS2" s="162"/>
      <c r="INT2" s="162"/>
      <c r="INU2" s="162"/>
      <c r="INV2" s="162"/>
      <c r="INW2" s="162"/>
      <c r="INX2" s="162"/>
      <c r="INY2" s="162"/>
      <c r="INZ2" s="162"/>
      <c r="IOA2" s="162"/>
      <c r="IOB2" s="162"/>
      <c r="IOC2" s="162"/>
      <c r="IOD2" s="162"/>
      <c r="IOE2" s="162"/>
      <c r="IOF2" s="162"/>
      <c r="IOG2" s="162"/>
      <c r="IOH2" s="162"/>
      <c r="IOI2" s="162"/>
      <c r="IOJ2" s="162"/>
      <c r="IOK2" s="162"/>
      <c r="IOL2" s="162"/>
      <c r="IOM2" s="162"/>
      <c r="ION2" s="162"/>
      <c r="IOO2" s="162"/>
      <c r="IOP2" s="162"/>
      <c r="IOQ2" s="162"/>
      <c r="IOR2" s="162"/>
      <c r="IOS2" s="162"/>
      <c r="IOT2" s="162"/>
      <c r="IOU2" s="162"/>
      <c r="IOV2" s="162"/>
      <c r="IOW2" s="162"/>
      <c r="IOX2" s="162"/>
      <c r="IOY2" s="162"/>
      <c r="IOZ2" s="162"/>
      <c r="IPA2" s="162"/>
      <c r="IPB2" s="162"/>
      <c r="IPC2" s="162"/>
      <c r="IPD2" s="162"/>
      <c r="IPE2" s="162"/>
      <c r="IPF2" s="162"/>
      <c r="IPG2" s="162"/>
      <c r="IPH2" s="162"/>
      <c r="IPI2" s="162"/>
      <c r="IPJ2" s="162"/>
      <c r="IPK2" s="162"/>
      <c r="IPL2" s="162"/>
      <c r="IPM2" s="162"/>
      <c r="IPN2" s="162"/>
      <c r="IPO2" s="162"/>
      <c r="IPP2" s="162"/>
      <c r="IPQ2" s="162"/>
      <c r="IPR2" s="162"/>
      <c r="IPS2" s="162"/>
      <c r="IPT2" s="162"/>
      <c r="IPU2" s="162"/>
      <c r="IPV2" s="162"/>
      <c r="IPW2" s="162"/>
      <c r="IPX2" s="162"/>
      <c r="IPY2" s="162"/>
      <c r="IPZ2" s="162"/>
      <c r="IQA2" s="162"/>
      <c r="IQB2" s="162"/>
      <c r="IQC2" s="162"/>
      <c r="IQD2" s="162"/>
      <c r="IQE2" s="162"/>
      <c r="IQF2" s="162"/>
      <c r="IQG2" s="162"/>
      <c r="IQH2" s="162"/>
      <c r="IQI2" s="162"/>
      <c r="IQJ2" s="162"/>
      <c r="IQK2" s="162"/>
      <c r="IQL2" s="162"/>
      <c r="IQM2" s="162"/>
      <c r="IQN2" s="162"/>
      <c r="IQO2" s="162"/>
      <c r="IQP2" s="162"/>
      <c r="IQQ2" s="162"/>
      <c r="IQR2" s="162"/>
      <c r="IQS2" s="162"/>
      <c r="IQT2" s="162"/>
      <c r="IQU2" s="162"/>
      <c r="IQV2" s="162"/>
      <c r="IQW2" s="162"/>
      <c r="IQX2" s="162"/>
      <c r="IQY2" s="162"/>
      <c r="IQZ2" s="162"/>
      <c r="IRA2" s="162"/>
      <c r="IRB2" s="162"/>
      <c r="IRC2" s="162"/>
      <c r="IRD2" s="162"/>
      <c r="IRE2" s="162"/>
      <c r="IRF2" s="162"/>
      <c r="IRG2" s="162"/>
      <c r="IRH2" s="162"/>
      <c r="IRI2" s="162"/>
      <c r="IRJ2" s="162"/>
      <c r="IRK2" s="162"/>
      <c r="IRL2" s="162"/>
      <c r="IRM2" s="162"/>
      <c r="IRN2" s="162"/>
      <c r="IRO2" s="162"/>
      <c r="IRP2" s="162"/>
      <c r="IRQ2" s="162"/>
      <c r="IRR2" s="162"/>
      <c r="IRS2" s="162"/>
      <c r="IRT2" s="162"/>
      <c r="IRU2" s="162"/>
      <c r="IRV2" s="162"/>
      <c r="IRW2" s="162"/>
      <c r="IRX2" s="162"/>
      <c r="IRY2" s="162"/>
      <c r="IRZ2" s="162"/>
      <c r="ISA2" s="162"/>
      <c r="ISB2" s="162"/>
      <c r="ISC2" s="162"/>
      <c r="ISD2" s="162"/>
      <c r="ISE2" s="162"/>
      <c r="ISF2" s="162"/>
      <c r="ISG2" s="162"/>
      <c r="ISH2" s="162"/>
      <c r="ISI2" s="162"/>
      <c r="ISJ2" s="162"/>
      <c r="ISK2" s="162"/>
      <c r="ISL2" s="162"/>
      <c r="ISM2" s="162"/>
      <c r="ISN2" s="162"/>
      <c r="ISO2" s="162"/>
      <c r="ISP2" s="162"/>
      <c r="ISQ2" s="162"/>
      <c r="ISR2" s="162"/>
      <c r="ISS2" s="162"/>
      <c r="IST2" s="162"/>
      <c r="ISU2" s="162"/>
      <c r="ISV2" s="162"/>
      <c r="ISW2" s="162"/>
      <c r="ISX2" s="162"/>
      <c r="ISY2" s="162"/>
      <c r="ISZ2" s="162"/>
      <c r="ITA2" s="162"/>
      <c r="ITB2" s="162"/>
      <c r="ITC2" s="162"/>
      <c r="ITD2" s="162"/>
      <c r="ITE2" s="162"/>
      <c r="ITF2" s="162"/>
      <c r="ITG2" s="162"/>
      <c r="ITH2" s="162"/>
      <c r="ITI2" s="162"/>
      <c r="ITJ2" s="162"/>
      <c r="ITK2" s="162"/>
      <c r="ITL2" s="162"/>
      <c r="ITM2" s="162"/>
      <c r="ITN2" s="162"/>
      <c r="ITO2" s="162"/>
      <c r="ITP2" s="162"/>
      <c r="ITQ2" s="162"/>
      <c r="ITR2" s="162"/>
      <c r="ITS2" s="162"/>
      <c r="ITT2" s="162"/>
      <c r="ITU2" s="162"/>
      <c r="ITV2" s="162"/>
      <c r="ITW2" s="162"/>
      <c r="ITX2" s="162"/>
      <c r="ITY2" s="162"/>
      <c r="ITZ2" s="162"/>
      <c r="IUA2" s="162"/>
      <c r="IUB2" s="162"/>
      <c r="IUC2" s="162"/>
      <c r="IUD2" s="162"/>
      <c r="IUE2" s="162"/>
      <c r="IUF2" s="162"/>
      <c r="IUG2" s="162"/>
      <c r="IUH2" s="162"/>
      <c r="IUI2" s="162"/>
      <c r="IUJ2" s="162"/>
      <c r="IUK2" s="162"/>
      <c r="IUL2" s="162"/>
      <c r="IUM2" s="162"/>
      <c r="IUN2" s="162"/>
      <c r="IUO2" s="162"/>
      <c r="IUP2" s="162"/>
      <c r="IUQ2" s="162"/>
      <c r="IUR2" s="162"/>
      <c r="IUS2" s="162"/>
      <c r="IUT2" s="162"/>
      <c r="IUU2" s="162"/>
      <c r="IUV2" s="162"/>
      <c r="IUW2" s="162"/>
      <c r="IUX2" s="162"/>
      <c r="IUY2" s="162"/>
      <c r="IUZ2" s="162"/>
      <c r="IVA2" s="162"/>
      <c r="IVB2" s="162"/>
      <c r="IVC2" s="162"/>
      <c r="IVD2" s="162"/>
      <c r="IVE2" s="162"/>
      <c r="IVF2" s="162"/>
      <c r="IVG2" s="162"/>
      <c r="IVH2" s="162"/>
      <c r="IVI2" s="162"/>
      <c r="IVJ2" s="162"/>
      <c r="IVK2" s="162"/>
      <c r="IVL2" s="162"/>
      <c r="IVM2" s="162"/>
      <c r="IVN2" s="162"/>
      <c r="IVO2" s="162"/>
      <c r="IVP2" s="162"/>
      <c r="IVQ2" s="162"/>
      <c r="IVR2" s="162"/>
      <c r="IVS2" s="162"/>
      <c r="IVT2" s="162"/>
      <c r="IVU2" s="162"/>
      <c r="IVV2" s="162"/>
      <c r="IVW2" s="162"/>
      <c r="IVX2" s="162"/>
      <c r="IVY2" s="162"/>
      <c r="IVZ2" s="162"/>
      <c r="IWA2" s="162"/>
      <c r="IWB2" s="162"/>
      <c r="IWC2" s="162"/>
      <c r="IWD2" s="162"/>
      <c r="IWE2" s="162"/>
      <c r="IWF2" s="162"/>
      <c r="IWG2" s="162"/>
      <c r="IWH2" s="162"/>
      <c r="IWI2" s="162"/>
      <c r="IWJ2" s="162"/>
      <c r="IWK2" s="162"/>
      <c r="IWL2" s="162"/>
      <c r="IWM2" s="162"/>
      <c r="IWN2" s="162"/>
      <c r="IWO2" s="162"/>
      <c r="IWP2" s="162"/>
      <c r="IWQ2" s="162"/>
      <c r="IWR2" s="162"/>
      <c r="IWS2" s="162"/>
      <c r="IWT2" s="162"/>
      <c r="IWU2" s="162"/>
      <c r="IWV2" s="162"/>
      <c r="IWW2" s="162"/>
      <c r="IWX2" s="162"/>
      <c r="IWY2" s="162"/>
      <c r="IWZ2" s="162"/>
      <c r="IXA2" s="162"/>
      <c r="IXB2" s="162"/>
      <c r="IXC2" s="162"/>
      <c r="IXD2" s="162"/>
      <c r="IXE2" s="162"/>
      <c r="IXF2" s="162"/>
      <c r="IXG2" s="162"/>
      <c r="IXH2" s="162"/>
      <c r="IXI2" s="162"/>
      <c r="IXJ2" s="162"/>
      <c r="IXK2" s="162"/>
      <c r="IXL2" s="162"/>
      <c r="IXM2" s="162"/>
      <c r="IXN2" s="162"/>
      <c r="IXO2" s="162"/>
      <c r="IXP2" s="162"/>
      <c r="IXQ2" s="162"/>
      <c r="IXR2" s="162"/>
      <c r="IXS2" s="162"/>
      <c r="IXT2" s="162"/>
      <c r="IXU2" s="162"/>
      <c r="IXV2" s="162"/>
      <c r="IXW2" s="162"/>
      <c r="IXX2" s="162"/>
      <c r="IXY2" s="162"/>
      <c r="IXZ2" s="162"/>
      <c r="IYA2" s="162"/>
      <c r="IYB2" s="162"/>
      <c r="IYC2" s="162"/>
      <c r="IYD2" s="162"/>
      <c r="IYE2" s="162"/>
      <c r="IYF2" s="162"/>
      <c r="IYG2" s="162"/>
      <c r="IYH2" s="162"/>
      <c r="IYI2" s="162"/>
      <c r="IYJ2" s="162"/>
      <c r="IYK2" s="162"/>
      <c r="IYL2" s="162"/>
      <c r="IYM2" s="162"/>
      <c r="IYN2" s="162"/>
      <c r="IYO2" s="162"/>
      <c r="IYP2" s="162"/>
      <c r="IYQ2" s="162"/>
      <c r="IYR2" s="162"/>
      <c r="IYS2" s="162"/>
      <c r="IYT2" s="162"/>
      <c r="IYU2" s="162"/>
      <c r="IYV2" s="162"/>
      <c r="IYW2" s="162"/>
      <c r="IYX2" s="162"/>
      <c r="IYY2" s="162"/>
      <c r="IYZ2" s="162"/>
      <c r="IZA2" s="162"/>
      <c r="IZB2" s="162"/>
      <c r="IZC2" s="162"/>
      <c r="IZD2" s="162"/>
      <c r="IZE2" s="162"/>
      <c r="IZF2" s="162"/>
      <c r="IZG2" s="162"/>
      <c r="IZH2" s="162"/>
      <c r="IZI2" s="162"/>
      <c r="IZJ2" s="162"/>
      <c r="IZK2" s="162"/>
      <c r="IZL2" s="162"/>
      <c r="IZM2" s="162"/>
      <c r="IZN2" s="162"/>
      <c r="IZO2" s="162"/>
      <c r="IZP2" s="162"/>
      <c r="IZQ2" s="162"/>
      <c r="IZR2" s="162"/>
      <c r="IZS2" s="162"/>
      <c r="IZT2" s="162"/>
      <c r="IZU2" s="162"/>
      <c r="IZV2" s="162"/>
      <c r="IZW2" s="162"/>
      <c r="IZX2" s="162"/>
      <c r="IZY2" s="162"/>
      <c r="IZZ2" s="162"/>
      <c r="JAA2" s="162"/>
      <c r="JAB2" s="162"/>
      <c r="JAC2" s="162"/>
      <c r="JAD2" s="162"/>
      <c r="JAE2" s="162"/>
      <c r="JAF2" s="162"/>
      <c r="JAG2" s="162"/>
      <c r="JAH2" s="162"/>
      <c r="JAI2" s="162"/>
      <c r="JAJ2" s="162"/>
      <c r="JAK2" s="162"/>
      <c r="JAL2" s="162"/>
      <c r="JAM2" s="162"/>
      <c r="JAN2" s="162"/>
      <c r="JAO2" s="162"/>
      <c r="JAP2" s="162"/>
      <c r="JAQ2" s="162"/>
      <c r="JAR2" s="162"/>
      <c r="JAS2" s="162"/>
      <c r="JAT2" s="162"/>
      <c r="JAU2" s="162"/>
      <c r="JAV2" s="162"/>
      <c r="JAW2" s="162"/>
      <c r="JAX2" s="162"/>
      <c r="JAY2" s="162"/>
      <c r="JAZ2" s="162"/>
      <c r="JBA2" s="162"/>
      <c r="JBB2" s="162"/>
      <c r="JBC2" s="162"/>
      <c r="JBD2" s="162"/>
      <c r="JBE2" s="162"/>
      <c r="JBF2" s="162"/>
      <c r="JBG2" s="162"/>
      <c r="JBH2" s="162"/>
      <c r="JBI2" s="162"/>
      <c r="JBJ2" s="162"/>
      <c r="JBK2" s="162"/>
      <c r="JBL2" s="162"/>
      <c r="JBM2" s="162"/>
      <c r="JBN2" s="162"/>
      <c r="JBO2" s="162"/>
      <c r="JBP2" s="162"/>
      <c r="JBQ2" s="162"/>
      <c r="JBR2" s="162"/>
      <c r="JBS2" s="162"/>
      <c r="JBT2" s="162"/>
      <c r="JBU2" s="162"/>
      <c r="JBV2" s="162"/>
      <c r="JBW2" s="162"/>
      <c r="JBX2" s="162"/>
      <c r="JBY2" s="162"/>
      <c r="JBZ2" s="162"/>
      <c r="JCA2" s="162"/>
      <c r="JCB2" s="162"/>
      <c r="JCC2" s="162"/>
      <c r="JCD2" s="162"/>
      <c r="JCE2" s="162"/>
      <c r="JCF2" s="162"/>
      <c r="JCG2" s="162"/>
      <c r="JCH2" s="162"/>
      <c r="JCI2" s="162"/>
      <c r="JCJ2" s="162"/>
      <c r="JCK2" s="162"/>
      <c r="JCL2" s="162"/>
      <c r="JCM2" s="162"/>
      <c r="JCN2" s="162"/>
      <c r="JCO2" s="162"/>
      <c r="JCP2" s="162"/>
      <c r="JCQ2" s="162"/>
      <c r="JCR2" s="162"/>
      <c r="JCS2" s="162"/>
      <c r="JCT2" s="162"/>
      <c r="JCU2" s="162"/>
      <c r="JCV2" s="162"/>
      <c r="JCW2" s="162"/>
      <c r="JCX2" s="162"/>
      <c r="JCY2" s="162"/>
      <c r="JCZ2" s="162"/>
      <c r="JDA2" s="162"/>
      <c r="JDB2" s="162"/>
      <c r="JDC2" s="162"/>
      <c r="JDD2" s="162"/>
      <c r="JDE2" s="162"/>
      <c r="JDF2" s="162"/>
      <c r="JDG2" s="162"/>
      <c r="JDH2" s="162"/>
      <c r="JDI2" s="162"/>
      <c r="JDJ2" s="162"/>
      <c r="JDK2" s="162"/>
      <c r="JDL2" s="162"/>
      <c r="JDM2" s="162"/>
      <c r="JDN2" s="162"/>
      <c r="JDO2" s="162"/>
      <c r="JDP2" s="162"/>
      <c r="JDQ2" s="162"/>
      <c r="JDR2" s="162"/>
      <c r="JDS2" s="162"/>
      <c r="JDT2" s="162"/>
      <c r="JDU2" s="162"/>
      <c r="JDV2" s="162"/>
      <c r="JDW2" s="162"/>
      <c r="JDX2" s="162"/>
      <c r="JDY2" s="162"/>
      <c r="JDZ2" s="162"/>
      <c r="JEA2" s="162"/>
      <c r="JEB2" s="162"/>
      <c r="JEC2" s="162"/>
      <c r="JED2" s="162"/>
      <c r="JEE2" s="162"/>
      <c r="JEF2" s="162"/>
      <c r="JEG2" s="162"/>
      <c r="JEH2" s="162"/>
      <c r="JEI2" s="162"/>
      <c r="JEJ2" s="162"/>
      <c r="JEK2" s="162"/>
      <c r="JEL2" s="162"/>
      <c r="JEM2" s="162"/>
      <c r="JEN2" s="162"/>
      <c r="JEO2" s="162"/>
      <c r="JEP2" s="162"/>
      <c r="JEQ2" s="162"/>
      <c r="JER2" s="162"/>
      <c r="JES2" s="162"/>
      <c r="JET2" s="162"/>
      <c r="JEU2" s="162"/>
      <c r="JEV2" s="162"/>
      <c r="JEW2" s="162"/>
      <c r="JEX2" s="162"/>
      <c r="JEY2" s="162"/>
      <c r="JEZ2" s="162"/>
      <c r="JFA2" s="162"/>
      <c r="JFB2" s="162"/>
      <c r="JFC2" s="162"/>
      <c r="JFD2" s="162"/>
      <c r="JFE2" s="162"/>
      <c r="JFF2" s="162"/>
      <c r="JFG2" s="162"/>
      <c r="JFH2" s="162"/>
      <c r="JFI2" s="162"/>
      <c r="JFJ2" s="162"/>
      <c r="JFK2" s="162"/>
      <c r="JFL2" s="162"/>
      <c r="JFM2" s="162"/>
      <c r="JFN2" s="162"/>
      <c r="JFO2" s="162"/>
      <c r="JFP2" s="162"/>
      <c r="JFQ2" s="162"/>
      <c r="JFR2" s="162"/>
      <c r="JFS2" s="162"/>
      <c r="JFT2" s="162"/>
      <c r="JFU2" s="162"/>
      <c r="JFV2" s="162"/>
      <c r="JFW2" s="162"/>
      <c r="JFX2" s="162"/>
      <c r="JFY2" s="162"/>
      <c r="JFZ2" s="162"/>
      <c r="JGA2" s="162"/>
      <c r="JGB2" s="162"/>
      <c r="JGC2" s="162"/>
      <c r="JGD2" s="162"/>
      <c r="JGE2" s="162"/>
      <c r="JGF2" s="162"/>
      <c r="JGG2" s="162"/>
      <c r="JGH2" s="162"/>
      <c r="JGI2" s="162"/>
      <c r="JGJ2" s="162"/>
      <c r="JGK2" s="162"/>
      <c r="JGL2" s="162"/>
      <c r="JGM2" s="162"/>
      <c r="JGN2" s="162"/>
      <c r="JGO2" s="162"/>
      <c r="JGP2" s="162"/>
      <c r="JGQ2" s="162"/>
      <c r="JGR2" s="162"/>
      <c r="JGS2" s="162"/>
      <c r="JGT2" s="162"/>
      <c r="JGU2" s="162"/>
      <c r="JGV2" s="162"/>
      <c r="JGW2" s="162"/>
      <c r="JGX2" s="162"/>
      <c r="JGY2" s="162"/>
      <c r="JGZ2" s="162"/>
      <c r="JHA2" s="162"/>
      <c r="JHB2" s="162"/>
      <c r="JHC2" s="162"/>
      <c r="JHD2" s="162"/>
      <c r="JHE2" s="162"/>
      <c r="JHF2" s="162"/>
      <c r="JHG2" s="162"/>
      <c r="JHH2" s="162"/>
      <c r="JHI2" s="162"/>
      <c r="JHJ2" s="162"/>
      <c r="JHK2" s="162"/>
      <c r="JHL2" s="162"/>
      <c r="JHM2" s="162"/>
      <c r="JHN2" s="162"/>
      <c r="JHO2" s="162"/>
      <c r="JHP2" s="162"/>
      <c r="JHQ2" s="162"/>
      <c r="JHR2" s="162"/>
      <c r="JHS2" s="162"/>
      <c r="JHT2" s="162"/>
      <c r="JHU2" s="162"/>
      <c r="JHV2" s="162"/>
      <c r="JHW2" s="162"/>
      <c r="JHX2" s="162"/>
      <c r="JHY2" s="162"/>
      <c r="JHZ2" s="162"/>
      <c r="JIA2" s="162"/>
      <c r="JIB2" s="162"/>
      <c r="JIC2" s="162"/>
      <c r="JID2" s="162"/>
      <c r="JIE2" s="162"/>
      <c r="JIF2" s="162"/>
      <c r="JIG2" s="162"/>
      <c r="JIH2" s="162"/>
      <c r="JII2" s="162"/>
      <c r="JIJ2" s="162"/>
      <c r="JIK2" s="162"/>
      <c r="JIL2" s="162"/>
      <c r="JIM2" s="162"/>
      <c r="JIN2" s="162"/>
      <c r="JIO2" s="162"/>
      <c r="JIP2" s="162"/>
      <c r="JIQ2" s="162"/>
      <c r="JIR2" s="162"/>
      <c r="JIS2" s="162"/>
      <c r="JIT2" s="162"/>
      <c r="JIU2" s="162"/>
      <c r="JIV2" s="162"/>
      <c r="JIW2" s="162"/>
      <c r="JIX2" s="162"/>
      <c r="JIY2" s="162"/>
      <c r="JIZ2" s="162"/>
      <c r="JJA2" s="162"/>
      <c r="JJB2" s="162"/>
      <c r="JJC2" s="162"/>
      <c r="JJD2" s="162"/>
      <c r="JJE2" s="162"/>
      <c r="JJF2" s="162"/>
      <c r="JJG2" s="162"/>
      <c r="JJH2" s="162"/>
      <c r="JJI2" s="162"/>
      <c r="JJJ2" s="162"/>
      <c r="JJK2" s="162"/>
      <c r="JJL2" s="162"/>
      <c r="JJM2" s="162"/>
      <c r="JJN2" s="162"/>
      <c r="JJO2" s="162"/>
      <c r="JJP2" s="162"/>
      <c r="JJQ2" s="162"/>
      <c r="JJR2" s="162"/>
      <c r="JJS2" s="162"/>
      <c r="JJT2" s="162"/>
      <c r="JJU2" s="162"/>
      <c r="JJV2" s="162"/>
      <c r="JJW2" s="162"/>
      <c r="JJX2" s="162"/>
      <c r="JJY2" s="162"/>
      <c r="JJZ2" s="162"/>
      <c r="JKA2" s="162"/>
      <c r="JKB2" s="162"/>
      <c r="JKC2" s="162"/>
      <c r="JKD2" s="162"/>
      <c r="JKE2" s="162"/>
      <c r="JKF2" s="162"/>
      <c r="JKG2" s="162"/>
      <c r="JKH2" s="162"/>
      <c r="JKI2" s="162"/>
      <c r="JKJ2" s="162"/>
      <c r="JKK2" s="162"/>
      <c r="JKL2" s="162"/>
      <c r="JKM2" s="162"/>
      <c r="JKN2" s="162"/>
      <c r="JKO2" s="162"/>
      <c r="JKP2" s="162"/>
      <c r="JKQ2" s="162"/>
      <c r="JKR2" s="162"/>
      <c r="JKS2" s="162"/>
      <c r="JKT2" s="162"/>
      <c r="JKU2" s="162"/>
      <c r="JKV2" s="162"/>
      <c r="JKW2" s="162"/>
      <c r="JKX2" s="162"/>
      <c r="JKY2" s="162"/>
      <c r="JKZ2" s="162"/>
      <c r="JLA2" s="162"/>
      <c r="JLB2" s="162"/>
      <c r="JLC2" s="162"/>
      <c r="JLD2" s="162"/>
      <c r="JLE2" s="162"/>
      <c r="JLF2" s="162"/>
      <c r="JLG2" s="162"/>
      <c r="JLH2" s="162"/>
      <c r="JLI2" s="162"/>
      <c r="JLJ2" s="162"/>
      <c r="JLK2" s="162"/>
      <c r="JLL2" s="162"/>
      <c r="JLM2" s="162"/>
      <c r="JLN2" s="162"/>
      <c r="JLO2" s="162"/>
      <c r="JLP2" s="162"/>
      <c r="JLQ2" s="162"/>
      <c r="JLR2" s="162"/>
      <c r="JLS2" s="162"/>
      <c r="JLT2" s="162"/>
      <c r="JLU2" s="162"/>
      <c r="JLV2" s="162"/>
      <c r="JLW2" s="162"/>
      <c r="JLX2" s="162"/>
      <c r="JLY2" s="162"/>
      <c r="JLZ2" s="162"/>
      <c r="JMA2" s="162"/>
      <c r="JMB2" s="162"/>
      <c r="JMC2" s="162"/>
      <c r="JMD2" s="162"/>
      <c r="JME2" s="162"/>
      <c r="JMF2" s="162"/>
      <c r="JMG2" s="162"/>
      <c r="JMH2" s="162"/>
      <c r="JMI2" s="162"/>
      <c r="JMJ2" s="162"/>
      <c r="JMK2" s="162"/>
      <c r="JML2" s="162"/>
      <c r="JMM2" s="162"/>
      <c r="JMN2" s="162"/>
      <c r="JMO2" s="162"/>
      <c r="JMP2" s="162"/>
      <c r="JMQ2" s="162"/>
      <c r="JMR2" s="162"/>
      <c r="JMS2" s="162"/>
      <c r="JMT2" s="162"/>
      <c r="JMU2" s="162"/>
      <c r="JMV2" s="162"/>
      <c r="JMW2" s="162"/>
      <c r="JMX2" s="162"/>
      <c r="JMY2" s="162"/>
      <c r="JMZ2" s="162"/>
      <c r="JNA2" s="162"/>
      <c r="JNB2" s="162"/>
      <c r="JNC2" s="162"/>
      <c r="JND2" s="162"/>
      <c r="JNE2" s="162"/>
      <c r="JNF2" s="162"/>
      <c r="JNG2" s="162"/>
      <c r="JNH2" s="162"/>
      <c r="JNI2" s="162"/>
      <c r="JNJ2" s="162"/>
      <c r="JNK2" s="162"/>
      <c r="JNL2" s="162"/>
      <c r="JNM2" s="162"/>
      <c r="JNN2" s="162"/>
      <c r="JNO2" s="162"/>
      <c r="JNP2" s="162"/>
      <c r="JNQ2" s="162"/>
      <c r="JNR2" s="162"/>
      <c r="JNS2" s="162"/>
      <c r="JNT2" s="162"/>
      <c r="JNU2" s="162"/>
      <c r="JNV2" s="162"/>
      <c r="JNW2" s="162"/>
      <c r="JNX2" s="162"/>
      <c r="JNY2" s="162"/>
      <c r="JNZ2" s="162"/>
      <c r="JOA2" s="162"/>
      <c r="JOB2" s="162"/>
      <c r="JOC2" s="162"/>
      <c r="JOD2" s="162"/>
      <c r="JOE2" s="162"/>
      <c r="JOF2" s="162"/>
      <c r="JOG2" s="162"/>
      <c r="JOH2" s="162"/>
      <c r="JOI2" s="162"/>
      <c r="JOJ2" s="162"/>
      <c r="JOK2" s="162"/>
      <c r="JOL2" s="162"/>
      <c r="JOM2" s="162"/>
      <c r="JON2" s="162"/>
      <c r="JOO2" s="162"/>
      <c r="JOP2" s="162"/>
      <c r="JOQ2" s="162"/>
      <c r="JOR2" s="162"/>
      <c r="JOS2" s="162"/>
      <c r="JOT2" s="162"/>
      <c r="JOU2" s="162"/>
      <c r="JOV2" s="162"/>
      <c r="JOW2" s="162"/>
      <c r="JOX2" s="162"/>
      <c r="JOY2" s="162"/>
      <c r="JOZ2" s="162"/>
      <c r="JPA2" s="162"/>
      <c r="JPB2" s="162"/>
      <c r="JPC2" s="162"/>
      <c r="JPD2" s="162"/>
      <c r="JPE2" s="162"/>
      <c r="JPF2" s="162"/>
      <c r="JPG2" s="162"/>
      <c r="JPH2" s="162"/>
      <c r="JPI2" s="162"/>
      <c r="JPJ2" s="162"/>
      <c r="JPK2" s="162"/>
      <c r="JPL2" s="162"/>
      <c r="JPM2" s="162"/>
      <c r="JPN2" s="162"/>
      <c r="JPO2" s="162"/>
      <c r="JPP2" s="162"/>
      <c r="JPQ2" s="162"/>
      <c r="JPR2" s="162"/>
      <c r="JPS2" s="162"/>
      <c r="JPT2" s="162"/>
      <c r="JPU2" s="162"/>
      <c r="JPV2" s="162"/>
      <c r="JPW2" s="162"/>
      <c r="JPX2" s="162"/>
      <c r="JPY2" s="162"/>
      <c r="JPZ2" s="162"/>
      <c r="JQA2" s="162"/>
      <c r="JQB2" s="162"/>
      <c r="JQC2" s="162"/>
      <c r="JQD2" s="162"/>
      <c r="JQE2" s="162"/>
      <c r="JQF2" s="162"/>
      <c r="JQG2" s="162"/>
      <c r="JQH2" s="162"/>
      <c r="JQI2" s="162"/>
      <c r="JQJ2" s="162"/>
      <c r="JQK2" s="162"/>
      <c r="JQL2" s="162"/>
      <c r="JQM2" s="162"/>
      <c r="JQN2" s="162"/>
      <c r="JQO2" s="162"/>
      <c r="JQP2" s="162"/>
      <c r="JQQ2" s="162"/>
      <c r="JQR2" s="162"/>
      <c r="JQS2" s="162"/>
      <c r="JQT2" s="162"/>
      <c r="JQU2" s="162"/>
      <c r="JQV2" s="162"/>
      <c r="JQW2" s="162"/>
      <c r="JQX2" s="162"/>
      <c r="JQY2" s="162"/>
      <c r="JQZ2" s="162"/>
      <c r="JRA2" s="162"/>
      <c r="JRB2" s="162"/>
      <c r="JRC2" s="162"/>
      <c r="JRD2" s="162"/>
      <c r="JRE2" s="162"/>
      <c r="JRF2" s="162"/>
      <c r="JRG2" s="162"/>
      <c r="JRH2" s="162"/>
      <c r="JRI2" s="162"/>
      <c r="JRJ2" s="162"/>
      <c r="JRK2" s="162"/>
      <c r="JRL2" s="162"/>
      <c r="JRM2" s="162"/>
      <c r="JRN2" s="162"/>
      <c r="JRO2" s="162"/>
      <c r="JRP2" s="162"/>
      <c r="JRQ2" s="162"/>
      <c r="JRR2" s="162"/>
      <c r="JRS2" s="162"/>
      <c r="JRT2" s="162"/>
      <c r="JRU2" s="162"/>
      <c r="JRV2" s="162"/>
      <c r="JRW2" s="162"/>
      <c r="JRX2" s="162"/>
      <c r="JRY2" s="162"/>
      <c r="JRZ2" s="162"/>
      <c r="JSA2" s="162"/>
      <c r="JSB2" s="162"/>
      <c r="JSC2" s="162"/>
      <c r="JSD2" s="162"/>
      <c r="JSE2" s="162"/>
      <c r="JSF2" s="162"/>
      <c r="JSG2" s="162"/>
      <c r="JSH2" s="162"/>
      <c r="JSI2" s="162"/>
      <c r="JSJ2" s="162"/>
      <c r="JSK2" s="162"/>
      <c r="JSL2" s="162"/>
      <c r="JSM2" s="162"/>
      <c r="JSN2" s="162"/>
      <c r="JSO2" s="162"/>
      <c r="JSP2" s="162"/>
      <c r="JSQ2" s="162"/>
      <c r="JSR2" s="162"/>
      <c r="JSS2" s="162"/>
      <c r="JST2" s="162"/>
      <c r="JSU2" s="162"/>
      <c r="JSV2" s="162"/>
      <c r="JSW2" s="162"/>
      <c r="JSX2" s="162"/>
      <c r="JSY2" s="162"/>
      <c r="JSZ2" s="162"/>
      <c r="JTA2" s="162"/>
      <c r="JTB2" s="162"/>
      <c r="JTC2" s="162"/>
      <c r="JTD2" s="162"/>
      <c r="JTE2" s="162"/>
      <c r="JTF2" s="162"/>
      <c r="JTG2" s="162"/>
      <c r="JTH2" s="162"/>
      <c r="JTI2" s="162"/>
      <c r="JTJ2" s="162"/>
      <c r="JTK2" s="162"/>
      <c r="JTL2" s="162"/>
      <c r="JTM2" s="162"/>
      <c r="JTN2" s="162"/>
      <c r="JTO2" s="162"/>
      <c r="JTP2" s="162"/>
      <c r="JTQ2" s="162"/>
      <c r="JTR2" s="162"/>
      <c r="JTS2" s="162"/>
      <c r="JTT2" s="162"/>
      <c r="JTU2" s="162"/>
      <c r="JTV2" s="162"/>
      <c r="JTW2" s="162"/>
      <c r="JTX2" s="162"/>
      <c r="JTY2" s="162"/>
      <c r="JTZ2" s="162"/>
      <c r="JUA2" s="162"/>
      <c r="JUB2" s="162"/>
      <c r="JUC2" s="162"/>
      <c r="JUD2" s="162"/>
      <c r="JUE2" s="162"/>
      <c r="JUF2" s="162"/>
      <c r="JUG2" s="162"/>
      <c r="JUH2" s="162"/>
      <c r="JUI2" s="162"/>
      <c r="JUJ2" s="162"/>
      <c r="JUK2" s="162"/>
      <c r="JUL2" s="162"/>
      <c r="JUM2" s="162"/>
      <c r="JUN2" s="162"/>
      <c r="JUO2" s="162"/>
      <c r="JUP2" s="162"/>
      <c r="JUQ2" s="162"/>
      <c r="JUR2" s="162"/>
      <c r="JUS2" s="162"/>
      <c r="JUT2" s="162"/>
      <c r="JUU2" s="162"/>
      <c r="JUV2" s="162"/>
      <c r="JUW2" s="162"/>
      <c r="JUX2" s="162"/>
      <c r="JUY2" s="162"/>
      <c r="JUZ2" s="162"/>
      <c r="JVA2" s="162"/>
      <c r="JVB2" s="162"/>
      <c r="JVC2" s="162"/>
      <c r="JVD2" s="162"/>
      <c r="JVE2" s="162"/>
      <c r="JVF2" s="162"/>
      <c r="JVG2" s="162"/>
      <c r="JVH2" s="162"/>
      <c r="JVI2" s="162"/>
      <c r="JVJ2" s="162"/>
      <c r="JVK2" s="162"/>
      <c r="JVL2" s="162"/>
      <c r="JVM2" s="162"/>
      <c r="JVN2" s="162"/>
      <c r="JVO2" s="162"/>
      <c r="JVP2" s="162"/>
      <c r="JVQ2" s="162"/>
      <c r="JVR2" s="162"/>
      <c r="JVS2" s="162"/>
      <c r="JVT2" s="162"/>
      <c r="JVU2" s="162"/>
      <c r="JVV2" s="162"/>
      <c r="JVW2" s="162"/>
      <c r="JVX2" s="162"/>
      <c r="JVY2" s="162"/>
      <c r="JVZ2" s="162"/>
      <c r="JWA2" s="162"/>
      <c r="JWB2" s="162"/>
      <c r="JWC2" s="162"/>
      <c r="JWD2" s="162"/>
      <c r="JWE2" s="162"/>
      <c r="JWF2" s="162"/>
      <c r="JWG2" s="162"/>
      <c r="JWH2" s="162"/>
      <c r="JWI2" s="162"/>
      <c r="JWJ2" s="162"/>
      <c r="JWK2" s="162"/>
      <c r="JWL2" s="162"/>
      <c r="JWM2" s="162"/>
      <c r="JWN2" s="162"/>
      <c r="JWO2" s="162"/>
      <c r="JWP2" s="162"/>
      <c r="JWQ2" s="162"/>
      <c r="JWR2" s="162"/>
      <c r="JWS2" s="162"/>
      <c r="JWT2" s="162"/>
      <c r="JWU2" s="162"/>
      <c r="JWV2" s="162"/>
      <c r="JWW2" s="162"/>
      <c r="JWX2" s="162"/>
      <c r="JWY2" s="162"/>
      <c r="JWZ2" s="162"/>
      <c r="JXA2" s="162"/>
      <c r="JXB2" s="162"/>
      <c r="JXC2" s="162"/>
      <c r="JXD2" s="162"/>
      <c r="JXE2" s="162"/>
      <c r="JXF2" s="162"/>
      <c r="JXG2" s="162"/>
      <c r="JXH2" s="162"/>
      <c r="JXI2" s="162"/>
      <c r="JXJ2" s="162"/>
      <c r="JXK2" s="162"/>
      <c r="JXL2" s="162"/>
      <c r="JXM2" s="162"/>
      <c r="JXN2" s="162"/>
      <c r="JXO2" s="162"/>
      <c r="JXP2" s="162"/>
      <c r="JXQ2" s="162"/>
      <c r="JXR2" s="162"/>
      <c r="JXS2" s="162"/>
      <c r="JXT2" s="162"/>
      <c r="JXU2" s="162"/>
      <c r="JXV2" s="162"/>
      <c r="JXW2" s="162"/>
      <c r="JXX2" s="162"/>
      <c r="JXY2" s="162"/>
      <c r="JXZ2" s="162"/>
      <c r="JYA2" s="162"/>
      <c r="JYB2" s="162"/>
      <c r="JYC2" s="162"/>
      <c r="JYD2" s="162"/>
      <c r="JYE2" s="162"/>
      <c r="JYF2" s="162"/>
      <c r="JYG2" s="162"/>
      <c r="JYH2" s="162"/>
      <c r="JYI2" s="162"/>
      <c r="JYJ2" s="162"/>
      <c r="JYK2" s="162"/>
      <c r="JYL2" s="162"/>
      <c r="JYM2" s="162"/>
      <c r="JYN2" s="162"/>
      <c r="JYO2" s="162"/>
      <c r="JYP2" s="162"/>
      <c r="JYQ2" s="162"/>
      <c r="JYR2" s="162"/>
      <c r="JYS2" s="162"/>
      <c r="JYT2" s="162"/>
      <c r="JYU2" s="162"/>
      <c r="JYV2" s="162"/>
      <c r="JYW2" s="162"/>
      <c r="JYX2" s="162"/>
      <c r="JYY2" s="162"/>
      <c r="JYZ2" s="162"/>
      <c r="JZA2" s="162"/>
      <c r="JZB2" s="162"/>
      <c r="JZC2" s="162"/>
      <c r="JZD2" s="162"/>
      <c r="JZE2" s="162"/>
      <c r="JZF2" s="162"/>
      <c r="JZG2" s="162"/>
      <c r="JZH2" s="162"/>
      <c r="JZI2" s="162"/>
      <c r="JZJ2" s="162"/>
      <c r="JZK2" s="162"/>
      <c r="JZL2" s="162"/>
      <c r="JZM2" s="162"/>
      <c r="JZN2" s="162"/>
      <c r="JZO2" s="162"/>
      <c r="JZP2" s="162"/>
      <c r="JZQ2" s="162"/>
      <c r="JZR2" s="162"/>
      <c r="JZS2" s="162"/>
      <c r="JZT2" s="162"/>
      <c r="JZU2" s="162"/>
      <c r="JZV2" s="162"/>
      <c r="JZW2" s="162"/>
      <c r="JZX2" s="162"/>
      <c r="JZY2" s="162"/>
      <c r="JZZ2" s="162"/>
      <c r="KAA2" s="162"/>
      <c r="KAB2" s="162"/>
      <c r="KAC2" s="162"/>
      <c r="KAD2" s="162"/>
      <c r="KAE2" s="162"/>
      <c r="KAF2" s="162"/>
      <c r="KAG2" s="162"/>
      <c r="KAH2" s="162"/>
      <c r="KAI2" s="162"/>
      <c r="KAJ2" s="162"/>
      <c r="KAK2" s="162"/>
      <c r="KAL2" s="162"/>
      <c r="KAM2" s="162"/>
      <c r="KAN2" s="162"/>
      <c r="KAO2" s="162"/>
      <c r="KAP2" s="162"/>
      <c r="KAQ2" s="162"/>
      <c r="KAR2" s="162"/>
      <c r="KAS2" s="162"/>
      <c r="KAT2" s="162"/>
      <c r="KAU2" s="162"/>
      <c r="KAV2" s="162"/>
      <c r="KAW2" s="162"/>
      <c r="KAX2" s="162"/>
      <c r="KAY2" s="162"/>
      <c r="KAZ2" s="162"/>
      <c r="KBA2" s="162"/>
      <c r="KBB2" s="162"/>
      <c r="KBC2" s="162"/>
      <c r="KBD2" s="162"/>
      <c r="KBE2" s="162"/>
      <c r="KBF2" s="162"/>
      <c r="KBG2" s="162"/>
      <c r="KBH2" s="162"/>
      <c r="KBI2" s="162"/>
      <c r="KBJ2" s="162"/>
      <c r="KBK2" s="162"/>
      <c r="KBL2" s="162"/>
      <c r="KBM2" s="162"/>
      <c r="KBN2" s="162"/>
      <c r="KBO2" s="162"/>
      <c r="KBP2" s="162"/>
      <c r="KBQ2" s="162"/>
      <c r="KBR2" s="162"/>
      <c r="KBS2" s="162"/>
      <c r="KBT2" s="162"/>
      <c r="KBU2" s="162"/>
      <c r="KBV2" s="162"/>
      <c r="KBW2" s="162"/>
      <c r="KBX2" s="162"/>
      <c r="KBY2" s="162"/>
      <c r="KBZ2" s="162"/>
      <c r="KCA2" s="162"/>
      <c r="KCB2" s="162"/>
      <c r="KCC2" s="162"/>
      <c r="KCD2" s="162"/>
      <c r="KCE2" s="162"/>
      <c r="KCF2" s="162"/>
      <c r="KCG2" s="162"/>
      <c r="KCH2" s="162"/>
      <c r="KCI2" s="162"/>
      <c r="KCJ2" s="162"/>
      <c r="KCK2" s="162"/>
      <c r="KCL2" s="162"/>
      <c r="KCM2" s="162"/>
      <c r="KCN2" s="162"/>
      <c r="KCO2" s="162"/>
      <c r="KCP2" s="162"/>
      <c r="KCQ2" s="162"/>
      <c r="KCR2" s="162"/>
      <c r="KCS2" s="162"/>
      <c r="KCT2" s="162"/>
      <c r="KCU2" s="162"/>
      <c r="KCV2" s="162"/>
      <c r="KCW2" s="162"/>
      <c r="KCX2" s="162"/>
      <c r="KCY2" s="162"/>
      <c r="KCZ2" s="162"/>
      <c r="KDA2" s="162"/>
      <c r="KDB2" s="162"/>
      <c r="KDC2" s="162"/>
      <c r="KDD2" s="162"/>
      <c r="KDE2" s="162"/>
      <c r="KDF2" s="162"/>
      <c r="KDG2" s="162"/>
      <c r="KDH2" s="162"/>
      <c r="KDI2" s="162"/>
      <c r="KDJ2" s="162"/>
      <c r="KDK2" s="162"/>
      <c r="KDL2" s="162"/>
      <c r="KDM2" s="162"/>
      <c r="KDN2" s="162"/>
      <c r="KDO2" s="162"/>
      <c r="KDP2" s="162"/>
      <c r="KDQ2" s="162"/>
      <c r="KDR2" s="162"/>
      <c r="KDS2" s="162"/>
      <c r="KDT2" s="162"/>
      <c r="KDU2" s="162"/>
      <c r="KDV2" s="162"/>
      <c r="KDW2" s="162"/>
      <c r="KDX2" s="162"/>
      <c r="KDY2" s="162"/>
      <c r="KDZ2" s="162"/>
      <c r="KEA2" s="162"/>
      <c r="KEB2" s="162"/>
      <c r="KEC2" s="162"/>
      <c r="KED2" s="162"/>
      <c r="KEE2" s="162"/>
      <c r="KEF2" s="162"/>
      <c r="KEG2" s="162"/>
      <c r="KEH2" s="162"/>
      <c r="KEI2" s="162"/>
      <c r="KEJ2" s="162"/>
      <c r="KEK2" s="162"/>
      <c r="KEL2" s="162"/>
      <c r="KEM2" s="162"/>
      <c r="KEN2" s="162"/>
      <c r="KEO2" s="162"/>
      <c r="KEP2" s="162"/>
      <c r="KEQ2" s="162"/>
      <c r="KER2" s="162"/>
      <c r="KES2" s="162"/>
      <c r="KET2" s="162"/>
      <c r="KEU2" s="162"/>
      <c r="KEV2" s="162"/>
      <c r="KEW2" s="162"/>
      <c r="KEX2" s="162"/>
      <c r="KEY2" s="162"/>
      <c r="KEZ2" s="162"/>
      <c r="KFA2" s="162"/>
      <c r="KFB2" s="162"/>
      <c r="KFC2" s="162"/>
      <c r="KFD2" s="162"/>
      <c r="KFE2" s="162"/>
      <c r="KFF2" s="162"/>
      <c r="KFG2" s="162"/>
      <c r="KFH2" s="162"/>
      <c r="KFI2" s="162"/>
      <c r="KFJ2" s="162"/>
      <c r="KFK2" s="162"/>
      <c r="KFL2" s="162"/>
      <c r="KFM2" s="162"/>
      <c r="KFN2" s="162"/>
      <c r="KFO2" s="162"/>
      <c r="KFP2" s="162"/>
      <c r="KFQ2" s="162"/>
      <c r="KFR2" s="162"/>
      <c r="KFS2" s="162"/>
      <c r="KFT2" s="162"/>
      <c r="KFU2" s="162"/>
      <c r="KFV2" s="162"/>
      <c r="KFW2" s="162"/>
      <c r="KFX2" s="162"/>
      <c r="KFY2" s="162"/>
      <c r="KFZ2" s="162"/>
      <c r="KGA2" s="162"/>
      <c r="KGB2" s="162"/>
      <c r="KGC2" s="162"/>
      <c r="KGD2" s="162"/>
      <c r="KGE2" s="162"/>
      <c r="KGF2" s="162"/>
      <c r="KGG2" s="162"/>
      <c r="KGH2" s="162"/>
      <c r="KGI2" s="162"/>
      <c r="KGJ2" s="162"/>
      <c r="KGK2" s="162"/>
      <c r="KGL2" s="162"/>
      <c r="KGM2" s="162"/>
      <c r="KGN2" s="162"/>
      <c r="KGO2" s="162"/>
      <c r="KGP2" s="162"/>
      <c r="KGQ2" s="162"/>
      <c r="KGR2" s="162"/>
      <c r="KGS2" s="162"/>
      <c r="KGT2" s="162"/>
      <c r="KGU2" s="162"/>
      <c r="KGV2" s="162"/>
      <c r="KGW2" s="162"/>
      <c r="KGX2" s="162"/>
      <c r="KGY2" s="162"/>
      <c r="KGZ2" s="162"/>
      <c r="KHA2" s="162"/>
      <c r="KHB2" s="162"/>
      <c r="KHC2" s="162"/>
      <c r="KHD2" s="162"/>
      <c r="KHE2" s="162"/>
      <c r="KHF2" s="162"/>
      <c r="KHG2" s="162"/>
      <c r="KHH2" s="162"/>
      <c r="KHI2" s="162"/>
      <c r="KHJ2" s="162"/>
      <c r="KHK2" s="162"/>
      <c r="KHL2" s="162"/>
      <c r="KHM2" s="162"/>
      <c r="KHN2" s="162"/>
      <c r="KHO2" s="162"/>
      <c r="KHP2" s="162"/>
      <c r="KHQ2" s="162"/>
      <c r="KHR2" s="162"/>
      <c r="KHS2" s="162"/>
      <c r="KHT2" s="162"/>
      <c r="KHU2" s="162"/>
      <c r="KHV2" s="162"/>
      <c r="KHW2" s="162"/>
      <c r="KHX2" s="162"/>
      <c r="KHY2" s="162"/>
      <c r="KHZ2" s="162"/>
      <c r="KIA2" s="162"/>
      <c r="KIB2" s="162"/>
      <c r="KIC2" s="162"/>
      <c r="KID2" s="162"/>
      <c r="KIE2" s="162"/>
      <c r="KIF2" s="162"/>
      <c r="KIG2" s="162"/>
      <c r="KIH2" s="162"/>
      <c r="KII2" s="162"/>
      <c r="KIJ2" s="162"/>
      <c r="KIK2" s="162"/>
      <c r="KIL2" s="162"/>
      <c r="KIM2" s="162"/>
      <c r="KIN2" s="162"/>
      <c r="KIO2" s="162"/>
      <c r="KIP2" s="162"/>
      <c r="KIQ2" s="162"/>
      <c r="KIR2" s="162"/>
      <c r="KIS2" s="162"/>
      <c r="KIT2" s="162"/>
      <c r="KIU2" s="162"/>
      <c r="KIV2" s="162"/>
      <c r="KIW2" s="162"/>
      <c r="KIX2" s="162"/>
      <c r="KIY2" s="162"/>
      <c r="KIZ2" s="162"/>
      <c r="KJA2" s="162"/>
      <c r="KJB2" s="162"/>
      <c r="KJC2" s="162"/>
      <c r="KJD2" s="162"/>
      <c r="KJE2" s="162"/>
      <c r="KJF2" s="162"/>
      <c r="KJG2" s="162"/>
      <c r="KJH2" s="162"/>
      <c r="KJI2" s="162"/>
      <c r="KJJ2" s="162"/>
      <c r="KJK2" s="162"/>
      <c r="KJL2" s="162"/>
      <c r="KJM2" s="162"/>
      <c r="KJN2" s="162"/>
      <c r="KJO2" s="162"/>
      <c r="KJP2" s="162"/>
      <c r="KJQ2" s="162"/>
      <c r="KJR2" s="162"/>
      <c r="KJS2" s="162"/>
      <c r="KJT2" s="162"/>
      <c r="KJU2" s="162"/>
      <c r="KJV2" s="162"/>
      <c r="KJW2" s="162"/>
      <c r="KJX2" s="162"/>
      <c r="KJY2" s="162"/>
      <c r="KJZ2" s="162"/>
      <c r="KKA2" s="162"/>
      <c r="KKB2" s="162"/>
      <c r="KKC2" s="162"/>
      <c r="KKD2" s="162"/>
      <c r="KKE2" s="162"/>
      <c r="KKF2" s="162"/>
      <c r="KKG2" s="162"/>
      <c r="KKH2" s="162"/>
      <c r="KKI2" s="162"/>
      <c r="KKJ2" s="162"/>
      <c r="KKK2" s="162"/>
      <c r="KKL2" s="162"/>
      <c r="KKM2" s="162"/>
      <c r="KKN2" s="162"/>
      <c r="KKO2" s="162"/>
      <c r="KKP2" s="162"/>
      <c r="KKQ2" s="162"/>
      <c r="KKR2" s="162"/>
      <c r="KKS2" s="162"/>
      <c r="KKT2" s="162"/>
      <c r="KKU2" s="162"/>
      <c r="KKV2" s="162"/>
      <c r="KKW2" s="162"/>
      <c r="KKX2" s="162"/>
      <c r="KKY2" s="162"/>
      <c r="KKZ2" s="162"/>
      <c r="KLA2" s="162"/>
      <c r="KLB2" s="162"/>
      <c r="KLC2" s="162"/>
      <c r="KLD2" s="162"/>
      <c r="KLE2" s="162"/>
      <c r="KLF2" s="162"/>
      <c r="KLG2" s="162"/>
      <c r="KLH2" s="162"/>
      <c r="KLI2" s="162"/>
      <c r="KLJ2" s="162"/>
      <c r="KLK2" s="162"/>
      <c r="KLL2" s="162"/>
      <c r="KLM2" s="162"/>
      <c r="KLN2" s="162"/>
      <c r="KLO2" s="162"/>
      <c r="KLP2" s="162"/>
      <c r="KLQ2" s="162"/>
      <c r="KLR2" s="162"/>
      <c r="KLS2" s="162"/>
      <c r="KLT2" s="162"/>
      <c r="KLU2" s="162"/>
      <c r="KLV2" s="162"/>
      <c r="KLW2" s="162"/>
      <c r="KLX2" s="162"/>
      <c r="KLY2" s="162"/>
      <c r="KLZ2" s="162"/>
      <c r="KMA2" s="162"/>
      <c r="KMB2" s="162"/>
      <c r="KMC2" s="162"/>
      <c r="KMD2" s="162"/>
      <c r="KME2" s="162"/>
      <c r="KMF2" s="162"/>
      <c r="KMG2" s="162"/>
      <c r="KMH2" s="162"/>
      <c r="KMI2" s="162"/>
      <c r="KMJ2" s="162"/>
      <c r="KMK2" s="162"/>
      <c r="KML2" s="162"/>
      <c r="KMM2" s="162"/>
      <c r="KMN2" s="162"/>
      <c r="KMO2" s="162"/>
      <c r="KMP2" s="162"/>
      <c r="KMQ2" s="162"/>
      <c r="KMR2" s="162"/>
      <c r="KMS2" s="162"/>
      <c r="KMT2" s="162"/>
      <c r="KMU2" s="162"/>
      <c r="KMV2" s="162"/>
      <c r="KMW2" s="162"/>
      <c r="KMX2" s="162"/>
      <c r="KMY2" s="162"/>
      <c r="KMZ2" s="162"/>
      <c r="KNA2" s="162"/>
      <c r="KNB2" s="162"/>
      <c r="KNC2" s="162"/>
      <c r="KND2" s="162"/>
      <c r="KNE2" s="162"/>
      <c r="KNF2" s="162"/>
      <c r="KNG2" s="162"/>
      <c r="KNH2" s="162"/>
      <c r="KNI2" s="162"/>
      <c r="KNJ2" s="162"/>
      <c r="KNK2" s="162"/>
      <c r="KNL2" s="162"/>
      <c r="KNM2" s="162"/>
      <c r="KNN2" s="162"/>
      <c r="KNO2" s="162"/>
      <c r="KNP2" s="162"/>
      <c r="KNQ2" s="162"/>
      <c r="KNR2" s="162"/>
      <c r="KNS2" s="162"/>
      <c r="KNT2" s="162"/>
      <c r="KNU2" s="162"/>
      <c r="KNV2" s="162"/>
      <c r="KNW2" s="162"/>
      <c r="KNX2" s="162"/>
      <c r="KNY2" s="162"/>
      <c r="KNZ2" s="162"/>
      <c r="KOA2" s="162"/>
      <c r="KOB2" s="162"/>
      <c r="KOC2" s="162"/>
      <c r="KOD2" s="162"/>
      <c r="KOE2" s="162"/>
      <c r="KOF2" s="162"/>
      <c r="KOG2" s="162"/>
      <c r="KOH2" s="162"/>
      <c r="KOI2" s="162"/>
      <c r="KOJ2" s="162"/>
      <c r="KOK2" s="162"/>
      <c r="KOL2" s="162"/>
      <c r="KOM2" s="162"/>
      <c r="KON2" s="162"/>
      <c r="KOO2" s="162"/>
      <c r="KOP2" s="162"/>
      <c r="KOQ2" s="162"/>
      <c r="KOR2" s="162"/>
      <c r="KOS2" s="162"/>
      <c r="KOT2" s="162"/>
      <c r="KOU2" s="162"/>
      <c r="KOV2" s="162"/>
      <c r="KOW2" s="162"/>
      <c r="KOX2" s="162"/>
      <c r="KOY2" s="162"/>
      <c r="KOZ2" s="162"/>
      <c r="KPA2" s="162"/>
      <c r="KPB2" s="162"/>
      <c r="KPC2" s="162"/>
      <c r="KPD2" s="162"/>
      <c r="KPE2" s="162"/>
      <c r="KPF2" s="162"/>
      <c r="KPG2" s="162"/>
      <c r="KPH2" s="162"/>
      <c r="KPI2" s="162"/>
      <c r="KPJ2" s="162"/>
      <c r="KPK2" s="162"/>
      <c r="KPL2" s="162"/>
      <c r="KPM2" s="162"/>
      <c r="KPN2" s="162"/>
      <c r="KPO2" s="162"/>
      <c r="KPP2" s="162"/>
      <c r="KPQ2" s="162"/>
      <c r="KPR2" s="162"/>
      <c r="KPS2" s="162"/>
      <c r="KPT2" s="162"/>
      <c r="KPU2" s="162"/>
      <c r="KPV2" s="162"/>
      <c r="KPW2" s="162"/>
      <c r="KPX2" s="162"/>
      <c r="KPY2" s="162"/>
      <c r="KPZ2" s="162"/>
      <c r="KQA2" s="162"/>
      <c r="KQB2" s="162"/>
      <c r="KQC2" s="162"/>
      <c r="KQD2" s="162"/>
      <c r="KQE2" s="162"/>
      <c r="KQF2" s="162"/>
      <c r="KQG2" s="162"/>
      <c r="KQH2" s="162"/>
      <c r="KQI2" s="162"/>
      <c r="KQJ2" s="162"/>
      <c r="KQK2" s="162"/>
      <c r="KQL2" s="162"/>
      <c r="KQM2" s="162"/>
      <c r="KQN2" s="162"/>
      <c r="KQO2" s="162"/>
      <c r="KQP2" s="162"/>
      <c r="KQQ2" s="162"/>
      <c r="KQR2" s="162"/>
      <c r="KQS2" s="162"/>
      <c r="KQT2" s="162"/>
      <c r="KQU2" s="162"/>
      <c r="KQV2" s="162"/>
      <c r="KQW2" s="162"/>
      <c r="KQX2" s="162"/>
      <c r="KQY2" s="162"/>
      <c r="KQZ2" s="162"/>
      <c r="KRA2" s="162"/>
      <c r="KRB2" s="162"/>
      <c r="KRC2" s="162"/>
      <c r="KRD2" s="162"/>
      <c r="KRE2" s="162"/>
      <c r="KRF2" s="162"/>
      <c r="KRG2" s="162"/>
      <c r="KRH2" s="162"/>
      <c r="KRI2" s="162"/>
      <c r="KRJ2" s="162"/>
      <c r="KRK2" s="162"/>
      <c r="KRL2" s="162"/>
      <c r="KRM2" s="162"/>
      <c r="KRN2" s="162"/>
      <c r="KRO2" s="162"/>
      <c r="KRP2" s="162"/>
      <c r="KRQ2" s="162"/>
      <c r="KRR2" s="162"/>
      <c r="KRS2" s="162"/>
      <c r="KRT2" s="162"/>
      <c r="KRU2" s="162"/>
      <c r="KRV2" s="162"/>
      <c r="KRW2" s="162"/>
      <c r="KRX2" s="162"/>
      <c r="KRY2" s="162"/>
      <c r="KRZ2" s="162"/>
      <c r="KSA2" s="162"/>
      <c r="KSB2" s="162"/>
      <c r="KSC2" s="162"/>
      <c r="KSD2" s="162"/>
      <c r="KSE2" s="162"/>
      <c r="KSF2" s="162"/>
      <c r="KSG2" s="162"/>
      <c r="KSH2" s="162"/>
      <c r="KSI2" s="162"/>
      <c r="KSJ2" s="162"/>
      <c r="KSK2" s="162"/>
      <c r="KSL2" s="162"/>
      <c r="KSM2" s="162"/>
      <c r="KSN2" s="162"/>
      <c r="KSO2" s="162"/>
      <c r="KSP2" s="162"/>
      <c r="KSQ2" s="162"/>
      <c r="KSR2" s="162"/>
      <c r="KSS2" s="162"/>
      <c r="KST2" s="162"/>
      <c r="KSU2" s="162"/>
      <c r="KSV2" s="162"/>
      <c r="KSW2" s="162"/>
      <c r="KSX2" s="162"/>
      <c r="KSY2" s="162"/>
      <c r="KSZ2" s="162"/>
      <c r="KTA2" s="162"/>
      <c r="KTB2" s="162"/>
      <c r="KTC2" s="162"/>
      <c r="KTD2" s="162"/>
      <c r="KTE2" s="162"/>
      <c r="KTF2" s="162"/>
      <c r="KTG2" s="162"/>
      <c r="KTH2" s="162"/>
      <c r="KTI2" s="162"/>
      <c r="KTJ2" s="162"/>
      <c r="KTK2" s="162"/>
      <c r="KTL2" s="162"/>
      <c r="KTM2" s="162"/>
      <c r="KTN2" s="162"/>
      <c r="KTO2" s="162"/>
      <c r="KTP2" s="162"/>
      <c r="KTQ2" s="162"/>
      <c r="KTR2" s="162"/>
      <c r="KTS2" s="162"/>
      <c r="KTT2" s="162"/>
      <c r="KTU2" s="162"/>
      <c r="KTV2" s="162"/>
      <c r="KTW2" s="162"/>
      <c r="KTX2" s="162"/>
      <c r="KTY2" s="162"/>
      <c r="KTZ2" s="162"/>
      <c r="KUA2" s="162"/>
      <c r="KUB2" s="162"/>
      <c r="KUC2" s="162"/>
      <c r="KUD2" s="162"/>
      <c r="KUE2" s="162"/>
      <c r="KUF2" s="162"/>
      <c r="KUG2" s="162"/>
      <c r="KUH2" s="162"/>
      <c r="KUI2" s="162"/>
      <c r="KUJ2" s="162"/>
      <c r="KUK2" s="162"/>
      <c r="KUL2" s="162"/>
      <c r="KUM2" s="162"/>
      <c r="KUN2" s="162"/>
      <c r="KUO2" s="162"/>
      <c r="KUP2" s="162"/>
      <c r="KUQ2" s="162"/>
      <c r="KUR2" s="162"/>
      <c r="KUS2" s="162"/>
      <c r="KUT2" s="162"/>
      <c r="KUU2" s="162"/>
      <c r="KUV2" s="162"/>
      <c r="KUW2" s="162"/>
      <c r="KUX2" s="162"/>
      <c r="KUY2" s="162"/>
      <c r="KUZ2" s="162"/>
      <c r="KVA2" s="162"/>
      <c r="KVB2" s="162"/>
      <c r="KVC2" s="162"/>
      <c r="KVD2" s="162"/>
      <c r="KVE2" s="162"/>
      <c r="KVF2" s="162"/>
      <c r="KVG2" s="162"/>
      <c r="KVH2" s="162"/>
      <c r="KVI2" s="162"/>
      <c r="KVJ2" s="162"/>
      <c r="KVK2" s="162"/>
      <c r="KVL2" s="162"/>
      <c r="KVM2" s="162"/>
      <c r="KVN2" s="162"/>
      <c r="KVO2" s="162"/>
      <c r="KVP2" s="162"/>
      <c r="KVQ2" s="162"/>
      <c r="KVR2" s="162"/>
      <c r="KVS2" s="162"/>
      <c r="KVT2" s="162"/>
      <c r="KVU2" s="162"/>
      <c r="KVV2" s="162"/>
      <c r="KVW2" s="162"/>
      <c r="KVX2" s="162"/>
      <c r="KVY2" s="162"/>
      <c r="KVZ2" s="162"/>
      <c r="KWA2" s="162"/>
      <c r="KWB2" s="162"/>
      <c r="KWC2" s="162"/>
      <c r="KWD2" s="162"/>
      <c r="KWE2" s="162"/>
      <c r="KWF2" s="162"/>
      <c r="KWG2" s="162"/>
      <c r="KWH2" s="162"/>
      <c r="KWI2" s="162"/>
      <c r="KWJ2" s="162"/>
      <c r="KWK2" s="162"/>
      <c r="KWL2" s="162"/>
      <c r="KWM2" s="162"/>
      <c r="KWN2" s="162"/>
      <c r="KWO2" s="162"/>
      <c r="KWP2" s="162"/>
      <c r="KWQ2" s="162"/>
      <c r="KWR2" s="162"/>
      <c r="KWS2" s="162"/>
      <c r="KWT2" s="162"/>
      <c r="KWU2" s="162"/>
      <c r="KWV2" s="162"/>
      <c r="KWW2" s="162"/>
      <c r="KWX2" s="162"/>
      <c r="KWY2" s="162"/>
      <c r="KWZ2" s="162"/>
      <c r="KXA2" s="162"/>
      <c r="KXB2" s="162"/>
      <c r="KXC2" s="162"/>
      <c r="KXD2" s="162"/>
      <c r="KXE2" s="162"/>
      <c r="KXF2" s="162"/>
      <c r="KXG2" s="162"/>
      <c r="KXH2" s="162"/>
      <c r="KXI2" s="162"/>
      <c r="KXJ2" s="162"/>
      <c r="KXK2" s="162"/>
      <c r="KXL2" s="162"/>
      <c r="KXM2" s="162"/>
      <c r="KXN2" s="162"/>
      <c r="KXO2" s="162"/>
      <c r="KXP2" s="162"/>
      <c r="KXQ2" s="162"/>
      <c r="KXR2" s="162"/>
      <c r="KXS2" s="162"/>
      <c r="KXT2" s="162"/>
      <c r="KXU2" s="162"/>
      <c r="KXV2" s="162"/>
      <c r="KXW2" s="162"/>
      <c r="KXX2" s="162"/>
      <c r="KXY2" s="162"/>
      <c r="KXZ2" s="162"/>
      <c r="KYA2" s="162"/>
      <c r="KYB2" s="162"/>
      <c r="KYC2" s="162"/>
      <c r="KYD2" s="162"/>
      <c r="KYE2" s="162"/>
      <c r="KYF2" s="162"/>
      <c r="KYG2" s="162"/>
      <c r="KYH2" s="162"/>
      <c r="KYI2" s="162"/>
      <c r="KYJ2" s="162"/>
      <c r="KYK2" s="162"/>
      <c r="KYL2" s="162"/>
      <c r="KYM2" s="162"/>
      <c r="KYN2" s="162"/>
      <c r="KYO2" s="162"/>
      <c r="KYP2" s="162"/>
      <c r="KYQ2" s="162"/>
      <c r="KYR2" s="162"/>
      <c r="KYS2" s="162"/>
      <c r="KYT2" s="162"/>
      <c r="KYU2" s="162"/>
      <c r="KYV2" s="162"/>
      <c r="KYW2" s="162"/>
      <c r="KYX2" s="162"/>
      <c r="KYY2" s="162"/>
      <c r="KYZ2" s="162"/>
      <c r="KZA2" s="162"/>
      <c r="KZB2" s="162"/>
      <c r="KZC2" s="162"/>
      <c r="KZD2" s="162"/>
      <c r="KZE2" s="162"/>
      <c r="KZF2" s="162"/>
      <c r="KZG2" s="162"/>
      <c r="KZH2" s="162"/>
      <c r="KZI2" s="162"/>
      <c r="KZJ2" s="162"/>
      <c r="KZK2" s="162"/>
      <c r="KZL2" s="162"/>
      <c r="KZM2" s="162"/>
      <c r="KZN2" s="162"/>
      <c r="KZO2" s="162"/>
      <c r="KZP2" s="162"/>
      <c r="KZQ2" s="162"/>
      <c r="KZR2" s="162"/>
      <c r="KZS2" s="162"/>
      <c r="KZT2" s="162"/>
      <c r="KZU2" s="162"/>
      <c r="KZV2" s="162"/>
      <c r="KZW2" s="162"/>
      <c r="KZX2" s="162"/>
      <c r="KZY2" s="162"/>
      <c r="KZZ2" s="162"/>
      <c r="LAA2" s="162"/>
      <c r="LAB2" s="162"/>
      <c r="LAC2" s="162"/>
      <c r="LAD2" s="162"/>
      <c r="LAE2" s="162"/>
      <c r="LAF2" s="162"/>
      <c r="LAG2" s="162"/>
      <c r="LAH2" s="162"/>
      <c r="LAI2" s="162"/>
      <c r="LAJ2" s="162"/>
      <c r="LAK2" s="162"/>
      <c r="LAL2" s="162"/>
      <c r="LAM2" s="162"/>
      <c r="LAN2" s="162"/>
      <c r="LAO2" s="162"/>
      <c r="LAP2" s="162"/>
      <c r="LAQ2" s="162"/>
      <c r="LAR2" s="162"/>
      <c r="LAS2" s="162"/>
      <c r="LAT2" s="162"/>
      <c r="LAU2" s="162"/>
      <c r="LAV2" s="162"/>
      <c r="LAW2" s="162"/>
      <c r="LAX2" s="162"/>
      <c r="LAY2" s="162"/>
      <c r="LAZ2" s="162"/>
      <c r="LBA2" s="162"/>
      <c r="LBB2" s="162"/>
      <c r="LBC2" s="162"/>
      <c r="LBD2" s="162"/>
      <c r="LBE2" s="162"/>
      <c r="LBF2" s="162"/>
      <c r="LBG2" s="162"/>
      <c r="LBH2" s="162"/>
      <c r="LBI2" s="162"/>
      <c r="LBJ2" s="162"/>
      <c r="LBK2" s="162"/>
      <c r="LBL2" s="162"/>
      <c r="LBM2" s="162"/>
      <c r="LBN2" s="162"/>
      <c r="LBO2" s="162"/>
      <c r="LBP2" s="162"/>
      <c r="LBQ2" s="162"/>
      <c r="LBR2" s="162"/>
      <c r="LBS2" s="162"/>
      <c r="LBT2" s="162"/>
      <c r="LBU2" s="162"/>
      <c r="LBV2" s="162"/>
      <c r="LBW2" s="162"/>
      <c r="LBX2" s="162"/>
      <c r="LBY2" s="162"/>
      <c r="LBZ2" s="162"/>
      <c r="LCA2" s="162"/>
      <c r="LCB2" s="162"/>
      <c r="LCC2" s="162"/>
      <c r="LCD2" s="162"/>
      <c r="LCE2" s="162"/>
      <c r="LCF2" s="162"/>
      <c r="LCG2" s="162"/>
      <c r="LCH2" s="162"/>
      <c r="LCI2" s="162"/>
      <c r="LCJ2" s="162"/>
      <c r="LCK2" s="162"/>
      <c r="LCL2" s="162"/>
      <c r="LCM2" s="162"/>
      <c r="LCN2" s="162"/>
      <c r="LCO2" s="162"/>
      <c r="LCP2" s="162"/>
      <c r="LCQ2" s="162"/>
      <c r="LCR2" s="162"/>
      <c r="LCS2" s="162"/>
      <c r="LCT2" s="162"/>
      <c r="LCU2" s="162"/>
      <c r="LCV2" s="162"/>
      <c r="LCW2" s="162"/>
      <c r="LCX2" s="162"/>
      <c r="LCY2" s="162"/>
      <c r="LCZ2" s="162"/>
      <c r="LDA2" s="162"/>
      <c r="LDB2" s="162"/>
      <c r="LDC2" s="162"/>
      <c r="LDD2" s="162"/>
      <c r="LDE2" s="162"/>
      <c r="LDF2" s="162"/>
      <c r="LDG2" s="162"/>
      <c r="LDH2" s="162"/>
      <c r="LDI2" s="162"/>
      <c r="LDJ2" s="162"/>
      <c r="LDK2" s="162"/>
      <c r="LDL2" s="162"/>
      <c r="LDM2" s="162"/>
      <c r="LDN2" s="162"/>
      <c r="LDO2" s="162"/>
      <c r="LDP2" s="162"/>
      <c r="LDQ2" s="162"/>
      <c r="LDR2" s="162"/>
      <c r="LDS2" s="162"/>
      <c r="LDT2" s="162"/>
      <c r="LDU2" s="162"/>
      <c r="LDV2" s="162"/>
      <c r="LDW2" s="162"/>
      <c r="LDX2" s="162"/>
      <c r="LDY2" s="162"/>
      <c r="LDZ2" s="162"/>
      <c r="LEA2" s="162"/>
      <c r="LEB2" s="162"/>
      <c r="LEC2" s="162"/>
      <c r="LED2" s="162"/>
      <c r="LEE2" s="162"/>
      <c r="LEF2" s="162"/>
      <c r="LEG2" s="162"/>
      <c r="LEH2" s="162"/>
      <c r="LEI2" s="162"/>
      <c r="LEJ2" s="162"/>
      <c r="LEK2" s="162"/>
      <c r="LEL2" s="162"/>
      <c r="LEM2" s="162"/>
      <c r="LEN2" s="162"/>
      <c r="LEO2" s="162"/>
      <c r="LEP2" s="162"/>
      <c r="LEQ2" s="162"/>
      <c r="LER2" s="162"/>
      <c r="LES2" s="162"/>
      <c r="LET2" s="162"/>
      <c r="LEU2" s="162"/>
      <c r="LEV2" s="162"/>
      <c r="LEW2" s="162"/>
      <c r="LEX2" s="162"/>
      <c r="LEY2" s="162"/>
      <c r="LEZ2" s="162"/>
      <c r="LFA2" s="162"/>
      <c r="LFB2" s="162"/>
      <c r="LFC2" s="162"/>
      <c r="LFD2" s="162"/>
      <c r="LFE2" s="162"/>
      <c r="LFF2" s="162"/>
      <c r="LFG2" s="162"/>
      <c r="LFH2" s="162"/>
      <c r="LFI2" s="162"/>
      <c r="LFJ2" s="162"/>
      <c r="LFK2" s="162"/>
      <c r="LFL2" s="162"/>
      <c r="LFM2" s="162"/>
      <c r="LFN2" s="162"/>
      <c r="LFO2" s="162"/>
      <c r="LFP2" s="162"/>
      <c r="LFQ2" s="162"/>
      <c r="LFR2" s="162"/>
      <c r="LFS2" s="162"/>
      <c r="LFT2" s="162"/>
      <c r="LFU2" s="162"/>
      <c r="LFV2" s="162"/>
      <c r="LFW2" s="162"/>
      <c r="LFX2" s="162"/>
      <c r="LFY2" s="162"/>
      <c r="LFZ2" s="162"/>
      <c r="LGA2" s="162"/>
      <c r="LGB2" s="162"/>
      <c r="LGC2" s="162"/>
      <c r="LGD2" s="162"/>
      <c r="LGE2" s="162"/>
      <c r="LGF2" s="162"/>
      <c r="LGG2" s="162"/>
      <c r="LGH2" s="162"/>
      <c r="LGI2" s="162"/>
      <c r="LGJ2" s="162"/>
      <c r="LGK2" s="162"/>
      <c r="LGL2" s="162"/>
      <c r="LGM2" s="162"/>
      <c r="LGN2" s="162"/>
      <c r="LGO2" s="162"/>
      <c r="LGP2" s="162"/>
      <c r="LGQ2" s="162"/>
      <c r="LGR2" s="162"/>
      <c r="LGS2" s="162"/>
      <c r="LGT2" s="162"/>
      <c r="LGU2" s="162"/>
      <c r="LGV2" s="162"/>
      <c r="LGW2" s="162"/>
      <c r="LGX2" s="162"/>
      <c r="LGY2" s="162"/>
      <c r="LGZ2" s="162"/>
      <c r="LHA2" s="162"/>
      <c r="LHB2" s="162"/>
      <c r="LHC2" s="162"/>
      <c r="LHD2" s="162"/>
      <c r="LHE2" s="162"/>
      <c r="LHF2" s="162"/>
      <c r="LHG2" s="162"/>
      <c r="LHH2" s="162"/>
      <c r="LHI2" s="162"/>
      <c r="LHJ2" s="162"/>
      <c r="LHK2" s="162"/>
      <c r="LHL2" s="162"/>
      <c r="LHM2" s="162"/>
      <c r="LHN2" s="162"/>
      <c r="LHO2" s="162"/>
      <c r="LHP2" s="162"/>
      <c r="LHQ2" s="162"/>
      <c r="LHR2" s="162"/>
      <c r="LHS2" s="162"/>
      <c r="LHT2" s="162"/>
      <c r="LHU2" s="162"/>
      <c r="LHV2" s="162"/>
      <c r="LHW2" s="162"/>
      <c r="LHX2" s="162"/>
      <c r="LHY2" s="162"/>
      <c r="LHZ2" s="162"/>
      <c r="LIA2" s="162"/>
      <c r="LIB2" s="162"/>
      <c r="LIC2" s="162"/>
      <c r="LID2" s="162"/>
      <c r="LIE2" s="162"/>
      <c r="LIF2" s="162"/>
      <c r="LIG2" s="162"/>
      <c r="LIH2" s="162"/>
      <c r="LII2" s="162"/>
      <c r="LIJ2" s="162"/>
      <c r="LIK2" s="162"/>
      <c r="LIL2" s="162"/>
      <c r="LIM2" s="162"/>
      <c r="LIN2" s="162"/>
      <c r="LIO2" s="162"/>
      <c r="LIP2" s="162"/>
      <c r="LIQ2" s="162"/>
      <c r="LIR2" s="162"/>
      <c r="LIS2" s="162"/>
      <c r="LIT2" s="162"/>
      <c r="LIU2" s="162"/>
      <c r="LIV2" s="162"/>
      <c r="LIW2" s="162"/>
      <c r="LIX2" s="162"/>
      <c r="LIY2" s="162"/>
      <c r="LIZ2" s="162"/>
      <c r="LJA2" s="162"/>
      <c r="LJB2" s="162"/>
      <c r="LJC2" s="162"/>
      <c r="LJD2" s="162"/>
      <c r="LJE2" s="162"/>
      <c r="LJF2" s="162"/>
      <c r="LJG2" s="162"/>
      <c r="LJH2" s="162"/>
      <c r="LJI2" s="162"/>
      <c r="LJJ2" s="162"/>
      <c r="LJK2" s="162"/>
      <c r="LJL2" s="162"/>
      <c r="LJM2" s="162"/>
      <c r="LJN2" s="162"/>
      <c r="LJO2" s="162"/>
      <c r="LJP2" s="162"/>
      <c r="LJQ2" s="162"/>
      <c r="LJR2" s="162"/>
      <c r="LJS2" s="162"/>
      <c r="LJT2" s="162"/>
      <c r="LJU2" s="162"/>
      <c r="LJV2" s="162"/>
      <c r="LJW2" s="162"/>
      <c r="LJX2" s="162"/>
      <c r="LJY2" s="162"/>
      <c r="LJZ2" s="162"/>
      <c r="LKA2" s="162"/>
      <c r="LKB2" s="162"/>
      <c r="LKC2" s="162"/>
      <c r="LKD2" s="162"/>
      <c r="LKE2" s="162"/>
      <c r="LKF2" s="162"/>
      <c r="LKG2" s="162"/>
      <c r="LKH2" s="162"/>
      <c r="LKI2" s="162"/>
      <c r="LKJ2" s="162"/>
      <c r="LKK2" s="162"/>
      <c r="LKL2" s="162"/>
      <c r="LKM2" s="162"/>
      <c r="LKN2" s="162"/>
      <c r="LKO2" s="162"/>
      <c r="LKP2" s="162"/>
      <c r="LKQ2" s="162"/>
      <c r="LKR2" s="162"/>
      <c r="LKS2" s="162"/>
      <c r="LKT2" s="162"/>
      <c r="LKU2" s="162"/>
      <c r="LKV2" s="162"/>
      <c r="LKW2" s="162"/>
      <c r="LKX2" s="162"/>
      <c r="LKY2" s="162"/>
      <c r="LKZ2" s="162"/>
      <c r="LLA2" s="162"/>
      <c r="LLB2" s="162"/>
      <c r="LLC2" s="162"/>
      <c r="LLD2" s="162"/>
      <c r="LLE2" s="162"/>
      <c r="LLF2" s="162"/>
      <c r="LLG2" s="162"/>
      <c r="LLH2" s="162"/>
      <c r="LLI2" s="162"/>
      <c r="LLJ2" s="162"/>
      <c r="LLK2" s="162"/>
      <c r="LLL2" s="162"/>
      <c r="LLM2" s="162"/>
      <c r="LLN2" s="162"/>
      <c r="LLO2" s="162"/>
      <c r="LLP2" s="162"/>
      <c r="LLQ2" s="162"/>
      <c r="LLR2" s="162"/>
      <c r="LLS2" s="162"/>
      <c r="LLT2" s="162"/>
      <c r="LLU2" s="162"/>
      <c r="LLV2" s="162"/>
      <c r="LLW2" s="162"/>
      <c r="LLX2" s="162"/>
      <c r="LLY2" s="162"/>
      <c r="LLZ2" s="162"/>
      <c r="LMA2" s="162"/>
      <c r="LMB2" s="162"/>
      <c r="LMC2" s="162"/>
      <c r="LMD2" s="162"/>
      <c r="LME2" s="162"/>
      <c r="LMF2" s="162"/>
      <c r="LMG2" s="162"/>
      <c r="LMH2" s="162"/>
      <c r="LMI2" s="162"/>
      <c r="LMJ2" s="162"/>
      <c r="LMK2" s="162"/>
      <c r="LML2" s="162"/>
      <c r="LMM2" s="162"/>
      <c r="LMN2" s="162"/>
      <c r="LMO2" s="162"/>
      <c r="LMP2" s="162"/>
      <c r="LMQ2" s="162"/>
      <c r="LMR2" s="162"/>
      <c r="LMS2" s="162"/>
      <c r="LMT2" s="162"/>
      <c r="LMU2" s="162"/>
      <c r="LMV2" s="162"/>
      <c r="LMW2" s="162"/>
      <c r="LMX2" s="162"/>
      <c r="LMY2" s="162"/>
      <c r="LMZ2" s="162"/>
      <c r="LNA2" s="162"/>
      <c r="LNB2" s="162"/>
      <c r="LNC2" s="162"/>
      <c r="LND2" s="162"/>
      <c r="LNE2" s="162"/>
      <c r="LNF2" s="162"/>
      <c r="LNG2" s="162"/>
      <c r="LNH2" s="162"/>
      <c r="LNI2" s="162"/>
      <c r="LNJ2" s="162"/>
      <c r="LNK2" s="162"/>
      <c r="LNL2" s="162"/>
      <c r="LNM2" s="162"/>
      <c r="LNN2" s="162"/>
      <c r="LNO2" s="162"/>
      <c r="LNP2" s="162"/>
      <c r="LNQ2" s="162"/>
      <c r="LNR2" s="162"/>
      <c r="LNS2" s="162"/>
      <c r="LNT2" s="162"/>
      <c r="LNU2" s="162"/>
      <c r="LNV2" s="162"/>
      <c r="LNW2" s="162"/>
      <c r="LNX2" s="162"/>
      <c r="LNY2" s="162"/>
      <c r="LNZ2" s="162"/>
      <c r="LOA2" s="162"/>
      <c r="LOB2" s="162"/>
      <c r="LOC2" s="162"/>
      <c r="LOD2" s="162"/>
      <c r="LOE2" s="162"/>
      <c r="LOF2" s="162"/>
      <c r="LOG2" s="162"/>
      <c r="LOH2" s="162"/>
      <c r="LOI2" s="162"/>
      <c r="LOJ2" s="162"/>
      <c r="LOK2" s="162"/>
      <c r="LOL2" s="162"/>
      <c r="LOM2" s="162"/>
      <c r="LON2" s="162"/>
      <c r="LOO2" s="162"/>
      <c r="LOP2" s="162"/>
      <c r="LOQ2" s="162"/>
      <c r="LOR2" s="162"/>
      <c r="LOS2" s="162"/>
      <c r="LOT2" s="162"/>
      <c r="LOU2" s="162"/>
      <c r="LOV2" s="162"/>
      <c r="LOW2" s="162"/>
      <c r="LOX2" s="162"/>
      <c r="LOY2" s="162"/>
      <c r="LOZ2" s="162"/>
      <c r="LPA2" s="162"/>
      <c r="LPB2" s="162"/>
      <c r="LPC2" s="162"/>
      <c r="LPD2" s="162"/>
      <c r="LPE2" s="162"/>
      <c r="LPF2" s="162"/>
      <c r="LPG2" s="162"/>
      <c r="LPH2" s="162"/>
      <c r="LPI2" s="162"/>
      <c r="LPJ2" s="162"/>
      <c r="LPK2" s="162"/>
      <c r="LPL2" s="162"/>
      <c r="LPM2" s="162"/>
      <c r="LPN2" s="162"/>
      <c r="LPO2" s="162"/>
      <c r="LPP2" s="162"/>
      <c r="LPQ2" s="162"/>
      <c r="LPR2" s="162"/>
      <c r="LPS2" s="162"/>
      <c r="LPT2" s="162"/>
      <c r="LPU2" s="162"/>
      <c r="LPV2" s="162"/>
      <c r="LPW2" s="162"/>
      <c r="LPX2" s="162"/>
      <c r="LPY2" s="162"/>
      <c r="LPZ2" s="162"/>
      <c r="LQA2" s="162"/>
      <c r="LQB2" s="162"/>
      <c r="LQC2" s="162"/>
      <c r="LQD2" s="162"/>
      <c r="LQE2" s="162"/>
      <c r="LQF2" s="162"/>
      <c r="LQG2" s="162"/>
      <c r="LQH2" s="162"/>
      <c r="LQI2" s="162"/>
      <c r="LQJ2" s="162"/>
      <c r="LQK2" s="162"/>
      <c r="LQL2" s="162"/>
      <c r="LQM2" s="162"/>
      <c r="LQN2" s="162"/>
      <c r="LQO2" s="162"/>
      <c r="LQP2" s="162"/>
      <c r="LQQ2" s="162"/>
      <c r="LQR2" s="162"/>
      <c r="LQS2" s="162"/>
      <c r="LQT2" s="162"/>
      <c r="LQU2" s="162"/>
      <c r="LQV2" s="162"/>
      <c r="LQW2" s="162"/>
      <c r="LQX2" s="162"/>
      <c r="LQY2" s="162"/>
      <c r="LQZ2" s="162"/>
      <c r="LRA2" s="162"/>
      <c r="LRB2" s="162"/>
      <c r="LRC2" s="162"/>
      <c r="LRD2" s="162"/>
      <c r="LRE2" s="162"/>
      <c r="LRF2" s="162"/>
      <c r="LRG2" s="162"/>
      <c r="LRH2" s="162"/>
      <c r="LRI2" s="162"/>
      <c r="LRJ2" s="162"/>
      <c r="LRK2" s="162"/>
      <c r="LRL2" s="162"/>
      <c r="LRM2" s="162"/>
      <c r="LRN2" s="162"/>
      <c r="LRO2" s="162"/>
      <c r="LRP2" s="162"/>
      <c r="LRQ2" s="162"/>
      <c r="LRR2" s="162"/>
      <c r="LRS2" s="162"/>
      <c r="LRT2" s="162"/>
      <c r="LRU2" s="162"/>
      <c r="LRV2" s="162"/>
      <c r="LRW2" s="162"/>
      <c r="LRX2" s="162"/>
      <c r="LRY2" s="162"/>
      <c r="LRZ2" s="162"/>
      <c r="LSA2" s="162"/>
      <c r="LSB2" s="162"/>
      <c r="LSC2" s="162"/>
      <c r="LSD2" s="162"/>
      <c r="LSE2" s="162"/>
      <c r="LSF2" s="162"/>
      <c r="LSG2" s="162"/>
      <c r="LSH2" s="162"/>
      <c r="LSI2" s="162"/>
      <c r="LSJ2" s="162"/>
      <c r="LSK2" s="162"/>
      <c r="LSL2" s="162"/>
      <c r="LSM2" s="162"/>
      <c r="LSN2" s="162"/>
      <c r="LSO2" s="162"/>
      <c r="LSP2" s="162"/>
      <c r="LSQ2" s="162"/>
      <c r="LSR2" s="162"/>
      <c r="LSS2" s="162"/>
      <c r="LST2" s="162"/>
      <c r="LSU2" s="162"/>
      <c r="LSV2" s="162"/>
      <c r="LSW2" s="162"/>
      <c r="LSX2" s="162"/>
      <c r="LSY2" s="162"/>
      <c r="LSZ2" s="162"/>
      <c r="LTA2" s="162"/>
      <c r="LTB2" s="162"/>
      <c r="LTC2" s="162"/>
      <c r="LTD2" s="162"/>
      <c r="LTE2" s="162"/>
      <c r="LTF2" s="162"/>
      <c r="LTG2" s="162"/>
      <c r="LTH2" s="162"/>
      <c r="LTI2" s="162"/>
      <c r="LTJ2" s="162"/>
      <c r="LTK2" s="162"/>
      <c r="LTL2" s="162"/>
      <c r="LTM2" s="162"/>
      <c r="LTN2" s="162"/>
      <c r="LTO2" s="162"/>
      <c r="LTP2" s="162"/>
      <c r="LTQ2" s="162"/>
      <c r="LTR2" s="162"/>
      <c r="LTS2" s="162"/>
      <c r="LTT2" s="162"/>
      <c r="LTU2" s="162"/>
      <c r="LTV2" s="162"/>
      <c r="LTW2" s="162"/>
      <c r="LTX2" s="162"/>
      <c r="LTY2" s="162"/>
      <c r="LTZ2" s="162"/>
      <c r="LUA2" s="162"/>
      <c r="LUB2" s="162"/>
      <c r="LUC2" s="162"/>
      <c r="LUD2" s="162"/>
      <c r="LUE2" s="162"/>
      <c r="LUF2" s="162"/>
      <c r="LUG2" s="162"/>
      <c r="LUH2" s="162"/>
      <c r="LUI2" s="162"/>
      <c r="LUJ2" s="162"/>
      <c r="LUK2" s="162"/>
      <c r="LUL2" s="162"/>
      <c r="LUM2" s="162"/>
      <c r="LUN2" s="162"/>
      <c r="LUO2" s="162"/>
      <c r="LUP2" s="162"/>
      <c r="LUQ2" s="162"/>
      <c r="LUR2" s="162"/>
      <c r="LUS2" s="162"/>
      <c r="LUT2" s="162"/>
      <c r="LUU2" s="162"/>
      <c r="LUV2" s="162"/>
      <c r="LUW2" s="162"/>
      <c r="LUX2" s="162"/>
      <c r="LUY2" s="162"/>
      <c r="LUZ2" s="162"/>
      <c r="LVA2" s="162"/>
      <c r="LVB2" s="162"/>
      <c r="LVC2" s="162"/>
      <c r="LVD2" s="162"/>
      <c r="LVE2" s="162"/>
      <c r="LVF2" s="162"/>
      <c r="LVG2" s="162"/>
      <c r="LVH2" s="162"/>
      <c r="LVI2" s="162"/>
      <c r="LVJ2" s="162"/>
      <c r="LVK2" s="162"/>
      <c r="LVL2" s="162"/>
      <c r="LVM2" s="162"/>
      <c r="LVN2" s="162"/>
      <c r="LVO2" s="162"/>
      <c r="LVP2" s="162"/>
      <c r="LVQ2" s="162"/>
      <c r="LVR2" s="162"/>
      <c r="LVS2" s="162"/>
      <c r="LVT2" s="162"/>
      <c r="LVU2" s="162"/>
      <c r="LVV2" s="162"/>
      <c r="LVW2" s="162"/>
      <c r="LVX2" s="162"/>
      <c r="LVY2" s="162"/>
      <c r="LVZ2" s="162"/>
      <c r="LWA2" s="162"/>
      <c r="LWB2" s="162"/>
      <c r="LWC2" s="162"/>
      <c r="LWD2" s="162"/>
      <c r="LWE2" s="162"/>
      <c r="LWF2" s="162"/>
      <c r="LWG2" s="162"/>
      <c r="LWH2" s="162"/>
      <c r="LWI2" s="162"/>
      <c r="LWJ2" s="162"/>
      <c r="LWK2" s="162"/>
      <c r="LWL2" s="162"/>
      <c r="LWM2" s="162"/>
      <c r="LWN2" s="162"/>
      <c r="LWO2" s="162"/>
      <c r="LWP2" s="162"/>
      <c r="LWQ2" s="162"/>
      <c r="LWR2" s="162"/>
      <c r="LWS2" s="162"/>
      <c r="LWT2" s="162"/>
      <c r="LWU2" s="162"/>
      <c r="LWV2" s="162"/>
      <c r="LWW2" s="162"/>
      <c r="LWX2" s="162"/>
      <c r="LWY2" s="162"/>
      <c r="LWZ2" s="162"/>
      <c r="LXA2" s="162"/>
      <c r="LXB2" s="162"/>
      <c r="LXC2" s="162"/>
      <c r="LXD2" s="162"/>
      <c r="LXE2" s="162"/>
      <c r="LXF2" s="162"/>
      <c r="LXG2" s="162"/>
      <c r="LXH2" s="162"/>
      <c r="LXI2" s="162"/>
      <c r="LXJ2" s="162"/>
      <c r="LXK2" s="162"/>
      <c r="LXL2" s="162"/>
      <c r="LXM2" s="162"/>
      <c r="LXN2" s="162"/>
      <c r="LXO2" s="162"/>
      <c r="LXP2" s="162"/>
      <c r="LXQ2" s="162"/>
      <c r="LXR2" s="162"/>
      <c r="LXS2" s="162"/>
      <c r="LXT2" s="162"/>
      <c r="LXU2" s="162"/>
      <c r="LXV2" s="162"/>
      <c r="LXW2" s="162"/>
      <c r="LXX2" s="162"/>
      <c r="LXY2" s="162"/>
      <c r="LXZ2" s="162"/>
      <c r="LYA2" s="162"/>
      <c r="LYB2" s="162"/>
      <c r="LYC2" s="162"/>
      <c r="LYD2" s="162"/>
      <c r="LYE2" s="162"/>
      <c r="LYF2" s="162"/>
      <c r="LYG2" s="162"/>
      <c r="LYH2" s="162"/>
      <c r="LYI2" s="162"/>
      <c r="LYJ2" s="162"/>
      <c r="LYK2" s="162"/>
      <c r="LYL2" s="162"/>
      <c r="LYM2" s="162"/>
      <c r="LYN2" s="162"/>
      <c r="LYO2" s="162"/>
      <c r="LYP2" s="162"/>
      <c r="LYQ2" s="162"/>
      <c r="LYR2" s="162"/>
      <c r="LYS2" s="162"/>
      <c r="LYT2" s="162"/>
      <c r="LYU2" s="162"/>
      <c r="LYV2" s="162"/>
      <c r="LYW2" s="162"/>
      <c r="LYX2" s="162"/>
      <c r="LYY2" s="162"/>
      <c r="LYZ2" s="162"/>
      <c r="LZA2" s="162"/>
      <c r="LZB2" s="162"/>
      <c r="LZC2" s="162"/>
      <c r="LZD2" s="162"/>
      <c r="LZE2" s="162"/>
      <c r="LZF2" s="162"/>
      <c r="LZG2" s="162"/>
      <c r="LZH2" s="162"/>
      <c r="LZI2" s="162"/>
      <c r="LZJ2" s="162"/>
      <c r="LZK2" s="162"/>
      <c r="LZL2" s="162"/>
      <c r="LZM2" s="162"/>
      <c r="LZN2" s="162"/>
      <c r="LZO2" s="162"/>
      <c r="LZP2" s="162"/>
      <c r="LZQ2" s="162"/>
      <c r="LZR2" s="162"/>
      <c r="LZS2" s="162"/>
      <c r="LZT2" s="162"/>
      <c r="LZU2" s="162"/>
      <c r="LZV2" s="162"/>
      <c r="LZW2" s="162"/>
      <c r="LZX2" s="162"/>
      <c r="LZY2" s="162"/>
      <c r="LZZ2" s="162"/>
      <c r="MAA2" s="162"/>
      <c r="MAB2" s="162"/>
      <c r="MAC2" s="162"/>
      <c r="MAD2" s="162"/>
      <c r="MAE2" s="162"/>
      <c r="MAF2" s="162"/>
      <c r="MAG2" s="162"/>
      <c r="MAH2" s="162"/>
      <c r="MAI2" s="162"/>
      <c r="MAJ2" s="162"/>
      <c r="MAK2" s="162"/>
      <c r="MAL2" s="162"/>
      <c r="MAM2" s="162"/>
      <c r="MAN2" s="162"/>
      <c r="MAO2" s="162"/>
      <c r="MAP2" s="162"/>
      <c r="MAQ2" s="162"/>
      <c r="MAR2" s="162"/>
      <c r="MAS2" s="162"/>
      <c r="MAT2" s="162"/>
      <c r="MAU2" s="162"/>
      <c r="MAV2" s="162"/>
      <c r="MAW2" s="162"/>
      <c r="MAX2" s="162"/>
      <c r="MAY2" s="162"/>
      <c r="MAZ2" s="162"/>
      <c r="MBA2" s="162"/>
      <c r="MBB2" s="162"/>
      <c r="MBC2" s="162"/>
      <c r="MBD2" s="162"/>
      <c r="MBE2" s="162"/>
      <c r="MBF2" s="162"/>
      <c r="MBG2" s="162"/>
      <c r="MBH2" s="162"/>
      <c r="MBI2" s="162"/>
      <c r="MBJ2" s="162"/>
      <c r="MBK2" s="162"/>
      <c r="MBL2" s="162"/>
      <c r="MBM2" s="162"/>
      <c r="MBN2" s="162"/>
      <c r="MBO2" s="162"/>
      <c r="MBP2" s="162"/>
      <c r="MBQ2" s="162"/>
      <c r="MBR2" s="162"/>
      <c r="MBS2" s="162"/>
      <c r="MBT2" s="162"/>
      <c r="MBU2" s="162"/>
      <c r="MBV2" s="162"/>
      <c r="MBW2" s="162"/>
      <c r="MBX2" s="162"/>
      <c r="MBY2" s="162"/>
      <c r="MBZ2" s="162"/>
      <c r="MCA2" s="162"/>
      <c r="MCB2" s="162"/>
      <c r="MCC2" s="162"/>
      <c r="MCD2" s="162"/>
      <c r="MCE2" s="162"/>
      <c r="MCF2" s="162"/>
      <c r="MCG2" s="162"/>
      <c r="MCH2" s="162"/>
      <c r="MCI2" s="162"/>
      <c r="MCJ2" s="162"/>
      <c r="MCK2" s="162"/>
      <c r="MCL2" s="162"/>
      <c r="MCM2" s="162"/>
      <c r="MCN2" s="162"/>
      <c r="MCO2" s="162"/>
      <c r="MCP2" s="162"/>
      <c r="MCQ2" s="162"/>
      <c r="MCR2" s="162"/>
      <c r="MCS2" s="162"/>
      <c r="MCT2" s="162"/>
      <c r="MCU2" s="162"/>
      <c r="MCV2" s="162"/>
      <c r="MCW2" s="162"/>
      <c r="MCX2" s="162"/>
      <c r="MCY2" s="162"/>
      <c r="MCZ2" s="162"/>
      <c r="MDA2" s="162"/>
      <c r="MDB2" s="162"/>
      <c r="MDC2" s="162"/>
      <c r="MDD2" s="162"/>
      <c r="MDE2" s="162"/>
      <c r="MDF2" s="162"/>
      <c r="MDG2" s="162"/>
      <c r="MDH2" s="162"/>
      <c r="MDI2" s="162"/>
      <c r="MDJ2" s="162"/>
      <c r="MDK2" s="162"/>
      <c r="MDL2" s="162"/>
      <c r="MDM2" s="162"/>
      <c r="MDN2" s="162"/>
      <c r="MDO2" s="162"/>
      <c r="MDP2" s="162"/>
      <c r="MDQ2" s="162"/>
      <c r="MDR2" s="162"/>
      <c r="MDS2" s="162"/>
      <c r="MDT2" s="162"/>
      <c r="MDU2" s="162"/>
      <c r="MDV2" s="162"/>
      <c r="MDW2" s="162"/>
      <c r="MDX2" s="162"/>
      <c r="MDY2" s="162"/>
      <c r="MDZ2" s="162"/>
      <c r="MEA2" s="162"/>
      <c r="MEB2" s="162"/>
      <c r="MEC2" s="162"/>
      <c r="MED2" s="162"/>
      <c r="MEE2" s="162"/>
      <c r="MEF2" s="162"/>
      <c r="MEG2" s="162"/>
      <c r="MEH2" s="162"/>
      <c r="MEI2" s="162"/>
      <c r="MEJ2" s="162"/>
      <c r="MEK2" s="162"/>
      <c r="MEL2" s="162"/>
      <c r="MEM2" s="162"/>
      <c r="MEN2" s="162"/>
      <c r="MEO2" s="162"/>
      <c r="MEP2" s="162"/>
      <c r="MEQ2" s="162"/>
      <c r="MER2" s="162"/>
      <c r="MES2" s="162"/>
      <c r="MET2" s="162"/>
      <c r="MEU2" s="162"/>
      <c r="MEV2" s="162"/>
      <c r="MEW2" s="162"/>
      <c r="MEX2" s="162"/>
      <c r="MEY2" s="162"/>
      <c r="MEZ2" s="162"/>
      <c r="MFA2" s="162"/>
      <c r="MFB2" s="162"/>
      <c r="MFC2" s="162"/>
      <c r="MFD2" s="162"/>
      <c r="MFE2" s="162"/>
      <c r="MFF2" s="162"/>
      <c r="MFG2" s="162"/>
      <c r="MFH2" s="162"/>
      <c r="MFI2" s="162"/>
      <c r="MFJ2" s="162"/>
      <c r="MFK2" s="162"/>
      <c r="MFL2" s="162"/>
      <c r="MFM2" s="162"/>
      <c r="MFN2" s="162"/>
      <c r="MFO2" s="162"/>
      <c r="MFP2" s="162"/>
      <c r="MFQ2" s="162"/>
      <c r="MFR2" s="162"/>
      <c r="MFS2" s="162"/>
      <c r="MFT2" s="162"/>
      <c r="MFU2" s="162"/>
      <c r="MFV2" s="162"/>
      <c r="MFW2" s="162"/>
      <c r="MFX2" s="162"/>
      <c r="MFY2" s="162"/>
      <c r="MFZ2" s="162"/>
      <c r="MGA2" s="162"/>
      <c r="MGB2" s="162"/>
      <c r="MGC2" s="162"/>
      <c r="MGD2" s="162"/>
      <c r="MGE2" s="162"/>
      <c r="MGF2" s="162"/>
      <c r="MGG2" s="162"/>
      <c r="MGH2" s="162"/>
      <c r="MGI2" s="162"/>
      <c r="MGJ2" s="162"/>
      <c r="MGK2" s="162"/>
      <c r="MGL2" s="162"/>
      <c r="MGM2" s="162"/>
      <c r="MGN2" s="162"/>
      <c r="MGO2" s="162"/>
      <c r="MGP2" s="162"/>
      <c r="MGQ2" s="162"/>
      <c r="MGR2" s="162"/>
      <c r="MGS2" s="162"/>
      <c r="MGT2" s="162"/>
      <c r="MGU2" s="162"/>
      <c r="MGV2" s="162"/>
      <c r="MGW2" s="162"/>
      <c r="MGX2" s="162"/>
      <c r="MGY2" s="162"/>
      <c r="MGZ2" s="162"/>
      <c r="MHA2" s="162"/>
      <c r="MHB2" s="162"/>
      <c r="MHC2" s="162"/>
      <c r="MHD2" s="162"/>
      <c r="MHE2" s="162"/>
      <c r="MHF2" s="162"/>
      <c r="MHG2" s="162"/>
      <c r="MHH2" s="162"/>
      <c r="MHI2" s="162"/>
      <c r="MHJ2" s="162"/>
      <c r="MHK2" s="162"/>
      <c r="MHL2" s="162"/>
      <c r="MHM2" s="162"/>
      <c r="MHN2" s="162"/>
      <c r="MHO2" s="162"/>
      <c r="MHP2" s="162"/>
      <c r="MHQ2" s="162"/>
      <c r="MHR2" s="162"/>
      <c r="MHS2" s="162"/>
      <c r="MHT2" s="162"/>
      <c r="MHU2" s="162"/>
      <c r="MHV2" s="162"/>
      <c r="MHW2" s="162"/>
      <c r="MHX2" s="162"/>
      <c r="MHY2" s="162"/>
      <c r="MHZ2" s="162"/>
      <c r="MIA2" s="162"/>
      <c r="MIB2" s="162"/>
      <c r="MIC2" s="162"/>
      <c r="MID2" s="162"/>
      <c r="MIE2" s="162"/>
      <c r="MIF2" s="162"/>
      <c r="MIG2" s="162"/>
      <c r="MIH2" s="162"/>
      <c r="MII2" s="162"/>
      <c r="MIJ2" s="162"/>
      <c r="MIK2" s="162"/>
      <c r="MIL2" s="162"/>
      <c r="MIM2" s="162"/>
      <c r="MIN2" s="162"/>
      <c r="MIO2" s="162"/>
      <c r="MIP2" s="162"/>
      <c r="MIQ2" s="162"/>
      <c r="MIR2" s="162"/>
      <c r="MIS2" s="162"/>
      <c r="MIT2" s="162"/>
      <c r="MIU2" s="162"/>
      <c r="MIV2" s="162"/>
      <c r="MIW2" s="162"/>
      <c r="MIX2" s="162"/>
      <c r="MIY2" s="162"/>
      <c r="MIZ2" s="162"/>
      <c r="MJA2" s="162"/>
      <c r="MJB2" s="162"/>
      <c r="MJC2" s="162"/>
      <c r="MJD2" s="162"/>
      <c r="MJE2" s="162"/>
      <c r="MJF2" s="162"/>
      <c r="MJG2" s="162"/>
      <c r="MJH2" s="162"/>
      <c r="MJI2" s="162"/>
      <c r="MJJ2" s="162"/>
      <c r="MJK2" s="162"/>
      <c r="MJL2" s="162"/>
      <c r="MJM2" s="162"/>
      <c r="MJN2" s="162"/>
      <c r="MJO2" s="162"/>
      <c r="MJP2" s="162"/>
      <c r="MJQ2" s="162"/>
      <c r="MJR2" s="162"/>
      <c r="MJS2" s="162"/>
      <c r="MJT2" s="162"/>
      <c r="MJU2" s="162"/>
      <c r="MJV2" s="162"/>
      <c r="MJW2" s="162"/>
      <c r="MJX2" s="162"/>
      <c r="MJY2" s="162"/>
      <c r="MJZ2" s="162"/>
      <c r="MKA2" s="162"/>
      <c r="MKB2" s="162"/>
      <c r="MKC2" s="162"/>
      <c r="MKD2" s="162"/>
      <c r="MKE2" s="162"/>
      <c r="MKF2" s="162"/>
      <c r="MKG2" s="162"/>
      <c r="MKH2" s="162"/>
      <c r="MKI2" s="162"/>
      <c r="MKJ2" s="162"/>
      <c r="MKK2" s="162"/>
      <c r="MKL2" s="162"/>
      <c r="MKM2" s="162"/>
      <c r="MKN2" s="162"/>
      <c r="MKO2" s="162"/>
      <c r="MKP2" s="162"/>
      <c r="MKQ2" s="162"/>
      <c r="MKR2" s="162"/>
      <c r="MKS2" s="162"/>
      <c r="MKT2" s="162"/>
      <c r="MKU2" s="162"/>
      <c r="MKV2" s="162"/>
      <c r="MKW2" s="162"/>
      <c r="MKX2" s="162"/>
      <c r="MKY2" s="162"/>
      <c r="MKZ2" s="162"/>
      <c r="MLA2" s="162"/>
      <c r="MLB2" s="162"/>
      <c r="MLC2" s="162"/>
      <c r="MLD2" s="162"/>
      <c r="MLE2" s="162"/>
      <c r="MLF2" s="162"/>
      <c r="MLG2" s="162"/>
      <c r="MLH2" s="162"/>
      <c r="MLI2" s="162"/>
      <c r="MLJ2" s="162"/>
      <c r="MLK2" s="162"/>
      <c r="MLL2" s="162"/>
      <c r="MLM2" s="162"/>
      <c r="MLN2" s="162"/>
      <c r="MLO2" s="162"/>
      <c r="MLP2" s="162"/>
      <c r="MLQ2" s="162"/>
      <c r="MLR2" s="162"/>
      <c r="MLS2" s="162"/>
      <c r="MLT2" s="162"/>
      <c r="MLU2" s="162"/>
      <c r="MLV2" s="162"/>
      <c r="MLW2" s="162"/>
      <c r="MLX2" s="162"/>
      <c r="MLY2" s="162"/>
      <c r="MLZ2" s="162"/>
      <c r="MMA2" s="162"/>
      <c r="MMB2" s="162"/>
      <c r="MMC2" s="162"/>
      <c r="MMD2" s="162"/>
      <c r="MME2" s="162"/>
      <c r="MMF2" s="162"/>
      <c r="MMG2" s="162"/>
      <c r="MMH2" s="162"/>
      <c r="MMI2" s="162"/>
      <c r="MMJ2" s="162"/>
      <c r="MMK2" s="162"/>
      <c r="MML2" s="162"/>
      <c r="MMM2" s="162"/>
      <c r="MMN2" s="162"/>
      <c r="MMO2" s="162"/>
      <c r="MMP2" s="162"/>
      <c r="MMQ2" s="162"/>
      <c r="MMR2" s="162"/>
      <c r="MMS2" s="162"/>
      <c r="MMT2" s="162"/>
      <c r="MMU2" s="162"/>
      <c r="MMV2" s="162"/>
      <c r="MMW2" s="162"/>
      <c r="MMX2" s="162"/>
      <c r="MMY2" s="162"/>
      <c r="MMZ2" s="162"/>
      <c r="MNA2" s="162"/>
      <c r="MNB2" s="162"/>
      <c r="MNC2" s="162"/>
      <c r="MND2" s="162"/>
      <c r="MNE2" s="162"/>
      <c r="MNF2" s="162"/>
      <c r="MNG2" s="162"/>
      <c r="MNH2" s="162"/>
      <c r="MNI2" s="162"/>
      <c r="MNJ2" s="162"/>
      <c r="MNK2" s="162"/>
      <c r="MNL2" s="162"/>
      <c r="MNM2" s="162"/>
      <c r="MNN2" s="162"/>
      <c r="MNO2" s="162"/>
      <c r="MNP2" s="162"/>
      <c r="MNQ2" s="162"/>
      <c r="MNR2" s="162"/>
      <c r="MNS2" s="162"/>
      <c r="MNT2" s="162"/>
      <c r="MNU2" s="162"/>
      <c r="MNV2" s="162"/>
      <c r="MNW2" s="162"/>
      <c r="MNX2" s="162"/>
      <c r="MNY2" s="162"/>
      <c r="MNZ2" s="162"/>
      <c r="MOA2" s="162"/>
      <c r="MOB2" s="162"/>
      <c r="MOC2" s="162"/>
      <c r="MOD2" s="162"/>
      <c r="MOE2" s="162"/>
      <c r="MOF2" s="162"/>
      <c r="MOG2" s="162"/>
      <c r="MOH2" s="162"/>
      <c r="MOI2" s="162"/>
      <c r="MOJ2" s="162"/>
      <c r="MOK2" s="162"/>
      <c r="MOL2" s="162"/>
      <c r="MOM2" s="162"/>
      <c r="MON2" s="162"/>
      <c r="MOO2" s="162"/>
      <c r="MOP2" s="162"/>
      <c r="MOQ2" s="162"/>
      <c r="MOR2" s="162"/>
      <c r="MOS2" s="162"/>
      <c r="MOT2" s="162"/>
      <c r="MOU2" s="162"/>
      <c r="MOV2" s="162"/>
      <c r="MOW2" s="162"/>
      <c r="MOX2" s="162"/>
      <c r="MOY2" s="162"/>
      <c r="MOZ2" s="162"/>
      <c r="MPA2" s="162"/>
      <c r="MPB2" s="162"/>
      <c r="MPC2" s="162"/>
      <c r="MPD2" s="162"/>
      <c r="MPE2" s="162"/>
      <c r="MPF2" s="162"/>
      <c r="MPG2" s="162"/>
      <c r="MPH2" s="162"/>
      <c r="MPI2" s="162"/>
      <c r="MPJ2" s="162"/>
      <c r="MPK2" s="162"/>
      <c r="MPL2" s="162"/>
      <c r="MPM2" s="162"/>
      <c r="MPN2" s="162"/>
      <c r="MPO2" s="162"/>
      <c r="MPP2" s="162"/>
      <c r="MPQ2" s="162"/>
      <c r="MPR2" s="162"/>
      <c r="MPS2" s="162"/>
      <c r="MPT2" s="162"/>
      <c r="MPU2" s="162"/>
      <c r="MPV2" s="162"/>
      <c r="MPW2" s="162"/>
      <c r="MPX2" s="162"/>
      <c r="MPY2" s="162"/>
      <c r="MPZ2" s="162"/>
      <c r="MQA2" s="162"/>
      <c r="MQB2" s="162"/>
      <c r="MQC2" s="162"/>
      <c r="MQD2" s="162"/>
      <c r="MQE2" s="162"/>
      <c r="MQF2" s="162"/>
      <c r="MQG2" s="162"/>
      <c r="MQH2" s="162"/>
      <c r="MQI2" s="162"/>
      <c r="MQJ2" s="162"/>
      <c r="MQK2" s="162"/>
      <c r="MQL2" s="162"/>
      <c r="MQM2" s="162"/>
      <c r="MQN2" s="162"/>
      <c r="MQO2" s="162"/>
      <c r="MQP2" s="162"/>
      <c r="MQQ2" s="162"/>
      <c r="MQR2" s="162"/>
      <c r="MQS2" s="162"/>
      <c r="MQT2" s="162"/>
      <c r="MQU2" s="162"/>
      <c r="MQV2" s="162"/>
      <c r="MQW2" s="162"/>
      <c r="MQX2" s="162"/>
      <c r="MQY2" s="162"/>
      <c r="MQZ2" s="162"/>
      <c r="MRA2" s="162"/>
      <c r="MRB2" s="162"/>
      <c r="MRC2" s="162"/>
      <c r="MRD2" s="162"/>
      <c r="MRE2" s="162"/>
      <c r="MRF2" s="162"/>
      <c r="MRG2" s="162"/>
      <c r="MRH2" s="162"/>
      <c r="MRI2" s="162"/>
      <c r="MRJ2" s="162"/>
      <c r="MRK2" s="162"/>
      <c r="MRL2" s="162"/>
      <c r="MRM2" s="162"/>
      <c r="MRN2" s="162"/>
      <c r="MRO2" s="162"/>
      <c r="MRP2" s="162"/>
      <c r="MRQ2" s="162"/>
      <c r="MRR2" s="162"/>
      <c r="MRS2" s="162"/>
      <c r="MRT2" s="162"/>
      <c r="MRU2" s="162"/>
      <c r="MRV2" s="162"/>
      <c r="MRW2" s="162"/>
      <c r="MRX2" s="162"/>
      <c r="MRY2" s="162"/>
      <c r="MRZ2" s="162"/>
      <c r="MSA2" s="162"/>
      <c r="MSB2" s="162"/>
      <c r="MSC2" s="162"/>
      <c r="MSD2" s="162"/>
      <c r="MSE2" s="162"/>
      <c r="MSF2" s="162"/>
      <c r="MSG2" s="162"/>
      <c r="MSH2" s="162"/>
      <c r="MSI2" s="162"/>
      <c r="MSJ2" s="162"/>
      <c r="MSK2" s="162"/>
      <c r="MSL2" s="162"/>
      <c r="MSM2" s="162"/>
      <c r="MSN2" s="162"/>
      <c r="MSO2" s="162"/>
      <c r="MSP2" s="162"/>
      <c r="MSQ2" s="162"/>
      <c r="MSR2" s="162"/>
      <c r="MSS2" s="162"/>
      <c r="MST2" s="162"/>
      <c r="MSU2" s="162"/>
      <c r="MSV2" s="162"/>
      <c r="MSW2" s="162"/>
      <c r="MSX2" s="162"/>
      <c r="MSY2" s="162"/>
      <c r="MSZ2" s="162"/>
      <c r="MTA2" s="162"/>
      <c r="MTB2" s="162"/>
      <c r="MTC2" s="162"/>
      <c r="MTD2" s="162"/>
      <c r="MTE2" s="162"/>
      <c r="MTF2" s="162"/>
      <c r="MTG2" s="162"/>
      <c r="MTH2" s="162"/>
      <c r="MTI2" s="162"/>
      <c r="MTJ2" s="162"/>
      <c r="MTK2" s="162"/>
      <c r="MTL2" s="162"/>
      <c r="MTM2" s="162"/>
      <c r="MTN2" s="162"/>
      <c r="MTO2" s="162"/>
      <c r="MTP2" s="162"/>
      <c r="MTQ2" s="162"/>
      <c r="MTR2" s="162"/>
      <c r="MTS2" s="162"/>
      <c r="MTT2" s="162"/>
      <c r="MTU2" s="162"/>
      <c r="MTV2" s="162"/>
      <c r="MTW2" s="162"/>
      <c r="MTX2" s="162"/>
      <c r="MTY2" s="162"/>
      <c r="MTZ2" s="162"/>
      <c r="MUA2" s="162"/>
      <c r="MUB2" s="162"/>
      <c r="MUC2" s="162"/>
      <c r="MUD2" s="162"/>
      <c r="MUE2" s="162"/>
      <c r="MUF2" s="162"/>
      <c r="MUG2" s="162"/>
      <c r="MUH2" s="162"/>
      <c r="MUI2" s="162"/>
      <c r="MUJ2" s="162"/>
      <c r="MUK2" s="162"/>
      <c r="MUL2" s="162"/>
      <c r="MUM2" s="162"/>
      <c r="MUN2" s="162"/>
      <c r="MUO2" s="162"/>
      <c r="MUP2" s="162"/>
      <c r="MUQ2" s="162"/>
      <c r="MUR2" s="162"/>
      <c r="MUS2" s="162"/>
      <c r="MUT2" s="162"/>
      <c r="MUU2" s="162"/>
      <c r="MUV2" s="162"/>
      <c r="MUW2" s="162"/>
      <c r="MUX2" s="162"/>
      <c r="MUY2" s="162"/>
      <c r="MUZ2" s="162"/>
      <c r="MVA2" s="162"/>
      <c r="MVB2" s="162"/>
      <c r="MVC2" s="162"/>
      <c r="MVD2" s="162"/>
      <c r="MVE2" s="162"/>
      <c r="MVF2" s="162"/>
      <c r="MVG2" s="162"/>
      <c r="MVH2" s="162"/>
      <c r="MVI2" s="162"/>
      <c r="MVJ2" s="162"/>
      <c r="MVK2" s="162"/>
      <c r="MVL2" s="162"/>
      <c r="MVM2" s="162"/>
      <c r="MVN2" s="162"/>
      <c r="MVO2" s="162"/>
      <c r="MVP2" s="162"/>
      <c r="MVQ2" s="162"/>
      <c r="MVR2" s="162"/>
      <c r="MVS2" s="162"/>
      <c r="MVT2" s="162"/>
      <c r="MVU2" s="162"/>
      <c r="MVV2" s="162"/>
      <c r="MVW2" s="162"/>
      <c r="MVX2" s="162"/>
      <c r="MVY2" s="162"/>
      <c r="MVZ2" s="162"/>
      <c r="MWA2" s="162"/>
      <c r="MWB2" s="162"/>
      <c r="MWC2" s="162"/>
      <c r="MWD2" s="162"/>
      <c r="MWE2" s="162"/>
      <c r="MWF2" s="162"/>
      <c r="MWG2" s="162"/>
      <c r="MWH2" s="162"/>
      <c r="MWI2" s="162"/>
      <c r="MWJ2" s="162"/>
      <c r="MWK2" s="162"/>
      <c r="MWL2" s="162"/>
      <c r="MWM2" s="162"/>
      <c r="MWN2" s="162"/>
      <c r="MWO2" s="162"/>
      <c r="MWP2" s="162"/>
      <c r="MWQ2" s="162"/>
      <c r="MWR2" s="162"/>
      <c r="MWS2" s="162"/>
      <c r="MWT2" s="162"/>
      <c r="MWU2" s="162"/>
      <c r="MWV2" s="162"/>
      <c r="MWW2" s="162"/>
      <c r="MWX2" s="162"/>
      <c r="MWY2" s="162"/>
      <c r="MWZ2" s="162"/>
      <c r="MXA2" s="162"/>
      <c r="MXB2" s="162"/>
      <c r="MXC2" s="162"/>
      <c r="MXD2" s="162"/>
      <c r="MXE2" s="162"/>
      <c r="MXF2" s="162"/>
      <c r="MXG2" s="162"/>
      <c r="MXH2" s="162"/>
      <c r="MXI2" s="162"/>
      <c r="MXJ2" s="162"/>
      <c r="MXK2" s="162"/>
      <c r="MXL2" s="162"/>
      <c r="MXM2" s="162"/>
      <c r="MXN2" s="162"/>
      <c r="MXO2" s="162"/>
      <c r="MXP2" s="162"/>
      <c r="MXQ2" s="162"/>
      <c r="MXR2" s="162"/>
      <c r="MXS2" s="162"/>
      <c r="MXT2" s="162"/>
      <c r="MXU2" s="162"/>
      <c r="MXV2" s="162"/>
      <c r="MXW2" s="162"/>
      <c r="MXX2" s="162"/>
      <c r="MXY2" s="162"/>
      <c r="MXZ2" s="162"/>
      <c r="MYA2" s="162"/>
      <c r="MYB2" s="162"/>
      <c r="MYC2" s="162"/>
      <c r="MYD2" s="162"/>
      <c r="MYE2" s="162"/>
      <c r="MYF2" s="162"/>
      <c r="MYG2" s="162"/>
      <c r="MYH2" s="162"/>
      <c r="MYI2" s="162"/>
      <c r="MYJ2" s="162"/>
      <c r="MYK2" s="162"/>
      <c r="MYL2" s="162"/>
      <c r="MYM2" s="162"/>
      <c r="MYN2" s="162"/>
      <c r="MYO2" s="162"/>
      <c r="MYP2" s="162"/>
      <c r="MYQ2" s="162"/>
      <c r="MYR2" s="162"/>
      <c r="MYS2" s="162"/>
      <c r="MYT2" s="162"/>
      <c r="MYU2" s="162"/>
      <c r="MYV2" s="162"/>
      <c r="MYW2" s="162"/>
      <c r="MYX2" s="162"/>
      <c r="MYY2" s="162"/>
      <c r="MYZ2" s="162"/>
      <c r="MZA2" s="162"/>
      <c r="MZB2" s="162"/>
      <c r="MZC2" s="162"/>
      <c r="MZD2" s="162"/>
      <c r="MZE2" s="162"/>
      <c r="MZF2" s="162"/>
      <c r="MZG2" s="162"/>
      <c r="MZH2" s="162"/>
      <c r="MZI2" s="162"/>
      <c r="MZJ2" s="162"/>
      <c r="MZK2" s="162"/>
      <c r="MZL2" s="162"/>
      <c r="MZM2" s="162"/>
      <c r="MZN2" s="162"/>
      <c r="MZO2" s="162"/>
      <c r="MZP2" s="162"/>
      <c r="MZQ2" s="162"/>
      <c r="MZR2" s="162"/>
      <c r="MZS2" s="162"/>
      <c r="MZT2" s="162"/>
      <c r="MZU2" s="162"/>
      <c r="MZV2" s="162"/>
      <c r="MZW2" s="162"/>
      <c r="MZX2" s="162"/>
      <c r="MZY2" s="162"/>
      <c r="MZZ2" s="162"/>
      <c r="NAA2" s="162"/>
      <c r="NAB2" s="162"/>
      <c r="NAC2" s="162"/>
      <c r="NAD2" s="162"/>
      <c r="NAE2" s="162"/>
      <c r="NAF2" s="162"/>
      <c r="NAG2" s="162"/>
      <c r="NAH2" s="162"/>
      <c r="NAI2" s="162"/>
      <c r="NAJ2" s="162"/>
      <c r="NAK2" s="162"/>
      <c r="NAL2" s="162"/>
      <c r="NAM2" s="162"/>
      <c r="NAN2" s="162"/>
      <c r="NAO2" s="162"/>
      <c r="NAP2" s="162"/>
      <c r="NAQ2" s="162"/>
      <c r="NAR2" s="162"/>
      <c r="NAS2" s="162"/>
      <c r="NAT2" s="162"/>
      <c r="NAU2" s="162"/>
      <c r="NAV2" s="162"/>
      <c r="NAW2" s="162"/>
      <c r="NAX2" s="162"/>
      <c r="NAY2" s="162"/>
      <c r="NAZ2" s="162"/>
      <c r="NBA2" s="162"/>
      <c r="NBB2" s="162"/>
      <c r="NBC2" s="162"/>
      <c r="NBD2" s="162"/>
      <c r="NBE2" s="162"/>
      <c r="NBF2" s="162"/>
      <c r="NBG2" s="162"/>
      <c r="NBH2" s="162"/>
      <c r="NBI2" s="162"/>
      <c r="NBJ2" s="162"/>
      <c r="NBK2" s="162"/>
      <c r="NBL2" s="162"/>
      <c r="NBM2" s="162"/>
      <c r="NBN2" s="162"/>
      <c r="NBO2" s="162"/>
      <c r="NBP2" s="162"/>
      <c r="NBQ2" s="162"/>
      <c r="NBR2" s="162"/>
      <c r="NBS2" s="162"/>
      <c r="NBT2" s="162"/>
      <c r="NBU2" s="162"/>
      <c r="NBV2" s="162"/>
      <c r="NBW2" s="162"/>
      <c r="NBX2" s="162"/>
      <c r="NBY2" s="162"/>
      <c r="NBZ2" s="162"/>
      <c r="NCA2" s="162"/>
      <c r="NCB2" s="162"/>
      <c r="NCC2" s="162"/>
      <c r="NCD2" s="162"/>
      <c r="NCE2" s="162"/>
      <c r="NCF2" s="162"/>
      <c r="NCG2" s="162"/>
      <c r="NCH2" s="162"/>
      <c r="NCI2" s="162"/>
      <c r="NCJ2" s="162"/>
      <c r="NCK2" s="162"/>
      <c r="NCL2" s="162"/>
      <c r="NCM2" s="162"/>
      <c r="NCN2" s="162"/>
      <c r="NCO2" s="162"/>
      <c r="NCP2" s="162"/>
      <c r="NCQ2" s="162"/>
      <c r="NCR2" s="162"/>
      <c r="NCS2" s="162"/>
      <c r="NCT2" s="162"/>
      <c r="NCU2" s="162"/>
      <c r="NCV2" s="162"/>
      <c r="NCW2" s="162"/>
      <c r="NCX2" s="162"/>
      <c r="NCY2" s="162"/>
      <c r="NCZ2" s="162"/>
      <c r="NDA2" s="162"/>
      <c r="NDB2" s="162"/>
      <c r="NDC2" s="162"/>
      <c r="NDD2" s="162"/>
      <c r="NDE2" s="162"/>
      <c r="NDF2" s="162"/>
      <c r="NDG2" s="162"/>
      <c r="NDH2" s="162"/>
      <c r="NDI2" s="162"/>
      <c r="NDJ2" s="162"/>
      <c r="NDK2" s="162"/>
      <c r="NDL2" s="162"/>
      <c r="NDM2" s="162"/>
      <c r="NDN2" s="162"/>
      <c r="NDO2" s="162"/>
      <c r="NDP2" s="162"/>
      <c r="NDQ2" s="162"/>
      <c r="NDR2" s="162"/>
      <c r="NDS2" s="162"/>
      <c r="NDT2" s="162"/>
      <c r="NDU2" s="162"/>
      <c r="NDV2" s="162"/>
      <c r="NDW2" s="162"/>
      <c r="NDX2" s="162"/>
      <c r="NDY2" s="162"/>
      <c r="NDZ2" s="162"/>
      <c r="NEA2" s="162"/>
      <c r="NEB2" s="162"/>
      <c r="NEC2" s="162"/>
      <c r="NED2" s="162"/>
      <c r="NEE2" s="162"/>
      <c r="NEF2" s="162"/>
      <c r="NEG2" s="162"/>
      <c r="NEH2" s="162"/>
      <c r="NEI2" s="162"/>
      <c r="NEJ2" s="162"/>
      <c r="NEK2" s="162"/>
      <c r="NEL2" s="162"/>
      <c r="NEM2" s="162"/>
      <c r="NEN2" s="162"/>
      <c r="NEO2" s="162"/>
      <c r="NEP2" s="162"/>
      <c r="NEQ2" s="162"/>
      <c r="NER2" s="162"/>
      <c r="NES2" s="162"/>
      <c r="NET2" s="162"/>
      <c r="NEU2" s="162"/>
      <c r="NEV2" s="162"/>
      <c r="NEW2" s="162"/>
      <c r="NEX2" s="162"/>
      <c r="NEY2" s="162"/>
      <c r="NEZ2" s="162"/>
      <c r="NFA2" s="162"/>
      <c r="NFB2" s="162"/>
      <c r="NFC2" s="162"/>
      <c r="NFD2" s="162"/>
      <c r="NFE2" s="162"/>
      <c r="NFF2" s="162"/>
      <c r="NFG2" s="162"/>
      <c r="NFH2" s="162"/>
      <c r="NFI2" s="162"/>
      <c r="NFJ2" s="162"/>
      <c r="NFK2" s="162"/>
      <c r="NFL2" s="162"/>
      <c r="NFM2" s="162"/>
      <c r="NFN2" s="162"/>
      <c r="NFO2" s="162"/>
      <c r="NFP2" s="162"/>
      <c r="NFQ2" s="162"/>
      <c r="NFR2" s="162"/>
      <c r="NFS2" s="162"/>
      <c r="NFT2" s="162"/>
      <c r="NFU2" s="162"/>
      <c r="NFV2" s="162"/>
      <c r="NFW2" s="162"/>
      <c r="NFX2" s="162"/>
      <c r="NFY2" s="162"/>
      <c r="NFZ2" s="162"/>
      <c r="NGA2" s="162"/>
      <c r="NGB2" s="162"/>
      <c r="NGC2" s="162"/>
      <c r="NGD2" s="162"/>
      <c r="NGE2" s="162"/>
      <c r="NGF2" s="162"/>
      <c r="NGG2" s="162"/>
      <c r="NGH2" s="162"/>
      <c r="NGI2" s="162"/>
      <c r="NGJ2" s="162"/>
      <c r="NGK2" s="162"/>
      <c r="NGL2" s="162"/>
      <c r="NGM2" s="162"/>
      <c r="NGN2" s="162"/>
      <c r="NGO2" s="162"/>
      <c r="NGP2" s="162"/>
      <c r="NGQ2" s="162"/>
      <c r="NGR2" s="162"/>
      <c r="NGS2" s="162"/>
      <c r="NGT2" s="162"/>
      <c r="NGU2" s="162"/>
      <c r="NGV2" s="162"/>
      <c r="NGW2" s="162"/>
      <c r="NGX2" s="162"/>
      <c r="NGY2" s="162"/>
      <c r="NGZ2" s="162"/>
      <c r="NHA2" s="162"/>
      <c r="NHB2" s="162"/>
      <c r="NHC2" s="162"/>
      <c r="NHD2" s="162"/>
      <c r="NHE2" s="162"/>
      <c r="NHF2" s="162"/>
      <c r="NHG2" s="162"/>
      <c r="NHH2" s="162"/>
      <c r="NHI2" s="162"/>
      <c r="NHJ2" s="162"/>
      <c r="NHK2" s="162"/>
      <c r="NHL2" s="162"/>
      <c r="NHM2" s="162"/>
      <c r="NHN2" s="162"/>
      <c r="NHO2" s="162"/>
      <c r="NHP2" s="162"/>
      <c r="NHQ2" s="162"/>
      <c r="NHR2" s="162"/>
      <c r="NHS2" s="162"/>
      <c r="NHT2" s="162"/>
      <c r="NHU2" s="162"/>
      <c r="NHV2" s="162"/>
      <c r="NHW2" s="162"/>
      <c r="NHX2" s="162"/>
      <c r="NHY2" s="162"/>
      <c r="NHZ2" s="162"/>
      <c r="NIA2" s="162"/>
      <c r="NIB2" s="162"/>
      <c r="NIC2" s="162"/>
      <c r="NID2" s="162"/>
      <c r="NIE2" s="162"/>
      <c r="NIF2" s="162"/>
      <c r="NIG2" s="162"/>
      <c r="NIH2" s="162"/>
      <c r="NII2" s="162"/>
      <c r="NIJ2" s="162"/>
      <c r="NIK2" s="162"/>
      <c r="NIL2" s="162"/>
      <c r="NIM2" s="162"/>
      <c r="NIN2" s="162"/>
      <c r="NIO2" s="162"/>
      <c r="NIP2" s="162"/>
      <c r="NIQ2" s="162"/>
      <c r="NIR2" s="162"/>
      <c r="NIS2" s="162"/>
      <c r="NIT2" s="162"/>
      <c r="NIU2" s="162"/>
      <c r="NIV2" s="162"/>
      <c r="NIW2" s="162"/>
      <c r="NIX2" s="162"/>
      <c r="NIY2" s="162"/>
      <c r="NIZ2" s="162"/>
      <c r="NJA2" s="162"/>
      <c r="NJB2" s="162"/>
      <c r="NJC2" s="162"/>
      <c r="NJD2" s="162"/>
      <c r="NJE2" s="162"/>
      <c r="NJF2" s="162"/>
      <c r="NJG2" s="162"/>
      <c r="NJH2" s="162"/>
      <c r="NJI2" s="162"/>
      <c r="NJJ2" s="162"/>
      <c r="NJK2" s="162"/>
      <c r="NJL2" s="162"/>
      <c r="NJM2" s="162"/>
      <c r="NJN2" s="162"/>
      <c r="NJO2" s="162"/>
      <c r="NJP2" s="162"/>
      <c r="NJQ2" s="162"/>
      <c r="NJR2" s="162"/>
      <c r="NJS2" s="162"/>
      <c r="NJT2" s="162"/>
      <c r="NJU2" s="162"/>
      <c r="NJV2" s="162"/>
      <c r="NJW2" s="162"/>
      <c r="NJX2" s="162"/>
      <c r="NJY2" s="162"/>
      <c r="NJZ2" s="162"/>
      <c r="NKA2" s="162"/>
      <c r="NKB2" s="162"/>
      <c r="NKC2" s="162"/>
      <c r="NKD2" s="162"/>
      <c r="NKE2" s="162"/>
      <c r="NKF2" s="162"/>
      <c r="NKG2" s="162"/>
      <c r="NKH2" s="162"/>
      <c r="NKI2" s="162"/>
      <c r="NKJ2" s="162"/>
      <c r="NKK2" s="162"/>
      <c r="NKL2" s="162"/>
      <c r="NKM2" s="162"/>
      <c r="NKN2" s="162"/>
      <c r="NKO2" s="162"/>
      <c r="NKP2" s="162"/>
      <c r="NKQ2" s="162"/>
      <c r="NKR2" s="162"/>
      <c r="NKS2" s="162"/>
      <c r="NKT2" s="162"/>
      <c r="NKU2" s="162"/>
      <c r="NKV2" s="162"/>
      <c r="NKW2" s="162"/>
      <c r="NKX2" s="162"/>
      <c r="NKY2" s="162"/>
      <c r="NKZ2" s="162"/>
      <c r="NLA2" s="162"/>
      <c r="NLB2" s="162"/>
      <c r="NLC2" s="162"/>
      <c r="NLD2" s="162"/>
      <c r="NLE2" s="162"/>
      <c r="NLF2" s="162"/>
      <c r="NLG2" s="162"/>
      <c r="NLH2" s="162"/>
      <c r="NLI2" s="162"/>
      <c r="NLJ2" s="162"/>
      <c r="NLK2" s="162"/>
      <c r="NLL2" s="162"/>
      <c r="NLM2" s="162"/>
      <c r="NLN2" s="162"/>
      <c r="NLO2" s="162"/>
      <c r="NLP2" s="162"/>
      <c r="NLQ2" s="162"/>
      <c r="NLR2" s="162"/>
      <c r="NLS2" s="162"/>
      <c r="NLT2" s="162"/>
      <c r="NLU2" s="162"/>
      <c r="NLV2" s="162"/>
      <c r="NLW2" s="162"/>
      <c r="NLX2" s="162"/>
      <c r="NLY2" s="162"/>
      <c r="NLZ2" s="162"/>
      <c r="NMA2" s="162"/>
      <c r="NMB2" s="162"/>
      <c r="NMC2" s="162"/>
      <c r="NMD2" s="162"/>
      <c r="NME2" s="162"/>
      <c r="NMF2" s="162"/>
      <c r="NMG2" s="162"/>
      <c r="NMH2" s="162"/>
      <c r="NMI2" s="162"/>
      <c r="NMJ2" s="162"/>
      <c r="NMK2" s="162"/>
      <c r="NML2" s="162"/>
      <c r="NMM2" s="162"/>
      <c r="NMN2" s="162"/>
      <c r="NMO2" s="162"/>
      <c r="NMP2" s="162"/>
      <c r="NMQ2" s="162"/>
      <c r="NMR2" s="162"/>
      <c r="NMS2" s="162"/>
      <c r="NMT2" s="162"/>
      <c r="NMU2" s="162"/>
      <c r="NMV2" s="162"/>
      <c r="NMW2" s="162"/>
      <c r="NMX2" s="162"/>
      <c r="NMY2" s="162"/>
      <c r="NMZ2" s="162"/>
      <c r="NNA2" s="162"/>
      <c r="NNB2" s="162"/>
      <c r="NNC2" s="162"/>
      <c r="NND2" s="162"/>
      <c r="NNE2" s="162"/>
      <c r="NNF2" s="162"/>
      <c r="NNG2" s="162"/>
      <c r="NNH2" s="162"/>
      <c r="NNI2" s="162"/>
      <c r="NNJ2" s="162"/>
      <c r="NNK2" s="162"/>
      <c r="NNL2" s="162"/>
      <c r="NNM2" s="162"/>
      <c r="NNN2" s="162"/>
      <c r="NNO2" s="162"/>
      <c r="NNP2" s="162"/>
      <c r="NNQ2" s="162"/>
      <c r="NNR2" s="162"/>
      <c r="NNS2" s="162"/>
      <c r="NNT2" s="162"/>
      <c r="NNU2" s="162"/>
      <c r="NNV2" s="162"/>
      <c r="NNW2" s="162"/>
      <c r="NNX2" s="162"/>
      <c r="NNY2" s="162"/>
      <c r="NNZ2" s="162"/>
      <c r="NOA2" s="162"/>
      <c r="NOB2" s="162"/>
      <c r="NOC2" s="162"/>
      <c r="NOD2" s="162"/>
      <c r="NOE2" s="162"/>
      <c r="NOF2" s="162"/>
      <c r="NOG2" s="162"/>
      <c r="NOH2" s="162"/>
      <c r="NOI2" s="162"/>
      <c r="NOJ2" s="162"/>
      <c r="NOK2" s="162"/>
      <c r="NOL2" s="162"/>
      <c r="NOM2" s="162"/>
      <c r="NON2" s="162"/>
      <c r="NOO2" s="162"/>
      <c r="NOP2" s="162"/>
      <c r="NOQ2" s="162"/>
      <c r="NOR2" s="162"/>
      <c r="NOS2" s="162"/>
      <c r="NOT2" s="162"/>
      <c r="NOU2" s="162"/>
      <c r="NOV2" s="162"/>
      <c r="NOW2" s="162"/>
      <c r="NOX2" s="162"/>
      <c r="NOY2" s="162"/>
      <c r="NOZ2" s="162"/>
      <c r="NPA2" s="162"/>
      <c r="NPB2" s="162"/>
      <c r="NPC2" s="162"/>
      <c r="NPD2" s="162"/>
      <c r="NPE2" s="162"/>
      <c r="NPF2" s="162"/>
      <c r="NPG2" s="162"/>
      <c r="NPH2" s="162"/>
      <c r="NPI2" s="162"/>
      <c r="NPJ2" s="162"/>
      <c r="NPK2" s="162"/>
      <c r="NPL2" s="162"/>
      <c r="NPM2" s="162"/>
      <c r="NPN2" s="162"/>
      <c r="NPO2" s="162"/>
      <c r="NPP2" s="162"/>
      <c r="NPQ2" s="162"/>
      <c r="NPR2" s="162"/>
      <c r="NPS2" s="162"/>
      <c r="NPT2" s="162"/>
      <c r="NPU2" s="162"/>
      <c r="NPV2" s="162"/>
      <c r="NPW2" s="162"/>
      <c r="NPX2" s="162"/>
      <c r="NPY2" s="162"/>
      <c r="NPZ2" s="162"/>
      <c r="NQA2" s="162"/>
      <c r="NQB2" s="162"/>
      <c r="NQC2" s="162"/>
      <c r="NQD2" s="162"/>
      <c r="NQE2" s="162"/>
      <c r="NQF2" s="162"/>
      <c r="NQG2" s="162"/>
      <c r="NQH2" s="162"/>
      <c r="NQI2" s="162"/>
      <c r="NQJ2" s="162"/>
      <c r="NQK2" s="162"/>
      <c r="NQL2" s="162"/>
      <c r="NQM2" s="162"/>
      <c r="NQN2" s="162"/>
      <c r="NQO2" s="162"/>
      <c r="NQP2" s="162"/>
      <c r="NQQ2" s="162"/>
      <c r="NQR2" s="162"/>
      <c r="NQS2" s="162"/>
      <c r="NQT2" s="162"/>
      <c r="NQU2" s="162"/>
      <c r="NQV2" s="162"/>
      <c r="NQW2" s="162"/>
      <c r="NQX2" s="162"/>
      <c r="NQY2" s="162"/>
      <c r="NQZ2" s="162"/>
      <c r="NRA2" s="162"/>
      <c r="NRB2" s="162"/>
      <c r="NRC2" s="162"/>
      <c r="NRD2" s="162"/>
      <c r="NRE2" s="162"/>
      <c r="NRF2" s="162"/>
      <c r="NRG2" s="162"/>
      <c r="NRH2" s="162"/>
      <c r="NRI2" s="162"/>
      <c r="NRJ2" s="162"/>
      <c r="NRK2" s="162"/>
      <c r="NRL2" s="162"/>
      <c r="NRM2" s="162"/>
      <c r="NRN2" s="162"/>
      <c r="NRO2" s="162"/>
      <c r="NRP2" s="162"/>
      <c r="NRQ2" s="162"/>
      <c r="NRR2" s="162"/>
      <c r="NRS2" s="162"/>
      <c r="NRT2" s="162"/>
      <c r="NRU2" s="162"/>
      <c r="NRV2" s="162"/>
      <c r="NRW2" s="162"/>
      <c r="NRX2" s="162"/>
      <c r="NRY2" s="162"/>
      <c r="NRZ2" s="162"/>
      <c r="NSA2" s="162"/>
      <c r="NSB2" s="162"/>
      <c r="NSC2" s="162"/>
      <c r="NSD2" s="162"/>
      <c r="NSE2" s="162"/>
      <c r="NSF2" s="162"/>
      <c r="NSG2" s="162"/>
      <c r="NSH2" s="162"/>
      <c r="NSI2" s="162"/>
      <c r="NSJ2" s="162"/>
      <c r="NSK2" s="162"/>
      <c r="NSL2" s="162"/>
      <c r="NSM2" s="162"/>
      <c r="NSN2" s="162"/>
      <c r="NSO2" s="162"/>
      <c r="NSP2" s="162"/>
      <c r="NSQ2" s="162"/>
      <c r="NSR2" s="162"/>
      <c r="NSS2" s="162"/>
      <c r="NST2" s="162"/>
      <c r="NSU2" s="162"/>
      <c r="NSV2" s="162"/>
      <c r="NSW2" s="162"/>
      <c r="NSX2" s="162"/>
      <c r="NSY2" s="162"/>
      <c r="NSZ2" s="162"/>
      <c r="NTA2" s="162"/>
      <c r="NTB2" s="162"/>
      <c r="NTC2" s="162"/>
      <c r="NTD2" s="162"/>
      <c r="NTE2" s="162"/>
      <c r="NTF2" s="162"/>
      <c r="NTG2" s="162"/>
      <c r="NTH2" s="162"/>
      <c r="NTI2" s="162"/>
      <c r="NTJ2" s="162"/>
      <c r="NTK2" s="162"/>
      <c r="NTL2" s="162"/>
      <c r="NTM2" s="162"/>
      <c r="NTN2" s="162"/>
      <c r="NTO2" s="162"/>
      <c r="NTP2" s="162"/>
      <c r="NTQ2" s="162"/>
      <c r="NTR2" s="162"/>
      <c r="NTS2" s="162"/>
      <c r="NTT2" s="162"/>
      <c r="NTU2" s="162"/>
      <c r="NTV2" s="162"/>
      <c r="NTW2" s="162"/>
      <c r="NTX2" s="162"/>
      <c r="NTY2" s="162"/>
      <c r="NTZ2" s="162"/>
      <c r="NUA2" s="162"/>
      <c r="NUB2" s="162"/>
      <c r="NUC2" s="162"/>
      <c r="NUD2" s="162"/>
      <c r="NUE2" s="162"/>
      <c r="NUF2" s="162"/>
      <c r="NUG2" s="162"/>
      <c r="NUH2" s="162"/>
      <c r="NUI2" s="162"/>
      <c r="NUJ2" s="162"/>
      <c r="NUK2" s="162"/>
      <c r="NUL2" s="162"/>
      <c r="NUM2" s="162"/>
      <c r="NUN2" s="162"/>
      <c r="NUO2" s="162"/>
      <c r="NUP2" s="162"/>
      <c r="NUQ2" s="162"/>
      <c r="NUR2" s="162"/>
      <c r="NUS2" s="162"/>
      <c r="NUT2" s="162"/>
      <c r="NUU2" s="162"/>
      <c r="NUV2" s="162"/>
      <c r="NUW2" s="162"/>
      <c r="NUX2" s="162"/>
      <c r="NUY2" s="162"/>
      <c r="NUZ2" s="162"/>
      <c r="NVA2" s="162"/>
      <c r="NVB2" s="162"/>
      <c r="NVC2" s="162"/>
      <c r="NVD2" s="162"/>
      <c r="NVE2" s="162"/>
      <c r="NVF2" s="162"/>
      <c r="NVG2" s="162"/>
      <c r="NVH2" s="162"/>
      <c r="NVI2" s="162"/>
      <c r="NVJ2" s="162"/>
      <c r="NVK2" s="162"/>
      <c r="NVL2" s="162"/>
      <c r="NVM2" s="162"/>
      <c r="NVN2" s="162"/>
      <c r="NVO2" s="162"/>
      <c r="NVP2" s="162"/>
      <c r="NVQ2" s="162"/>
      <c r="NVR2" s="162"/>
      <c r="NVS2" s="162"/>
      <c r="NVT2" s="162"/>
      <c r="NVU2" s="162"/>
      <c r="NVV2" s="162"/>
      <c r="NVW2" s="162"/>
      <c r="NVX2" s="162"/>
      <c r="NVY2" s="162"/>
      <c r="NVZ2" s="162"/>
      <c r="NWA2" s="162"/>
      <c r="NWB2" s="162"/>
      <c r="NWC2" s="162"/>
      <c r="NWD2" s="162"/>
      <c r="NWE2" s="162"/>
      <c r="NWF2" s="162"/>
      <c r="NWG2" s="162"/>
      <c r="NWH2" s="162"/>
      <c r="NWI2" s="162"/>
      <c r="NWJ2" s="162"/>
      <c r="NWK2" s="162"/>
      <c r="NWL2" s="162"/>
      <c r="NWM2" s="162"/>
      <c r="NWN2" s="162"/>
      <c r="NWO2" s="162"/>
      <c r="NWP2" s="162"/>
      <c r="NWQ2" s="162"/>
      <c r="NWR2" s="162"/>
      <c r="NWS2" s="162"/>
      <c r="NWT2" s="162"/>
      <c r="NWU2" s="162"/>
      <c r="NWV2" s="162"/>
      <c r="NWW2" s="162"/>
      <c r="NWX2" s="162"/>
      <c r="NWY2" s="162"/>
      <c r="NWZ2" s="162"/>
      <c r="NXA2" s="162"/>
      <c r="NXB2" s="162"/>
      <c r="NXC2" s="162"/>
      <c r="NXD2" s="162"/>
      <c r="NXE2" s="162"/>
      <c r="NXF2" s="162"/>
      <c r="NXG2" s="162"/>
      <c r="NXH2" s="162"/>
      <c r="NXI2" s="162"/>
      <c r="NXJ2" s="162"/>
      <c r="NXK2" s="162"/>
      <c r="NXL2" s="162"/>
      <c r="NXM2" s="162"/>
      <c r="NXN2" s="162"/>
      <c r="NXO2" s="162"/>
      <c r="NXP2" s="162"/>
      <c r="NXQ2" s="162"/>
      <c r="NXR2" s="162"/>
      <c r="NXS2" s="162"/>
      <c r="NXT2" s="162"/>
      <c r="NXU2" s="162"/>
      <c r="NXV2" s="162"/>
      <c r="NXW2" s="162"/>
      <c r="NXX2" s="162"/>
      <c r="NXY2" s="162"/>
      <c r="NXZ2" s="162"/>
      <c r="NYA2" s="162"/>
      <c r="NYB2" s="162"/>
      <c r="NYC2" s="162"/>
      <c r="NYD2" s="162"/>
      <c r="NYE2" s="162"/>
      <c r="NYF2" s="162"/>
      <c r="NYG2" s="162"/>
      <c r="NYH2" s="162"/>
      <c r="NYI2" s="162"/>
      <c r="NYJ2" s="162"/>
      <c r="NYK2" s="162"/>
      <c r="NYL2" s="162"/>
      <c r="NYM2" s="162"/>
      <c r="NYN2" s="162"/>
      <c r="NYO2" s="162"/>
      <c r="NYP2" s="162"/>
      <c r="NYQ2" s="162"/>
      <c r="NYR2" s="162"/>
      <c r="NYS2" s="162"/>
      <c r="NYT2" s="162"/>
      <c r="NYU2" s="162"/>
      <c r="NYV2" s="162"/>
      <c r="NYW2" s="162"/>
      <c r="NYX2" s="162"/>
      <c r="NYY2" s="162"/>
      <c r="NYZ2" s="162"/>
      <c r="NZA2" s="162"/>
      <c r="NZB2" s="162"/>
      <c r="NZC2" s="162"/>
      <c r="NZD2" s="162"/>
      <c r="NZE2" s="162"/>
      <c r="NZF2" s="162"/>
      <c r="NZG2" s="162"/>
      <c r="NZH2" s="162"/>
      <c r="NZI2" s="162"/>
      <c r="NZJ2" s="162"/>
      <c r="NZK2" s="162"/>
      <c r="NZL2" s="162"/>
      <c r="NZM2" s="162"/>
      <c r="NZN2" s="162"/>
      <c r="NZO2" s="162"/>
      <c r="NZP2" s="162"/>
      <c r="NZQ2" s="162"/>
      <c r="NZR2" s="162"/>
      <c r="NZS2" s="162"/>
      <c r="NZT2" s="162"/>
      <c r="NZU2" s="162"/>
      <c r="NZV2" s="162"/>
      <c r="NZW2" s="162"/>
      <c r="NZX2" s="162"/>
      <c r="NZY2" s="162"/>
      <c r="NZZ2" s="162"/>
      <c r="OAA2" s="162"/>
      <c r="OAB2" s="162"/>
      <c r="OAC2" s="162"/>
      <c r="OAD2" s="162"/>
      <c r="OAE2" s="162"/>
      <c r="OAF2" s="162"/>
      <c r="OAG2" s="162"/>
      <c r="OAH2" s="162"/>
      <c r="OAI2" s="162"/>
      <c r="OAJ2" s="162"/>
      <c r="OAK2" s="162"/>
      <c r="OAL2" s="162"/>
      <c r="OAM2" s="162"/>
      <c r="OAN2" s="162"/>
      <c r="OAO2" s="162"/>
      <c r="OAP2" s="162"/>
      <c r="OAQ2" s="162"/>
      <c r="OAR2" s="162"/>
      <c r="OAS2" s="162"/>
      <c r="OAT2" s="162"/>
      <c r="OAU2" s="162"/>
      <c r="OAV2" s="162"/>
      <c r="OAW2" s="162"/>
      <c r="OAX2" s="162"/>
      <c r="OAY2" s="162"/>
      <c r="OAZ2" s="162"/>
      <c r="OBA2" s="162"/>
      <c r="OBB2" s="162"/>
      <c r="OBC2" s="162"/>
      <c r="OBD2" s="162"/>
      <c r="OBE2" s="162"/>
      <c r="OBF2" s="162"/>
      <c r="OBG2" s="162"/>
      <c r="OBH2" s="162"/>
      <c r="OBI2" s="162"/>
      <c r="OBJ2" s="162"/>
      <c r="OBK2" s="162"/>
      <c r="OBL2" s="162"/>
      <c r="OBM2" s="162"/>
      <c r="OBN2" s="162"/>
      <c r="OBO2" s="162"/>
      <c r="OBP2" s="162"/>
      <c r="OBQ2" s="162"/>
      <c r="OBR2" s="162"/>
      <c r="OBS2" s="162"/>
      <c r="OBT2" s="162"/>
      <c r="OBU2" s="162"/>
      <c r="OBV2" s="162"/>
      <c r="OBW2" s="162"/>
      <c r="OBX2" s="162"/>
      <c r="OBY2" s="162"/>
      <c r="OBZ2" s="162"/>
      <c r="OCA2" s="162"/>
      <c r="OCB2" s="162"/>
      <c r="OCC2" s="162"/>
      <c r="OCD2" s="162"/>
      <c r="OCE2" s="162"/>
      <c r="OCF2" s="162"/>
      <c r="OCG2" s="162"/>
      <c r="OCH2" s="162"/>
      <c r="OCI2" s="162"/>
      <c r="OCJ2" s="162"/>
      <c r="OCK2" s="162"/>
      <c r="OCL2" s="162"/>
      <c r="OCM2" s="162"/>
      <c r="OCN2" s="162"/>
      <c r="OCO2" s="162"/>
      <c r="OCP2" s="162"/>
      <c r="OCQ2" s="162"/>
      <c r="OCR2" s="162"/>
      <c r="OCS2" s="162"/>
      <c r="OCT2" s="162"/>
      <c r="OCU2" s="162"/>
      <c r="OCV2" s="162"/>
      <c r="OCW2" s="162"/>
      <c r="OCX2" s="162"/>
      <c r="OCY2" s="162"/>
      <c r="OCZ2" s="162"/>
      <c r="ODA2" s="162"/>
      <c r="ODB2" s="162"/>
      <c r="ODC2" s="162"/>
      <c r="ODD2" s="162"/>
      <c r="ODE2" s="162"/>
      <c r="ODF2" s="162"/>
      <c r="ODG2" s="162"/>
      <c r="ODH2" s="162"/>
      <c r="ODI2" s="162"/>
      <c r="ODJ2" s="162"/>
      <c r="ODK2" s="162"/>
      <c r="ODL2" s="162"/>
      <c r="ODM2" s="162"/>
      <c r="ODN2" s="162"/>
      <c r="ODO2" s="162"/>
      <c r="ODP2" s="162"/>
      <c r="ODQ2" s="162"/>
      <c r="ODR2" s="162"/>
      <c r="ODS2" s="162"/>
      <c r="ODT2" s="162"/>
      <c r="ODU2" s="162"/>
      <c r="ODV2" s="162"/>
      <c r="ODW2" s="162"/>
      <c r="ODX2" s="162"/>
      <c r="ODY2" s="162"/>
      <c r="ODZ2" s="162"/>
      <c r="OEA2" s="162"/>
      <c r="OEB2" s="162"/>
      <c r="OEC2" s="162"/>
      <c r="OED2" s="162"/>
      <c r="OEE2" s="162"/>
      <c r="OEF2" s="162"/>
      <c r="OEG2" s="162"/>
      <c r="OEH2" s="162"/>
      <c r="OEI2" s="162"/>
      <c r="OEJ2" s="162"/>
      <c r="OEK2" s="162"/>
      <c r="OEL2" s="162"/>
      <c r="OEM2" s="162"/>
      <c r="OEN2" s="162"/>
      <c r="OEO2" s="162"/>
      <c r="OEP2" s="162"/>
      <c r="OEQ2" s="162"/>
      <c r="OER2" s="162"/>
      <c r="OES2" s="162"/>
      <c r="OET2" s="162"/>
      <c r="OEU2" s="162"/>
      <c r="OEV2" s="162"/>
      <c r="OEW2" s="162"/>
      <c r="OEX2" s="162"/>
      <c r="OEY2" s="162"/>
      <c r="OEZ2" s="162"/>
      <c r="OFA2" s="162"/>
      <c r="OFB2" s="162"/>
      <c r="OFC2" s="162"/>
      <c r="OFD2" s="162"/>
      <c r="OFE2" s="162"/>
      <c r="OFF2" s="162"/>
      <c r="OFG2" s="162"/>
      <c r="OFH2" s="162"/>
      <c r="OFI2" s="162"/>
      <c r="OFJ2" s="162"/>
      <c r="OFK2" s="162"/>
      <c r="OFL2" s="162"/>
      <c r="OFM2" s="162"/>
      <c r="OFN2" s="162"/>
      <c r="OFO2" s="162"/>
      <c r="OFP2" s="162"/>
      <c r="OFQ2" s="162"/>
      <c r="OFR2" s="162"/>
      <c r="OFS2" s="162"/>
      <c r="OFT2" s="162"/>
      <c r="OFU2" s="162"/>
      <c r="OFV2" s="162"/>
      <c r="OFW2" s="162"/>
      <c r="OFX2" s="162"/>
      <c r="OFY2" s="162"/>
      <c r="OFZ2" s="162"/>
      <c r="OGA2" s="162"/>
      <c r="OGB2" s="162"/>
      <c r="OGC2" s="162"/>
      <c r="OGD2" s="162"/>
      <c r="OGE2" s="162"/>
      <c r="OGF2" s="162"/>
      <c r="OGG2" s="162"/>
      <c r="OGH2" s="162"/>
      <c r="OGI2" s="162"/>
      <c r="OGJ2" s="162"/>
      <c r="OGK2" s="162"/>
      <c r="OGL2" s="162"/>
      <c r="OGM2" s="162"/>
      <c r="OGN2" s="162"/>
      <c r="OGO2" s="162"/>
      <c r="OGP2" s="162"/>
      <c r="OGQ2" s="162"/>
      <c r="OGR2" s="162"/>
      <c r="OGS2" s="162"/>
      <c r="OGT2" s="162"/>
      <c r="OGU2" s="162"/>
      <c r="OGV2" s="162"/>
      <c r="OGW2" s="162"/>
      <c r="OGX2" s="162"/>
      <c r="OGY2" s="162"/>
      <c r="OGZ2" s="162"/>
      <c r="OHA2" s="162"/>
      <c r="OHB2" s="162"/>
      <c r="OHC2" s="162"/>
      <c r="OHD2" s="162"/>
      <c r="OHE2" s="162"/>
      <c r="OHF2" s="162"/>
      <c r="OHG2" s="162"/>
      <c r="OHH2" s="162"/>
      <c r="OHI2" s="162"/>
      <c r="OHJ2" s="162"/>
      <c r="OHK2" s="162"/>
      <c r="OHL2" s="162"/>
      <c r="OHM2" s="162"/>
      <c r="OHN2" s="162"/>
      <c r="OHO2" s="162"/>
      <c r="OHP2" s="162"/>
      <c r="OHQ2" s="162"/>
      <c r="OHR2" s="162"/>
      <c r="OHS2" s="162"/>
      <c r="OHT2" s="162"/>
      <c r="OHU2" s="162"/>
      <c r="OHV2" s="162"/>
      <c r="OHW2" s="162"/>
      <c r="OHX2" s="162"/>
      <c r="OHY2" s="162"/>
      <c r="OHZ2" s="162"/>
      <c r="OIA2" s="162"/>
      <c r="OIB2" s="162"/>
      <c r="OIC2" s="162"/>
      <c r="OID2" s="162"/>
      <c r="OIE2" s="162"/>
      <c r="OIF2" s="162"/>
      <c r="OIG2" s="162"/>
      <c r="OIH2" s="162"/>
      <c r="OII2" s="162"/>
      <c r="OIJ2" s="162"/>
      <c r="OIK2" s="162"/>
      <c r="OIL2" s="162"/>
      <c r="OIM2" s="162"/>
      <c r="OIN2" s="162"/>
      <c r="OIO2" s="162"/>
      <c r="OIP2" s="162"/>
      <c r="OIQ2" s="162"/>
      <c r="OIR2" s="162"/>
      <c r="OIS2" s="162"/>
      <c r="OIT2" s="162"/>
      <c r="OIU2" s="162"/>
      <c r="OIV2" s="162"/>
      <c r="OIW2" s="162"/>
      <c r="OIX2" s="162"/>
      <c r="OIY2" s="162"/>
      <c r="OIZ2" s="162"/>
      <c r="OJA2" s="162"/>
      <c r="OJB2" s="162"/>
      <c r="OJC2" s="162"/>
      <c r="OJD2" s="162"/>
      <c r="OJE2" s="162"/>
      <c r="OJF2" s="162"/>
      <c r="OJG2" s="162"/>
      <c r="OJH2" s="162"/>
      <c r="OJI2" s="162"/>
      <c r="OJJ2" s="162"/>
      <c r="OJK2" s="162"/>
      <c r="OJL2" s="162"/>
      <c r="OJM2" s="162"/>
      <c r="OJN2" s="162"/>
      <c r="OJO2" s="162"/>
      <c r="OJP2" s="162"/>
      <c r="OJQ2" s="162"/>
      <c r="OJR2" s="162"/>
      <c r="OJS2" s="162"/>
      <c r="OJT2" s="162"/>
      <c r="OJU2" s="162"/>
      <c r="OJV2" s="162"/>
      <c r="OJW2" s="162"/>
      <c r="OJX2" s="162"/>
      <c r="OJY2" s="162"/>
      <c r="OJZ2" s="162"/>
      <c r="OKA2" s="162"/>
      <c r="OKB2" s="162"/>
      <c r="OKC2" s="162"/>
      <c r="OKD2" s="162"/>
      <c r="OKE2" s="162"/>
      <c r="OKF2" s="162"/>
      <c r="OKG2" s="162"/>
      <c r="OKH2" s="162"/>
      <c r="OKI2" s="162"/>
      <c r="OKJ2" s="162"/>
      <c r="OKK2" s="162"/>
      <c r="OKL2" s="162"/>
      <c r="OKM2" s="162"/>
      <c r="OKN2" s="162"/>
      <c r="OKO2" s="162"/>
      <c r="OKP2" s="162"/>
      <c r="OKQ2" s="162"/>
      <c r="OKR2" s="162"/>
      <c r="OKS2" s="162"/>
      <c r="OKT2" s="162"/>
      <c r="OKU2" s="162"/>
      <c r="OKV2" s="162"/>
      <c r="OKW2" s="162"/>
      <c r="OKX2" s="162"/>
      <c r="OKY2" s="162"/>
      <c r="OKZ2" s="162"/>
      <c r="OLA2" s="162"/>
      <c r="OLB2" s="162"/>
      <c r="OLC2" s="162"/>
      <c r="OLD2" s="162"/>
      <c r="OLE2" s="162"/>
      <c r="OLF2" s="162"/>
      <c r="OLG2" s="162"/>
      <c r="OLH2" s="162"/>
      <c r="OLI2" s="162"/>
      <c r="OLJ2" s="162"/>
      <c r="OLK2" s="162"/>
      <c r="OLL2" s="162"/>
      <c r="OLM2" s="162"/>
      <c r="OLN2" s="162"/>
      <c r="OLO2" s="162"/>
      <c r="OLP2" s="162"/>
      <c r="OLQ2" s="162"/>
      <c r="OLR2" s="162"/>
      <c r="OLS2" s="162"/>
      <c r="OLT2" s="162"/>
      <c r="OLU2" s="162"/>
      <c r="OLV2" s="162"/>
      <c r="OLW2" s="162"/>
      <c r="OLX2" s="162"/>
      <c r="OLY2" s="162"/>
      <c r="OLZ2" s="162"/>
      <c r="OMA2" s="162"/>
      <c r="OMB2" s="162"/>
      <c r="OMC2" s="162"/>
      <c r="OMD2" s="162"/>
      <c r="OME2" s="162"/>
      <c r="OMF2" s="162"/>
      <c r="OMG2" s="162"/>
      <c r="OMH2" s="162"/>
      <c r="OMI2" s="162"/>
      <c r="OMJ2" s="162"/>
      <c r="OMK2" s="162"/>
      <c r="OML2" s="162"/>
      <c r="OMM2" s="162"/>
      <c r="OMN2" s="162"/>
      <c r="OMO2" s="162"/>
      <c r="OMP2" s="162"/>
      <c r="OMQ2" s="162"/>
      <c r="OMR2" s="162"/>
      <c r="OMS2" s="162"/>
      <c r="OMT2" s="162"/>
      <c r="OMU2" s="162"/>
      <c r="OMV2" s="162"/>
      <c r="OMW2" s="162"/>
      <c r="OMX2" s="162"/>
      <c r="OMY2" s="162"/>
      <c r="OMZ2" s="162"/>
      <c r="ONA2" s="162"/>
      <c r="ONB2" s="162"/>
      <c r="ONC2" s="162"/>
      <c r="OND2" s="162"/>
      <c r="ONE2" s="162"/>
      <c r="ONF2" s="162"/>
      <c r="ONG2" s="162"/>
      <c r="ONH2" s="162"/>
      <c r="ONI2" s="162"/>
      <c r="ONJ2" s="162"/>
      <c r="ONK2" s="162"/>
      <c r="ONL2" s="162"/>
      <c r="ONM2" s="162"/>
      <c r="ONN2" s="162"/>
      <c r="ONO2" s="162"/>
      <c r="ONP2" s="162"/>
      <c r="ONQ2" s="162"/>
      <c r="ONR2" s="162"/>
      <c r="ONS2" s="162"/>
      <c r="ONT2" s="162"/>
      <c r="ONU2" s="162"/>
      <c r="ONV2" s="162"/>
      <c r="ONW2" s="162"/>
      <c r="ONX2" s="162"/>
      <c r="ONY2" s="162"/>
      <c r="ONZ2" s="162"/>
      <c r="OOA2" s="162"/>
      <c r="OOB2" s="162"/>
      <c r="OOC2" s="162"/>
      <c r="OOD2" s="162"/>
      <c r="OOE2" s="162"/>
      <c r="OOF2" s="162"/>
      <c r="OOG2" s="162"/>
      <c r="OOH2" s="162"/>
      <c r="OOI2" s="162"/>
      <c r="OOJ2" s="162"/>
      <c r="OOK2" s="162"/>
      <c r="OOL2" s="162"/>
      <c r="OOM2" s="162"/>
      <c r="OON2" s="162"/>
      <c r="OOO2" s="162"/>
      <c r="OOP2" s="162"/>
      <c r="OOQ2" s="162"/>
      <c r="OOR2" s="162"/>
      <c r="OOS2" s="162"/>
      <c r="OOT2" s="162"/>
      <c r="OOU2" s="162"/>
      <c r="OOV2" s="162"/>
      <c r="OOW2" s="162"/>
      <c r="OOX2" s="162"/>
      <c r="OOY2" s="162"/>
      <c r="OOZ2" s="162"/>
      <c r="OPA2" s="162"/>
      <c r="OPB2" s="162"/>
      <c r="OPC2" s="162"/>
      <c r="OPD2" s="162"/>
      <c r="OPE2" s="162"/>
      <c r="OPF2" s="162"/>
      <c r="OPG2" s="162"/>
      <c r="OPH2" s="162"/>
      <c r="OPI2" s="162"/>
      <c r="OPJ2" s="162"/>
      <c r="OPK2" s="162"/>
      <c r="OPL2" s="162"/>
      <c r="OPM2" s="162"/>
      <c r="OPN2" s="162"/>
      <c r="OPO2" s="162"/>
      <c r="OPP2" s="162"/>
      <c r="OPQ2" s="162"/>
      <c r="OPR2" s="162"/>
      <c r="OPS2" s="162"/>
      <c r="OPT2" s="162"/>
      <c r="OPU2" s="162"/>
      <c r="OPV2" s="162"/>
      <c r="OPW2" s="162"/>
      <c r="OPX2" s="162"/>
      <c r="OPY2" s="162"/>
      <c r="OPZ2" s="162"/>
      <c r="OQA2" s="162"/>
      <c r="OQB2" s="162"/>
      <c r="OQC2" s="162"/>
      <c r="OQD2" s="162"/>
      <c r="OQE2" s="162"/>
      <c r="OQF2" s="162"/>
      <c r="OQG2" s="162"/>
      <c r="OQH2" s="162"/>
      <c r="OQI2" s="162"/>
      <c r="OQJ2" s="162"/>
      <c r="OQK2" s="162"/>
      <c r="OQL2" s="162"/>
      <c r="OQM2" s="162"/>
      <c r="OQN2" s="162"/>
      <c r="OQO2" s="162"/>
      <c r="OQP2" s="162"/>
      <c r="OQQ2" s="162"/>
      <c r="OQR2" s="162"/>
      <c r="OQS2" s="162"/>
      <c r="OQT2" s="162"/>
      <c r="OQU2" s="162"/>
      <c r="OQV2" s="162"/>
      <c r="OQW2" s="162"/>
      <c r="OQX2" s="162"/>
      <c r="OQY2" s="162"/>
      <c r="OQZ2" s="162"/>
      <c r="ORA2" s="162"/>
      <c r="ORB2" s="162"/>
      <c r="ORC2" s="162"/>
      <c r="ORD2" s="162"/>
      <c r="ORE2" s="162"/>
      <c r="ORF2" s="162"/>
      <c r="ORG2" s="162"/>
      <c r="ORH2" s="162"/>
      <c r="ORI2" s="162"/>
      <c r="ORJ2" s="162"/>
      <c r="ORK2" s="162"/>
      <c r="ORL2" s="162"/>
      <c r="ORM2" s="162"/>
      <c r="ORN2" s="162"/>
      <c r="ORO2" s="162"/>
      <c r="ORP2" s="162"/>
      <c r="ORQ2" s="162"/>
      <c r="ORR2" s="162"/>
      <c r="ORS2" s="162"/>
      <c r="ORT2" s="162"/>
      <c r="ORU2" s="162"/>
      <c r="ORV2" s="162"/>
      <c r="ORW2" s="162"/>
      <c r="ORX2" s="162"/>
      <c r="ORY2" s="162"/>
      <c r="ORZ2" s="162"/>
      <c r="OSA2" s="162"/>
      <c r="OSB2" s="162"/>
      <c r="OSC2" s="162"/>
      <c r="OSD2" s="162"/>
      <c r="OSE2" s="162"/>
      <c r="OSF2" s="162"/>
      <c r="OSG2" s="162"/>
      <c r="OSH2" s="162"/>
      <c r="OSI2" s="162"/>
      <c r="OSJ2" s="162"/>
      <c r="OSK2" s="162"/>
      <c r="OSL2" s="162"/>
      <c r="OSM2" s="162"/>
      <c r="OSN2" s="162"/>
      <c r="OSO2" s="162"/>
      <c r="OSP2" s="162"/>
      <c r="OSQ2" s="162"/>
      <c r="OSR2" s="162"/>
      <c r="OSS2" s="162"/>
      <c r="OST2" s="162"/>
      <c r="OSU2" s="162"/>
      <c r="OSV2" s="162"/>
      <c r="OSW2" s="162"/>
      <c r="OSX2" s="162"/>
      <c r="OSY2" s="162"/>
      <c r="OSZ2" s="162"/>
      <c r="OTA2" s="162"/>
      <c r="OTB2" s="162"/>
      <c r="OTC2" s="162"/>
      <c r="OTD2" s="162"/>
      <c r="OTE2" s="162"/>
      <c r="OTF2" s="162"/>
      <c r="OTG2" s="162"/>
      <c r="OTH2" s="162"/>
      <c r="OTI2" s="162"/>
      <c r="OTJ2" s="162"/>
      <c r="OTK2" s="162"/>
      <c r="OTL2" s="162"/>
      <c r="OTM2" s="162"/>
      <c r="OTN2" s="162"/>
      <c r="OTO2" s="162"/>
      <c r="OTP2" s="162"/>
      <c r="OTQ2" s="162"/>
      <c r="OTR2" s="162"/>
      <c r="OTS2" s="162"/>
      <c r="OTT2" s="162"/>
      <c r="OTU2" s="162"/>
      <c r="OTV2" s="162"/>
      <c r="OTW2" s="162"/>
      <c r="OTX2" s="162"/>
      <c r="OTY2" s="162"/>
      <c r="OTZ2" s="162"/>
      <c r="OUA2" s="162"/>
      <c r="OUB2" s="162"/>
      <c r="OUC2" s="162"/>
      <c r="OUD2" s="162"/>
      <c r="OUE2" s="162"/>
      <c r="OUF2" s="162"/>
      <c r="OUG2" s="162"/>
      <c r="OUH2" s="162"/>
      <c r="OUI2" s="162"/>
      <c r="OUJ2" s="162"/>
      <c r="OUK2" s="162"/>
      <c r="OUL2" s="162"/>
      <c r="OUM2" s="162"/>
      <c r="OUN2" s="162"/>
      <c r="OUO2" s="162"/>
      <c r="OUP2" s="162"/>
      <c r="OUQ2" s="162"/>
      <c r="OUR2" s="162"/>
      <c r="OUS2" s="162"/>
      <c r="OUT2" s="162"/>
      <c r="OUU2" s="162"/>
      <c r="OUV2" s="162"/>
      <c r="OUW2" s="162"/>
      <c r="OUX2" s="162"/>
      <c r="OUY2" s="162"/>
      <c r="OUZ2" s="162"/>
      <c r="OVA2" s="162"/>
      <c r="OVB2" s="162"/>
      <c r="OVC2" s="162"/>
      <c r="OVD2" s="162"/>
      <c r="OVE2" s="162"/>
      <c r="OVF2" s="162"/>
      <c r="OVG2" s="162"/>
      <c r="OVH2" s="162"/>
      <c r="OVI2" s="162"/>
      <c r="OVJ2" s="162"/>
      <c r="OVK2" s="162"/>
      <c r="OVL2" s="162"/>
      <c r="OVM2" s="162"/>
      <c r="OVN2" s="162"/>
      <c r="OVO2" s="162"/>
      <c r="OVP2" s="162"/>
      <c r="OVQ2" s="162"/>
      <c r="OVR2" s="162"/>
      <c r="OVS2" s="162"/>
      <c r="OVT2" s="162"/>
      <c r="OVU2" s="162"/>
      <c r="OVV2" s="162"/>
      <c r="OVW2" s="162"/>
      <c r="OVX2" s="162"/>
      <c r="OVY2" s="162"/>
      <c r="OVZ2" s="162"/>
      <c r="OWA2" s="162"/>
      <c r="OWB2" s="162"/>
      <c r="OWC2" s="162"/>
      <c r="OWD2" s="162"/>
      <c r="OWE2" s="162"/>
      <c r="OWF2" s="162"/>
      <c r="OWG2" s="162"/>
      <c r="OWH2" s="162"/>
      <c r="OWI2" s="162"/>
      <c r="OWJ2" s="162"/>
      <c r="OWK2" s="162"/>
      <c r="OWL2" s="162"/>
      <c r="OWM2" s="162"/>
      <c r="OWN2" s="162"/>
      <c r="OWO2" s="162"/>
      <c r="OWP2" s="162"/>
      <c r="OWQ2" s="162"/>
      <c r="OWR2" s="162"/>
      <c r="OWS2" s="162"/>
      <c r="OWT2" s="162"/>
      <c r="OWU2" s="162"/>
      <c r="OWV2" s="162"/>
      <c r="OWW2" s="162"/>
      <c r="OWX2" s="162"/>
      <c r="OWY2" s="162"/>
      <c r="OWZ2" s="162"/>
      <c r="OXA2" s="162"/>
      <c r="OXB2" s="162"/>
      <c r="OXC2" s="162"/>
      <c r="OXD2" s="162"/>
      <c r="OXE2" s="162"/>
      <c r="OXF2" s="162"/>
      <c r="OXG2" s="162"/>
      <c r="OXH2" s="162"/>
      <c r="OXI2" s="162"/>
      <c r="OXJ2" s="162"/>
      <c r="OXK2" s="162"/>
      <c r="OXL2" s="162"/>
      <c r="OXM2" s="162"/>
      <c r="OXN2" s="162"/>
      <c r="OXO2" s="162"/>
      <c r="OXP2" s="162"/>
      <c r="OXQ2" s="162"/>
      <c r="OXR2" s="162"/>
      <c r="OXS2" s="162"/>
      <c r="OXT2" s="162"/>
      <c r="OXU2" s="162"/>
      <c r="OXV2" s="162"/>
      <c r="OXW2" s="162"/>
      <c r="OXX2" s="162"/>
      <c r="OXY2" s="162"/>
      <c r="OXZ2" s="162"/>
      <c r="OYA2" s="162"/>
      <c r="OYB2" s="162"/>
      <c r="OYC2" s="162"/>
      <c r="OYD2" s="162"/>
      <c r="OYE2" s="162"/>
      <c r="OYF2" s="162"/>
      <c r="OYG2" s="162"/>
      <c r="OYH2" s="162"/>
      <c r="OYI2" s="162"/>
      <c r="OYJ2" s="162"/>
      <c r="OYK2" s="162"/>
      <c r="OYL2" s="162"/>
      <c r="OYM2" s="162"/>
      <c r="OYN2" s="162"/>
      <c r="OYO2" s="162"/>
      <c r="OYP2" s="162"/>
      <c r="OYQ2" s="162"/>
      <c r="OYR2" s="162"/>
      <c r="OYS2" s="162"/>
      <c r="OYT2" s="162"/>
      <c r="OYU2" s="162"/>
      <c r="OYV2" s="162"/>
      <c r="OYW2" s="162"/>
      <c r="OYX2" s="162"/>
      <c r="OYY2" s="162"/>
      <c r="OYZ2" s="162"/>
      <c r="OZA2" s="162"/>
      <c r="OZB2" s="162"/>
      <c r="OZC2" s="162"/>
      <c r="OZD2" s="162"/>
      <c r="OZE2" s="162"/>
      <c r="OZF2" s="162"/>
      <c r="OZG2" s="162"/>
      <c r="OZH2" s="162"/>
      <c r="OZI2" s="162"/>
      <c r="OZJ2" s="162"/>
      <c r="OZK2" s="162"/>
      <c r="OZL2" s="162"/>
      <c r="OZM2" s="162"/>
      <c r="OZN2" s="162"/>
      <c r="OZO2" s="162"/>
      <c r="OZP2" s="162"/>
      <c r="OZQ2" s="162"/>
      <c r="OZR2" s="162"/>
      <c r="OZS2" s="162"/>
      <c r="OZT2" s="162"/>
      <c r="OZU2" s="162"/>
      <c r="OZV2" s="162"/>
      <c r="OZW2" s="162"/>
      <c r="OZX2" s="162"/>
      <c r="OZY2" s="162"/>
      <c r="OZZ2" s="162"/>
      <c r="PAA2" s="162"/>
      <c r="PAB2" s="162"/>
      <c r="PAC2" s="162"/>
      <c r="PAD2" s="162"/>
      <c r="PAE2" s="162"/>
      <c r="PAF2" s="162"/>
      <c r="PAG2" s="162"/>
      <c r="PAH2" s="162"/>
      <c r="PAI2" s="162"/>
      <c r="PAJ2" s="162"/>
      <c r="PAK2" s="162"/>
      <c r="PAL2" s="162"/>
      <c r="PAM2" s="162"/>
      <c r="PAN2" s="162"/>
      <c r="PAO2" s="162"/>
      <c r="PAP2" s="162"/>
      <c r="PAQ2" s="162"/>
      <c r="PAR2" s="162"/>
      <c r="PAS2" s="162"/>
      <c r="PAT2" s="162"/>
      <c r="PAU2" s="162"/>
      <c r="PAV2" s="162"/>
      <c r="PAW2" s="162"/>
      <c r="PAX2" s="162"/>
      <c r="PAY2" s="162"/>
      <c r="PAZ2" s="162"/>
      <c r="PBA2" s="162"/>
      <c r="PBB2" s="162"/>
      <c r="PBC2" s="162"/>
      <c r="PBD2" s="162"/>
      <c r="PBE2" s="162"/>
      <c r="PBF2" s="162"/>
      <c r="PBG2" s="162"/>
      <c r="PBH2" s="162"/>
      <c r="PBI2" s="162"/>
      <c r="PBJ2" s="162"/>
      <c r="PBK2" s="162"/>
      <c r="PBL2" s="162"/>
      <c r="PBM2" s="162"/>
      <c r="PBN2" s="162"/>
      <c r="PBO2" s="162"/>
      <c r="PBP2" s="162"/>
      <c r="PBQ2" s="162"/>
      <c r="PBR2" s="162"/>
      <c r="PBS2" s="162"/>
      <c r="PBT2" s="162"/>
      <c r="PBU2" s="162"/>
      <c r="PBV2" s="162"/>
      <c r="PBW2" s="162"/>
      <c r="PBX2" s="162"/>
      <c r="PBY2" s="162"/>
      <c r="PBZ2" s="162"/>
      <c r="PCA2" s="162"/>
      <c r="PCB2" s="162"/>
      <c r="PCC2" s="162"/>
      <c r="PCD2" s="162"/>
      <c r="PCE2" s="162"/>
      <c r="PCF2" s="162"/>
      <c r="PCG2" s="162"/>
      <c r="PCH2" s="162"/>
      <c r="PCI2" s="162"/>
      <c r="PCJ2" s="162"/>
      <c r="PCK2" s="162"/>
      <c r="PCL2" s="162"/>
      <c r="PCM2" s="162"/>
      <c r="PCN2" s="162"/>
      <c r="PCO2" s="162"/>
      <c r="PCP2" s="162"/>
      <c r="PCQ2" s="162"/>
      <c r="PCR2" s="162"/>
      <c r="PCS2" s="162"/>
      <c r="PCT2" s="162"/>
      <c r="PCU2" s="162"/>
      <c r="PCV2" s="162"/>
      <c r="PCW2" s="162"/>
      <c r="PCX2" s="162"/>
      <c r="PCY2" s="162"/>
      <c r="PCZ2" s="162"/>
      <c r="PDA2" s="162"/>
      <c r="PDB2" s="162"/>
      <c r="PDC2" s="162"/>
      <c r="PDD2" s="162"/>
      <c r="PDE2" s="162"/>
      <c r="PDF2" s="162"/>
      <c r="PDG2" s="162"/>
      <c r="PDH2" s="162"/>
      <c r="PDI2" s="162"/>
      <c r="PDJ2" s="162"/>
      <c r="PDK2" s="162"/>
      <c r="PDL2" s="162"/>
      <c r="PDM2" s="162"/>
      <c r="PDN2" s="162"/>
      <c r="PDO2" s="162"/>
      <c r="PDP2" s="162"/>
      <c r="PDQ2" s="162"/>
      <c r="PDR2" s="162"/>
      <c r="PDS2" s="162"/>
      <c r="PDT2" s="162"/>
      <c r="PDU2" s="162"/>
      <c r="PDV2" s="162"/>
      <c r="PDW2" s="162"/>
      <c r="PDX2" s="162"/>
      <c r="PDY2" s="162"/>
      <c r="PDZ2" s="162"/>
      <c r="PEA2" s="162"/>
      <c r="PEB2" s="162"/>
      <c r="PEC2" s="162"/>
      <c r="PED2" s="162"/>
      <c r="PEE2" s="162"/>
      <c r="PEF2" s="162"/>
      <c r="PEG2" s="162"/>
      <c r="PEH2" s="162"/>
      <c r="PEI2" s="162"/>
      <c r="PEJ2" s="162"/>
      <c r="PEK2" s="162"/>
      <c r="PEL2" s="162"/>
      <c r="PEM2" s="162"/>
      <c r="PEN2" s="162"/>
      <c r="PEO2" s="162"/>
      <c r="PEP2" s="162"/>
      <c r="PEQ2" s="162"/>
      <c r="PER2" s="162"/>
      <c r="PES2" s="162"/>
      <c r="PET2" s="162"/>
      <c r="PEU2" s="162"/>
      <c r="PEV2" s="162"/>
      <c r="PEW2" s="162"/>
      <c r="PEX2" s="162"/>
      <c r="PEY2" s="162"/>
      <c r="PEZ2" s="162"/>
      <c r="PFA2" s="162"/>
      <c r="PFB2" s="162"/>
      <c r="PFC2" s="162"/>
      <c r="PFD2" s="162"/>
      <c r="PFE2" s="162"/>
      <c r="PFF2" s="162"/>
      <c r="PFG2" s="162"/>
      <c r="PFH2" s="162"/>
      <c r="PFI2" s="162"/>
      <c r="PFJ2" s="162"/>
      <c r="PFK2" s="162"/>
      <c r="PFL2" s="162"/>
      <c r="PFM2" s="162"/>
      <c r="PFN2" s="162"/>
      <c r="PFO2" s="162"/>
      <c r="PFP2" s="162"/>
      <c r="PFQ2" s="162"/>
      <c r="PFR2" s="162"/>
      <c r="PFS2" s="162"/>
      <c r="PFT2" s="162"/>
      <c r="PFU2" s="162"/>
      <c r="PFV2" s="162"/>
      <c r="PFW2" s="162"/>
      <c r="PFX2" s="162"/>
      <c r="PFY2" s="162"/>
      <c r="PFZ2" s="162"/>
      <c r="PGA2" s="162"/>
      <c r="PGB2" s="162"/>
      <c r="PGC2" s="162"/>
      <c r="PGD2" s="162"/>
      <c r="PGE2" s="162"/>
      <c r="PGF2" s="162"/>
      <c r="PGG2" s="162"/>
      <c r="PGH2" s="162"/>
      <c r="PGI2" s="162"/>
      <c r="PGJ2" s="162"/>
      <c r="PGK2" s="162"/>
      <c r="PGL2" s="162"/>
      <c r="PGM2" s="162"/>
      <c r="PGN2" s="162"/>
      <c r="PGO2" s="162"/>
      <c r="PGP2" s="162"/>
      <c r="PGQ2" s="162"/>
      <c r="PGR2" s="162"/>
      <c r="PGS2" s="162"/>
      <c r="PGT2" s="162"/>
      <c r="PGU2" s="162"/>
      <c r="PGV2" s="162"/>
      <c r="PGW2" s="162"/>
      <c r="PGX2" s="162"/>
      <c r="PGY2" s="162"/>
      <c r="PGZ2" s="162"/>
      <c r="PHA2" s="162"/>
      <c r="PHB2" s="162"/>
      <c r="PHC2" s="162"/>
      <c r="PHD2" s="162"/>
      <c r="PHE2" s="162"/>
      <c r="PHF2" s="162"/>
      <c r="PHG2" s="162"/>
      <c r="PHH2" s="162"/>
      <c r="PHI2" s="162"/>
      <c r="PHJ2" s="162"/>
      <c r="PHK2" s="162"/>
      <c r="PHL2" s="162"/>
      <c r="PHM2" s="162"/>
      <c r="PHN2" s="162"/>
      <c r="PHO2" s="162"/>
      <c r="PHP2" s="162"/>
      <c r="PHQ2" s="162"/>
      <c r="PHR2" s="162"/>
      <c r="PHS2" s="162"/>
      <c r="PHT2" s="162"/>
      <c r="PHU2" s="162"/>
      <c r="PHV2" s="162"/>
      <c r="PHW2" s="162"/>
      <c r="PHX2" s="162"/>
      <c r="PHY2" s="162"/>
      <c r="PHZ2" s="162"/>
      <c r="PIA2" s="162"/>
      <c r="PIB2" s="162"/>
      <c r="PIC2" s="162"/>
      <c r="PID2" s="162"/>
      <c r="PIE2" s="162"/>
      <c r="PIF2" s="162"/>
      <c r="PIG2" s="162"/>
      <c r="PIH2" s="162"/>
      <c r="PII2" s="162"/>
      <c r="PIJ2" s="162"/>
      <c r="PIK2" s="162"/>
      <c r="PIL2" s="162"/>
      <c r="PIM2" s="162"/>
      <c r="PIN2" s="162"/>
      <c r="PIO2" s="162"/>
      <c r="PIP2" s="162"/>
      <c r="PIQ2" s="162"/>
      <c r="PIR2" s="162"/>
      <c r="PIS2" s="162"/>
      <c r="PIT2" s="162"/>
      <c r="PIU2" s="162"/>
      <c r="PIV2" s="162"/>
      <c r="PIW2" s="162"/>
      <c r="PIX2" s="162"/>
      <c r="PIY2" s="162"/>
      <c r="PIZ2" s="162"/>
      <c r="PJA2" s="162"/>
      <c r="PJB2" s="162"/>
      <c r="PJC2" s="162"/>
      <c r="PJD2" s="162"/>
      <c r="PJE2" s="162"/>
      <c r="PJF2" s="162"/>
      <c r="PJG2" s="162"/>
      <c r="PJH2" s="162"/>
      <c r="PJI2" s="162"/>
      <c r="PJJ2" s="162"/>
      <c r="PJK2" s="162"/>
      <c r="PJL2" s="162"/>
      <c r="PJM2" s="162"/>
      <c r="PJN2" s="162"/>
      <c r="PJO2" s="162"/>
      <c r="PJP2" s="162"/>
      <c r="PJQ2" s="162"/>
      <c r="PJR2" s="162"/>
      <c r="PJS2" s="162"/>
      <c r="PJT2" s="162"/>
      <c r="PJU2" s="162"/>
      <c r="PJV2" s="162"/>
      <c r="PJW2" s="162"/>
      <c r="PJX2" s="162"/>
      <c r="PJY2" s="162"/>
      <c r="PJZ2" s="162"/>
      <c r="PKA2" s="162"/>
      <c r="PKB2" s="162"/>
      <c r="PKC2" s="162"/>
      <c r="PKD2" s="162"/>
      <c r="PKE2" s="162"/>
      <c r="PKF2" s="162"/>
      <c r="PKG2" s="162"/>
      <c r="PKH2" s="162"/>
      <c r="PKI2" s="162"/>
      <c r="PKJ2" s="162"/>
      <c r="PKK2" s="162"/>
      <c r="PKL2" s="162"/>
      <c r="PKM2" s="162"/>
      <c r="PKN2" s="162"/>
      <c r="PKO2" s="162"/>
      <c r="PKP2" s="162"/>
      <c r="PKQ2" s="162"/>
      <c r="PKR2" s="162"/>
      <c r="PKS2" s="162"/>
      <c r="PKT2" s="162"/>
      <c r="PKU2" s="162"/>
      <c r="PKV2" s="162"/>
      <c r="PKW2" s="162"/>
      <c r="PKX2" s="162"/>
      <c r="PKY2" s="162"/>
      <c r="PKZ2" s="162"/>
      <c r="PLA2" s="162"/>
      <c r="PLB2" s="162"/>
      <c r="PLC2" s="162"/>
      <c r="PLD2" s="162"/>
      <c r="PLE2" s="162"/>
      <c r="PLF2" s="162"/>
      <c r="PLG2" s="162"/>
      <c r="PLH2" s="162"/>
      <c r="PLI2" s="162"/>
      <c r="PLJ2" s="162"/>
      <c r="PLK2" s="162"/>
      <c r="PLL2" s="162"/>
      <c r="PLM2" s="162"/>
      <c r="PLN2" s="162"/>
      <c r="PLO2" s="162"/>
      <c r="PLP2" s="162"/>
      <c r="PLQ2" s="162"/>
      <c r="PLR2" s="162"/>
      <c r="PLS2" s="162"/>
      <c r="PLT2" s="162"/>
      <c r="PLU2" s="162"/>
      <c r="PLV2" s="162"/>
      <c r="PLW2" s="162"/>
      <c r="PLX2" s="162"/>
      <c r="PLY2" s="162"/>
      <c r="PLZ2" s="162"/>
      <c r="PMA2" s="162"/>
      <c r="PMB2" s="162"/>
      <c r="PMC2" s="162"/>
      <c r="PMD2" s="162"/>
      <c r="PME2" s="162"/>
      <c r="PMF2" s="162"/>
      <c r="PMG2" s="162"/>
      <c r="PMH2" s="162"/>
      <c r="PMI2" s="162"/>
      <c r="PMJ2" s="162"/>
      <c r="PMK2" s="162"/>
      <c r="PML2" s="162"/>
      <c r="PMM2" s="162"/>
      <c r="PMN2" s="162"/>
      <c r="PMO2" s="162"/>
      <c r="PMP2" s="162"/>
      <c r="PMQ2" s="162"/>
      <c r="PMR2" s="162"/>
      <c r="PMS2" s="162"/>
      <c r="PMT2" s="162"/>
      <c r="PMU2" s="162"/>
      <c r="PMV2" s="162"/>
      <c r="PMW2" s="162"/>
      <c r="PMX2" s="162"/>
      <c r="PMY2" s="162"/>
      <c r="PMZ2" s="162"/>
      <c r="PNA2" s="162"/>
      <c r="PNB2" s="162"/>
      <c r="PNC2" s="162"/>
      <c r="PND2" s="162"/>
      <c r="PNE2" s="162"/>
      <c r="PNF2" s="162"/>
      <c r="PNG2" s="162"/>
      <c r="PNH2" s="162"/>
      <c r="PNI2" s="162"/>
      <c r="PNJ2" s="162"/>
      <c r="PNK2" s="162"/>
      <c r="PNL2" s="162"/>
      <c r="PNM2" s="162"/>
      <c r="PNN2" s="162"/>
      <c r="PNO2" s="162"/>
      <c r="PNP2" s="162"/>
      <c r="PNQ2" s="162"/>
      <c r="PNR2" s="162"/>
      <c r="PNS2" s="162"/>
      <c r="PNT2" s="162"/>
      <c r="PNU2" s="162"/>
      <c r="PNV2" s="162"/>
      <c r="PNW2" s="162"/>
      <c r="PNX2" s="162"/>
      <c r="PNY2" s="162"/>
      <c r="PNZ2" s="162"/>
      <c r="POA2" s="162"/>
      <c r="POB2" s="162"/>
      <c r="POC2" s="162"/>
      <c r="POD2" s="162"/>
      <c r="POE2" s="162"/>
      <c r="POF2" s="162"/>
      <c r="POG2" s="162"/>
      <c r="POH2" s="162"/>
      <c r="POI2" s="162"/>
      <c r="POJ2" s="162"/>
      <c r="POK2" s="162"/>
      <c r="POL2" s="162"/>
      <c r="POM2" s="162"/>
      <c r="PON2" s="162"/>
      <c r="POO2" s="162"/>
      <c r="POP2" s="162"/>
      <c r="POQ2" s="162"/>
      <c r="POR2" s="162"/>
      <c r="POS2" s="162"/>
      <c r="POT2" s="162"/>
      <c r="POU2" s="162"/>
      <c r="POV2" s="162"/>
      <c r="POW2" s="162"/>
      <c r="POX2" s="162"/>
      <c r="POY2" s="162"/>
      <c r="POZ2" s="162"/>
      <c r="PPA2" s="162"/>
      <c r="PPB2" s="162"/>
      <c r="PPC2" s="162"/>
      <c r="PPD2" s="162"/>
      <c r="PPE2" s="162"/>
      <c r="PPF2" s="162"/>
      <c r="PPG2" s="162"/>
      <c r="PPH2" s="162"/>
      <c r="PPI2" s="162"/>
      <c r="PPJ2" s="162"/>
      <c r="PPK2" s="162"/>
      <c r="PPL2" s="162"/>
      <c r="PPM2" s="162"/>
      <c r="PPN2" s="162"/>
      <c r="PPO2" s="162"/>
      <c r="PPP2" s="162"/>
      <c r="PPQ2" s="162"/>
      <c r="PPR2" s="162"/>
      <c r="PPS2" s="162"/>
      <c r="PPT2" s="162"/>
      <c r="PPU2" s="162"/>
      <c r="PPV2" s="162"/>
      <c r="PPW2" s="162"/>
      <c r="PPX2" s="162"/>
      <c r="PPY2" s="162"/>
      <c r="PPZ2" s="162"/>
      <c r="PQA2" s="162"/>
      <c r="PQB2" s="162"/>
      <c r="PQC2" s="162"/>
      <c r="PQD2" s="162"/>
      <c r="PQE2" s="162"/>
      <c r="PQF2" s="162"/>
      <c r="PQG2" s="162"/>
      <c r="PQH2" s="162"/>
      <c r="PQI2" s="162"/>
      <c r="PQJ2" s="162"/>
      <c r="PQK2" s="162"/>
      <c r="PQL2" s="162"/>
      <c r="PQM2" s="162"/>
      <c r="PQN2" s="162"/>
      <c r="PQO2" s="162"/>
      <c r="PQP2" s="162"/>
      <c r="PQQ2" s="162"/>
      <c r="PQR2" s="162"/>
      <c r="PQS2" s="162"/>
      <c r="PQT2" s="162"/>
      <c r="PQU2" s="162"/>
      <c r="PQV2" s="162"/>
      <c r="PQW2" s="162"/>
      <c r="PQX2" s="162"/>
      <c r="PQY2" s="162"/>
      <c r="PQZ2" s="162"/>
      <c r="PRA2" s="162"/>
      <c r="PRB2" s="162"/>
      <c r="PRC2" s="162"/>
      <c r="PRD2" s="162"/>
      <c r="PRE2" s="162"/>
      <c r="PRF2" s="162"/>
      <c r="PRG2" s="162"/>
      <c r="PRH2" s="162"/>
      <c r="PRI2" s="162"/>
      <c r="PRJ2" s="162"/>
      <c r="PRK2" s="162"/>
      <c r="PRL2" s="162"/>
      <c r="PRM2" s="162"/>
      <c r="PRN2" s="162"/>
      <c r="PRO2" s="162"/>
      <c r="PRP2" s="162"/>
      <c r="PRQ2" s="162"/>
      <c r="PRR2" s="162"/>
      <c r="PRS2" s="162"/>
      <c r="PRT2" s="162"/>
      <c r="PRU2" s="162"/>
      <c r="PRV2" s="162"/>
      <c r="PRW2" s="162"/>
      <c r="PRX2" s="162"/>
      <c r="PRY2" s="162"/>
      <c r="PRZ2" s="162"/>
      <c r="PSA2" s="162"/>
      <c r="PSB2" s="162"/>
      <c r="PSC2" s="162"/>
      <c r="PSD2" s="162"/>
      <c r="PSE2" s="162"/>
      <c r="PSF2" s="162"/>
      <c r="PSG2" s="162"/>
      <c r="PSH2" s="162"/>
      <c r="PSI2" s="162"/>
      <c r="PSJ2" s="162"/>
      <c r="PSK2" s="162"/>
      <c r="PSL2" s="162"/>
      <c r="PSM2" s="162"/>
      <c r="PSN2" s="162"/>
      <c r="PSO2" s="162"/>
      <c r="PSP2" s="162"/>
      <c r="PSQ2" s="162"/>
      <c r="PSR2" s="162"/>
      <c r="PSS2" s="162"/>
      <c r="PST2" s="162"/>
      <c r="PSU2" s="162"/>
      <c r="PSV2" s="162"/>
      <c r="PSW2" s="162"/>
      <c r="PSX2" s="162"/>
      <c r="PSY2" s="162"/>
      <c r="PSZ2" s="162"/>
      <c r="PTA2" s="162"/>
      <c r="PTB2" s="162"/>
      <c r="PTC2" s="162"/>
      <c r="PTD2" s="162"/>
      <c r="PTE2" s="162"/>
      <c r="PTF2" s="162"/>
      <c r="PTG2" s="162"/>
      <c r="PTH2" s="162"/>
      <c r="PTI2" s="162"/>
      <c r="PTJ2" s="162"/>
      <c r="PTK2" s="162"/>
      <c r="PTL2" s="162"/>
      <c r="PTM2" s="162"/>
      <c r="PTN2" s="162"/>
      <c r="PTO2" s="162"/>
      <c r="PTP2" s="162"/>
      <c r="PTQ2" s="162"/>
      <c r="PTR2" s="162"/>
      <c r="PTS2" s="162"/>
      <c r="PTT2" s="162"/>
      <c r="PTU2" s="162"/>
      <c r="PTV2" s="162"/>
      <c r="PTW2" s="162"/>
      <c r="PTX2" s="162"/>
      <c r="PTY2" s="162"/>
      <c r="PTZ2" s="162"/>
      <c r="PUA2" s="162"/>
      <c r="PUB2" s="162"/>
      <c r="PUC2" s="162"/>
      <c r="PUD2" s="162"/>
      <c r="PUE2" s="162"/>
      <c r="PUF2" s="162"/>
      <c r="PUG2" s="162"/>
      <c r="PUH2" s="162"/>
      <c r="PUI2" s="162"/>
      <c r="PUJ2" s="162"/>
      <c r="PUK2" s="162"/>
      <c r="PUL2" s="162"/>
      <c r="PUM2" s="162"/>
      <c r="PUN2" s="162"/>
      <c r="PUO2" s="162"/>
      <c r="PUP2" s="162"/>
      <c r="PUQ2" s="162"/>
      <c r="PUR2" s="162"/>
      <c r="PUS2" s="162"/>
      <c r="PUT2" s="162"/>
      <c r="PUU2" s="162"/>
      <c r="PUV2" s="162"/>
      <c r="PUW2" s="162"/>
      <c r="PUX2" s="162"/>
      <c r="PUY2" s="162"/>
      <c r="PUZ2" s="162"/>
      <c r="PVA2" s="162"/>
      <c r="PVB2" s="162"/>
      <c r="PVC2" s="162"/>
      <c r="PVD2" s="162"/>
      <c r="PVE2" s="162"/>
      <c r="PVF2" s="162"/>
      <c r="PVG2" s="162"/>
      <c r="PVH2" s="162"/>
      <c r="PVI2" s="162"/>
      <c r="PVJ2" s="162"/>
      <c r="PVK2" s="162"/>
      <c r="PVL2" s="162"/>
      <c r="PVM2" s="162"/>
      <c r="PVN2" s="162"/>
      <c r="PVO2" s="162"/>
      <c r="PVP2" s="162"/>
      <c r="PVQ2" s="162"/>
      <c r="PVR2" s="162"/>
      <c r="PVS2" s="162"/>
      <c r="PVT2" s="162"/>
      <c r="PVU2" s="162"/>
      <c r="PVV2" s="162"/>
      <c r="PVW2" s="162"/>
      <c r="PVX2" s="162"/>
      <c r="PVY2" s="162"/>
      <c r="PVZ2" s="162"/>
      <c r="PWA2" s="162"/>
      <c r="PWB2" s="162"/>
      <c r="PWC2" s="162"/>
      <c r="PWD2" s="162"/>
      <c r="PWE2" s="162"/>
      <c r="PWF2" s="162"/>
      <c r="PWG2" s="162"/>
      <c r="PWH2" s="162"/>
      <c r="PWI2" s="162"/>
      <c r="PWJ2" s="162"/>
      <c r="PWK2" s="162"/>
      <c r="PWL2" s="162"/>
      <c r="PWM2" s="162"/>
      <c r="PWN2" s="162"/>
      <c r="PWO2" s="162"/>
      <c r="PWP2" s="162"/>
      <c r="PWQ2" s="162"/>
      <c r="PWR2" s="162"/>
      <c r="PWS2" s="162"/>
      <c r="PWT2" s="162"/>
      <c r="PWU2" s="162"/>
      <c r="PWV2" s="162"/>
      <c r="PWW2" s="162"/>
      <c r="PWX2" s="162"/>
      <c r="PWY2" s="162"/>
      <c r="PWZ2" s="162"/>
      <c r="PXA2" s="162"/>
      <c r="PXB2" s="162"/>
      <c r="PXC2" s="162"/>
      <c r="PXD2" s="162"/>
      <c r="PXE2" s="162"/>
      <c r="PXF2" s="162"/>
      <c r="PXG2" s="162"/>
      <c r="PXH2" s="162"/>
      <c r="PXI2" s="162"/>
      <c r="PXJ2" s="162"/>
      <c r="PXK2" s="162"/>
      <c r="PXL2" s="162"/>
      <c r="PXM2" s="162"/>
      <c r="PXN2" s="162"/>
      <c r="PXO2" s="162"/>
      <c r="PXP2" s="162"/>
      <c r="PXQ2" s="162"/>
      <c r="PXR2" s="162"/>
      <c r="PXS2" s="162"/>
      <c r="PXT2" s="162"/>
      <c r="PXU2" s="162"/>
      <c r="PXV2" s="162"/>
      <c r="PXW2" s="162"/>
      <c r="PXX2" s="162"/>
      <c r="PXY2" s="162"/>
      <c r="PXZ2" s="162"/>
      <c r="PYA2" s="162"/>
      <c r="PYB2" s="162"/>
      <c r="PYC2" s="162"/>
      <c r="PYD2" s="162"/>
      <c r="PYE2" s="162"/>
      <c r="PYF2" s="162"/>
      <c r="PYG2" s="162"/>
      <c r="PYH2" s="162"/>
      <c r="PYI2" s="162"/>
      <c r="PYJ2" s="162"/>
      <c r="PYK2" s="162"/>
      <c r="PYL2" s="162"/>
      <c r="PYM2" s="162"/>
      <c r="PYN2" s="162"/>
      <c r="PYO2" s="162"/>
      <c r="PYP2" s="162"/>
      <c r="PYQ2" s="162"/>
      <c r="PYR2" s="162"/>
      <c r="PYS2" s="162"/>
      <c r="PYT2" s="162"/>
      <c r="PYU2" s="162"/>
      <c r="PYV2" s="162"/>
      <c r="PYW2" s="162"/>
      <c r="PYX2" s="162"/>
      <c r="PYY2" s="162"/>
      <c r="PYZ2" s="162"/>
      <c r="PZA2" s="162"/>
      <c r="PZB2" s="162"/>
      <c r="PZC2" s="162"/>
      <c r="PZD2" s="162"/>
      <c r="PZE2" s="162"/>
      <c r="PZF2" s="162"/>
      <c r="PZG2" s="162"/>
      <c r="PZH2" s="162"/>
      <c r="PZI2" s="162"/>
      <c r="PZJ2" s="162"/>
      <c r="PZK2" s="162"/>
      <c r="PZL2" s="162"/>
      <c r="PZM2" s="162"/>
      <c r="PZN2" s="162"/>
      <c r="PZO2" s="162"/>
      <c r="PZP2" s="162"/>
      <c r="PZQ2" s="162"/>
      <c r="PZR2" s="162"/>
      <c r="PZS2" s="162"/>
      <c r="PZT2" s="162"/>
      <c r="PZU2" s="162"/>
      <c r="PZV2" s="162"/>
      <c r="PZW2" s="162"/>
      <c r="PZX2" s="162"/>
      <c r="PZY2" s="162"/>
      <c r="PZZ2" s="162"/>
      <c r="QAA2" s="162"/>
      <c r="QAB2" s="162"/>
      <c r="QAC2" s="162"/>
      <c r="QAD2" s="162"/>
      <c r="QAE2" s="162"/>
      <c r="QAF2" s="162"/>
      <c r="QAG2" s="162"/>
      <c r="QAH2" s="162"/>
      <c r="QAI2" s="162"/>
      <c r="QAJ2" s="162"/>
      <c r="QAK2" s="162"/>
      <c r="QAL2" s="162"/>
      <c r="QAM2" s="162"/>
      <c r="QAN2" s="162"/>
      <c r="QAO2" s="162"/>
      <c r="QAP2" s="162"/>
      <c r="QAQ2" s="162"/>
      <c r="QAR2" s="162"/>
      <c r="QAS2" s="162"/>
      <c r="QAT2" s="162"/>
      <c r="QAU2" s="162"/>
      <c r="QAV2" s="162"/>
      <c r="QAW2" s="162"/>
      <c r="QAX2" s="162"/>
      <c r="QAY2" s="162"/>
      <c r="QAZ2" s="162"/>
      <c r="QBA2" s="162"/>
      <c r="QBB2" s="162"/>
      <c r="QBC2" s="162"/>
      <c r="QBD2" s="162"/>
      <c r="QBE2" s="162"/>
      <c r="QBF2" s="162"/>
      <c r="QBG2" s="162"/>
      <c r="QBH2" s="162"/>
      <c r="QBI2" s="162"/>
      <c r="QBJ2" s="162"/>
      <c r="QBK2" s="162"/>
      <c r="QBL2" s="162"/>
      <c r="QBM2" s="162"/>
      <c r="QBN2" s="162"/>
      <c r="QBO2" s="162"/>
      <c r="QBP2" s="162"/>
      <c r="QBQ2" s="162"/>
      <c r="QBR2" s="162"/>
      <c r="QBS2" s="162"/>
      <c r="QBT2" s="162"/>
      <c r="QBU2" s="162"/>
      <c r="QBV2" s="162"/>
      <c r="QBW2" s="162"/>
      <c r="QBX2" s="162"/>
      <c r="QBY2" s="162"/>
      <c r="QBZ2" s="162"/>
      <c r="QCA2" s="162"/>
      <c r="QCB2" s="162"/>
      <c r="QCC2" s="162"/>
      <c r="QCD2" s="162"/>
      <c r="QCE2" s="162"/>
      <c r="QCF2" s="162"/>
      <c r="QCG2" s="162"/>
      <c r="QCH2" s="162"/>
      <c r="QCI2" s="162"/>
      <c r="QCJ2" s="162"/>
      <c r="QCK2" s="162"/>
      <c r="QCL2" s="162"/>
      <c r="QCM2" s="162"/>
      <c r="QCN2" s="162"/>
      <c r="QCO2" s="162"/>
      <c r="QCP2" s="162"/>
      <c r="QCQ2" s="162"/>
      <c r="QCR2" s="162"/>
      <c r="QCS2" s="162"/>
      <c r="QCT2" s="162"/>
      <c r="QCU2" s="162"/>
      <c r="QCV2" s="162"/>
      <c r="QCW2" s="162"/>
      <c r="QCX2" s="162"/>
      <c r="QCY2" s="162"/>
      <c r="QCZ2" s="162"/>
      <c r="QDA2" s="162"/>
      <c r="QDB2" s="162"/>
      <c r="QDC2" s="162"/>
      <c r="QDD2" s="162"/>
      <c r="QDE2" s="162"/>
      <c r="QDF2" s="162"/>
      <c r="QDG2" s="162"/>
      <c r="QDH2" s="162"/>
      <c r="QDI2" s="162"/>
      <c r="QDJ2" s="162"/>
      <c r="QDK2" s="162"/>
      <c r="QDL2" s="162"/>
      <c r="QDM2" s="162"/>
      <c r="QDN2" s="162"/>
      <c r="QDO2" s="162"/>
      <c r="QDP2" s="162"/>
      <c r="QDQ2" s="162"/>
      <c r="QDR2" s="162"/>
      <c r="QDS2" s="162"/>
      <c r="QDT2" s="162"/>
      <c r="QDU2" s="162"/>
      <c r="QDV2" s="162"/>
      <c r="QDW2" s="162"/>
      <c r="QDX2" s="162"/>
      <c r="QDY2" s="162"/>
      <c r="QDZ2" s="162"/>
      <c r="QEA2" s="162"/>
      <c r="QEB2" s="162"/>
      <c r="QEC2" s="162"/>
      <c r="QED2" s="162"/>
      <c r="QEE2" s="162"/>
      <c r="QEF2" s="162"/>
      <c r="QEG2" s="162"/>
      <c r="QEH2" s="162"/>
      <c r="QEI2" s="162"/>
      <c r="QEJ2" s="162"/>
      <c r="QEK2" s="162"/>
      <c r="QEL2" s="162"/>
      <c r="QEM2" s="162"/>
      <c r="QEN2" s="162"/>
      <c r="QEO2" s="162"/>
      <c r="QEP2" s="162"/>
      <c r="QEQ2" s="162"/>
      <c r="QER2" s="162"/>
      <c r="QES2" s="162"/>
      <c r="QET2" s="162"/>
      <c r="QEU2" s="162"/>
      <c r="QEV2" s="162"/>
      <c r="QEW2" s="162"/>
      <c r="QEX2" s="162"/>
      <c r="QEY2" s="162"/>
      <c r="QEZ2" s="162"/>
      <c r="QFA2" s="162"/>
      <c r="QFB2" s="162"/>
      <c r="QFC2" s="162"/>
      <c r="QFD2" s="162"/>
      <c r="QFE2" s="162"/>
      <c r="QFF2" s="162"/>
      <c r="QFG2" s="162"/>
      <c r="QFH2" s="162"/>
      <c r="QFI2" s="162"/>
      <c r="QFJ2" s="162"/>
      <c r="QFK2" s="162"/>
      <c r="QFL2" s="162"/>
      <c r="QFM2" s="162"/>
      <c r="QFN2" s="162"/>
      <c r="QFO2" s="162"/>
      <c r="QFP2" s="162"/>
      <c r="QFQ2" s="162"/>
      <c r="QFR2" s="162"/>
      <c r="QFS2" s="162"/>
      <c r="QFT2" s="162"/>
      <c r="QFU2" s="162"/>
      <c r="QFV2" s="162"/>
      <c r="QFW2" s="162"/>
      <c r="QFX2" s="162"/>
      <c r="QFY2" s="162"/>
      <c r="QFZ2" s="162"/>
      <c r="QGA2" s="162"/>
      <c r="QGB2" s="162"/>
      <c r="QGC2" s="162"/>
      <c r="QGD2" s="162"/>
      <c r="QGE2" s="162"/>
      <c r="QGF2" s="162"/>
      <c r="QGG2" s="162"/>
      <c r="QGH2" s="162"/>
      <c r="QGI2" s="162"/>
      <c r="QGJ2" s="162"/>
      <c r="QGK2" s="162"/>
      <c r="QGL2" s="162"/>
      <c r="QGM2" s="162"/>
      <c r="QGN2" s="162"/>
      <c r="QGO2" s="162"/>
      <c r="QGP2" s="162"/>
      <c r="QGQ2" s="162"/>
      <c r="QGR2" s="162"/>
      <c r="QGS2" s="162"/>
      <c r="QGT2" s="162"/>
      <c r="QGU2" s="162"/>
      <c r="QGV2" s="162"/>
      <c r="QGW2" s="162"/>
      <c r="QGX2" s="162"/>
      <c r="QGY2" s="162"/>
      <c r="QGZ2" s="162"/>
      <c r="QHA2" s="162"/>
      <c r="QHB2" s="162"/>
      <c r="QHC2" s="162"/>
      <c r="QHD2" s="162"/>
      <c r="QHE2" s="162"/>
      <c r="QHF2" s="162"/>
      <c r="QHG2" s="162"/>
      <c r="QHH2" s="162"/>
      <c r="QHI2" s="162"/>
      <c r="QHJ2" s="162"/>
      <c r="QHK2" s="162"/>
      <c r="QHL2" s="162"/>
      <c r="QHM2" s="162"/>
      <c r="QHN2" s="162"/>
      <c r="QHO2" s="162"/>
      <c r="QHP2" s="162"/>
      <c r="QHQ2" s="162"/>
      <c r="QHR2" s="162"/>
      <c r="QHS2" s="162"/>
      <c r="QHT2" s="162"/>
      <c r="QHU2" s="162"/>
      <c r="QHV2" s="162"/>
      <c r="QHW2" s="162"/>
      <c r="QHX2" s="162"/>
      <c r="QHY2" s="162"/>
      <c r="QHZ2" s="162"/>
      <c r="QIA2" s="162"/>
      <c r="QIB2" s="162"/>
      <c r="QIC2" s="162"/>
      <c r="QID2" s="162"/>
      <c r="QIE2" s="162"/>
      <c r="QIF2" s="162"/>
      <c r="QIG2" s="162"/>
      <c r="QIH2" s="162"/>
      <c r="QII2" s="162"/>
      <c r="QIJ2" s="162"/>
      <c r="QIK2" s="162"/>
      <c r="QIL2" s="162"/>
      <c r="QIM2" s="162"/>
      <c r="QIN2" s="162"/>
      <c r="QIO2" s="162"/>
      <c r="QIP2" s="162"/>
      <c r="QIQ2" s="162"/>
      <c r="QIR2" s="162"/>
      <c r="QIS2" s="162"/>
      <c r="QIT2" s="162"/>
      <c r="QIU2" s="162"/>
      <c r="QIV2" s="162"/>
      <c r="QIW2" s="162"/>
      <c r="QIX2" s="162"/>
      <c r="QIY2" s="162"/>
      <c r="QIZ2" s="162"/>
      <c r="QJA2" s="162"/>
      <c r="QJB2" s="162"/>
      <c r="QJC2" s="162"/>
      <c r="QJD2" s="162"/>
      <c r="QJE2" s="162"/>
      <c r="QJF2" s="162"/>
      <c r="QJG2" s="162"/>
      <c r="QJH2" s="162"/>
      <c r="QJI2" s="162"/>
      <c r="QJJ2" s="162"/>
      <c r="QJK2" s="162"/>
      <c r="QJL2" s="162"/>
      <c r="QJM2" s="162"/>
      <c r="QJN2" s="162"/>
      <c r="QJO2" s="162"/>
      <c r="QJP2" s="162"/>
      <c r="QJQ2" s="162"/>
      <c r="QJR2" s="162"/>
      <c r="QJS2" s="162"/>
      <c r="QJT2" s="162"/>
      <c r="QJU2" s="162"/>
      <c r="QJV2" s="162"/>
      <c r="QJW2" s="162"/>
      <c r="QJX2" s="162"/>
      <c r="QJY2" s="162"/>
      <c r="QJZ2" s="162"/>
      <c r="QKA2" s="162"/>
      <c r="QKB2" s="162"/>
      <c r="QKC2" s="162"/>
      <c r="QKD2" s="162"/>
      <c r="QKE2" s="162"/>
      <c r="QKF2" s="162"/>
      <c r="QKG2" s="162"/>
      <c r="QKH2" s="162"/>
      <c r="QKI2" s="162"/>
      <c r="QKJ2" s="162"/>
      <c r="QKK2" s="162"/>
      <c r="QKL2" s="162"/>
      <c r="QKM2" s="162"/>
      <c r="QKN2" s="162"/>
      <c r="QKO2" s="162"/>
      <c r="QKP2" s="162"/>
      <c r="QKQ2" s="162"/>
      <c r="QKR2" s="162"/>
      <c r="QKS2" s="162"/>
      <c r="QKT2" s="162"/>
      <c r="QKU2" s="162"/>
      <c r="QKV2" s="162"/>
      <c r="QKW2" s="162"/>
      <c r="QKX2" s="162"/>
      <c r="QKY2" s="162"/>
      <c r="QKZ2" s="162"/>
      <c r="QLA2" s="162"/>
      <c r="QLB2" s="162"/>
      <c r="QLC2" s="162"/>
      <c r="QLD2" s="162"/>
      <c r="QLE2" s="162"/>
      <c r="QLF2" s="162"/>
      <c r="QLG2" s="162"/>
      <c r="QLH2" s="162"/>
      <c r="QLI2" s="162"/>
      <c r="QLJ2" s="162"/>
      <c r="QLK2" s="162"/>
      <c r="QLL2" s="162"/>
      <c r="QLM2" s="162"/>
      <c r="QLN2" s="162"/>
      <c r="QLO2" s="162"/>
      <c r="QLP2" s="162"/>
      <c r="QLQ2" s="162"/>
      <c r="QLR2" s="162"/>
      <c r="QLS2" s="162"/>
      <c r="QLT2" s="162"/>
      <c r="QLU2" s="162"/>
      <c r="QLV2" s="162"/>
      <c r="QLW2" s="162"/>
      <c r="QLX2" s="162"/>
      <c r="QLY2" s="162"/>
      <c r="QLZ2" s="162"/>
      <c r="QMA2" s="162"/>
      <c r="QMB2" s="162"/>
      <c r="QMC2" s="162"/>
      <c r="QMD2" s="162"/>
      <c r="QME2" s="162"/>
      <c r="QMF2" s="162"/>
      <c r="QMG2" s="162"/>
      <c r="QMH2" s="162"/>
      <c r="QMI2" s="162"/>
      <c r="QMJ2" s="162"/>
      <c r="QMK2" s="162"/>
      <c r="QML2" s="162"/>
      <c r="QMM2" s="162"/>
      <c r="QMN2" s="162"/>
      <c r="QMO2" s="162"/>
      <c r="QMP2" s="162"/>
      <c r="QMQ2" s="162"/>
      <c r="QMR2" s="162"/>
      <c r="QMS2" s="162"/>
      <c r="QMT2" s="162"/>
      <c r="QMU2" s="162"/>
      <c r="QMV2" s="162"/>
      <c r="QMW2" s="162"/>
      <c r="QMX2" s="162"/>
      <c r="QMY2" s="162"/>
      <c r="QMZ2" s="162"/>
      <c r="QNA2" s="162"/>
      <c r="QNB2" s="162"/>
      <c r="QNC2" s="162"/>
      <c r="QND2" s="162"/>
      <c r="QNE2" s="162"/>
      <c r="QNF2" s="162"/>
      <c r="QNG2" s="162"/>
      <c r="QNH2" s="162"/>
      <c r="QNI2" s="162"/>
      <c r="QNJ2" s="162"/>
      <c r="QNK2" s="162"/>
      <c r="QNL2" s="162"/>
      <c r="QNM2" s="162"/>
      <c r="QNN2" s="162"/>
      <c r="QNO2" s="162"/>
      <c r="QNP2" s="162"/>
      <c r="QNQ2" s="162"/>
      <c r="QNR2" s="162"/>
      <c r="QNS2" s="162"/>
      <c r="QNT2" s="162"/>
      <c r="QNU2" s="162"/>
      <c r="QNV2" s="162"/>
      <c r="QNW2" s="162"/>
      <c r="QNX2" s="162"/>
      <c r="QNY2" s="162"/>
      <c r="QNZ2" s="162"/>
      <c r="QOA2" s="162"/>
      <c r="QOB2" s="162"/>
      <c r="QOC2" s="162"/>
      <c r="QOD2" s="162"/>
      <c r="QOE2" s="162"/>
      <c r="QOF2" s="162"/>
      <c r="QOG2" s="162"/>
      <c r="QOH2" s="162"/>
      <c r="QOI2" s="162"/>
      <c r="QOJ2" s="162"/>
      <c r="QOK2" s="162"/>
      <c r="QOL2" s="162"/>
      <c r="QOM2" s="162"/>
      <c r="QON2" s="162"/>
      <c r="QOO2" s="162"/>
      <c r="QOP2" s="162"/>
      <c r="QOQ2" s="162"/>
      <c r="QOR2" s="162"/>
      <c r="QOS2" s="162"/>
      <c r="QOT2" s="162"/>
      <c r="QOU2" s="162"/>
      <c r="QOV2" s="162"/>
      <c r="QOW2" s="162"/>
      <c r="QOX2" s="162"/>
      <c r="QOY2" s="162"/>
      <c r="QOZ2" s="162"/>
      <c r="QPA2" s="162"/>
      <c r="QPB2" s="162"/>
      <c r="QPC2" s="162"/>
      <c r="QPD2" s="162"/>
      <c r="QPE2" s="162"/>
      <c r="QPF2" s="162"/>
      <c r="QPG2" s="162"/>
      <c r="QPH2" s="162"/>
      <c r="QPI2" s="162"/>
      <c r="QPJ2" s="162"/>
      <c r="QPK2" s="162"/>
      <c r="QPL2" s="162"/>
      <c r="QPM2" s="162"/>
      <c r="QPN2" s="162"/>
      <c r="QPO2" s="162"/>
      <c r="QPP2" s="162"/>
      <c r="QPQ2" s="162"/>
      <c r="QPR2" s="162"/>
      <c r="QPS2" s="162"/>
      <c r="QPT2" s="162"/>
      <c r="QPU2" s="162"/>
      <c r="QPV2" s="162"/>
      <c r="QPW2" s="162"/>
      <c r="QPX2" s="162"/>
      <c r="QPY2" s="162"/>
      <c r="QPZ2" s="162"/>
      <c r="QQA2" s="162"/>
      <c r="QQB2" s="162"/>
      <c r="QQC2" s="162"/>
      <c r="QQD2" s="162"/>
      <c r="QQE2" s="162"/>
      <c r="QQF2" s="162"/>
      <c r="QQG2" s="162"/>
      <c r="QQH2" s="162"/>
      <c r="QQI2" s="162"/>
      <c r="QQJ2" s="162"/>
      <c r="QQK2" s="162"/>
      <c r="QQL2" s="162"/>
      <c r="QQM2" s="162"/>
      <c r="QQN2" s="162"/>
      <c r="QQO2" s="162"/>
      <c r="QQP2" s="162"/>
      <c r="QQQ2" s="162"/>
      <c r="QQR2" s="162"/>
      <c r="QQS2" s="162"/>
      <c r="QQT2" s="162"/>
      <c r="QQU2" s="162"/>
      <c r="QQV2" s="162"/>
      <c r="QQW2" s="162"/>
      <c r="QQX2" s="162"/>
      <c r="QQY2" s="162"/>
      <c r="QQZ2" s="162"/>
      <c r="QRA2" s="162"/>
      <c r="QRB2" s="162"/>
      <c r="QRC2" s="162"/>
      <c r="QRD2" s="162"/>
      <c r="QRE2" s="162"/>
      <c r="QRF2" s="162"/>
      <c r="QRG2" s="162"/>
      <c r="QRH2" s="162"/>
      <c r="QRI2" s="162"/>
      <c r="QRJ2" s="162"/>
      <c r="QRK2" s="162"/>
      <c r="QRL2" s="162"/>
      <c r="QRM2" s="162"/>
      <c r="QRN2" s="162"/>
      <c r="QRO2" s="162"/>
      <c r="QRP2" s="162"/>
      <c r="QRQ2" s="162"/>
      <c r="QRR2" s="162"/>
      <c r="QRS2" s="162"/>
      <c r="QRT2" s="162"/>
      <c r="QRU2" s="162"/>
      <c r="QRV2" s="162"/>
      <c r="QRW2" s="162"/>
      <c r="QRX2" s="162"/>
      <c r="QRY2" s="162"/>
      <c r="QRZ2" s="162"/>
      <c r="QSA2" s="162"/>
      <c r="QSB2" s="162"/>
      <c r="QSC2" s="162"/>
      <c r="QSD2" s="162"/>
      <c r="QSE2" s="162"/>
      <c r="QSF2" s="162"/>
      <c r="QSG2" s="162"/>
      <c r="QSH2" s="162"/>
      <c r="QSI2" s="162"/>
      <c r="QSJ2" s="162"/>
      <c r="QSK2" s="162"/>
      <c r="QSL2" s="162"/>
      <c r="QSM2" s="162"/>
      <c r="QSN2" s="162"/>
      <c r="QSO2" s="162"/>
      <c r="QSP2" s="162"/>
      <c r="QSQ2" s="162"/>
      <c r="QSR2" s="162"/>
      <c r="QSS2" s="162"/>
      <c r="QST2" s="162"/>
      <c r="QSU2" s="162"/>
      <c r="QSV2" s="162"/>
      <c r="QSW2" s="162"/>
      <c r="QSX2" s="162"/>
      <c r="QSY2" s="162"/>
      <c r="QSZ2" s="162"/>
      <c r="QTA2" s="162"/>
      <c r="QTB2" s="162"/>
      <c r="QTC2" s="162"/>
      <c r="QTD2" s="162"/>
      <c r="QTE2" s="162"/>
      <c r="QTF2" s="162"/>
      <c r="QTG2" s="162"/>
      <c r="QTH2" s="162"/>
      <c r="QTI2" s="162"/>
      <c r="QTJ2" s="162"/>
      <c r="QTK2" s="162"/>
      <c r="QTL2" s="162"/>
      <c r="QTM2" s="162"/>
      <c r="QTN2" s="162"/>
      <c r="QTO2" s="162"/>
      <c r="QTP2" s="162"/>
      <c r="QTQ2" s="162"/>
      <c r="QTR2" s="162"/>
      <c r="QTS2" s="162"/>
      <c r="QTT2" s="162"/>
      <c r="QTU2" s="162"/>
      <c r="QTV2" s="162"/>
      <c r="QTW2" s="162"/>
      <c r="QTX2" s="162"/>
      <c r="QTY2" s="162"/>
      <c r="QTZ2" s="162"/>
      <c r="QUA2" s="162"/>
      <c r="QUB2" s="162"/>
      <c r="QUC2" s="162"/>
      <c r="QUD2" s="162"/>
      <c r="QUE2" s="162"/>
      <c r="QUF2" s="162"/>
      <c r="QUG2" s="162"/>
      <c r="QUH2" s="162"/>
      <c r="QUI2" s="162"/>
      <c r="QUJ2" s="162"/>
      <c r="QUK2" s="162"/>
      <c r="QUL2" s="162"/>
      <c r="QUM2" s="162"/>
      <c r="QUN2" s="162"/>
      <c r="QUO2" s="162"/>
      <c r="QUP2" s="162"/>
      <c r="QUQ2" s="162"/>
      <c r="QUR2" s="162"/>
      <c r="QUS2" s="162"/>
      <c r="QUT2" s="162"/>
      <c r="QUU2" s="162"/>
      <c r="QUV2" s="162"/>
      <c r="QUW2" s="162"/>
      <c r="QUX2" s="162"/>
      <c r="QUY2" s="162"/>
      <c r="QUZ2" s="162"/>
      <c r="QVA2" s="162"/>
      <c r="QVB2" s="162"/>
      <c r="QVC2" s="162"/>
      <c r="QVD2" s="162"/>
      <c r="QVE2" s="162"/>
      <c r="QVF2" s="162"/>
      <c r="QVG2" s="162"/>
      <c r="QVH2" s="162"/>
      <c r="QVI2" s="162"/>
      <c r="QVJ2" s="162"/>
      <c r="QVK2" s="162"/>
      <c r="QVL2" s="162"/>
      <c r="QVM2" s="162"/>
      <c r="QVN2" s="162"/>
      <c r="QVO2" s="162"/>
      <c r="QVP2" s="162"/>
      <c r="QVQ2" s="162"/>
      <c r="QVR2" s="162"/>
      <c r="QVS2" s="162"/>
      <c r="QVT2" s="162"/>
      <c r="QVU2" s="162"/>
      <c r="QVV2" s="162"/>
      <c r="QVW2" s="162"/>
      <c r="QVX2" s="162"/>
      <c r="QVY2" s="162"/>
      <c r="QVZ2" s="162"/>
      <c r="QWA2" s="162"/>
      <c r="QWB2" s="162"/>
      <c r="QWC2" s="162"/>
      <c r="QWD2" s="162"/>
      <c r="QWE2" s="162"/>
      <c r="QWF2" s="162"/>
      <c r="QWG2" s="162"/>
      <c r="QWH2" s="162"/>
      <c r="QWI2" s="162"/>
      <c r="QWJ2" s="162"/>
      <c r="QWK2" s="162"/>
      <c r="QWL2" s="162"/>
      <c r="QWM2" s="162"/>
      <c r="QWN2" s="162"/>
      <c r="QWO2" s="162"/>
      <c r="QWP2" s="162"/>
      <c r="QWQ2" s="162"/>
      <c r="QWR2" s="162"/>
      <c r="QWS2" s="162"/>
      <c r="QWT2" s="162"/>
      <c r="QWU2" s="162"/>
      <c r="QWV2" s="162"/>
      <c r="QWW2" s="162"/>
      <c r="QWX2" s="162"/>
      <c r="QWY2" s="162"/>
      <c r="QWZ2" s="162"/>
      <c r="QXA2" s="162"/>
      <c r="QXB2" s="162"/>
      <c r="QXC2" s="162"/>
      <c r="QXD2" s="162"/>
      <c r="QXE2" s="162"/>
      <c r="QXF2" s="162"/>
      <c r="QXG2" s="162"/>
      <c r="QXH2" s="162"/>
      <c r="QXI2" s="162"/>
      <c r="QXJ2" s="162"/>
      <c r="QXK2" s="162"/>
      <c r="QXL2" s="162"/>
      <c r="QXM2" s="162"/>
      <c r="QXN2" s="162"/>
      <c r="QXO2" s="162"/>
      <c r="QXP2" s="162"/>
      <c r="QXQ2" s="162"/>
      <c r="QXR2" s="162"/>
      <c r="QXS2" s="162"/>
      <c r="QXT2" s="162"/>
      <c r="QXU2" s="162"/>
      <c r="QXV2" s="162"/>
      <c r="QXW2" s="162"/>
      <c r="QXX2" s="162"/>
      <c r="QXY2" s="162"/>
      <c r="QXZ2" s="162"/>
      <c r="QYA2" s="162"/>
      <c r="QYB2" s="162"/>
      <c r="QYC2" s="162"/>
      <c r="QYD2" s="162"/>
      <c r="QYE2" s="162"/>
      <c r="QYF2" s="162"/>
      <c r="QYG2" s="162"/>
      <c r="QYH2" s="162"/>
      <c r="QYI2" s="162"/>
      <c r="QYJ2" s="162"/>
      <c r="QYK2" s="162"/>
      <c r="QYL2" s="162"/>
      <c r="QYM2" s="162"/>
      <c r="QYN2" s="162"/>
      <c r="QYO2" s="162"/>
      <c r="QYP2" s="162"/>
      <c r="QYQ2" s="162"/>
      <c r="QYR2" s="162"/>
      <c r="QYS2" s="162"/>
      <c r="QYT2" s="162"/>
      <c r="QYU2" s="162"/>
      <c r="QYV2" s="162"/>
      <c r="QYW2" s="162"/>
      <c r="QYX2" s="162"/>
      <c r="QYY2" s="162"/>
      <c r="QYZ2" s="162"/>
      <c r="QZA2" s="162"/>
      <c r="QZB2" s="162"/>
      <c r="QZC2" s="162"/>
      <c r="QZD2" s="162"/>
      <c r="QZE2" s="162"/>
      <c r="QZF2" s="162"/>
      <c r="QZG2" s="162"/>
      <c r="QZH2" s="162"/>
      <c r="QZI2" s="162"/>
      <c r="QZJ2" s="162"/>
      <c r="QZK2" s="162"/>
      <c r="QZL2" s="162"/>
      <c r="QZM2" s="162"/>
      <c r="QZN2" s="162"/>
      <c r="QZO2" s="162"/>
      <c r="QZP2" s="162"/>
      <c r="QZQ2" s="162"/>
      <c r="QZR2" s="162"/>
      <c r="QZS2" s="162"/>
      <c r="QZT2" s="162"/>
      <c r="QZU2" s="162"/>
      <c r="QZV2" s="162"/>
      <c r="QZW2" s="162"/>
      <c r="QZX2" s="162"/>
      <c r="QZY2" s="162"/>
      <c r="QZZ2" s="162"/>
      <c r="RAA2" s="162"/>
      <c r="RAB2" s="162"/>
      <c r="RAC2" s="162"/>
      <c r="RAD2" s="162"/>
      <c r="RAE2" s="162"/>
      <c r="RAF2" s="162"/>
      <c r="RAG2" s="162"/>
      <c r="RAH2" s="162"/>
      <c r="RAI2" s="162"/>
      <c r="RAJ2" s="162"/>
      <c r="RAK2" s="162"/>
      <c r="RAL2" s="162"/>
      <c r="RAM2" s="162"/>
      <c r="RAN2" s="162"/>
      <c r="RAO2" s="162"/>
      <c r="RAP2" s="162"/>
      <c r="RAQ2" s="162"/>
      <c r="RAR2" s="162"/>
      <c r="RAS2" s="162"/>
      <c r="RAT2" s="162"/>
      <c r="RAU2" s="162"/>
      <c r="RAV2" s="162"/>
      <c r="RAW2" s="162"/>
      <c r="RAX2" s="162"/>
      <c r="RAY2" s="162"/>
      <c r="RAZ2" s="162"/>
      <c r="RBA2" s="162"/>
      <c r="RBB2" s="162"/>
      <c r="RBC2" s="162"/>
      <c r="RBD2" s="162"/>
      <c r="RBE2" s="162"/>
      <c r="RBF2" s="162"/>
      <c r="RBG2" s="162"/>
      <c r="RBH2" s="162"/>
      <c r="RBI2" s="162"/>
      <c r="RBJ2" s="162"/>
      <c r="RBK2" s="162"/>
      <c r="RBL2" s="162"/>
      <c r="RBM2" s="162"/>
      <c r="RBN2" s="162"/>
      <c r="RBO2" s="162"/>
      <c r="RBP2" s="162"/>
      <c r="RBQ2" s="162"/>
      <c r="RBR2" s="162"/>
      <c r="RBS2" s="162"/>
      <c r="RBT2" s="162"/>
      <c r="RBU2" s="162"/>
      <c r="RBV2" s="162"/>
      <c r="RBW2" s="162"/>
      <c r="RBX2" s="162"/>
      <c r="RBY2" s="162"/>
      <c r="RBZ2" s="162"/>
      <c r="RCA2" s="162"/>
      <c r="RCB2" s="162"/>
      <c r="RCC2" s="162"/>
      <c r="RCD2" s="162"/>
      <c r="RCE2" s="162"/>
      <c r="RCF2" s="162"/>
      <c r="RCG2" s="162"/>
      <c r="RCH2" s="162"/>
      <c r="RCI2" s="162"/>
      <c r="RCJ2" s="162"/>
      <c r="RCK2" s="162"/>
      <c r="RCL2" s="162"/>
      <c r="RCM2" s="162"/>
      <c r="RCN2" s="162"/>
      <c r="RCO2" s="162"/>
      <c r="RCP2" s="162"/>
      <c r="RCQ2" s="162"/>
      <c r="RCR2" s="162"/>
      <c r="RCS2" s="162"/>
      <c r="RCT2" s="162"/>
      <c r="RCU2" s="162"/>
      <c r="RCV2" s="162"/>
      <c r="RCW2" s="162"/>
      <c r="RCX2" s="162"/>
      <c r="RCY2" s="162"/>
      <c r="RCZ2" s="162"/>
      <c r="RDA2" s="162"/>
      <c r="RDB2" s="162"/>
      <c r="RDC2" s="162"/>
      <c r="RDD2" s="162"/>
      <c r="RDE2" s="162"/>
      <c r="RDF2" s="162"/>
      <c r="RDG2" s="162"/>
      <c r="RDH2" s="162"/>
      <c r="RDI2" s="162"/>
      <c r="RDJ2" s="162"/>
      <c r="RDK2" s="162"/>
      <c r="RDL2" s="162"/>
      <c r="RDM2" s="162"/>
      <c r="RDN2" s="162"/>
      <c r="RDO2" s="162"/>
      <c r="RDP2" s="162"/>
      <c r="RDQ2" s="162"/>
      <c r="RDR2" s="162"/>
      <c r="RDS2" s="162"/>
      <c r="RDT2" s="162"/>
      <c r="RDU2" s="162"/>
      <c r="RDV2" s="162"/>
      <c r="RDW2" s="162"/>
      <c r="RDX2" s="162"/>
      <c r="RDY2" s="162"/>
      <c r="RDZ2" s="162"/>
      <c r="REA2" s="162"/>
      <c r="REB2" s="162"/>
      <c r="REC2" s="162"/>
      <c r="RED2" s="162"/>
      <c r="REE2" s="162"/>
      <c r="REF2" s="162"/>
      <c r="REG2" s="162"/>
      <c r="REH2" s="162"/>
      <c r="REI2" s="162"/>
      <c r="REJ2" s="162"/>
      <c r="REK2" s="162"/>
      <c r="REL2" s="162"/>
      <c r="REM2" s="162"/>
      <c r="REN2" s="162"/>
      <c r="REO2" s="162"/>
      <c r="REP2" s="162"/>
      <c r="REQ2" s="162"/>
      <c r="RER2" s="162"/>
      <c r="RES2" s="162"/>
      <c r="RET2" s="162"/>
      <c r="REU2" s="162"/>
      <c r="REV2" s="162"/>
      <c r="REW2" s="162"/>
      <c r="REX2" s="162"/>
      <c r="REY2" s="162"/>
      <c r="REZ2" s="162"/>
      <c r="RFA2" s="162"/>
      <c r="RFB2" s="162"/>
      <c r="RFC2" s="162"/>
      <c r="RFD2" s="162"/>
      <c r="RFE2" s="162"/>
      <c r="RFF2" s="162"/>
      <c r="RFG2" s="162"/>
      <c r="RFH2" s="162"/>
      <c r="RFI2" s="162"/>
      <c r="RFJ2" s="162"/>
      <c r="RFK2" s="162"/>
      <c r="RFL2" s="162"/>
      <c r="RFM2" s="162"/>
      <c r="RFN2" s="162"/>
      <c r="RFO2" s="162"/>
      <c r="RFP2" s="162"/>
      <c r="RFQ2" s="162"/>
      <c r="RFR2" s="162"/>
      <c r="RFS2" s="162"/>
      <c r="RFT2" s="162"/>
      <c r="RFU2" s="162"/>
      <c r="RFV2" s="162"/>
      <c r="RFW2" s="162"/>
      <c r="RFX2" s="162"/>
      <c r="RFY2" s="162"/>
      <c r="RFZ2" s="162"/>
      <c r="RGA2" s="162"/>
      <c r="RGB2" s="162"/>
      <c r="RGC2" s="162"/>
      <c r="RGD2" s="162"/>
      <c r="RGE2" s="162"/>
      <c r="RGF2" s="162"/>
      <c r="RGG2" s="162"/>
      <c r="RGH2" s="162"/>
      <c r="RGI2" s="162"/>
      <c r="RGJ2" s="162"/>
      <c r="RGK2" s="162"/>
      <c r="RGL2" s="162"/>
      <c r="RGM2" s="162"/>
      <c r="RGN2" s="162"/>
      <c r="RGO2" s="162"/>
      <c r="RGP2" s="162"/>
      <c r="RGQ2" s="162"/>
      <c r="RGR2" s="162"/>
      <c r="RGS2" s="162"/>
      <c r="RGT2" s="162"/>
      <c r="RGU2" s="162"/>
      <c r="RGV2" s="162"/>
      <c r="RGW2" s="162"/>
      <c r="RGX2" s="162"/>
      <c r="RGY2" s="162"/>
      <c r="RGZ2" s="162"/>
      <c r="RHA2" s="162"/>
      <c r="RHB2" s="162"/>
      <c r="RHC2" s="162"/>
      <c r="RHD2" s="162"/>
      <c r="RHE2" s="162"/>
      <c r="RHF2" s="162"/>
      <c r="RHG2" s="162"/>
      <c r="RHH2" s="162"/>
      <c r="RHI2" s="162"/>
      <c r="RHJ2" s="162"/>
      <c r="RHK2" s="162"/>
      <c r="RHL2" s="162"/>
      <c r="RHM2" s="162"/>
      <c r="RHN2" s="162"/>
      <c r="RHO2" s="162"/>
      <c r="RHP2" s="162"/>
      <c r="RHQ2" s="162"/>
      <c r="RHR2" s="162"/>
      <c r="RHS2" s="162"/>
      <c r="RHT2" s="162"/>
      <c r="RHU2" s="162"/>
      <c r="RHV2" s="162"/>
      <c r="RHW2" s="162"/>
      <c r="RHX2" s="162"/>
      <c r="RHY2" s="162"/>
      <c r="RHZ2" s="162"/>
      <c r="RIA2" s="162"/>
      <c r="RIB2" s="162"/>
      <c r="RIC2" s="162"/>
      <c r="RID2" s="162"/>
      <c r="RIE2" s="162"/>
      <c r="RIF2" s="162"/>
      <c r="RIG2" s="162"/>
      <c r="RIH2" s="162"/>
      <c r="RII2" s="162"/>
      <c r="RIJ2" s="162"/>
      <c r="RIK2" s="162"/>
      <c r="RIL2" s="162"/>
      <c r="RIM2" s="162"/>
      <c r="RIN2" s="162"/>
      <c r="RIO2" s="162"/>
      <c r="RIP2" s="162"/>
      <c r="RIQ2" s="162"/>
      <c r="RIR2" s="162"/>
      <c r="RIS2" s="162"/>
      <c r="RIT2" s="162"/>
      <c r="RIU2" s="162"/>
      <c r="RIV2" s="162"/>
      <c r="RIW2" s="162"/>
      <c r="RIX2" s="162"/>
      <c r="RIY2" s="162"/>
      <c r="RIZ2" s="162"/>
      <c r="RJA2" s="162"/>
      <c r="RJB2" s="162"/>
      <c r="RJC2" s="162"/>
      <c r="RJD2" s="162"/>
      <c r="RJE2" s="162"/>
      <c r="RJF2" s="162"/>
      <c r="RJG2" s="162"/>
      <c r="RJH2" s="162"/>
      <c r="RJI2" s="162"/>
      <c r="RJJ2" s="162"/>
      <c r="RJK2" s="162"/>
      <c r="RJL2" s="162"/>
      <c r="RJM2" s="162"/>
      <c r="RJN2" s="162"/>
      <c r="RJO2" s="162"/>
      <c r="RJP2" s="162"/>
      <c r="RJQ2" s="162"/>
      <c r="RJR2" s="162"/>
      <c r="RJS2" s="162"/>
      <c r="RJT2" s="162"/>
      <c r="RJU2" s="162"/>
      <c r="RJV2" s="162"/>
      <c r="RJW2" s="162"/>
      <c r="RJX2" s="162"/>
      <c r="RJY2" s="162"/>
      <c r="RJZ2" s="162"/>
      <c r="RKA2" s="162"/>
      <c r="RKB2" s="162"/>
      <c r="RKC2" s="162"/>
      <c r="RKD2" s="162"/>
      <c r="RKE2" s="162"/>
      <c r="RKF2" s="162"/>
      <c r="RKG2" s="162"/>
      <c r="RKH2" s="162"/>
      <c r="RKI2" s="162"/>
      <c r="RKJ2" s="162"/>
      <c r="RKK2" s="162"/>
      <c r="RKL2" s="162"/>
      <c r="RKM2" s="162"/>
      <c r="RKN2" s="162"/>
      <c r="RKO2" s="162"/>
      <c r="RKP2" s="162"/>
      <c r="RKQ2" s="162"/>
      <c r="RKR2" s="162"/>
      <c r="RKS2" s="162"/>
      <c r="RKT2" s="162"/>
      <c r="RKU2" s="162"/>
      <c r="RKV2" s="162"/>
      <c r="RKW2" s="162"/>
      <c r="RKX2" s="162"/>
      <c r="RKY2" s="162"/>
      <c r="RKZ2" s="162"/>
      <c r="RLA2" s="162"/>
      <c r="RLB2" s="162"/>
      <c r="RLC2" s="162"/>
      <c r="RLD2" s="162"/>
      <c r="RLE2" s="162"/>
      <c r="RLF2" s="162"/>
      <c r="RLG2" s="162"/>
      <c r="RLH2" s="162"/>
      <c r="RLI2" s="162"/>
      <c r="RLJ2" s="162"/>
      <c r="RLK2" s="162"/>
      <c r="RLL2" s="162"/>
      <c r="RLM2" s="162"/>
      <c r="RLN2" s="162"/>
      <c r="RLO2" s="162"/>
      <c r="RLP2" s="162"/>
      <c r="RLQ2" s="162"/>
      <c r="RLR2" s="162"/>
      <c r="RLS2" s="162"/>
      <c r="RLT2" s="162"/>
      <c r="RLU2" s="162"/>
      <c r="RLV2" s="162"/>
      <c r="RLW2" s="162"/>
      <c r="RLX2" s="162"/>
      <c r="RLY2" s="162"/>
      <c r="RLZ2" s="162"/>
      <c r="RMA2" s="162"/>
      <c r="RMB2" s="162"/>
      <c r="RMC2" s="162"/>
      <c r="RMD2" s="162"/>
      <c r="RME2" s="162"/>
      <c r="RMF2" s="162"/>
      <c r="RMG2" s="162"/>
      <c r="RMH2" s="162"/>
      <c r="RMI2" s="162"/>
      <c r="RMJ2" s="162"/>
      <c r="RMK2" s="162"/>
      <c r="RML2" s="162"/>
      <c r="RMM2" s="162"/>
      <c r="RMN2" s="162"/>
      <c r="RMO2" s="162"/>
      <c r="RMP2" s="162"/>
      <c r="RMQ2" s="162"/>
      <c r="RMR2" s="162"/>
      <c r="RMS2" s="162"/>
      <c r="RMT2" s="162"/>
      <c r="RMU2" s="162"/>
      <c r="RMV2" s="162"/>
      <c r="RMW2" s="162"/>
      <c r="RMX2" s="162"/>
      <c r="RMY2" s="162"/>
      <c r="RMZ2" s="162"/>
      <c r="RNA2" s="162"/>
      <c r="RNB2" s="162"/>
      <c r="RNC2" s="162"/>
      <c r="RND2" s="162"/>
      <c r="RNE2" s="162"/>
      <c r="RNF2" s="162"/>
      <c r="RNG2" s="162"/>
      <c r="RNH2" s="162"/>
      <c r="RNI2" s="162"/>
      <c r="RNJ2" s="162"/>
      <c r="RNK2" s="162"/>
      <c r="RNL2" s="162"/>
      <c r="RNM2" s="162"/>
      <c r="RNN2" s="162"/>
      <c r="RNO2" s="162"/>
      <c r="RNP2" s="162"/>
      <c r="RNQ2" s="162"/>
      <c r="RNR2" s="162"/>
      <c r="RNS2" s="162"/>
      <c r="RNT2" s="162"/>
      <c r="RNU2" s="162"/>
      <c r="RNV2" s="162"/>
      <c r="RNW2" s="162"/>
      <c r="RNX2" s="162"/>
      <c r="RNY2" s="162"/>
      <c r="RNZ2" s="162"/>
      <c r="ROA2" s="162"/>
      <c r="ROB2" s="162"/>
      <c r="ROC2" s="162"/>
      <c r="ROD2" s="162"/>
      <c r="ROE2" s="162"/>
      <c r="ROF2" s="162"/>
      <c r="ROG2" s="162"/>
      <c r="ROH2" s="162"/>
      <c r="ROI2" s="162"/>
      <c r="ROJ2" s="162"/>
      <c r="ROK2" s="162"/>
      <c r="ROL2" s="162"/>
      <c r="ROM2" s="162"/>
      <c r="RON2" s="162"/>
      <c r="ROO2" s="162"/>
      <c r="ROP2" s="162"/>
      <c r="ROQ2" s="162"/>
      <c r="ROR2" s="162"/>
      <c r="ROS2" s="162"/>
      <c r="ROT2" s="162"/>
      <c r="ROU2" s="162"/>
      <c r="ROV2" s="162"/>
      <c r="ROW2" s="162"/>
      <c r="ROX2" s="162"/>
      <c r="ROY2" s="162"/>
      <c r="ROZ2" s="162"/>
      <c r="RPA2" s="162"/>
      <c r="RPB2" s="162"/>
      <c r="RPC2" s="162"/>
      <c r="RPD2" s="162"/>
      <c r="RPE2" s="162"/>
      <c r="RPF2" s="162"/>
      <c r="RPG2" s="162"/>
      <c r="RPH2" s="162"/>
      <c r="RPI2" s="162"/>
      <c r="RPJ2" s="162"/>
      <c r="RPK2" s="162"/>
      <c r="RPL2" s="162"/>
      <c r="RPM2" s="162"/>
      <c r="RPN2" s="162"/>
      <c r="RPO2" s="162"/>
      <c r="RPP2" s="162"/>
      <c r="RPQ2" s="162"/>
      <c r="RPR2" s="162"/>
      <c r="RPS2" s="162"/>
      <c r="RPT2" s="162"/>
      <c r="RPU2" s="162"/>
      <c r="RPV2" s="162"/>
      <c r="RPW2" s="162"/>
      <c r="RPX2" s="162"/>
      <c r="RPY2" s="162"/>
      <c r="RPZ2" s="162"/>
      <c r="RQA2" s="162"/>
      <c r="RQB2" s="162"/>
      <c r="RQC2" s="162"/>
      <c r="RQD2" s="162"/>
      <c r="RQE2" s="162"/>
      <c r="RQF2" s="162"/>
      <c r="RQG2" s="162"/>
      <c r="RQH2" s="162"/>
      <c r="RQI2" s="162"/>
      <c r="RQJ2" s="162"/>
      <c r="RQK2" s="162"/>
      <c r="RQL2" s="162"/>
      <c r="RQM2" s="162"/>
      <c r="RQN2" s="162"/>
      <c r="RQO2" s="162"/>
      <c r="RQP2" s="162"/>
      <c r="RQQ2" s="162"/>
      <c r="RQR2" s="162"/>
      <c r="RQS2" s="162"/>
      <c r="RQT2" s="162"/>
      <c r="RQU2" s="162"/>
      <c r="RQV2" s="162"/>
      <c r="RQW2" s="162"/>
      <c r="RQX2" s="162"/>
      <c r="RQY2" s="162"/>
      <c r="RQZ2" s="162"/>
      <c r="RRA2" s="162"/>
      <c r="RRB2" s="162"/>
      <c r="RRC2" s="162"/>
      <c r="RRD2" s="162"/>
      <c r="RRE2" s="162"/>
      <c r="RRF2" s="162"/>
      <c r="RRG2" s="162"/>
      <c r="RRH2" s="162"/>
      <c r="RRI2" s="162"/>
      <c r="RRJ2" s="162"/>
      <c r="RRK2" s="162"/>
      <c r="RRL2" s="162"/>
      <c r="RRM2" s="162"/>
      <c r="RRN2" s="162"/>
      <c r="RRO2" s="162"/>
      <c r="RRP2" s="162"/>
      <c r="RRQ2" s="162"/>
      <c r="RRR2" s="162"/>
      <c r="RRS2" s="162"/>
      <c r="RRT2" s="162"/>
      <c r="RRU2" s="162"/>
      <c r="RRV2" s="162"/>
      <c r="RRW2" s="162"/>
      <c r="RRX2" s="162"/>
      <c r="RRY2" s="162"/>
      <c r="RRZ2" s="162"/>
      <c r="RSA2" s="162"/>
      <c r="RSB2" s="162"/>
      <c r="RSC2" s="162"/>
      <c r="RSD2" s="162"/>
      <c r="RSE2" s="162"/>
      <c r="RSF2" s="162"/>
      <c r="RSG2" s="162"/>
      <c r="RSH2" s="162"/>
      <c r="RSI2" s="162"/>
      <c r="RSJ2" s="162"/>
      <c r="RSK2" s="162"/>
      <c r="RSL2" s="162"/>
      <c r="RSM2" s="162"/>
      <c r="RSN2" s="162"/>
      <c r="RSO2" s="162"/>
      <c r="RSP2" s="162"/>
      <c r="RSQ2" s="162"/>
      <c r="RSR2" s="162"/>
      <c r="RSS2" s="162"/>
      <c r="RST2" s="162"/>
      <c r="RSU2" s="162"/>
      <c r="RSV2" s="162"/>
      <c r="RSW2" s="162"/>
      <c r="RSX2" s="162"/>
      <c r="RSY2" s="162"/>
      <c r="RSZ2" s="162"/>
      <c r="RTA2" s="162"/>
      <c r="RTB2" s="162"/>
      <c r="RTC2" s="162"/>
      <c r="RTD2" s="162"/>
      <c r="RTE2" s="162"/>
      <c r="RTF2" s="162"/>
      <c r="RTG2" s="162"/>
      <c r="RTH2" s="162"/>
      <c r="RTI2" s="162"/>
      <c r="RTJ2" s="162"/>
      <c r="RTK2" s="162"/>
      <c r="RTL2" s="162"/>
      <c r="RTM2" s="162"/>
      <c r="RTN2" s="162"/>
      <c r="RTO2" s="162"/>
      <c r="RTP2" s="162"/>
      <c r="RTQ2" s="162"/>
      <c r="RTR2" s="162"/>
      <c r="RTS2" s="162"/>
      <c r="RTT2" s="162"/>
      <c r="RTU2" s="162"/>
      <c r="RTV2" s="162"/>
      <c r="RTW2" s="162"/>
      <c r="RTX2" s="162"/>
      <c r="RTY2" s="162"/>
      <c r="RTZ2" s="162"/>
      <c r="RUA2" s="162"/>
      <c r="RUB2" s="162"/>
      <c r="RUC2" s="162"/>
      <c r="RUD2" s="162"/>
      <c r="RUE2" s="162"/>
      <c r="RUF2" s="162"/>
      <c r="RUG2" s="162"/>
      <c r="RUH2" s="162"/>
      <c r="RUI2" s="162"/>
      <c r="RUJ2" s="162"/>
      <c r="RUK2" s="162"/>
      <c r="RUL2" s="162"/>
      <c r="RUM2" s="162"/>
      <c r="RUN2" s="162"/>
      <c r="RUO2" s="162"/>
      <c r="RUP2" s="162"/>
      <c r="RUQ2" s="162"/>
      <c r="RUR2" s="162"/>
      <c r="RUS2" s="162"/>
      <c r="RUT2" s="162"/>
      <c r="RUU2" s="162"/>
      <c r="RUV2" s="162"/>
      <c r="RUW2" s="162"/>
      <c r="RUX2" s="162"/>
      <c r="RUY2" s="162"/>
      <c r="RUZ2" s="162"/>
      <c r="RVA2" s="162"/>
      <c r="RVB2" s="162"/>
      <c r="RVC2" s="162"/>
      <c r="RVD2" s="162"/>
      <c r="RVE2" s="162"/>
      <c r="RVF2" s="162"/>
      <c r="RVG2" s="162"/>
      <c r="RVH2" s="162"/>
      <c r="RVI2" s="162"/>
      <c r="RVJ2" s="162"/>
      <c r="RVK2" s="162"/>
      <c r="RVL2" s="162"/>
      <c r="RVM2" s="162"/>
      <c r="RVN2" s="162"/>
      <c r="RVO2" s="162"/>
      <c r="RVP2" s="162"/>
      <c r="RVQ2" s="162"/>
      <c r="RVR2" s="162"/>
      <c r="RVS2" s="162"/>
      <c r="RVT2" s="162"/>
      <c r="RVU2" s="162"/>
      <c r="RVV2" s="162"/>
      <c r="RVW2" s="162"/>
      <c r="RVX2" s="162"/>
      <c r="RVY2" s="162"/>
      <c r="RVZ2" s="162"/>
      <c r="RWA2" s="162"/>
      <c r="RWB2" s="162"/>
      <c r="RWC2" s="162"/>
      <c r="RWD2" s="162"/>
      <c r="RWE2" s="162"/>
      <c r="RWF2" s="162"/>
      <c r="RWG2" s="162"/>
      <c r="RWH2" s="162"/>
      <c r="RWI2" s="162"/>
      <c r="RWJ2" s="162"/>
      <c r="RWK2" s="162"/>
      <c r="RWL2" s="162"/>
      <c r="RWM2" s="162"/>
      <c r="RWN2" s="162"/>
      <c r="RWO2" s="162"/>
      <c r="RWP2" s="162"/>
      <c r="RWQ2" s="162"/>
      <c r="RWR2" s="162"/>
      <c r="RWS2" s="162"/>
      <c r="RWT2" s="162"/>
      <c r="RWU2" s="162"/>
      <c r="RWV2" s="162"/>
      <c r="RWW2" s="162"/>
      <c r="RWX2" s="162"/>
      <c r="RWY2" s="162"/>
      <c r="RWZ2" s="162"/>
      <c r="RXA2" s="162"/>
      <c r="RXB2" s="162"/>
      <c r="RXC2" s="162"/>
      <c r="RXD2" s="162"/>
      <c r="RXE2" s="162"/>
      <c r="RXF2" s="162"/>
      <c r="RXG2" s="162"/>
      <c r="RXH2" s="162"/>
      <c r="RXI2" s="162"/>
      <c r="RXJ2" s="162"/>
      <c r="RXK2" s="162"/>
      <c r="RXL2" s="162"/>
      <c r="RXM2" s="162"/>
      <c r="RXN2" s="162"/>
      <c r="RXO2" s="162"/>
      <c r="RXP2" s="162"/>
      <c r="RXQ2" s="162"/>
      <c r="RXR2" s="162"/>
      <c r="RXS2" s="162"/>
      <c r="RXT2" s="162"/>
      <c r="RXU2" s="162"/>
      <c r="RXV2" s="162"/>
      <c r="RXW2" s="162"/>
      <c r="RXX2" s="162"/>
      <c r="RXY2" s="162"/>
      <c r="RXZ2" s="162"/>
      <c r="RYA2" s="162"/>
      <c r="RYB2" s="162"/>
      <c r="RYC2" s="162"/>
      <c r="RYD2" s="162"/>
      <c r="RYE2" s="162"/>
      <c r="RYF2" s="162"/>
      <c r="RYG2" s="162"/>
      <c r="RYH2" s="162"/>
      <c r="RYI2" s="162"/>
      <c r="RYJ2" s="162"/>
      <c r="RYK2" s="162"/>
      <c r="RYL2" s="162"/>
      <c r="RYM2" s="162"/>
      <c r="RYN2" s="162"/>
      <c r="RYO2" s="162"/>
      <c r="RYP2" s="162"/>
      <c r="RYQ2" s="162"/>
      <c r="RYR2" s="162"/>
      <c r="RYS2" s="162"/>
      <c r="RYT2" s="162"/>
      <c r="RYU2" s="162"/>
      <c r="RYV2" s="162"/>
      <c r="RYW2" s="162"/>
      <c r="RYX2" s="162"/>
      <c r="RYY2" s="162"/>
      <c r="RYZ2" s="162"/>
      <c r="RZA2" s="162"/>
      <c r="RZB2" s="162"/>
      <c r="RZC2" s="162"/>
      <c r="RZD2" s="162"/>
      <c r="RZE2" s="162"/>
      <c r="RZF2" s="162"/>
      <c r="RZG2" s="162"/>
      <c r="RZH2" s="162"/>
      <c r="RZI2" s="162"/>
      <c r="RZJ2" s="162"/>
      <c r="RZK2" s="162"/>
      <c r="RZL2" s="162"/>
      <c r="RZM2" s="162"/>
      <c r="RZN2" s="162"/>
      <c r="RZO2" s="162"/>
      <c r="RZP2" s="162"/>
      <c r="RZQ2" s="162"/>
      <c r="RZR2" s="162"/>
      <c r="RZS2" s="162"/>
      <c r="RZT2" s="162"/>
      <c r="RZU2" s="162"/>
      <c r="RZV2" s="162"/>
      <c r="RZW2" s="162"/>
      <c r="RZX2" s="162"/>
      <c r="RZY2" s="162"/>
      <c r="RZZ2" s="162"/>
      <c r="SAA2" s="162"/>
      <c r="SAB2" s="162"/>
      <c r="SAC2" s="162"/>
      <c r="SAD2" s="162"/>
      <c r="SAE2" s="162"/>
      <c r="SAF2" s="162"/>
      <c r="SAG2" s="162"/>
      <c r="SAH2" s="162"/>
      <c r="SAI2" s="162"/>
      <c r="SAJ2" s="162"/>
      <c r="SAK2" s="162"/>
      <c r="SAL2" s="162"/>
      <c r="SAM2" s="162"/>
      <c r="SAN2" s="162"/>
      <c r="SAO2" s="162"/>
      <c r="SAP2" s="162"/>
      <c r="SAQ2" s="162"/>
      <c r="SAR2" s="162"/>
      <c r="SAS2" s="162"/>
      <c r="SAT2" s="162"/>
      <c r="SAU2" s="162"/>
      <c r="SAV2" s="162"/>
      <c r="SAW2" s="162"/>
      <c r="SAX2" s="162"/>
      <c r="SAY2" s="162"/>
      <c r="SAZ2" s="162"/>
      <c r="SBA2" s="162"/>
      <c r="SBB2" s="162"/>
      <c r="SBC2" s="162"/>
      <c r="SBD2" s="162"/>
      <c r="SBE2" s="162"/>
      <c r="SBF2" s="162"/>
      <c r="SBG2" s="162"/>
      <c r="SBH2" s="162"/>
      <c r="SBI2" s="162"/>
      <c r="SBJ2" s="162"/>
      <c r="SBK2" s="162"/>
      <c r="SBL2" s="162"/>
      <c r="SBM2" s="162"/>
      <c r="SBN2" s="162"/>
      <c r="SBO2" s="162"/>
      <c r="SBP2" s="162"/>
      <c r="SBQ2" s="162"/>
      <c r="SBR2" s="162"/>
      <c r="SBS2" s="162"/>
      <c r="SBT2" s="162"/>
      <c r="SBU2" s="162"/>
      <c r="SBV2" s="162"/>
      <c r="SBW2" s="162"/>
      <c r="SBX2" s="162"/>
      <c r="SBY2" s="162"/>
      <c r="SBZ2" s="162"/>
      <c r="SCA2" s="162"/>
      <c r="SCB2" s="162"/>
      <c r="SCC2" s="162"/>
      <c r="SCD2" s="162"/>
      <c r="SCE2" s="162"/>
      <c r="SCF2" s="162"/>
      <c r="SCG2" s="162"/>
      <c r="SCH2" s="162"/>
      <c r="SCI2" s="162"/>
      <c r="SCJ2" s="162"/>
      <c r="SCK2" s="162"/>
      <c r="SCL2" s="162"/>
      <c r="SCM2" s="162"/>
      <c r="SCN2" s="162"/>
      <c r="SCO2" s="162"/>
      <c r="SCP2" s="162"/>
      <c r="SCQ2" s="162"/>
      <c r="SCR2" s="162"/>
      <c r="SCS2" s="162"/>
      <c r="SCT2" s="162"/>
      <c r="SCU2" s="162"/>
      <c r="SCV2" s="162"/>
      <c r="SCW2" s="162"/>
      <c r="SCX2" s="162"/>
      <c r="SCY2" s="162"/>
      <c r="SCZ2" s="162"/>
      <c r="SDA2" s="162"/>
      <c r="SDB2" s="162"/>
      <c r="SDC2" s="162"/>
      <c r="SDD2" s="162"/>
      <c r="SDE2" s="162"/>
      <c r="SDF2" s="162"/>
      <c r="SDG2" s="162"/>
      <c r="SDH2" s="162"/>
      <c r="SDI2" s="162"/>
      <c r="SDJ2" s="162"/>
      <c r="SDK2" s="162"/>
      <c r="SDL2" s="162"/>
      <c r="SDM2" s="162"/>
      <c r="SDN2" s="162"/>
      <c r="SDO2" s="162"/>
      <c r="SDP2" s="162"/>
      <c r="SDQ2" s="162"/>
      <c r="SDR2" s="162"/>
      <c r="SDS2" s="162"/>
      <c r="SDT2" s="162"/>
      <c r="SDU2" s="162"/>
      <c r="SDV2" s="162"/>
      <c r="SDW2" s="162"/>
      <c r="SDX2" s="162"/>
      <c r="SDY2" s="162"/>
      <c r="SDZ2" s="162"/>
      <c r="SEA2" s="162"/>
      <c r="SEB2" s="162"/>
      <c r="SEC2" s="162"/>
      <c r="SED2" s="162"/>
      <c r="SEE2" s="162"/>
      <c r="SEF2" s="162"/>
      <c r="SEG2" s="162"/>
      <c r="SEH2" s="162"/>
      <c r="SEI2" s="162"/>
      <c r="SEJ2" s="162"/>
      <c r="SEK2" s="162"/>
      <c r="SEL2" s="162"/>
      <c r="SEM2" s="162"/>
      <c r="SEN2" s="162"/>
      <c r="SEO2" s="162"/>
      <c r="SEP2" s="162"/>
      <c r="SEQ2" s="162"/>
      <c r="SER2" s="162"/>
      <c r="SES2" s="162"/>
      <c r="SET2" s="162"/>
      <c r="SEU2" s="162"/>
      <c r="SEV2" s="162"/>
      <c r="SEW2" s="162"/>
      <c r="SEX2" s="162"/>
      <c r="SEY2" s="162"/>
      <c r="SEZ2" s="162"/>
      <c r="SFA2" s="162"/>
      <c r="SFB2" s="162"/>
      <c r="SFC2" s="162"/>
      <c r="SFD2" s="162"/>
      <c r="SFE2" s="162"/>
      <c r="SFF2" s="162"/>
      <c r="SFG2" s="162"/>
      <c r="SFH2" s="162"/>
      <c r="SFI2" s="162"/>
      <c r="SFJ2" s="162"/>
      <c r="SFK2" s="162"/>
      <c r="SFL2" s="162"/>
      <c r="SFM2" s="162"/>
      <c r="SFN2" s="162"/>
      <c r="SFO2" s="162"/>
      <c r="SFP2" s="162"/>
      <c r="SFQ2" s="162"/>
      <c r="SFR2" s="162"/>
      <c r="SFS2" s="162"/>
      <c r="SFT2" s="162"/>
      <c r="SFU2" s="162"/>
      <c r="SFV2" s="162"/>
      <c r="SFW2" s="162"/>
      <c r="SFX2" s="162"/>
      <c r="SFY2" s="162"/>
      <c r="SFZ2" s="162"/>
      <c r="SGA2" s="162"/>
      <c r="SGB2" s="162"/>
      <c r="SGC2" s="162"/>
      <c r="SGD2" s="162"/>
      <c r="SGE2" s="162"/>
      <c r="SGF2" s="162"/>
      <c r="SGG2" s="162"/>
      <c r="SGH2" s="162"/>
      <c r="SGI2" s="162"/>
      <c r="SGJ2" s="162"/>
      <c r="SGK2" s="162"/>
      <c r="SGL2" s="162"/>
      <c r="SGM2" s="162"/>
      <c r="SGN2" s="162"/>
      <c r="SGO2" s="162"/>
      <c r="SGP2" s="162"/>
      <c r="SGQ2" s="162"/>
      <c r="SGR2" s="162"/>
      <c r="SGS2" s="162"/>
      <c r="SGT2" s="162"/>
      <c r="SGU2" s="162"/>
      <c r="SGV2" s="162"/>
      <c r="SGW2" s="162"/>
      <c r="SGX2" s="162"/>
      <c r="SGY2" s="162"/>
      <c r="SGZ2" s="162"/>
      <c r="SHA2" s="162"/>
      <c r="SHB2" s="162"/>
      <c r="SHC2" s="162"/>
      <c r="SHD2" s="162"/>
      <c r="SHE2" s="162"/>
      <c r="SHF2" s="162"/>
      <c r="SHG2" s="162"/>
      <c r="SHH2" s="162"/>
      <c r="SHI2" s="162"/>
      <c r="SHJ2" s="162"/>
      <c r="SHK2" s="162"/>
      <c r="SHL2" s="162"/>
      <c r="SHM2" s="162"/>
      <c r="SHN2" s="162"/>
      <c r="SHO2" s="162"/>
      <c r="SHP2" s="162"/>
      <c r="SHQ2" s="162"/>
      <c r="SHR2" s="162"/>
      <c r="SHS2" s="162"/>
      <c r="SHT2" s="162"/>
      <c r="SHU2" s="162"/>
      <c r="SHV2" s="162"/>
      <c r="SHW2" s="162"/>
      <c r="SHX2" s="162"/>
      <c r="SHY2" s="162"/>
      <c r="SHZ2" s="162"/>
      <c r="SIA2" s="162"/>
      <c r="SIB2" s="162"/>
      <c r="SIC2" s="162"/>
      <c r="SID2" s="162"/>
      <c r="SIE2" s="162"/>
      <c r="SIF2" s="162"/>
      <c r="SIG2" s="162"/>
      <c r="SIH2" s="162"/>
      <c r="SII2" s="162"/>
      <c r="SIJ2" s="162"/>
      <c r="SIK2" s="162"/>
      <c r="SIL2" s="162"/>
      <c r="SIM2" s="162"/>
      <c r="SIN2" s="162"/>
      <c r="SIO2" s="162"/>
      <c r="SIP2" s="162"/>
      <c r="SIQ2" s="162"/>
      <c r="SIR2" s="162"/>
      <c r="SIS2" s="162"/>
      <c r="SIT2" s="162"/>
      <c r="SIU2" s="162"/>
      <c r="SIV2" s="162"/>
      <c r="SIW2" s="162"/>
      <c r="SIX2" s="162"/>
      <c r="SIY2" s="162"/>
      <c r="SIZ2" s="162"/>
      <c r="SJA2" s="162"/>
      <c r="SJB2" s="162"/>
      <c r="SJC2" s="162"/>
      <c r="SJD2" s="162"/>
      <c r="SJE2" s="162"/>
      <c r="SJF2" s="162"/>
      <c r="SJG2" s="162"/>
      <c r="SJH2" s="162"/>
      <c r="SJI2" s="162"/>
      <c r="SJJ2" s="162"/>
      <c r="SJK2" s="162"/>
      <c r="SJL2" s="162"/>
      <c r="SJM2" s="162"/>
      <c r="SJN2" s="162"/>
      <c r="SJO2" s="162"/>
      <c r="SJP2" s="162"/>
      <c r="SJQ2" s="162"/>
      <c r="SJR2" s="162"/>
      <c r="SJS2" s="162"/>
      <c r="SJT2" s="162"/>
      <c r="SJU2" s="162"/>
      <c r="SJV2" s="162"/>
      <c r="SJW2" s="162"/>
      <c r="SJX2" s="162"/>
      <c r="SJY2" s="162"/>
      <c r="SJZ2" s="162"/>
      <c r="SKA2" s="162"/>
      <c r="SKB2" s="162"/>
      <c r="SKC2" s="162"/>
      <c r="SKD2" s="162"/>
      <c r="SKE2" s="162"/>
      <c r="SKF2" s="162"/>
      <c r="SKG2" s="162"/>
      <c r="SKH2" s="162"/>
      <c r="SKI2" s="162"/>
      <c r="SKJ2" s="162"/>
      <c r="SKK2" s="162"/>
      <c r="SKL2" s="162"/>
      <c r="SKM2" s="162"/>
      <c r="SKN2" s="162"/>
      <c r="SKO2" s="162"/>
      <c r="SKP2" s="162"/>
      <c r="SKQ2" s="162"/>
      <c r="SKR2" s="162"/>
      <c r="SKS2" s="162"/>
      <c r="SKT2" s="162"/>
      <c r="SKU2" s="162"/>
      <c r="SKV2" s="162"/>
      <c r="SKW2" s="162"/>
      <c r="SKX2" s="162"/>
      <c r="SKY2" s="162"/>
      <c r="SKZ2" s="162"/>
      <c r="SLA2" s="162"/>
      <c r="SLB2" s="162"/>
      <c r="SLC2" s="162"/>
      <c r="SLD2" s="162"/>
      <c r="SLE2" s="162"/>
      <c r="SLF2" s="162"/>
      <c r="SLG2" s="162"/>
      <c r="SLH2" s="162"/>
      <c r="SLI2" s="162"/>
      <c r="SLJ2" s="162"/>
      <c r="SLK2" s="162"/>
      <c r="SLL2" s="162"/>
      <c r="SLM2" s="162"/>
      <c r="SLN2" s="162"/>
      <c r="SLO2" s="162"/>
      <c r="SLP2" s="162"/>
      <c r="SLQ2" s="162"/>
      <c r="SLR2" s="162"/>
      <c r="SLS2" s="162"/>
      <c r="SLT2" s="162"/>
      <c r="SLU2" s="162"/>
      <c r="SLV2" s="162"/>
      <c r="SLW2" s="162"/>
      <c r="SLX2" s="162"/>
      <c r="SLY2" s="162"/>
      <c r="SLZ2" s="162"/>
      <c r="SMA2" s="162"/>
      <c r="SMB2" s="162"/>
      <c r="SMC2" s="162"/>
      <c r="SMD2" s="162"/>
      <c r="SME2" s="162"/>
      <c r="SMF2" s="162"/>
      <c r="SMG2" s="162"/>
      <c r="SMH2" s="162"/>
      <c r="SMI2" s="162"/>
      <c r="SMJ2" s="162"/>
      <c r="SMK2" s="162"/>
      <c r="SML2" s="162"/>
      <c r="SMM2" s="162"/>
      <c r="SMN2" s="162"/>
      <c r="SMO2" s="162"/>
      <c r="SMP2" s="162"/>
      <c r="SMQ2" s="162"/>
      <c r="SMR2" s="162"/>
      <c r="SMS2" s="162"/>
      <c r="SMT2" s="162"/>
      <c r="SMU2" s="162"/>
      <c r="SMV2" s="162"/>
      <c r="SMW2" s="162"/>
      <c r="SMX2" s="162"/>
      <c r="SMY2" s="162"/>
      <c r="SMZ2" s="162"/>
      <c r="SNA2" s="162"/>
      <c r="SNB2" s="162"/>
      <c r="SNC2" s="162"/>
      <c r="SND2" s="162"/>
      <c r="SNE2" s="162"/>
      <c r="SNF2" s="162"/>
      <c r="SNG2" s="162"/>
      <c r="SNH2" s="162"/>
      <c r="SNI2" s="162"/>
      <c r="SNJ2" s="162"/>
      <c r="SNK2" s="162"/>
      <c r="SNL2" s="162"/>
      <c r="SNM2" s="162"/>
      <c r="SNN2" s="162"/>
      <c r="SNO2" s="162"/>
      <c r="SNP2" s="162"/>
      <c r="SNQ2" s="162"/>
      <c r="SNR2" s="162"/>
      <c r="SNS2" s="162"/>
      <c r="SNT2" s="162"/>
      <c r="SNU2" s="162"/>
      <c r="SNV2" s="162"/>
      <c r="SNW2" s="162"/>
      <c r="SNX2" s="162"/>
      <c r="SNY2" s="162"/>
      <c r="SNZ2" s="162"/>
      <c r="SOA2" s="162"/>
      <c r="SOB2" s="162"/>
      <c r="SOC2" s="162"/>
      <c r="SOD2" s="162"/>
      <c r="SOE2" s="162"/>
      <c r="SOF2" s="162"/>
      <c r="SOG2" s="162"/>
      <c r="SOH2" s="162"/>
      <c r="SOI2" s="162"/>
      <c r="SOJ2" s="162"/>
      <c r="SOK2" s="162"/>
      <c r="SOL2" s="162"/>
      <c r="SOM2" s="162"/>
      <c r="SON2" s="162"/>
      <c r="SOO2" s="162"/>
      <c r="SOP2" s="162"/>
      <c r="SOQ2" s="162"/>
      <c r="SOR2" s="162"/>
      <c r="SOS2" s="162"/>
      <c r="SOT2" s="162"/>
      <c r="SOU2" s="162"/>
      <c r="SOV2" s="162"/>
      <c r="SOW2" s="162"/>
      <c r="SOX2" s="162"/>
      <c r="SOY2" s="162"/>
      <c r="SOZ2" s="162"/>
      <c r="SPA2" s="162"/>
      <c r="SPB2" s="162"/>
      <c r="SPC2" s="162"/>
      <c r="SPD2" s="162"/>
      <c r="SPE2" s="162"/>
      <c r="SPF2" s="162"/>
      <c r="SPG2" s="162"/>
      <c r="SPH2" s="162"/>
      <c r="SPI2" s="162"/>
      <c r="SPJ2" s="162"/>
      <c r="SPK2" s="162"/>
      <c r="SPL2" s="162"/>
      <c r="SPM2" s="162"/>
      <c r="SPN2" s="162"/>
      <c r="SPO2" s="162"/>
      <c r="SPP2" s="162"/>
      <c r="SPQ2" s="162"/>
      <c r="SPR2" s="162"/>
      <c r="SPS2" s="162"/>
      <c r="SPT2" s="162"/>
      <c r="SPU2" s="162"/>
      <c r="SPV2" s="162"/>
      <c r="SPW2" s="162"/>
      <c r="SPX2" s="162"/>
      <c r="SPY2" s="162"/>
      <c r="SPZ2" s="162"/>
      <c r="SQA2" s="162"/>
      <c r="SQB2" s="162"/>
      <c r="SQC2" s="162"/>
      <c r="SQD2" s="162"/>
      <c r="SQE2" s="162"/>
      <c r="SQF2" s="162"/>
      <c r="SQG2" s="162"/>
      <c r="SQH2" s="162"/>
      <c r="SQI2" s="162"/>
      <c r="SQJ2" s="162"/>
      <c r="SQK2" s="162"/>
      <c r="SQL2" s="162"/>
      <c r="SQM2" s="162"/>
      <c r="SQN2" s="162"/>
      <c r="SQO2" s="162"/>
      <c r="SQP2" s="162"/>
      <c r="SQQ2" s="162"/>
      <c r="SQR2" s="162"/>
      <c r="SQS2" s="162"/>
      <c r="SQT2" s="162"/>
      <c r="SQU2" s="162"/>
      <c r="SQV2" s="162"/>
      <c r="SQW2" s="162"/>
      <c r="SQX2" s="162"/>
      <c r="SQY2" s="162"/>
      <c r="SQZ2" s="162"/>
      <c r="SRA2" s="162"/>
      <c r="SRB2" s="162"/>
      <c r="SRC2" s="162"/>
      <c r="SRD2" s="162"/>
      <c r="SRE2" s="162"/>
      <c r="SRF2" s="162"/>
      <c r="SRG2" s="162"/>
      <c r="SRH2" s="162"/>
      <c r="SRI2" s="162"/>
      <c r="SRJ2" s="162"/>
      <c r="SRK2" s="162"/>
      <c r="SRL2" s="162"/>
      <c r="SRM2" s="162"/>
      <c r="SRN2" s="162"/>
      <c r="SRO2" s="162"/>
      <c r="SRP2" s="162"/>
      <c r="SRQ2" s="162"/>
      <c r="SRR2" s="162"/>
      <c r="SRS2" s="162"/>
      <c r="SRT2" s="162"/>
      <c r="SRU2" s="162"/>
      <c r="SRV2" s="162"/>
      <c r="SRW2" s="162"/>
      <c r="SRX2" s="162"/>
      <c r="SRY2" s="162"/>
      <c r="SRZ2" s="162"/>
      <c r="SSA2" s="162"/>
      <c r="SSB2" s="162"/>
      <c r="SSC2" s="162"/>
      <c r="SSD2" s="162"/>
      <c r="SSE2" s="162"/>
      <c r="SSF2" s="162"/>
      <c r="SSG2" s="162"/>
      <c r="SSH2" s="162"/>
      <c r="SSI2" s="162"/>
      <c r="SSJ2" s="162"/>
      <c r="SSK2" s="162"/>
      <c r="SSL2" s="162"/>
      <c r="SSM2" s="162"/>
      <c r="SSN2" s="162"/>
      <c r="SSO2" s="162"/>
      <c r="SSP2" s="162"/>
      <c r="SSQ2" s="162"/>
      <c r="SSR2" s="162"/>
      <c r="SSS2" s="162"/>
      <c r="SST2" s="162"/>
      <c r="SSU2" s="162"/>
      <c r="SSV2" s="162"/>
      <c r="SSW2" s="162"/>
      <c r="SSX2" s="162"/>
      <c r="SSY2" s="162"/>
      <c r="SSZ2" s="162"/>
      <c r="STA2" s="162"/>
      <c r="STB2" s="162"/>
      <c r="STC2" s="162"/>
      <c r="STD2" s="162"/>
      <c r="STE2" s="162"/>
      <c r="STF2" s="162"/>
      <c r="STG2" s="162"/>
      <c r="STH2" s="162"/>
      <c r="STI2" s="162"/>
      <c r="STJ2" s="162"/>
      <c r="STK2" s="162"/>
      <c r="STL2" s="162"/>
      <c r="STM2" s="162"/>
      <c r="STN2" s="162"/>
      <c r="STO2" s="162"/>
      <c r="STP2" s="162"/>
      <c r="STQ2" s="162"/>
      <c r="STR2" s="162"/>
      <c r="STS2" s="162"/>
      <c r="STT2" s="162"/>
      <c r="STU2" s="162"/>
      <c r="STV2" s="162"/>
      <c r="STW2" s="162"/>
      <c r="STX2" s="162"/>
      <c r="STY2" s="162"/>
      <c r="STZ2" s="162"/>
      <c r="SUA2" s="162"/>
      <c r="SUB2" s="162"/>
      <c r="SUC2" s="162"/>
      <c r="SUD2" s="162"/>
      <c r="SUE2" s="162"/>
      <c r="SUF2" s="162"/>
      <c r="SUG2" s="162"/>
      <c r="SUH2" s="162"/>
      <c r="SUI2" s="162"/>
      <c r="SUJ2" s="162"/>
      <c r="SUK2" s="162"/>
      <c r="SUL2" s="162"/>
      <c r="SUM2" s="162"/>
      <c r="SUN2" s="162"/>
      <c r="SUO2" s="162"/>
      <c r="SUP2" s="162"/>
      <c r="SUQ2" s="162"/>
      <c r="SUR2" s="162"/>
      <c r="SUS2" s="162"/>
      <c r="SUT2" s="162"/>
      <c r="SUU2" s="162"/>
      <c r="SUV2" s="162"/>
      <c r="SUW2" s="162"/>
      <c r="SUX2" s="162"/>
      <c r="SUY2" s="162"/>
      <c r="SUZ2" s="162"/>
      <c r="SVA2" s="162"/>
      <c r="SVB2" s="162"/>
      <c r="SVC2" s="162"/>
      <c r="SVD2" s="162"/>
      <c r="SVE2" s="162"/>
      <c r="SVF2" s="162"/>
      <c r="SVG2" s="162"/>
      <c r="SVH2" s="162"/>
      <c r="SVI2" s="162"/>
      <c r="SVJ2" s="162"/>
      <c r="SVK2" s="162"/>
      <c r="SVL2" s="162"/>
      <c r="SVM2" s="162"/>
      <c r="SVN2" s="162"/>
      <c r="SVO2" s="162"/>
      <c r="SVP2" s="162"/>
      <c r="SVQ2" s="162"/>
      <c r="SVR2" s="162"/>
      <c r="SVS2" s="162"/>
      <c r="SVT2" s="162"/>
      <c r="SVU2" s="162"/>
      <c r="SVV2" s="162"/>
      <c r="SVW2" s="162"/>
      <c r="SVX2" s="162"/>
      <c r="SVY2" s="162"/>
      <c r="SVZ2" s="162"/>
      <c r="SWA2" s="162"/>
      <c r="SWB2" s="162"/>
      <c r="SWC2" s="162"/>
      <c r="SWD2" s="162"/>
      <c r="SWE2" s="162"/>
      <c r="SWF2" s="162"/>
      <c r="SWG2" s="162"/>
      <c r="SWH2" s="162"/>
      <c r="SWI2" s="162"/>
      <c r="SWJ2" s="162"/>
      <c r="SWK2" s="162"/>
      <c r="SWL2" s="162"/>
      <c r="SWM2" s="162"/>
      <c r="SWN2" s="162"/>
      <c r="SWO2" s="162"/>
      <c r="SWP2" s="162"/>
      <c r="SWQ2" s="162"/>
      <c r="SWR2" s="162"/>
      <c r="SWS2" s="162"/>
      <c r="SWT2" s="162"/>
      <c r="SWU2" s="162"/>
      <c r="SWV2" s="162"/>
      <c r="SWW2" s="162"/>
      <c r="SWX2" s="162"/>
      <c r="SWY2" s="162"/>
      <c r="SWZ2" s="162"/>
      <c r="SXA2" s="162"/>
      <c r="SXB2" s="162"/>
      <c r="SXC2" s="162"/>
      <c r="SXD2" s="162"/>
      <c r="SXE2" s="162"/>
      <c r="SXF2" s="162"/>
      <c r="SXG2" s="162"/>
      <c r="SXH2" s="162"/>
      <c r="SXI2" s="162"/>
      <c r="SXJ2" s="162"/>
      <c r="SXK2" s="162"/>
      <c r="SXL2" s="162"/>
      <c r="SXM2" s="162"/>
      <c r="SXN2" s="162"/>
      <c r="SXO2" s="162"/>
      <c r="SXP2" s="162"/>
      <c r="SXQ2" s="162"/>
      <c r="SXR2" s="162"/>
      <c r="SXS2" s="162"/>
      <c r="SXT2" s="162"/>
      <c r="SXU2" s="162"/>
      <c r="SXV2" s="162"/>
      <c r="SXW2" s="162"/>
      <c r="SXX2" s="162"/>
      <c r="SXY2" s="162"/>
      <c r="SXZ2" s="162"/>
      <c r="SYA2" s="162"/>
      <c r="SYB2" s="162"/>
      <c r="SYC2" s="162"/>
      <c r="SYD2" s="162"/>
      <c r="SYE2" s="162"/>
      <c r="SYF2" s="162"/>
      <c r="SYG2" s="162"/>
      <c r="SYH2" s="162"/>
      <c r="SYI2" s="162"/>
      <c r="SYJ2" s="162"/>
      <c r="SYK2" s="162"/>
      <c r="SYL2" s="162"/>
      <c r="SYM2" s="162"/>
      <c r="SYN2" s="162"/>
      <c r="SYO2" s="162"/>
      <c r="SYP2" s="162"/>
      <c r="SYQ2" s="162"/>
      <c r="SYR2" s="162"/>
      <c r="SYS2" s="162"/>
      <c r="SYT2" s="162"/>
      <c r="SYU2" s="162"/>
      <c r="SYV2" s="162"/>
      <c r="SYW2" s="162"/>
      <c r="SYX2" s="162"/>
      <c r="SYY2" s="162"/>
      <c r="SYZ2" s="162"/>
      <c r="SZA2" s="162"/>
      <c r="SZB2" s="162"/>
      <c r="SZC2" s="162"/>
      <c r="SZD2" s="162"/>
      <c r="SZE2" s="162"/>
      <c r="SZF2" s="162"/>
      <c r="SZG2" s="162"/>
      <c r="SZH2" s="162"/>
      <c r="SZI2" s="162"/>
      <c r="SZJ2" s="162"/>
      <c r="SZK2" s="162"/>
      <c r="SZL2" s="162"/>
      <c r="SZM2" s="162"/>
      <c r="SZN2" s="162"/>
      <c r="SZO2" s="162"/>
      <c r="SZP2" s="162"/>
      <c r="SZQ2" s="162"/>
      <c r="SZR2" s="162"/>
      <c r="SZS2" s="162"/>
      <c r="SZT2" s="162"/>
      <c r="SZU2" s="162"/>
      <c r="SZV2" s="162"/>
      <c r="SZW2" s="162"/>
      <c r="SZX2" s="162"/>
      <c r="SZY2" s="162"/>
      <c r="SZZ2" s="162"/>
      <c r="TAA2" s="162"/>
      <c r="TAB2" s="162"/>
      <c r="TAC2" s="162"/>
      <c r="TAD2" s="162"/>
      <c r="TAE2" s="162"/>
      <c r="TAF2" s="162"/>
      <c r="TAG2" s="162"/>
      <c r="TAH2" s="162"/>
      <c r="TAI2" s="162"/>
      <c r="TAJ2" s="162"/>
      <c r="TAK2" s="162"/>
      <c r="TAL2" s="162"/>
      <c r="TAM2" s="162"/>
      <c r="TAN2" s="162"/>
      <c r="TAO2" s="162"/>
      <c r="TAP2" s="162"/>
      <c r="TAQ2" s="162"/>
      <c r="TAR2" s="162"/>
      <c r="TAS2" s="162"/>
      <c r="TAT2" s="162"/>
      <c r="TAU2" s="162"/>
      <c r="TAV2" s="162"/>
      <c r="TAW2" s="162"/>
      <c r="TAX2" s="162"/>
      <c r="TAY2" s="162"/>
      <c r="TAZ2" s="162"/>
      <c r="TBA2" s="162"/>
      <c r="TBB2" s="162"/>
      <c r="TBC2" s="162"/>
      <c r="TBD2" s="162"/>
      <c r="TBE2" s="162"/>
      <c r="TBF2" s="162"/>
      <c r="TBG2" s="162"/>
      <c r="TBH2" s="162"/>
      <c r="TBI2" s="162"/>
      <c r="TBJ2" s="162"/>
      <c r="TBK2" s="162"/>
      <c r="TBL2" s="162"/>
      <c r="TBM2" s="162"/>
      <c r="TBN2" s="162"/>
      <c r="TBO2" s="162"/>
      <c r="TBP2" s="162"/>
      <c r="TBQ2" s="162"/>
      <c r="TBR2" s="162"/>
      <c r="TBS2" s="162"/>
      <c r="TBT2" s="162"/>
      <c r="TBU2" s="162"/>
      <c r="TBV2" s="162"/>
      <c r="TBW2" s="162"/>
      <c r="TBX2" s="162"/>
      <c r="TBY2" s="162"/>
      <c r="TBZ2" s="162"/>
      <c r="TCA2" s="162"/>
      <c r="TCB2" s="162"/>
      <c r="TCC2" s="162"/>
      <c r="TCD2" s="162"/>
      <c r="TCE2" s="162"/>
      <c r="TCF2" s="162"/>
      <c r="TCG2" s="162"/>
      <c r="TCH2" s="162"/>
      <c r="TCI2" s="162"/>
      <c r="TCJ2" s="162"/>
      <c r="TCK2" s="162"/>
      <c r="TCL2" s="162"/>
      <c r="TCM2" s="162"/>
      <c r="TCN2" s="162"/>
      <c r="TCO2" s="162"/>
      <c r="TCP2" s="162"/>
      <c r="TCQ2" s="162"/>
      <c r="TCR2" s="162"/>
      <c r="TCS2" s="162"/>
      <c r="TCT2" s="162"/>
      <c r="TCU2" s="162"/>
      <c r="TCV2" s="162"/>
      <c r="TCW2" s="162"/>
      <c r="TCX2" s="162"/>
      <c r="TCY2" s="162"/>
      <c r="TCZ2" s="162"/>
      <c r="TDA2" s="162"/>
      <c r="TDB2" s="162"/>
      <c r="TDC2" s="162"/>
      <c r="TDD2" s="162"/>
      <c r="TDE2" s="162"/>
      <c r="TDF2" s="162"/>
      <c r="TDG2" s="162"/>
      <c r="TDH2" s="162"/>
      <c r="TDI2" s="162"/>
      <c r="TDJ2" s="162"/>
      <c r="TDK2" s="162"/>
      <c r="TDL2" s="162"/>
      <c r="TDM2" s="162"/>
      <c r="TDN2" s="162"/>
      <c r="TDO2" s="162"/>
      <c r="TDP2" s="162"/>
      <c r="TDQ2" s="162"/>
      <c r="TDR2" s="162"/>
      <c r="TDS2" s="162"/>
      <c r="TDT2" s="162"/>
      <c r="TDU2" s="162"/>
      <c r="TDV2" s="162"/>
      <c r="TDW2" s="162"/>
      <c r="TDX2" s="162"/>
      <c r="TDY2" s="162"/>
      <c r="TDZ2" s="162"/>
      <c r="TEA2" s="162"/>
      <c r="TEB2" s="162"/>
      <c r="TEC2" s="162"/>
      <c r="TED2" s="162"/>
      <c r="TEE2" s="162"/>
      <c r="TEF2" s="162"/>
      <c r="TEG2" s="162"/>
      <c r="TEH2" s="162"/>
      <c r="TEI2" s="162"/>
      <c r="TEJ2" s="162"/>
      <c r="TEK2" s="162"/>
      <c r="TEL2" s="162"/>
      <c r="TEM2" s="162"/>
      <c r="TEN2" s="162"/>
      <c r="TEO2" s="162"/>
      <c r="TEP2" s="162"/>
      <c r="TEQ2" s="162"/>
      <c r="TER2" s="162"/>
      <c r="TES2" s="162"/>
      <c r="TET2" s="162"/>
      <c r="TEU2" s="162"/>
      <c r="TEV2" s="162"/>
      <c r="TEW2" s="162"/>
      <c r="TEX2" s="162"/>
      <c r="TEY2" s="162"/>
      <c r="TEZ2" s="162"/>
      <c r="TFA2" s="162"/>
      <c r="TFB2" s="162"/>
      <c r="TFC2" s="162"/>
      <c r="TFD2" s="162"/>
      <c r="TFE2" s="162"/>
      <c r="TFF2" s="162"/>
      <c r="TFG2" s="162"/>
      <c r="TFH2" s="162"/>
      <c r="TFI2" s="162"/>
      <c r="TFJ2" s="162"/>
      <c r="TFK2" s="162"/>
      <c r="TFL2" s="162"/>
      <c r="TFM2" s="162"/>
      <c r="TFN2" s="162"/>
      <c r="TFO2" s="162"/>
      <c r="TFP2" s="162"/>
      <c r="TFQ2" s="162"/>
      <c r="TFR2" s="162"/>
      <c r="TFS2" s="162"/>
      <c r="TFT2" s="162"/>
      <c r="TFU2" s="162"/>
      <c r="TFV2" s="162"/>
      <c r="TFW2" s="162"/>
      <c r="TFX2" s="162"/>
      <c r="TFY2" s="162"/>
      <c r="TFZ2" s="162"/>
      <c r="TGA2" s="162"/>
      <c r="TGB2" s="162"/>
      <c r="TGC2" s="162"/>
      <c r="TGD2" s="162"/>
      <c r="TGE2" s="162"/>
      <c r="TGF2" s="162"/>
      <c r="TGG2" s="162"/>
      <c r="TGH2" s="162"/>
      <c r="TGI2" s="162"/>
      <c r="TGJ2" s="162"/>
      <c r="TGK2" s="162"/>
      <c r="TGL2" s="162"/>
      <c r="TGM2" s="162"/>
      <c r="TGN2" s="162"/>
      <c r="TGO2" s="162"/>
      <c r="TGP2" s="162"/>
      <c r="TGQ2" s="162"/>
      <c r="TGR2" s="162"/>
      <c r="TGS2" s="162"/>
      <c r="TGT2" s="162"/>
      <c r="TGU2" s="162"/>
      <c r="TGV2" s="162"/>
      <c r="TGW2" s="162"/>
      <c r="TGX2" s="162"/>
      <c r="TGY2" s="162"/>
      <c r="TGZ2" s="162"/>
      <c r="THA2" s="162"/>
      <c r="THB2" s="162"/>
      <c r="THC2" s="162"/>
      <c r="THD2" s="162"/>
      <c r="THE2" s="162"/>
      <c r="THF2" s="162"/>
      <c r="THG2" s="162"/>
      <c r="THH2" s="162"/>
      <c r="THI2" s="162"/>
      <c r="THJ2" s="162"/>
      <c r="THK2" s="162"/>
      <c r="THL2" s="162"/>
      <c r="THM2" s="162"/>
      <c r="THN2" s="162"/>
      <c r="THO2" s="162"/>
      <c r="THP2" s="162"/>
      <c r="THQ2" s="162"/>
      <c r="THR2" s="162"/>
      <c r="THS2" s="162"/>
      <c r="THT2" s="162"/>
      <c r="THU2" s="162"/>
      <c r="THV2" s="162"/>
      <c r="THW2" s="162"/>
      <c r="THX2" s="162"/>
      <c r="THY2" s="162"/>
      <c r="THZ2" s="162"/>
      <c r="TIA2" s="162"/>
      <c r="TIB2" s="162"/>
      <c r="TIC2" s="162"/>
      <c r="TID2" s="162"/>
      <c r="TIE2" s="162"/>
      <c r="TIF2" s="162"/>
      <c r="TIG2" s="162"/>
      <c r="TIH2" s="162"/>
      <c r="TII2" s="162"/>
      <c r="TIJ2" s="162"/>
      <c r="TIK2" s="162"/>
      <c r="TIL2" s="162"/>
      <c r="TIM2" s="162"/>
      <c r="TIN2" s="162"/>
      <c r="TIO2" s="162"/>
      <c r="TIP2" s="162"/>
      <c r="TIQ2" s="162"/>
      <c r="TIR2" s="162"/>
      <c r="TIS2" s="162"/>
      <c r="TIT2" s="162"/>
      <c r="TIU2" s="162"/>
      <c r="TIV2" s="162"/>
      <c r="TIW2" s="162"/>
      <c r="TIX2" s="162"/>
      <c r="TIY2" s="162"/>
      <c r="TIZ2" s="162"/>
      <c r="TJA2" s="162"/>
      <c r="TJB2" s="162"/>
      <c r="TJC2" s="162"/>
      <c r="TJD2" s="162"/>
      <c r="TJE2" s="162"/>
      <c r="TJF2" s="162"/>
      <c r="TJG2" s="162"/>
      <c r="TJH2" s="162"/>
      <c r="TJI2" s="162"/>
      <c r="TJJ2" s="162"/>
      <c r="TJK2" s="162"/>
      <c r="TJL2" s="162"/>
      <c r="TJM2" s="162"/>
      <c r="TJN2" s="162"/>
      <c r="TJO2" s="162"/>
      <c r="TJP2" s="162"/>
      <c r="TJQ2" s="162"/>
      <c r="TJR2" s="162"/>
      <c r="TJS2" s="162"/>
      <c r="TJT2" s="162"/>
      <c r="TJU2" s="162"/>
      <c r="TJV2" s="162"/>
      <c r="TJW2" s="162"/>
      <c r="TJX2" s="162"/>
      <c r="TJY2" s="162"/>
      <c r="TJZ2" s="162"/>
      <c r="TKA2" s="162"/>
      <c r="TKB2" s="162"/>
      <c r="TKC2" s="162"/>
      <c r="TKD2" s="162"/>
      <c r="TKE2" s="162"/>
      <c r="TKF2" s="162"/>
      <c r="TKG2" s="162"/>
      <c r="TKH2" s="162"/>
      <c r="TKI2" s="162"/>
      <c r="TKJ2" s="162"/>
      <c r="TKK2" s="162"/>
      <c r="TKL2" s="162"/>
      <c r="TKM2" s="162"/>
      <c r="TKN2" s="162"/>
      <c r="TKO2" s="162"/>
      <c r="TKP2" s="162"/>
      <c r="TKQ2" s="162"/>
      <c r="TKR2" s="162"/>
      <c r="TKS2" s="162"/>
      <c r="TKT2" s="162"/>
      <c r="TKU2" s="162"/>
      <c r="TKV2" s="162"/>
      <c r="TKW2" s="162"/>
      <c r="TKX2" s="162"/>
      <c r="TKY2" s="162"/>
      <c r="TKZ2" s="162"/>
      <c r="TLA2" s="162"/>
      <c r="TLB2" s="162"/>
      <c r="TLC2" s="162"/>
      <c r="TLD2" s="162"/>
      <c r="TLE2" s="162"/>
      <c r="TLF2" s="162"/>
      <c r="TLG2" s="162"/>
      <c r="TLH2" s="162"/>
      <c r="TLI2" s="162"/>
      <c r="TLJ2" s="162"/>
      <c r="TLK2" s="162"/>
      <c r="TLL2" s="162"/>
      <c r="TLM2" s="162"/>
      <c r="TLN2" s="162"/>
      <c r="TLO2" s="162"/>
      <c r="TLP2" s="162"/>
      <c r="TLQ2" s="162"/>
      <c r="TLR2" s="162"/>
      <c r="TLS2" s="162"/>
      <c r="TLT2" s="162"/>
      <c r="TLU2" s="162"/>
      <c r="TLV2" s="162"/>
      <c r="TLW2" s="162"/>
      <c r="TLX2" s="162"/>
      <c r="TLY2" s="162"/>
      <c r="TLZ2" s="162"/>
      <c r="TMA2" s="162"/>
      <c r="TMB2" s="162"/>
      <c r="TMC2" s="162"/>
      <c r="TMD2" s="162"/>
      <c r="TME2" s="162"/>
      <c r="TMF2" s="162"/>
      <c r="TMG2" s="162"/>
      <c r="TMH2" s="162"/>
      <c r="TMI2" s="162"/>
      <c r="TMJ2" s="162"/>
      <c r="TMK2" s="162"/>
      <c r="TML2" s="162"/>
      <c r="TMM2" s="162"/>
      <c r="TMN2" s="162"/>
      <c r="TMO2" s="162"/>
      <c r="TMP2" s="162"/>
      <c r="TMQ2" s="162"/>
      <c r="TMR2" s="162"/>
      <c r="TMS2" s="162"/>
      <c r="TMT2" s="162"/>
      <c r="TMU2" s="162"/>
      <c r="TMV2" s="162"/>
      <c r="TMW2" s="162"/>
      <c r="TMX2" s="162"/>
      <c r="TMY2" s="162"/>
      <c r="TMZ2" s="162"/>
      <c r="TNA2" s="162"/>
      <c r="TNB2" s="162"/>
      <c r="TNC2" s="162"/>
      <c r="TND2" s="162"/>
      <c r="TNE2" s="162"/>
      <c r="TNF2" s="162"/>
      <c r="TNG2" s="162"/>
      <c r="TNH2" s="162"/>
      <c r="TNI2" s="162"/>
      <c r="TNJ2" s="162"/>
      <c r="TNK2" s="162"/>
      <c r="TNL2" s="162"/>
      <c r="TNM2" s="162"/>
      <c r="TNN2" s="162"/>
      <c r="TNO2" s="162"/>
      <c r="TNP2" s="162"/>
      <c r="TNQ2" s="162"/>
      <c r="TNR2" s="162"/>
      <c r="TNS2" s="162"/>
      <c r="TNT2" s="162"/>
      <c r="TNU2" s="162"/>
      <c r="TNV2" s="162"/>
      <c r="TNW2" s="162"/>
      <c r="TNX2" s="162"/>
      <c r="TNY2" s="162"/>
      <c r="TNZ2" s="162"/>
      <c r="TOA2" s="162"/>
      <c r="TOB2" s="162"/>
      <c r="TOC2" s="162"/>
      <c r="TOD2" s="162"/>
      <c r="TOE2" s="162"/>
      <c r="TOF2" s="162"/>
      <c r="TOG2" s="162"/>
      <c r="TOH2" s="162"/>
      <c r="TOI2" s="162"/>
      <c r="TOJ2" s="162"/>
      <c r="TOK2" s="162"/>
      <c r="TOL2" s="162"/>
      <c r="TOM2" s="162"/>
      <c r="TON2" s="162"/>
      <c r="TOO2" s="162"/>
      <c r="TOP2" s="162"/>
      <c r="TOQ2" s="162"/>
      <c r="TOR2" s="162"/>
      <c r="TOS2" s="162"/>
      <c r="TOT2" s="162"/>
      <c r="TOU2" s="162"/>
      <c r="TOV2" s="162"/>
      <c r="TOW2" s="162"/>
      <c r="TOX2" s="162"/>
      <c r="TOY2" s="162"/>
      <c r="TOZ2" s="162"/>
      <c r="TPA2" s="162"/>
      <c r="TPB2" s="162"/>
      <c r="TPC2" s="162"/>
      <c r="TPD2" s="162"/>
      <c r="TPE2" s="162"/>
      <c r="TPF2" s="162"/>
      <c r="TPG2" s="162"/>
      <c r="TPH2" s="162"/>
      <c r="TPI2" s="162"/>
      <c r="TPJ2" s="162"/>
      <c r="TPK2" s="162"/>
      <c r="TPL2" s="162"/>
      <c r="TPM2" s="162"/>
      <c r="TPN2" s="162"/>
      <c r="TPO2" s="162"/>
      <c r="TPP2" s="162"/>
      <c r="TPQ2" s="162"/>
      <c r="TPR2" s="162"/>
      <c r="TPS2" s="162"/>
      <c r="TPT2" s="162"/>
      <c r="TPU2" s="162"/>
      <c r="TPV2" s="162"/>
      <c r="TPW2" s="162"/>
      <c r="TPX2" s="162"/>
      <c r="TPY2" s="162"/>
      <c r="TPZ2" s="162"/>
      <c r="TQA2" s="162"/>
      <c r="TQB2" s="162"/>
      <c r="TQC2" s="162"/>
      <c r="TQD2" s="162"/>
      <c r="TQE2" s="162"/>
      <c r="TQF2" s="162"/>
      <c r="TQG2" s="162"/>
      <c r="TQH2" s="162"/>
      <c r="TQI2" s="162"/>
      <c r="TQJ2" s="162"/>
      <c r="TQK2" s="162"/>
      <c r="TQL2" s="162"/>
      <c r="TQM2" s="162"/>
      <c r="TQN2" s="162"/>
      <c r="TQO2" s="162"/>
      <c r="TQP2" s="162"/>
      <c r="TQQ2" s="162"/>
      <c r="TQR2" s="162"/>
      <c r="TQS2" s="162"/>
      <c r="TQT2" s="162"/>
      <c r="TQU2" s="162"/>
      <c r="TQV2" s="162"/>
      <c r="TQW2" s="162"/>
      <c r="TQX2" s="162"/>
      <c r="TQY2" s="162"/>
      <c r="TQZ2" s="162"/>
      <c r="TRA2" s="162"/>
      <c r="TRB2" s="162"/>
      <c r="TRC2" s="162"/>
      <c r="TRD2" s="162"/>
      <c r="TRE2" s="162"/>
      <c r="TRF2" s="162"/>
      <c r="TRG2" s="162"/>
      <c r="TRH2" s="162"/>
      <c r="TRI2" s="162"/>
      <c r="TRJ2" s="162"/>
      <c r="TRK2" s="162"/>
      <c r="TRL2" s="162"/>
      <c r="TRM2" s="162"/>
      <c r="TRN2" s="162"/>
      <c r="TRO2" s="162"/>
      <c r="TRP2" s="162"/>
      <c r="TRQ2" s="162"/>
      <c r="TRR2" s="162"/>
      <c r="TRS2" s="162"/>
      <c r="TRT2" s="162"/>
      <c r="TRU2" s="162"/>
      <c r="TRV2" s="162"/>
      <c r="TRW2" s="162"/>
      <c r="TRX2" s="162"/>
      <c r="TRY2" s="162"/>
      <c r="TRZ2" s="162"/>
      <c r="TSA2" s="162"/>
      <c r="TSB2" s="162"/>
      <c r="TSC2" s="162"/>
      <c r="TSD2" s="162"/>
      <c r="TSE2" s="162"/>
      <c r="TSF2" s="162"/>
      <c r="TSG2" s="162"/>
      <c r="TSH2" s="162"/>
      <c r="TSI2" s="162"/>
      <c r="TSJ2" s="162"/>
      <c r="TSK2" s="162"/>
      <c r="TSL2" s="162"/>
      <c r="TSM2" s="162"/>
      <c r="TSN2" s="162"/>
      <c r="TSO2" s="162"/>
      <c r="TSP2" s="162"/>
      <c r="TSQ2" s="162"/>
      <c r="TSR2" s="162"/>
      <c r="TSS2" s="162"/>
      <c r="TST2" s="162"/>
      <c r="TSU2" s="162"/>
      <c r="TSV2" s="162"/>
      <c r="TSW2" s="162"/>
      <c r="TSX2" s="162"/>
      <c r="TSY2" s="162"/>
      <c r="TSZ2" s="162"/>
      <c r="TTA2" s="162"/>
      <c r="TTB2" s="162"/>
      <c r="TTC2" s="162"/>
      <c r="TTD2" s="162"/>
      <c r="TTE2" s="162"/>
      <c r="TTF2" s="162"/>
      <c r="TTG2" s="162"/>
      <c r="TTH2" s="162"/>
      <c r="TTI2" s="162"/>
      <c r="TTJ2" s="162"/>
      <c r="TTK2" s="162"/>
      <c r="TTL2" s="162"/>
      <c r="TTM2" s="162"/>
      <c r="TTN2" s="162"/>
      <c r="TTO2" s="162"/>
      <c r="TTP2" s="162"/>
      <c r="TTQ2" s="162"/>
      <c r="TTR2" s="162"/>
      <c r="TTS2" s="162"/>
      <c r="TTT2" s="162"/>
      <c r="TTU2" s="162"/>
      <c r="TTV2" s="162"/>
      <c r="TTW2" s="162"/>
      <c r="TTX2" s="162"/>
      <c r="TTY2" s="162"/>
      <c r="TTZ2" s="162"/>
      <c r="TUA2" s="162"/>
      <c r="TUB2" s="162"/>
      <c r="TUC2" s="162"/>
      <c r="TUD2" s="162"/>
      <c r="TUE2" s="162"/>
      <c r="TUF2" s="162"/>
      <c r="TUG2" s="162"/>
      <c r="TUH2" s="162"/>
      <c r="TUI2" s="162"/>
      <c r="TUJ2" s="162"/>
      <c r="TUK2" s="162"/>
      <c r="TUL2" s="162"/>
      <c r="TUM2" s="162"/>
      <c r="TUN2" s="162"/>
      <c r="TUO2" s="162"/>
      <c r="TUP2" s="162"/>
      <c r="TUQ2" s="162"/>
      <c r="TUR2" s="162"/>
      <c r="TUS2" s="162"/>
      <c r="TUT2" s="162"/>
      <c r="TUU2" s="162"/>
      <c r="TUV2" s="162"/>
      <c r="TUW2" s="162"/>
      <c r="TUX2" s="162"/>
      <c r="TUY2" s="162"/>
      <c r="TUZ2" s="162"/>
      <c r="TVA2" s="162"/>
      <c r="TVB2" s="162"/>
      <c r="TVC2" s="162"/>
      <c r="TVD2" s="162"/>
      <c r="TVE2" s="162"/>
      <c r="TVF2" s="162"/>
      <c r="TVG2" s="162"/>
      <c r="TVH2" s="162"/>
      <c r="TVI2" s="162"/>
      <c r="TVJ2" s="162"/>
      <c r="TVK2" s="162"/>
      <c r="TVL2" s="162"/>
      <c r="TVM2" s="162"/>
      <c r="TVN2" s="162"/>
      <c r="TVO2" s="162"/>
      <c r="TVP2" s="162"/>
      <c r="TVQ2" s="162"/>
      <c r="TVR2" s="162"/>
      <c r="TVS2" s="162"/>
      <c r="TVT2" s="162"/>
      <c r="TVU2" s="162"/>
      <c r="TVV2" s="162"/>
      <c r="TVW2" s="162"/>
      <c r="TVX2" s="162"/>
      <c r="TVY2" s="162"/>
      <c r="TVZ2" s="162"/>
      <c r="TWA2" s="162"/>
      <c r="TWB2" s="162"/>
      <c r="TWC2" s="162"/>
      <c r="TWD2" s="162"/>
      <c r="TWE2" s="162"/>
      <c r="TWF2" s="162"/>
      <c r="TWG2" s="162"/>
      <c r="TWH2" s="162"/>
      <c r="TWI2" s="162"/>
      <c r="TWJ2" s="162"/>
      <c r="TWK2" s="162"/>
      <c r="TWL2" s="162"/>
      <c r="TWM2" s="162"/>
      <c r="TWN2" s="162"/>
      <c r="TWO2" s="162"/>
      <c r="TWP2" s="162"/>
      <c r="TWQ2" s="162"/>
      <c r="TWR2" s="162"/>
      <c r="TWS2" s="162"/>
      <c r="TWT2" s="162"/>
      <c r="TWU2" s="162"/>
      <c r="TWV2" s="162"/>
      <c r="TWW2" s="162"/>
      <c r="TWX2" s="162"/>
      <c r="TWY2" s="162"/>
      <c r="TWZ2" s="162"/>
      <c r="TXA2" s="162"/>
      <c r="TXB2" s="162"/>
      <c r="TXC2" s="162"/>
      <c r="TXD2" s="162"/>
      <c r="TXE2" s="162"/>
      <c r="TXF2" s="162"/>
      <c r="TXG2" s="162"/>
      <c r="TXH2" s="162"/>
      <c r="TXI2" s="162"/>
      <c r="TXJ2" s="162"/>
      <c r="TXK2" s="162"/>
      <c r="TXL2" s="162"/>
      <c r="TXM2" s="162"/>
      <c r="TXN2" s="162"/>
      <c r="TXO2" s="162"/>
      <c r="TXP2" s="162"/>
      <c r="TXQ2" s="162"/>
      <c r="TXR2" s="162"/>
      <c r="TXS2" s="162"/>
      <c r="TXT2" s="162"/>
      <c r="TXU2" s="162"/>
      <c r="TXV2" s="162"/>
      <c r="TXW2" s="162"/>
      <c r="TXX2" s="162"/>
      <c r="TXY2" s="162"/>
      <c r="TXZ2" s="162"/>
      <c r="TYA2" s="162"/>
      <c r="TYB2" s="162"/>
      <c r="TYC2" s="162"/>
      <c r="TYD2" s="162"/>
      <c r="TYE2" s="162"/>
      <c r="TYF2" s="162"/>
      <c r="TYG2" s="162"/>
      <c r="TYH2" s="162"/>
      <c r="TYI2" s="162"/>
      <c r="TYJ2" s="162"/>
      <c r="TYK2" s="162"/>
      <c r="TYL2" s="162"/>
      <c r="TYM2" s="162"/>
      <c r="TYN2" s="162"/>
      <c r="TYO2" s="162"/>
      <c r="TYP2" s="162"/>
      <c r="TYQ2" s="162"/>
      <c r="TYR2" s="162"/>
      <c r="TYS2" s="162"/>
      <c r="TYT2" s="162"/>
      <c r="TYU2" s="162"/>
      <c r="TYV2" s="162"/>
      <c r="TYW2" s="162"/>
      <c r="TYX2" s="162"/>
      <c r="TYY2" s="162"/>
      <c r="TYZ2" s="162"/>
      <c r="TZA2" s="162"/>
      <c r="TZB2" s="162"/>
      <c r="TZC2" s="162"/>
      <c r="TZD2" s="162"/>
      <c r="TZE2" s="162"/>
      <c r="TZF2" s="162"/>
      <c r="TZG2" s="162"/>
      <c r="TZH2" s="162"/>
      <c r="TZI2" s="162"/>
      <c r="TZJ2" s="162"/>
      <c r="TZK2" s="162"/>
      <c r="TZL2" s="162"/>
      <c r="TZM2" s="162"/>
      <c r="TZN2" s="162"/>
      <c r="TZO2" s="162"/>
      <c r="TZP2" s="162"/>
      <c r="TZQ2" s="162"/>
      <c r="TZR2" s="162"/>
      <c r="TZS2" s="162"/>
      <c r="TZT2" s="162"/>
      <c r="TZU2" s="162"/>
      <c r="TZV2" s="162"/>
      <c r="TZW2" s="162"/>
      <c r="TZX2" s="162"/>
      <c r="TZY2" s="162"/>
      <c r="TZZ2" s="162"/>
      <c r="UAA2" s="162"/>
      <c r="UAB2" s="162"/>
      <c r="UAC2" s="162"/>
      <c r="UAD2" s="162"/>
      <c r="UAE2" s="162"/>
      <c r="UAF2" s="162"/>
      <c r="UAG2" s="162"/>
      <c r="UAH2" s="162"/>
      <c r="UAI2" s="162"/>
      <c r="UAJ2" s="162"/>
      <c r="UAK2" s="162"/>
      <c r="UAL2" s="162"/>
      <c r="UAM2" s="162"/>
      <c r="UAN2" s="162"/>
      <c r="UAO2" s="162"/>
      <c r="UAP2" s="162"/>
      <c r="UAQ2" s="162"/>
      <c r="UAR2" s="162"/>
      <c r="UAS2" s="162"/>
      <c r="UAT2" s="162"/>
      <c r="UAU2" s="162"/>
      <c r="UAV2" s="162"/>
      <c r="UAW2" s="162"/>
      <c r="UAX2" s="162"/>
      <c r="UAY2" s="162"/>
      <c r="UAZ2" s="162"/>
      <c r="UBA2" s="162"/>
      <c r="UBB2" s="162"/>
      <c r="UBC2" s="162"/>
      <c r="UBD2" s="162"/>
      <c r="UBE2" s="162"/>
      <c r="UBF2" s="162"/>
      <c r="UBG2" s="162"/>
      <c r="UBH2" s="162"/>
      <c r="UBI2" s="162"/>
      <c r="UBJ2" s="162"/>
      <c r="UBK2" s="162"/>
      <c r="UBL2" s="162"/>
      <c r="UBM2" s="162"/>
      <c r="UBN2" s="162"/>
      <c r="UBO2" s="162"/>
      <c r="UBP2" s="162"/>
      <c r="UBQ2" s="162"/>
      <c r="UBR2" s="162"/>
      <c r="UBS2" s="162"/>
      <c r="UBT2" s="162"/>
      <c r="UBU2" s="162"/>
      <c r="UBV2" s="162"/>
      <c r="UBW2" s="162"/>
      <c r="UBX2" s="162"/>
      <c r="UBY2" s="162"/>
      <c r="UBZ2" s="162"/>
      <c r="UCA2" s="162"/>
      <c r="UCB2" s="162"/>
      <c r="UCC2" s="162"/>
      <c r="UCD2" s="162"/>
      <c r="UCE2" s="162"/>
      <c r="UCF2" s="162"/>
      <c r="UCG2" s="162"/>
      <c r="UCH2" s="162"/>
      <c r="UCI2" s="162"/>
      <c r="UCJ2" s="162"/>
      <c r="UCK2" s="162"/>
      <c r="UCL2" s="162"/>
      <c r="UCM2" s="162"/>
      <c r="UCN2" s="162"/>
      <c r="UCO2" s="162"/>
      <c r="UCP2" s="162"/>
      <c r="UCQ2" s="162"/>
      <c r="UCR2" s="162"/>
      <c r="UCS2" s="162"/>
      <c r="UCT2" s="162"/>
      <c r="UCU2" s="162"/>
      <c r="UCV2" s="162"/>
      <c r="UCW2" s="162"/>
      <c r="UCX2" s="162"/>
      <c r="UCY2" s="162"/>
      <c r="UCZ2" s="162"/>
      <c r="UDA2" s="162"/>
      <c r="UDB2" s="162"/>
      <c r="UDC2" s="162"/>
      <c r="UDD2" s="162"/>
      <c r="UDE2" s="162"/>
      <c r="UDF2" s="162"/>
      <c r="UDG2" s="162"/>
      <c r="UDH2" s="162"/>
      <c r="UDI2" s="162"/>
      <c r="UDJ2" s="162"/>
      <c r="UDK2" s="162"/>
      <c r="UDL2" s="162"/>
      <c r="UDM2" s="162"/>
      <c r="UDN2" s="162"/>
      <c r="UDO2" s="162"/>
      <c r="UDP2" s="162"/>
      <c r="UDQ2" s="162"/>
      <c r="UDR2" s="162"/>
      <c r="UDS2" s="162"/>
      <c r="UDT2" s="162"/>
      <c r="UDU2" s="162"/>
      <c r="UDV2" s="162"/>
      <c r="UDW2" s="162"/>
      <c r="UDX2" s="162"/>
      <c r="UDY2" s="162"/>
      <c r="UDZ2" s="162"/>
      <c r="UEA2" s="162"/>
      <c r="UEB2" s="162"/>
      <c r="UEC2" s="162"/>
      <c r="UED2" s="162"/>
      <c r="UEE2" s="162"/>
      <c r="UEF2" s="162"/>
      <c r="UEG2" s="162"/>
      <c r="UEH2" s="162"/>
      <c r="UEI2" s="162"/>
      <c r="UEJ2" s="162"/>
      <c r="UEK2" s="162"/>
      <c r="UEL2" s="162"/>
      <c r="UEM2" s="162"/>
      <c r="UEN2" s="162"/>
      <c r="UEO2" s="162"/>
      <c r="UEP2" s="162"/>
      <c r="UEQ2" s="162"/>
      <c r="UER2" s="162"/>
      <c r="UES2" s="162"/>
      <c r="UET2" s="162"/>
      <c r="UEU2" s="162"/>
      <c r="UEV2" s="162"/>
      <c r="UEW2" s="162"/>
      <c r="UEX2" s="162"/>
      <c r="UEY2" s="162"/>
      <c r="UEZ2" s="162"/>
      <c r="UFA2" s="162"/>
      <c r="UFB2" s="162"/>
      <c r="UFC2" s="162"/>
      <c r="UFD2" s="162"/>
      <c r="UFE2" s="162"/>
      <c r="UFF2" s="162"/>
      <c r="UFG2" s="162"/>
      <c r="UFH2" s="162"/>
      <c r="UFI2" s="162"/>
      <c r="UFJ2" s="162"/>
      <c r="UFK2" s="162"/>
      <c r="UFL2" s="162"/>
      <c r="UFM2" s="162"/>
      <c r="UFN2" s="162"/>
      <c r="UFO2" s="162"/>
      <c r="UFP2" s="162"/>
      <c r="UFQ2" s="162"/>
      <c r="UFR2" s="162"/>
      <c r="UFS2" s="162"/>
      <c r="UFT2" s="162"/>
      <c r="UFU2" s="162"/>
      <c r="UFV2" s="162"/>
      <c r="UFW2" s="162"/>
      <c r="UFX2" s="162"/>
      <c r="UFY2" s="162"/>
      <c r="UFZ2" s="162"/>
      <c r="UGA2" s="162"/>
      <c r="UGB2" s="162"/>
      <c r="UGC2" s="162"/>
      <c r="UGD2" s="162"/>
      <c r="UGE2" s="162"/>
      <c r="UGF2" s="162"/>
      <c r="UGG2" s="162"/>
      <c r="UGH2" s="162"/>
      <c r="UGI2" s="162"/>
      <c r="UGJ2" s="162"/>
      <c r="UGK2" s="162"/>
      <c r="UGL2" s="162"/>
      <c r="UGM2" s="162"/>
      <c r="UGN2" s="162"/>
      <c r="UGO2" s="162"/>
      <c r="UGP2" s="162"/>
      <c r="UGQ2" s="162"/>
      <c r="UGR2" s="162"/>
      <c r="UGS2" s="162"/>
      <c r="UGT2" s="162"/>
      <c r="UGU2" s="162"/>
      <c r="UGV2" s="162"/>
      <c r="UGW2" s="162"/>
      <c r="UGX2" s="162"/>
      <c r="UGY2" s="162"/>
      <c r="UGZ2" s="162"/>
      <c r="UHA2" s="162"/>
      <c r="UHB2" s="162"/>
      <c r="UHC2" s="162"/>
      <c r="UHD2" s="162"/>
      <c r="UHE2" s="162"/>
      <c r="UHF2" s="162"/>
      <c r="UHG2" s="162"/>
      <c r="UHH2" s="162"/>
      <c r="UHI2" s="162"/>
      <c r="UHJ2" s="162"/>
      <c r="UHK2" s="162"/>
      <c r="UHL2" s="162"/>
      <c r="UHM2" s="162"/>
      <c r="UHN2" s="162"/>
      <c r="UHO2" s="162"/>
      <c r="UHP2" s="162"/>
      <c r="UHQ2" s="162"/>
      <c r="UHR2" s="162"/>
      <c r="UHS2" s="162"/>
      <c r="UHT2" s="162"/>
      <c r="UHU2" s="162"/>
      <c r="UHV2" s="162"/>
      <c r="UHW2" s="162"/>
      <c r="UHX2" s="162"/>
      <c r="UHY2" s="162"/>
      <c r="UHZ2" s="162"/>
      <c r="UIA2" s="162"/>
      <c r="UIB2" s="162"/>
      <c r="UIC2" s="162"/>
      <c r="UID2" s="162"/>
      <c r="UIE2" s="162"/>
      <c r="UIF2" s="162"/>
      <c r="UIG2" s="162"/>
      <c r="UIH2" s="162"/>
      <c r="UII2" s="162"/>
      <c r="UIJ2" s="162"/>
      <c r="UIK2" s="162"/>
      <c r="UIL2" s="162"/>
      <c r="UIM2" s="162"/>
      <c r="UIN2" s="162"/>
      <c r="UIO2" s="162"/>
      <c r="UIP2" s="162"/>
      <c r="UIQ2" s="162"/>
      <c r="UIR2" s="162"/>
      <c r="UIS2" s="162"/>
      <c r="UIT2" s="162"/>
      <c r="UIU2" s="162"/>
      <c r="UIV2" s="162"/>
      <c r="UIW2" s="162"/>
      <c r="UIX2" s="162"/>
      <c r="UIY2" s="162"/>
      <c r="UIZ2" s="162"/>
      <c r="UJA2" s="162"/>
      <c r="UJB2" s="162"/>
      <c r="UJC2" s="162"/>
      <c r="UJD2" s="162"/>
      <c r="UJE2" s="162"/>
      <c r="UJF2" s="162"/>
      <c r="UJG2" s="162"/>
      <c r="UJH2" s="162"/>
      <c r="UJI2" s="162"/>
      <c r="UJJ2" s="162"/>
      <c r="UJK2" s="162"/>
      <c r="UJL2" s="162"/>
      <c r="UJM2" s="162"/>
      <c r="UJN2" s="162"/>
      <c r="UJO2" s="162"/>
      <c r="UJP2" s="162"/>
      <c r="UJQ2" s="162"/>
      <c r="UJR2" s="162"/>
      <c r="UJS2" s="162"/>
      <c r="UJT2" s="162"/>
      <c r="UJU2" s="162"/>
      <c r="UJV2" s="162"/>
      <c r="UJW2" s="162"/>
      <c r="UJX2" s="162"/>
      <c r="UJY2" s="162"/>
      <c r="UJZ2" s="162"/>
      <c r="UKA2" s="162"/>
      <c r="UKB2" s="162"/>
      <c r="UKC2" s="162"/>
      <c r="UKD2" s="162"/>
      <c r="UKE2" s="162"/>
      <c r="UKF2" s="162"/>
      <c r="UKG2" s="162"/>
      <c r="UKH2" s="162"/>
      <c r="UKI2" s="162"/>
      <c r="UKJ2" s="162"/>
      <c r="UKK2" s="162"/>
      <c r="UKL2" s="162"/>
      <c r="UKM2" s="162"/>
      <c r="UKN2" s="162"/>
      <c r="UKO2" s="162"/>
      <c r="UKP2" s="162"/>
      <c r="UKQ2" s="162"/>
      <c r="UKR2" s="162"/>
      <c r="UKS2" s="162"/>
      <c r="UKT2" s="162"/>
      <c r="UKU2" s="162"/>
      <c r="UKV2" s="162"/>
      <c r="UKW2" s="162"/>
      <c r="UKX2" s="162"/>
      <c r="UKY2" s="162"/>
      <c r="UKZ2" s="162"/>
      <c r="ULA2" s="162"/>
      <c r="ULB2" s="162"/>
      <c r="ULC2" s="162"/>
      <c r="ULD2" s="162"/>
      <c r="ULE2" s="162"/>
      <c r="ULF2" s="162"/>
      <c r="ULG2" s="162"/>
      <c r="ULH2" s="162"/>
      <c r="ULI2" s="162"/>
      <c r="ULJ2" s="162"/>
      <c r="ULK2" s="162"/>
      <c r="ULL2" s="162"/>
      <c r="ULM2" s="162"/>
      <c r="ULN2" s="162"/>
      <c r="ULO2" s="162"/>
      <c r="ULP2" s="162"/>
      <c r="ULQ2" s="162"/>
      <c r="ULR2" s="162"/>
      <c r="ULS2" s="162"/>
      <c r="ULT2" s="162"/>
      <c r="ULU2" s="162"/>
      <c r="ULV2" s="162"/>
      <c r="ULW2" s="162"/>
      <c r="ULX2" s="162"/>
      <c r="ULY2" s="162"/>
      <c r="ULZ2" s="162"/>
      <c r="UMA2" s="162"/>
      <c r="UMB2" s="162"/>
      <c r="UMC2" s="162"/>
      <c r="UMD2" s="162"/>
      <c r="UME2" s="162"/>
      <c r="UMF2" s="162"/>
      <c r="UMG2" s="162"/>
      <c r="UMH2" s="162"/>
      <c r="UMI2" s="162"/>
      <c r="UMJ2" s="162"/>
      <c r="UMK2" s="162"/>
      <c r="UML2" s="162"/>
      <c r="UMM2" s="162"/>
      <c r="UMN2" s="162"/>
      <c r="UMO2" s="162"/>
      <c r="UMP2" s="162"/>
      <c r="UMQ2" s="162"/>
      <c r="UMR2" s="162"/>
      <c r="UMS2" s="162"/>
      <c r="UMT2" s="162"/>
      <c r="UMU2" s="162"/>
      <c r="UMV2" s="162"/>
      <c r="UMW2" s="162"/>
      <c r="UMX2" s="162"/>
      <c r="UMY2" s="162"/>
      <c r="UMZ2" s="162"/>
      <c r="UNA2" s="162"/>
      <c r="UNB2" s="162"/>
      <c r="UNC2" s="162"/>
      <c r="UND2" s="162"/>
      <c r="UNE2" s="162"/>
      <c r="UNF2" s="162"/>
      <c r="UNG2" s="162"/>
      <c r="UNH2" s="162"/>
      <c r="UNI2" s="162"/>
      <c r="UNJ2" s="162"/>
      <c r="UNK2" s="162"/>
      <c r="UNL2" s="162"/>
      <c r="UNM2" s="162"/>
      <c r="UNN2" s="162"/>
      <c r="UNO2" s="162"/>
      <c r="UNP2" s="162"/>
      <c r="UNQ2" s="162"/>
      <c r="UNR2" s="162"/>
      <c r="UNS2" s="162"/>
      <c r="UNT2" s="162"/>
      <c r="UNU2" s="162"/>
      <c r="UNV2" s="162"/>
      <c r="UNW2" s="162"/>
      <c r="UNX2" s="162"/>
      <c r="UNY2" s="162"/>
      <c r="UNZ2" s="162"/>
      <c r="UOA2" s="162"/>
      <c r="UOB2" s="162"/>
      <c r="UOC2" s="162"/>
      <c r="UOD2" s="162"/>
      <c r="UOE2" s="162"/>
      <c r="UOF2" s="162"/>
      <c r="UOG2" s="162"/>
      <c r="UOH2" s="162"/>
      <c r="UOI2" s="162"/>
      <c r="UOJ2" s="162"/>
      <c r="UOK2" s="162"/>
      <c r="UOL2" s="162"/>
      <c r="UOM2" s="162"/>
      <c r="UON2" s="162"/>
      <c r="UOO2" s="162"/>
      <c r="UOP2" s="162"/>
      <c r="UOQ2" s="162"/>
      <c r="UOR2" s="162"/>
      <c r="UOS2" s="162"/>
      <c r="UOT2" s="162"/>
      <c r="UOU2" s="162"/>
      <c r="UOV2" s="162"/>
      <c r="UOW2" s="162"/>
      <c r="UOX2" s="162"/>
      <c r="UOY2" s="162"/>
      <c r="UOZ2" s="162"/>
      <c r="UPA2" s="162"/>
      <c r="UPB2" s="162"/>
      <c r="UPC2" s="162"/>
      <c r="UPD2" s="162"/>
      <c r="UPE2" s="162"/>
      <c r="UPF2" s="162"/>
      <c r="UPG2" s="162"/>
      <c r="UPH2" s="162"/>
      <c r="UPI2" s="162"/>
      <c r="UPJ2" s="162"/>
      <c r="UPK2" s="162"/>
      <c r="UPL2" s="162"/>
      <c r="UPM2" s="162"/>
      <c r="UPN2" s="162"/>
      <c r="UPO2" s="162"/>
      <c r="UPP2" s="162"/>
      <c r="UPQ2" s="162"/>
      <c r="UPR2" s="162"/>
      <c r="UPS2" s="162"/>
      <c r="UPT2" s="162"/>
      <c r="UPU2" s="162"/>
      <c r="UPV2" s="162"/>
      <c r="UPW2" s="162"/>
      <c r="UPX2" s="162"/>
      <c r="UPY2" s="162"/>
      <c r="UPZ2" s="162"/>
      <c r="UQA2" s="162"/>
      <c r="UQB2" s="162"/>
      <c r="UQC2" s="162"/>
      <c r="UQD2" s="162"/>
      <c r="UQE2" s="162"/>
      <c r="UQF2" s="162"/>
      <c r="UQG2" s="162"/>
      <c r="UQH2" s="162"/>
      <c r="UQI2" s="162"/>
      <c r="UQJ2" s="162"/>
      <c r="UQK2" s="162"/>
      <c r="UQL2" s="162"/>
      <c r="UQM2" s="162"/>
      <c r="UQN2" s="162"/>
      <c r="UQO2" s="162"/>
      <c r="UQP2" s="162"/>
      <c r="UQQ2" s="162"/>
      <c r="UQR2" s="162"/>
      <c r="UQS2" s="162"/>
      <c r="UQT2" s="162"/>
      <c r="UQU2" s="162"/>
      <c r="UQV2" s="162"/>
      <c r="UQW2" s="162"/>
      <c r="UQX2" s="162"/>
      <c r="UQY2" s="162"/>
      <c r="UQZ2" s="162"/>
      <c r="URA2" s="162"/>
      <c r="URB2" s="162"/>
      <c r="URC2" s="162"/>
      <c r="URD2" s="162"/>
      <c r="URE2" s="162"/>
      <c r="URF2" s="162"/>
      <c r="URG2" s="162"/>
      <c r="URH2" s="162"/>
      <c r="URI2" s="162"/>
      <c r="URJ2" s="162"/>
      <c r="URK2" s="162"/>
      <c r="URL2" s="162"/>
      <c r="URM2" s="162"/>
      <c r="URN2" s="162"/>
      <c r="URO2" s="162"/>
      <c r="URP2" s="162"/>
      <c r="URQ2" s="162"/>
      <c r="URR2" s="162"/>
      <c r="URS2" s="162"/>
      <c r="URT2" s="162"/>
      <c r="URU2" s="162"/>
      <c r="URV2" s="162"/>
      <c r="URW2" s="162"/>
      <c r="URX2" s="162"/>
      <c r="URY2" s="162"/>
      <c r="URZ2" s="162"/>
      <c r="USA2" s="162"/>
      <c r="USB2" s="162"/>
      <c r="USC2" s="162"/>
      <c r="USD2" s="162"/>
      <c r="USE2" s="162"/>
      <c r="USF2" s="162"/>
      <c r="USG2" s="162"/>
      <c r="USH2" s="162"/>
      <c r="USI2" s="162"/>
      <c r="USJ2" s="162"/>
      <c r="USK2" s="162"/>
      <c r="USL2" s="162"/>
      <c r="USM2" s="162"/>
      <c r="USN2" s="162"/>
      <c r="USO2" s="162"/>
      <c r="USP2" s="162"/>
      <c r="USQ2" s="162"/>
      <c r="USR2" s="162"/>
      <c r="USS2" s="162"/>
      <c r="UST2" s="162"/>
      <c r="USU2" s="162"/>
      <c r="USV2" s="162"/>
      <c r="USW2" s="162"/>
      <c r="USX2" s="162"/>
      <c r="USY2" s="162"/>
      <c r="USZ2" s="162"/>
      <c r="UTA2" s="162"/>
      <c r="UTB2" s="162"/>
      <c r="UTC2" s="162"/>
      <c r="UTD2" s="162"/>
      <c r="UTE2" s="162"/>
      <c r="UTF2" s="162"/>
      <c r="UTG2" s="162"/>
      <c r="UTH2" s="162"/>
      <c r="UTI2" s="162"/>
      <c r="UTJ2" s="162"/>
      <c r="UTK2" s="162"/>
      <c r="UTL2" s="162"/>
      <c r="UTM2" s="162"/>
      <c r="UTN2" s="162"/>
      <c r="UTO2" s="162"/>
      <c r="UTP2" s="162"/>
      <c r="UTQ2" s="162"/>
      <c r="UTR2" s="162"/>
      <c r="UTS2" s="162"/>
      <c r="UTT2" s="162"/>
      <c r="UTU2" s="162"/>
      <c r="UTV2" s="162"/>
      <c r="UTW2" s="162"/>
      <c r="UTX2" s="162"/>
      <c r="UTY2" s="162"/>
      <c r="UTZ2" s="162"/>
      <c r="UUA2" s="162"/>
      <c r="UUB2" s="162"/>
      <c r="UUC2" s="162"/>
      <c r="UUD2" s="162"/>
      <c r="UUE2" s="162"/>
      <c r="UUF2" s="162"/>
      <c r="UUG2" s="162"/>
      <c r="UUH2" s="162"/>
      <c r="UUI2" s="162"/>
      <c r="UUJ2" s="162"/>
      <c r="UUK2" s="162"/>
      <c r="UUL2" s="162"/>
      <c r="UUM2" s="162"/>
      <c r="UUN2" s="162"/>
      <c r="UUO2" s="162"/>
      <c r="UUP2" s="162"/>
      <c r="UUQ2" s="162"/>
      <c r="UUR2" s="162"/>
      <c r="UUS2" s="162"/>
      <c r="UUT2" s="162"/>
      <c r="UUU2" s="162"/>
      <c r="UUV2" s="162"/>
      <c r="UUW2" s="162"/>
      <c r="UUX2" s="162"/>
      <c r="UUY2" s="162"/>
      <c r="UUZ2" s="162"/>
      <c r="UVA2" s="162"/>
      <c r="UVB2" s="162"/>
      <c r="UVC2" s="162"/>
      <c r="UVD2" s="162"/>
      <c r="UVE2" s="162"/>
      <c r="UVF2" s="162"/>
      <c r="UVG2" s="162"/>
      <c r="UVH2" s="162"/>
      <c r="UVI2" s="162"/>
      <c r="UVJ2" s="162"/>
      <c r="UVK2" s="162"/>
      <c r="UVL2" s="162"/>
      <c r="UVM2" s="162"/>
      <c r="UVN2" s="162"/>
      <c r="UVO2" s="162"/>
      <c r="UVP2" s="162"/>
      <c r="UVQ2" s="162"/>
      <c r="UVR2" s="162"/>
      <c r="UVS2" s="162"/>
      <c r="UVT2" s="162"/>
      <c r="UVU2" s="162"/>
      <c r="UVV2" s="162"/>
      <c r="UVW2" s="162"/>
      <c r="UVX2" s="162"/>
      <c r="UVY2" s="162"/>
      <c r="UVZ2" s="162"/>
      <c r="UWA2" s="162"/>
      <c r="UWB2" s="162"/>
      <c r="UWC2" s="162"/>
      <c r="UWD2" s="162"/>
      <c r="UWE2" s="162"/>
      <c r="UWF2" s="162"/>
      <c r="UWG2" s="162"/>
      <c r="UWH2" s="162"/>
      <c r="UWI2" s="162"/>
      <c r="UWJ2" s="162"/>
      <c r="UWK2" s="162"/>
      <c r="UWL2" s="162"/>
      <c r="UWM2" s="162"/>
      <c r="UWN2" s="162"/>
      <c r="UWO2" s="162"/>
      <c r="UWP2" s="162"/>
      <c r="UWQ2" s="162"/>
      <c r="UWR2" s="162"/>
      <c r="UWS2" s="162"/>
      <c r="UWT2" s="162"/>
      <c r="UWU2" s="162"/>
      <c r="UWV2" s="162"/>
      <c r="UWW2" s="162"/>
      <c r="UWX2" s="162"/>
      <c r="UWY2" s="162"/>
      <c r="UWZ2" s="162"/>
      <c r="UXA2" s="162"/>
      <c r="UXB2" s="162"/>
      <c r="UXC2" s="162"/>
      <c r="UXD2" s="162"/>
      <c r="UXE2" s="162"/>
      <c r="UXF2" s="162"/>
      <c r="UXG2" s="162"/>
      <c r="UXH2" s="162"/>
      <c r="UXI2" s="162"/>
      <c r="UXJ2" s="162"/>
      <c r="UXK2" s="162"/>
      <c r="UXL2" s="162"/>
      <c r="UXM2" s="162"/>
      <c r="UXN2" s="162"/>
      <c r="UXO2" s="162"/>
      <c r="UXP2" s="162"/>
      <c r="UXQ2" s="162"/>
      <c r="UXR2" s="162"/>
      <c r="UXS2" s="162"/>
      <c r="UXT2" s="162"/>
      <c r="UXU2" s="162"/>
      <c r="UXV2" s="162"/>
      <c r="UXW2" s="162"/>
      <c r="UXX2" s="162"/>
      <c r="UXY2" s="162"/>
      <c r="UXZ2" s="162"/>
      <c r="UYA2" s="162"/>
      <c r="UYB2" s="162"/>
      <c r="UYC2" s="162"/>
      <c r="UYD2" s="162"/>
      <c r="UYE2" s="162"/>
      <c r="UYF2" s="162"/>
      <c r="UYG2" s="162"/>
      <c r="UYH2" s="162"/>
      <c r="UYI2" s="162"/>
      <c r="UYJ2" s="162"/>
      <c r="UYK2" s="162"/>
      <c r="UYL2" s="162"/>
      <c r="UYM2" s="162"/>
      <c r="UYN2" s="162"/>
      <c r="UYO2" s="162"/>
      <c r="UYP2" s="162"/>
      <c r="UYQ2" s="162"/>
      <c r="UYR2" s="162"/>
      <c r="UYS2" s="162"/>
      <c r="UYT2" s="162"/>
      <c r="UYU2" s="162"/>
      <c r="UYV2" s="162"/>
      <c r="UYW2" s="162"/>
      <c r="UYX2" s="162"/>
      <c r="UYY2" s="162"/>
      <c r="UYZ2" s="162"/>
      <c r="UZA2" s="162"/>
      <c r="UZB2" s="162"/>
      <c r="UZC2" s="162"/>
      <c r="UZD2" s="162"/>
      <c r="UZE2" s="162"/>
      <c r="UZF2" s="162"/>
      <c r="UZG2" s="162"/>
      <c r="UZH2" s="162"/>
      <c r="UZI2" s="162"/>
      <c r="UZJ2" s="162"/>
      <c r="UZK2" s="162"/>
      <c r="UZL2" s="162"/>
      <c r="UZM2" s="162"/>
      <c r="UZN2" s="162"/>
      <c r="UZO2" s="162"/>
      <c r="UZP2" s="162"/>
      <c r="UZQ2" s="162"/>
      <c r="UZR2" s="162"/>
      <c r="UZS2" s="162"/>
      <c r="UZT2" s="162"/>
      <c r="UZU2" s="162"/>
      <c r="UZV2" s="162"/>
      <c r="UZW2" s="162"/>
      <c r="UZX2" s="162"/>
      <c r="UZY2" s="162"/>
      <c r="UZZ2" s="162"/>
      <c r="VAA2" s="162"/>
      <c r="VAB2" s="162"/>
      <c r="VAC2" s="162"/>
      <c r="VAD2" s="162"/>
      <c r="VAE2" s="162"/>
      <c r="VAF2" s="162"/>
      <c r="VAG2" s="162"/>
      <c r="VAH2" s="162"/>
      <c r="VAI2" s="162"/>
      <c r="VAJ2" s="162"/>
      <c r="VAK2" s="162"/>
      <c r="VAL2" s="162"/>
      <c r="VAM2" s="162"/>
      <c r="VAN2" s="162"/>
      <c r="VAO2" s="162"/>
      <c r="VAP2" s="162"/>
      <c r="VAQ2" s="162"/>
      <c r="VAR2" s="162"/>
      <c r="VAS2" s="162"/>
      <c r="VAT2" s="162"/>
      <c r="VAU2" s="162"/>
      <c r="VAV2" s="162"/>
      <c r="VAW2" s="162"/>
      <c r="VAX2" s="162"/>
      <c r="VAY2" s="162"/>
      <c r="VAZ2" s="162"/>
      <c r="VBA2" s="162"/>
      <c r="VBB2" s="162"/>
      <c r="VBC2" s="162"/>
      <c r="VBD2" s="162"/>
      <c r="VBE2" s="162"/>
      <c r="VBF2" s="162"/>
      <c r="VBG2" s="162"/>
      <c r="VBH2" s="162"/>
      <c r="VBI2" s="162"/>
      <c r="VBJ2" s="162"/>
      <c r="VBK2" s="162"/>
      <c r="VBL2" s="162"/>
      <c r="VBM2" s="162"/>
      <c r="VBN2" s="162"/>
      <c r="VBO2" s="162"/>
      <c r="VBP2" s="162"/>
      <c r="VBQ2" s="162"/>
      <c r="VBR2" s="162"/>
      <c r="VBS2" s="162"/>
      <c r="VBT2" s="162"/>
      <c r="VBU2" s="162"/>
      <c r="VBV2" s="162"/>
      <c r="VBW2" s="162"/>
      <c r="VBX2" s="162"/>
      <c r="VBY2" s="162"/>
      <c r="VBZ2" s="162"/>
      <c r="VCA2" s="162"/>
      <c r="VCB2" s="162"/>
      <c r="VCC2" s="162"/>
      <c r="VCD2" s="162"/>
      <c r="VCE2" s="162"/>
      <c r="VCF2" s="162"/>
      <c r="VCG2" s="162"/>
      <c r="VCH2" s="162"/>
      <c r="VCI2" s="162"/>
      <c r="VCJ2" s="162"/>
      <c r="VCK2" s="162"/>
      <c r="VCL2" s="162"/>
      <c r="VCM2" s="162"/>
      <c r="VCN2" s="162"/>
      <c r="VCO2" s="162"/>
      <c r="VCP2" s="162"/>
      <c r="VCQ2" s="162"/>
      <c r="VCR2" s="162"/>
      <c r="VCS2" s="162"/>
      <c r="VCT2" s="162"/>
      <c r="VCU2" s="162"/>
      <c r="VCV2" s="162"/>
      <c r="VCW2" s="162"/>
      <c r="VCX2" s="162"/>
      <c r="VCY2" s="162"/>
      <c r="VCZ2" s="162"/>
      <c r="VDA2" s="162"/>
      <c r="VDB2" s="162"/>
      <c r="VDC2" s="162"/>
      <c r="VDD2" s="162"/>
      <c r="VDE2" s="162"/>
      <c r="VDF2" s="162"/>
      <c r="VDG2" s="162"/>
      <c r="VDH2" s="162"/>
      <c r="VDI2" s="162"/>
      <c r="VDJ2" s="162"/>
      <c r="VDK2" s="162"/>
      <c r="VDL2" s="162"/>
      <c r="VDM2" s="162"/>
      <c r="VDN2" s="162"/>
      <c r="VDO2" s="162"/>
      <c r="VDP2" s="162"/>
      <c r="VDQ2" s="162"/>
      <c r="VDR2" s="162"/>
      <c r="VDS2" s="162"/>
      <c r="VDT2" s="162"/>
      <c r="VDU2" s="162"/>
      <c r="VDV2" s="162"/>
      <c r="VDW2" s="162"/>
      <c r="VDX2" s="162"/>
      <c r="VDY2" s="162"/>
      <c r="VDZ2" s="162"/>
      <c r="VEA2" s="162"/>
      <c r="VEB2" s="162"/>
      <c r="VEC2" s="162"/>
      <c r="VED2" s="162"/>
      <c r="VEE2" s="162"/>
      <c r="VEF2" s="162"/>
      <c r="VEG2" s="162"/>
      <c r="VEH2" s="162"/>
      <c r="VEI2" s="162"/>
      <c r="VEJ2" s="162"/>
      <c r="VEK2" s="162"/>
      <c r="VEL2" s="162"/>
      <c r="VEM2" s="162"/>
      <c r="VEN2" s="162"/>
      <c r="VEO2" s="162"/>
      <c r="VEP2" s="162"/>
      <c r="VEQ2" s="162"/>
      <c r="VER2" s="162"/>
      <c r="VES2" s="162"/>
      <c r="VET2" s="162"/>
      <c r="VEU2" s="162"/>
      <c r="VEV2" s="162"/>
      <c r="VEW2" s="162"/>
      <c r="VEX2" s="162"/>
      <c r="VEY2" s="162"/>
      <c r="VEZ2" s="162"/>
      <c r="VFA2" s="162"/>
      <c r="VFB2" s="162"/>
      <c r="VFC2" s="162"/>
      <c r="VFD2" s="162"/>
      <c r="VFE2" s="162"/>
      <c r="VFF2" s="162"/>
      <c r="VFG2" s="162"/>
      <c r="VFH2" s="162"/>
      <c r="VFI2" s="162"/>
      <c r="VFJ2" s="162"/>
      <c r="VFK2" s="162"/>
      <c r="VFL2" s="162"/>
      <c r="VFM2" s="162"/>
      <c r="VFN2" s="162"/>
      <c r="VFO2" s="162"/>
      <c r="VFP2" s="162"/>
      <c r="VFQ2" s="162"/>
      <c r="VFR2" s="162"/>
      <c r="VFS2" s="162"/>
      <c r="VFT2" s="162"/>
      <c r="VFU2" s="162"/>
      <c r="VFV2" s="162"/>
      <c r="VFW2" s="162"/>
      <c r="VFX2" s="162"/>
      <c r="VFY2" s="162"/>
      <c r="VFZ2" s="162"/>
      <c r="VGA2" s="162"/>
      <c r="VGB2" s="162"/>
      <c r="VGC2" s="162"/>
      <c r="VGD2" s="162"/>
      <c r="VGE2" s="162"/>
      <c r="VGF2" s="162"/>
      <c r="VGG2" s="162"/>
      <c r="VGH2" s="162"/>
      <c r="VGI2" s="162"/>
      <c r="VGJ2" s="162"/>
      <c r="VGK2" s="162"/>
      <c r="VGL2" s="162"/>
      <c r="VGM2" s="162"/>
      <c r="VGN2" s="162"/>
      <c r="VGO2" s="162"/>
      <c r="VGP2" s="162"/>
      <c r="VGQ2" s="162"/>
      <c r="VGR2" s="162"/>
      <c r="VGS2" s="162"/>
      <c r="VGT2" s="162"/>
      <c r="VGU2" s="162"/>
      <c r="VGV2" s="162"/>
      <c r="VGW2" s="162"/>
      <c r="VGX2" s="162"/>
      <c r="VGY2" s="162"/>
      <c r="VGZ2" s="162"/>
      <c r="VHA2" s="162"/>
      <c r="VHB2" s="162"/>
      <c r="VHC2" s="162"/>
      <c r="VHD2" s="162"/>
      <c r="VHE2" s="162"/>
      <c r="VHF2" s="162"/>
      <c r="VHG2" s="162"/>
      <c r="VHH2" s="162"/>
      <c r="VHI2" s="162"/>
      <c r="VHJ2" s="162"/>
      <c r="VHK2" s="162"/>
      <c r="VHL2" s="162"/>
      <c r="VHM2" s="162"/>
      <c r="VHN2" s="162"/>
      <c r="VHO2" s="162"/>
      <c r="VHP2" s="162"/>
      <c r="VHQ2" s="162"/>
      <c r="VHR2" s="162"/>
      <c r="VHS2" s="162"/>
      <c r="VHT2" s="162"/>
      <c r="VHU2" s="162"/>
      <c r="VHV2" s="162"/>
      <c r="VHW2" s="162"/>
      <c r="VHX2" s="162"/>
      <c r="VHY2" s="162"/>
      <c r="VHZ2" s="162"/>
      <c r="VIA2" s="162"/>
      <c r="VIB2" s="162"/>
      <c r="VIC2" s="162"/>
      <c r="VID2" s="162"/>
      <c r="VIE2" s="162"/>
      <c r="VIF2" s="162"/>
      <c r="VIG2" s="162"/>
      <c r="VIH2" s="162"/>
      <c r="VII2" s="162"/>
      <c r="VIJ2" s="162"/>
      <c r="VIK2" s="162"/>
      <c r="VIL2" s="162"/>
      <c r="VIM2" s="162"/>
      <c r="VIN2" s="162"/>
      <c r="VIO2" s="162"/>
      <c r="VIP2" s="162"/>
      <c r="VIQ2" s="162"/>
      <c r="VIR2" s="162"/>
      <c r="VIS2" s="162"/>
      <c r="VIT2" s="162"/>
      <c r="VIU2" s="162"/>
      <c r="VIV2" s="162"/>
      <c r="VIW2" s="162"/>
      <c r="VIX2" s="162"/>
      <c r="VIY2" s="162"/>
      <c r="VIZ2" s="162"/>
      <c r="VJA2" s="162"/>
      <c r="VJB2" s="162"/>
      <c r="VJC2" s="162"/>
      <c r="VJD2" s="162"/>
      <c r="VJE2" s="162"/>
      <c r="VJF2" s="162"/>
      <c r="VJG2" s="162"/>
      <c r="VJH2" s="162"/>
      <c r="VJI2" s="162"/>
      <c r="VJJ2" s="162"/>
      <c r="VJK2" s="162"/>
      <c r="VJL2" s="162"/>
      <c r="VJM2" s="162"/>
      <c r="VJN2" s="162"/>
      <c r="VJO2" s="162"/>
      <c r="VJP2" s="162"/>
      <c r="VJQ2" s="162"/>
      <c r="VJR2" s="162"/>
      <c r="VJS2" s="162"/>
      <c r="VJT2" s="162"/>
      <c r="VJU2" s="162"/>
      <c r="VJV2" s="162"/>
      <c r="VJW2" s="162"/>
      <c r="VJX2" s="162"/>
      <c r="VJY2" s="162"/>
      <c r="VJZ2" s="162"/>
      <c r="VKA2" s="162"/>
      <c r="VKB2" s="162"/>
      <c r="VKC2" s="162"/>
      <c r="VKD2" s="162"/>
      <c r="VKE2" s="162"/>
      <c r="VKF2" s="162"/>
      <c r="VKG2" s="162"/>
      <c r="VKH2" s="162"/>
      <c r="VKI2" s="162"/>
      <c r="VKJ2" s="162"/>
      <c r="VKK2" s="162"/>
      <c r="VKL2" s="162"/>
      <c r="VKM2" s="162"/>
      <c r="VKN2" s="162"/>
      <c r="VKO2" s="162"/>
      <c r="VKP2" s="162"/>
      <c r="VKQ2" s="162"/>
      <c r="VKR2" s="162"/>
      <c r="VKS2" s="162"/>
      <c r="VKT2" s="162"/>
      <c r="VKU2" s="162"/>
      <c r="VKV2" s="162"/>
      <c r="VKW2" s="162"/>
      <c r="VKX2" s="162"/>
      <c r="VKY2" s="162"/>
      <c r="VKZ2" s="162"/>
      <c r="VLA2" s="162"/>
      <c r="VLB2" s="162"/>
      <c r="VLC2" s="162"/>
      <c r="VLD2" s="162"/>
      <c r="VLE2" s="162"/>
      <c r="VLF2" s="162"/>
      <c r="VLG2" s="162"/>
      <c r="VLH2" s="162"/>
      <c r="VLI2" s="162"/>
      <c r="VLJ2" s="162"/>
      <c r="VLK2" s="162"/>
      <c r="VLL2" s="162"/>
      <c r="VLM2" s="162"/>
      <c r="VLN2" s="162"/>
      <c r="VLO2" s="162"/>
      <c r="VLP2" s="162"/>
      <c r="VLQ2" s="162"/>
      <c r="VLR2" s="162"/>
      <c r="VLS2" s="162"/>
      <c r="VLT2" s="162"/>
      <c r="VLU2" s="162"/>
      <c r="VLV2" s="162"/>
      <c r="VLW2" s="162"/>
      <c r="VLX2" s="162"/>
      <c r="VLY2" s="162"/>
      <c r="VLZ2" s="162"/>
      <c r="VMA2" s="162"/>
      <c r="VMB2" s="162"/>
      <c r="VMC2" s="162"/>
      <c r="VMD2" s="162"/>
      <c r="VME2" s="162"/>
      <c r="VMF2" s="162"/>
      <c r="VMG2" s="162"/>
      <c r="VMH2" s="162"/>
      <c r="VMI2" s="162"/>
      <c r="VMJ2" s="162"/>
      <c r="VMK2" s="162"/>
      <c r="VML2" s="162"/>
      <c r="VMM2" s="162"/>
      <c r="VMN2" s="162"/>
      <c r="VMO2" s="162"/>
      <c r="VMP2" s="162"/>
      <c r="VMQ2" s="162"/>
      <c r="VMR2" s="162"/>
      <c r="VMS2" s="162"/>
      <c r="VMT2" s="162"/>
      <c r="VMU2" s="162"/>
      <c r="VMV2" s="162"/>
      <c r="VMW2" s="162"/>
      <c r="VMX2" s="162"/>
      <c r="VMY2" s="162"/>
      <c r="VMZ2" s="162"/>
      <c r="VNA2" s="162"/>
      <c r="VNB2" s="162"/>
      <c r="VNC2" s="162"/>
      <c r="VND2" s="162"/>
      <c r="VNE2" s="162"/>
      <c r="VNF2" s="162"/>
      <c r="VNG2" s="162"/>
      <c r="VNH2" s="162"/>
      <c r="VNI2" s="162"/>
      <c r="VNJ2" s="162"/>
      <c r="VNK2" s="162"/>
      <c r="VNL2" s="162"/>
      <c r="VNM2" s="162"/>
      <c r="VNN2" s="162"/>
      <c r="VNO2" s="162"/>
      <c r="VNP2" s="162"/>
      <c r="VNQ2" s="162"/>
      <c r="VNR2" s="162"/>
      <c r="VNS2" s="162"/>
      <c r="VNT2" s="162"/>
      <c r="VNU2" s="162"/>
      <c r="VNV2" s="162"/>
      <c r="VNW2" s="162"/>
      <c r="VNX2" s="162"/>
      <c r="VNY2" s="162"/>
      <c r="VNZ2" s="162"/>
      <c r="VOA2" s="162"/>
      <c r="VOB2" s="162"/>
      <c r="VOC2" s="162"/>
      <c r="VOD2" s="162"/>
      <c r="VOE2" s="162"/>
      <c r="VOF2" s="162"/>
      <c r="VOG2" s="162"/>
      <c r="VOH2" s="162"/>
      <c r="VOI2" s="162"/>
      <c r="VOJ2" s="162"/>
      <c r="VOK2" s="162"/>
      <c r="VOL2" s="162"/>
      <c r="VOM2" s="162"/>
      <c r="VON2" s="162"/>
      <c r="VOO2" s="162"/>
      <c r="VOP2" s="162"/>
      <c r="VOQ2" s="162"/>
      <c r="VOR2" s="162"/>
      <c r="VOS2" s="162"/>
      <c r="VOT2" s="162"/>
      <c r="VOU2" s="162"/>
      <c r="VOV2" s="162"/>
      <c r="VOW2" s="162"/>
      <c r="VOX2" s="162"/>
      <c r="VOY2" s="162"/>
      <c r="VOZ2" s="162"/>
      <c r="VPA2" s="162"/>
      <c r="VPB2" s="162"/>
      <c r="VPC2" s="162"/>
      <c r="VPD2" s="162"/>
      <c r="VPE2" s="162"/>
      <c r="VPF2" s="162"/>
      <c r="VPG2" s="162"/>
      <c r="VPH2" s="162"/>
      <c r="VPI2" s="162"/>
      <c r="VPJ2" s="162"/>
      <c r="VPK2" s="162"/>
      <c r="VPL2" s="162"/>
      <c r="VPM2" s="162"/>
      <c r="VPN2" s="162"/>
      <c r="VPO2" s="162"/>
      <c r="VPP2" s="162"/>
      <c r="VPQ2" s="162"/>
      <c r="VPR2" s="162"/>
      <c r="VPS2" s="162"/>
      <c r="VPT2" s="162"/>
      <c r="VPU2" s="162"/>
      <c r="VPV2" s="162"/>
      <c r="VPW2" s="162"/>
      <c r="VPX2" s="162"/>
      <c r="VPY2" s="162"/>
      <c r="VPZ2" s="162"/>
      <c r="VQA2" s="162"/>
      <c r="VQB2" s="162"/>
      <c r="VQC2" s="162"/>
      <c r="VQD2" s="162"/>
      <c r="VQE2" s="162"/>
      <c r="VQF2" s="162"/>
      <c r="VQG2" s="162"/>
      <c r="VQH2" s="162"/>
      <c r="VQI2" s="162"/>
      <c r="VQJ2" s="162"/>
      <c r="VQK2" s="162"/>
      <c r="VQL2" s="162"/>
      <c r="VQM2" s="162"/>
      <c r="VQN2" s="162"/>
      <c r="VQO2" s="162"/>
      <c r="VQP2" s="162"/>
      <c r="VQQ2" s="162"/>
      <c r="VQR2" s="162"/>
      <c r="VQS2" s="162"/>
      <c r="VQT2" s="162"/>
      <c r="VQU2" s="162"/>
      <c r="VQV2" s="162"/>
      <c r="VQW2" s="162"/>
      <c r="VQX2" s="162"/>
      <c r="VQY2" s="162"/>
      <c r="VQZ2" s="162"/>
      <c r="VRA2" s="162"/>
      <c r="VRB2" s="162"/>
      <c r="VRC2" s="162"/>
      <c r="VRD2" s="162"/>
      <c r="VRE2" s="162"/>
      <c r="VRF2" s="162"/>
      <c r="VRG2" s="162"/>
      <c r="VRH2" s="162"/>
      <c r="VRI2" s="162"/>
      <c r="VRJ2" s="162"/>
      <c r="VRK2" s="162"/>
      <c r="VRL2" s="162"/>
      <c r="VRM2" s="162"/>
      <c r="VRN2" s="162"/>
      <c r="VRO2" s="162"/>
      <c r="VRP2" s="162"/>
      <c r="VRQ2" s="162"/>
      <c r="VRR2" s="162"/>
      <c r="VRS2" s="162"/>
      <c r="VRT2" s="162"/>
      <c r="VRU2" s="162"/>
      <c r="VRV2" s="162"/>
      <c r="VRW2" s="162"/>
      <c r="VRX2" s="162"/>
      <c r="VRY2" s="162"/>
      <c r="VRZ2" s="162"/>
      <c r="VSA2" s="162"/>
      <c r="VSB2" s="162"/>
      <c r="VSC2" s="162"/>
      <c r="VSD2" s="162"/>
      <c r="VSE2" s="162"/>
      <c r="VSF2" s="162"/>
      <c r="VSG2" s="162"/>
      <c r="VSH2" s="162"/>
      <c r="VSI2" s="162"/>
      <c r="VSJ2" s="162"/>
      <c r="VSK2" s="162"/>
      <c r="VSL2" s="162"/>
      <c r="VSM2" s="162"/>
      <c r="VSN2" s="162"/>
      <c r="VSO2" s="162"/>
      <c r="VSP2" s="162"/>
      <c r="VSQ2" s="162"/>
      <c r="VSR2" s="162"/>
      <c r="VSS2" s="162"/>
      <c r="VST2" s="162"/>
      <c r="VSU2" s="162"/>
      <c r="VSV2" s="162"/>
      <c r="VSW2" s="162"/>
      <c r="VSX2" s="162"/>
      <c r="VSY2" s="162"/>
      <c r="VSZ2" s="162"/>
      <c r="VTA2" s="162"/>
      <c r="VTB2" s="162"/>
      <c r="VTC2" s="162"/>
      <c r="VTD2" s="162"/>
      <c r="VTE2" s="162"/>
      <c r="VTF2" s="162"/>
      <c r="VTG2" s="162"/>
      <c r="VTH2" s="162"/>
      <c r="VTI2" s="162"/>
      <c r="VTJ2" s="162"/>
      <c r="VTK2" s="162"/>
      <c r="VTL2" s="162"/>
      <c r="VTM2" s="162"/>
      <c r="VTN2" s="162"/>
      <c r="VTO2" s="162"/>
      <c r="VTP2" s="162"/>
      <c r="VTQ2" s="162"/>
      <c r="VTR2" s="162"/>
      <c r="VTS2" s="162"/>
      <c r="VTT2" s="162"/>
      <c r="VTU2" s="162"/>
      <c r="VTV2" s="162"/>
      <c r="VTW2" s="162"/>
      <c r="VTX2" s="162"/>
      <c r="VTY2" s="162"/>
      <c r="VTZ2" s="162"/>
      <c r="VUA2" s="162"/>
      <c r="VUB2" s="162"/>
      <c r="VUC2" s="162"/>
      <c r="VUD2" s="162"/>
      <c r="VUE2" s="162"/>
      <c r="VUF2" s="162"/>
      <c r="VUG2" s="162"/>
      <c r="VUH2" s="162"/>
      <c r="VUI2" s="162"/>
      <c r="VUJ2" s="162"/>
      <c r="VUK2" s="162"/>
      <c r="VUL2" s="162"/>
      <c r="VUM2" s="162"/>
      <c r="VUN2" s="162"/>
      <c r="VUO2" s="162"/>
      <c r="VUP2" s="162"/>
      <c r="VUQ2" s="162"/>
      <c r="VUR2" s="162"/>
      <c r="VUS2" s="162"/>
      <c r="VUT2" s="162"/>
      <c r="VUU2" s="162"/>
      <c r="VUV2" s="162"/>
      <c r="VUW2" s="162"/>
      <c r="VUX2" s="162"/>
      <c r="VUY2" s="162"/>
      <c r="VUZ2" s="162"/>
      <c r="VVA2" s="162"/>
      <c r="VVB2" s="162"/>
      <c r="VVC2" s="162"/>
      <c r="VVD2" s="162"/>
      <c r="VVE2" s="162"/>
      <c r="VVF2" s="162"/>
      <c r="VVG2" s="162"/>
      <c r="VVH2" s="162"/>
      <c r="VVI2" s="162"/>
      <c r="VVJ2" s="162"/>
      <c r="VVK2" s="162"/>
      <c r="VVL2" s="162"/>
      <c r="VVM2" s="162"/>
      <c r="VVN2" s="162"/>
      <c r="VVO2" s="162"/>
      <c r="VVP2" s="162"/>
      <c r="VVQ2" s="162"/>
      <c r="VVR2" s="162"/>
      <c r="VVS2" s="162"/>
      <c r="VVT2" s="162"/>
      <c r="VVU2" s="162"/>
      <c r="VVV2" s="162"/>
      <c r="VVW2" s="162"/>
      <c r="VVX2" s="162"/>
      <c r="VVY2" s="162"/>
      <c r="VVZ2" s="162"/>
      <c r="VWA2" s="162"/>
      <c r="VWB2" s="162"/>
      <c r="VWC2" s="162"/>
      <c r="VWD2" s="162"/>
      <c r="VWE2" s="162"/>
      <c r="VWF2" s="162"/>
      <c r="VWG2" s="162"/>
      <c r="VWH2" s="162"/>
      <c r="VWI2" s="162"/>
      <c r="VWJ2" s="162"/>
      <c r="VWK2" s="162"/>
      <c r="VWL2" s="162"/>
      <c r="VWM2" s="162"/>
      <c r="VWN2" s="162"/>
      <c r="VWO2" s="162"/>
      <c r="VWP2" s="162"/>
      <c r="VWQ2" s="162"/>
      <c r="VWR2" s="162"/>
      <c r="VWS2" s="162"/>
      <c r="VWT2" s="162"/>
      <c r="VWU2" s="162"/>
      <c r="VWV2" s="162"/>
      <c r="VWW2" s="162"/>
      <c r="VWX2" s="162"/>
      <c r="VWY2" s="162"/>
      <c r="VWZ2" s="162"/>
      <c r="VXA2" s="162"/>
      <c r="VXB2" s="162"/>
      <c r="VXC2" s="162"/>
      <c r="VXD2" s="162"/>
      <c r="VXE2" s="162"/>
      <c r="VXF2" s="162"/>
      <c r="VXG2" s="162"/>
      <c r="VXH2" s="162"/>
      <c r="VXI2" s="162"/>
      <c r="VXJ2" s="162"/>
      <c r="VXK2" s="162"/>
      <c r="VXL2" s="162"/>
      <c r="VXM2" s="162"/>
      <c r="VXN2" s="162"/>
      <c r="VXO2" s="162"/>
      <c r="VXP2" s="162"/>
      <c r="VXQ2" s="162"/>
      <c r="VXR2" s="162"/>
      <c r="VXS2" s="162"/>
      <c r="VXT2" s="162"/>
      <c r="VXU2" s="162"/>
      <c r="VXV2" s="162"/>
      <c r="VXW2" s="162"/>
      <c r="VXX2" s="162"/>
      <c r="VXY2" s="162"/>
      <c r="VXZ2" s="162"/>
      <c r="VYA2" s="162"/>
      <c r="VYB2" s="162"/>
      <c r="VYC2" s="162"/>
      <c r="VYD2" s="162"/>
      <c r="VYE2" s="162"/>
      <c r="VYF2" s="162"/>
      <c r="VYG2" s="162"/>
      <c r="VYH2" s="162"/>
      <c r="VYI2" s="162"/>
      <c r="VYJ2" s="162"/>
      <c r="VYK2" s="162"/>
      <c r="VYL2" s="162"/>
      <c r="VYM2" s="162"/>
      <c r="VYN2" s="162"/>
      <c r="VYO2" s="162"/>
      <c r="VYP2" s="162"/>
      <c r="VYQ2" s="162"/>
      <c r="VYR2" s="162"/>
      <c r="VYS2" s="162"/>
      <c r="VYT2" s="162"/>
      <c r="VYU2" s="162"/>
      <c r="VYV2" s="162"/>
      <c r="VYW2" s="162"/>
      <c r="VYX2" s="162"/>
      <c r="VYY2" s="162"/>
      <c r="VYZ2" s="162"/>
      <c r="VZA2" s="162"/>
      <c r="VZB2" s="162"/>
      <c r="VZC2" s="162"/>
      <c r="VZD2" s="162"/>
      <c r="VZE2" s="162"/>
      <c r="VZF2" s="162"/>
      <c r="VZG2" s="162"/>
      <c r="VZH2" s="162"/>
      <c r="VZI2" s="162"/>
      <c r="VZJ2" s="162"/>
      <c r="VZK2" s="162"/>
      <c r="VZL2" s="162"/>
      <c r="VZM2" s="162"/>
      <c r="VZN2" s="162"/>
      <c r="VZO2" s="162"/>
      <c r="VZP2" s="162"/>
      <c r="VZQ2" s="162"/>
      <c r="VZR2" s="162"/>
      <c r="VZS2" s="162"/>
      <c r="VZT2" s="162"/>
      <c r="VZU2" s="162"/>
      <c r="VZV2" s="162"/>
      <c r="VZW2" s="162"/>
      <c r="VZX2" s="162"/>
      <c r="VZY2" s="162"/>
      <c r="VZZ2" s="162"/>
      <c r="WAA2" s="162"/>
      <c r="WAB2" s="162"/>
      <c r="WAC2" s="162"/>
      <c r="WAD2" s="162"/>
      <c r="WAE2" s="162"/>
      <c r="WAF2" s="162"/>
      <c r="WAG2" s="162"/>
      <c r="WAH2" s="162"/>
      <c r="WAI2" s="162"/>
      <c r="WAJ2" s="162"/>
      <c r="WAK2" s="162"/>
      <c r="WAL2" s="162"/>
      <c r="WAM2" s="162"/>
      <c r="WAN2" s="162"/>
      <c r="WAO2" s="162"/>
      <c r="WAP2" s="162"/>
      <c r="WAQ2" s="162"/>
      <c r="WAR2" s="162"/>
      <c r="WAS2" s="162"/>
      <c r="WAT2" s="162"/>
      <c r="WAU2" s="162"/>
      <c r="WAV2" s="162"/>
      <c r="WAW2" s="162"/>
      <c r="WAX2" s="162"/>
      <c r="WAY2" s="162"/>
      <c r="WAZ2" s="162"/>
      <c r="WBA2" s="162"/>
      <c r="WBB2" s="162"/>
      <c r="WBC2" s="162"/>
      <c r="WBD2" s="162"/>
      <c r="WBE2" s="162"/>
      <c r="WBF2" s="162"/>
      <c r="WBG2" s="162"/>
      <c r="WBH2" s="162"/>
      <c r="WBI2" s="162"/>
      <c r="WBJ2" s="162"/>
      <c r="WBK2" s="162"/>
      <c r="WBL2" s="162"/>
      <c r="WBM2" s="162"/>
      <c r="WBN2" s="162"/>
      <c r="WBO2" s="162"/>
      <c r="WBP2" s="162"/>
      <c r="WBQ2" s="162"/>
      <c r="WBR2" s="162"/>
      <c r="WBS2" s="162"/>
      <c r="WBT2" s="162"/>
      <c r="WBU2" s="162"/>
      <c r="WBV2" s="162"/>
      <c r="WBW2" s="162"/>
      <c r="WBX2" s="162"/>
      <c r="WBY2" s="162"/>
      <c r="WBZ2" s="162"/>
      <c r="WCA2" s="162"/>
      <c r="WCB2" s="162"/>
      <c r="WCC2" s="162"/>
      <c r="WCD2" s="162"/>
      <c r="WCE2" s="162"/>
      <c r="WCF2" s="162"/>
      <c r="WCG2" s="162"/>
      <c r="WCH2" s="162"/>
      <c r="WCI2" s="162"/>
      <c r="WCJ2" s="162"/>
      <c r="WCK2" s="162"/>
      <c r="WCL2" s="162"/>
      <c r="WCM2" s="162"/>
      <c r="WCN2" s="162"/>
      <c r="WCO2" s="162"/>
      <c r="WCP2" s="162"/>
      <c r="WCQ2" s="162"/>
      <c r="WCR2" s="162"/>
      <c r="WCS2" s="162"/>
      <c r="WCT2" s="162"/>
      <c r="WCU2" s="162"/>
      <c r="WCV2" s="162"/>
      <c r="WCW2" s="162"/>
      <c r="WCX2" s="162"/>
      <c r="WCY2" s="162"/>
      <c r="WCZ2" s="162"/>
      <c r="WDA2" s="162"/>
      <c r="WDB2" s="162"/>
      <c r="WDC2" s="162"/>
      <c r="WDD2" s="162"/>
      <c r="WDE2" s="162"/>
      <c r="WDF2" s="162"/>
      <c r="WDG2" s="162"/>
      <c r="WDH2" s="162"/>
      <c r="WDI2" s="162"/>
      <c r="WDJ2" s="162"/>
      <c r="WDK2" s="162"/>
      <c r="WDL2" s="162"/>
      <c r="WDM2" s="162"/>
      <c r="WDN2" s="162"/>
      <c r="WDO2" s="162"/>
      <c r="WDP2" s="162"/>
      <c r="WDQ2" s="162"/>
      <c r="WDR2" s="162"/>
      <c r="WDS2" s="162"/>
      <c r="WDT2" s="162"/>
      <c r="WDU2" s="162"/>
      <c r="WDV2" s="162"/>
      <c r="WDW2" s="162"/>
      <c r="WDX2" s="162"/>
      <c r="WDY2" s="162"/>
      <c r="WDZ2" s="162"/>
      <c r="WEA2" s="162"/>
      <c r="WEB2" s="162"/>
      <c r="WEC2" s="162"/>
      <c r="WED2" s="162"/>
      <c r="WEE2" s="162"/>
      <c r="WEF2" s="162"/>
      <c r="WEG2" s="162"/>
      <c r="WEH2" s="162"/>
      <c r="WEI2" s="162"/>
      <c r="WEJ2" s="162"/>
      <c r="WEK2" s="162"/>
      <c r="WEL2" s="162"/>
      <c r="WEM2" s="162"/>
      <c r="WEN2" s="162"/>
      <c r="WEO2" s="162"/>
      <c r="WEP2" s="162"/>
      <c r="WEQ2" s="162"/>
      <c r="WER2" s="162"/>
      <c r="WES2" s="162"/>
      <c r="WET2" s="162"/>
      <c r="WEU2" s="162"/>
      <c r="WEV2" s="162"/>
      <c r="WEW2" s="162"/>
      <c r="WEX2" s="162"/>
      <c r="WEY2" s="162"/>
      <c r="WEZ2" s="162"/>
      <c r="WFA2" s="162"/>
      <c r="WFB2" s="162"/>
      <c r="WFC2" s="162"/>
      <c r="WFD2" s="162"/>
      <c r="WFE2" s="162"/>
      <c r="WFF2" s="162"/>
      <c r="WFG2" s="162"/>
      <c r="WFH2" s="162"/>
      <c r="WFI2" s="162"/>
      <c r="WFJ2" s="162"/>
      <c r="WFK2" s="162"/>
      <c r="WFL2" s="162"/>
      <c r="WFM2" s="162"/>
      <c r="WFN2" s="162"/>
      <c r="WFO2" s="162"/>
      <c r="WFP2" s="162"/>
      <c r="WFQ2" s="162"/>
      <c r="WFR2" s="162"/>
      <c r="WFS2" s="162"/>
      <c r="WFT2" s="162"/>
      <c r="WFU2" s="162"/>
      <c r="WFV2" s="162"/>
      <c r="WFW2" s="162"/>
      <c r="WFX2" s="162"/>
      <c r="WFY2" s="162"/>
      <c r="WFZ2" s="162"/>
      <c r="WGA2" s="162"/>
      <c r="WGB2" s="162"/>
      <c r="WGC2" s="162"/>
      <c r="WGD2" s="162"/>
      <c r="WGE2" s="162"/>
      <c r="WGF2" s="162"/>
      <c r="WGG2" s="162"/>
      <c r="WGH2" s="162"/>
      <c r="WGI2" s="162"/>
      <c r="WGJ2" s="162"/>
      <c r="WGK2" s="162"/>
      <c r="WGL2" s="162"/>
      <c r="WGM2" s="162"/>
      <c r="WGN2" s="162"/>
      <c r="WGO2" s="162"/>
      <c r="WGP2" s="162"/>
      <c r="WGQ2" s="162"/>
      <c r="WGR2" s="162"/>
      <c r="WGS2" s="162"/>
      <c r="WGT2" s="162"/>
      <c r="WGU2" s="162"/>
      <c r="WGV2" s="162"/>
      <c r="WGW2" s="162"/>
      <c r="WGX2" s="162"/>
      <c r="WGY2" s="162"/>
      <c r="WGZ2" s="162"/>
      <c r="WHA2" s="162"/>
      <c r="WHB2" s="162"/>
      <c r="WHC2" s="162"/>
      <c r="WHD2" s="162"/>
      <c r="WHE2" s="162"/>
      <c r="WHF2" s="162"/>
      <c r="WHG2" s="162"/>
      <c r="WHH2" s="162"/>
      <c r="WHI2" s="162"/>
      <c r="WHJ2" s="162"/>
      <c r="WHK2" s="162"/>
      <c r="WHL2" s="162"/>
      <c r="WHM2" s="162"/>
      <c r="WHN2" s="162"/>
      <c r="WHO2" s="162"/>
      <c r="WHP2" s="162"/>
      <c r="WHQ2" s="162"/>
      <c r="WHR2" s="162"/>
      <c r="WHS2" s="162"/>
      <c r="WHT2" s="162"/>
      <c r="WHU2" s="162"/>
      <c r="WHV2" s="162"/>
      <c r="WHW2" s="162"/>
      <c r="WHX2" s="162"/>
      <c r="WHY2" s="162"/>
      <c r="WHZ2" s="162"/>
      <c r="WIA2" s="162"/>
      <c r="WIB2" s="162"/>
      <c r="WIC2" s="162"/>
      <c r="WID2" s="162"/>
      <c r="WIE2" s="162"/>
      <c r="WIF2" s="162"/>
      <c r="WIG2" s="162"/>
      <c r="WIH2" s="162"/>
      <c r="WII2" s="162"/>
      <c r="WIJ2" s="162"/>
      <c r="WIK2" s="162"/>
      <c r="WIL2" s="162"/>
      <c r="WIM2" s="162"/>
      <c r="WIN2" s="162"/>
      <c r="WIO2" s="162"/>
      <c r="WIP2" s="162"/>
      <c r="WIQ2" s="162"/>
      <c r="WIR2" s="162"/>
      <c r="WIS2" s="162"/>
      <c r="WIT2" s="162"/>
      <c r="WIU2" s="162"/>
      <c r="WIV2" s="162"/>
      <c r="WIW2" s="162"/>
      <c r="WIX2" s="162"/>
      <c r="WIY2" s="162"/>
      <c r="WIZ2" s="162"/>
      <c r="WJA2" s="162"/>
      <c r="WJB2" s="162"/>
      <c r="WJC2" s="162"/>
      <c r="WJD2" s="162"/>
      <c r="WJE2" s="162"/>
      <c r="WJF2" s="162"/>
      <c r="WJG2" s="162"/>
      <c r="WJH2" s="162"/>
      <c r="WJI2" s="162"/>
      <c r="WJJ2" s="162"/>
      <c r="WJK2" s="162"/>
      <c r="WJL2" s="162"/>
      <c r="WJM2" s="162"/>
      <c r="WJN2" s="162"/>
      <c r="WJO2" s="162"/>
      <c r="WJP2" s="162"/>
      <c r="WJQ2" s="162"/>
      <c r="WJR2" s="162"/>
      <c r="WJS2" s="162"/>
      <c r="WJT2" s="162"/>
      <c r="WJU2" s="162"/>
      <c r="WJV2" s="162"/>
      <c r="WJW2" s="162"/>
      <c r="WJX2" s="162"/>
      <c r="WJY2" s="162"/>
      <c r="WJZ2" s="162"/>
      <c r="WKA2" s="162"/>
      <c r="WKB2" s="162"/>
      <c r="WKC2" s="162"/>
      <c r="WKD2" s="162"/>
      <c r="WKE2" s="162"/>
      <c r="WKF2" s="162"/>
      <c r="WKG2" s="162"/>
      <c r="WKH2" s="162"/>
      <c r="WKI2" s="162"/>
      <c r="WKJ2" s="162"/>
      <c r="WKK2" s="162"/>
      <c r="WKL2" s="162"/>
      <c r="WKM2" s="162"/>
      <c r="WKN2" s="162"/>
      <c r="WKO2" s="162"/>
      <c r="WKP2" s="162"/>
      <c r="WKQ2" s="162"/>
      <c r="WKR2" s="162"/>
      <c r="WKS2" s="162"/>
      <c r="WKT2" s="162"/>
      <c r="WKU2" s="162"/>
      <c r="WKV2" s="162"/>
      <c r="WKW2" s="162"/>
      <c r="WKX2" s="162"/>
      <c r="WKY2" s="162"/>
      <c r="WKZ2" s="162"/>
      <c r="WLA2" s="162"/>
      <c r="WLB2" s="162"/>
      <c r="WLC2" s="162"/>
      <c r="WLD2" s="162"/>
      <c r="WLE2" s="162"/>
      <c r="WLF2" s="162"/>
      <c r="WLG2" s="162"/>
      <c r="WLH2" s="162"/>
      <c r="WLI2" s="162"/>
      <c r="WLJ2" s="162"/>
      <c r="WLK2" s="162"/>
      <c r="WLL2" s="162"/>
      <c r="WLM2" s="162"/>
      <c r="WLN2" s="162"/>
      <c r="WLO2" s="162"/>
      <c r="WLP2" s="162"/>
      <c r="WLQ2" s="162"/>
      <c r="WLR2" s="162"/>
      <c r="WLS2" s="162"/>
      <c r="WLT2" s="162"/>
      <c r="WLU2" s="162"/>
      <c r="WLV2" s="162"/>
      <c r="WLW2" s="162"/>
      <c r="WLX2" s="162"/>
      <c r="WLY2" s="162"/>
      <c r="WLZ2" s="162"/>
      <c r="WMA2" s="162"/>
      <c r="WMB2" s="162"/>
      <c r="WMC2" s="162"/>
      <c r="WMD2" s="162"/>
      <c r="WME2" s="162"/>
      <c r="WMF2" s="162"/>
      <c r="WMG2" s="162"/>
      <c r="WMH2" s="162"/>
      <c r="WMI2" s="162"/>
      <c r="WMJ2" s="162"/>
      <c r="WMK2" s="162"/>
      <c r="WML2" s="162"/>
      <c r="WMM2" s="162"/>
      <c r="WMN2" s="162"/>
      <c r="WMO2" s="162"/>
      <c r="WMP2" s="162"/>
      <c r="WMQ2" s="162"/>
      <c r="WMR2" s="162"/>
      <c r="WMS2" s="162"/>
      <c r="WMT2" s="162"/>
      <c r="WMU2" s="162"/>
      <c r="WMV2" s="162"/>
      <c r="WMW2" s="162"/>
      <c r="WMX2" s="162"/>
      <c r="WMY2" s="162"/>
      <c r="WMZ2" s="162"/>
      <c r="WNA2" s="162"/>
      <c r="WNB2" s="162"/>
      <c r="WNC2" s="162"/>
      <c r="WND2" s="162"/>
      <c r="WNE2" s="162"/>
      <c r="WNF2" s="162"/>
      <c r="WNG2" s="162"/>
      <c r="WNH2" s="162"/>
      <c r="WNI2" s="162"/>
      <c r="WNJ2" s="162"/>
      <c r="WNK2" s="162"/>
      <c r="WNL2" s="162"/>
      <c r="WNM2" s="162"/>
      <c r="WNN2" s="162"/>
      <c r="WNO2" s="162"/>
      <c r="WNP2" s="162"/>
      <c r="WNQ2" s="162"/>
      <c r="WNR2" s="162"/>
      <c r="WNS2" s="162"/>
      <c r="WNT2" s="162"/>
      <c r="WNU2" s="162"/>
      <c r="WNV2" s="162"/>
      <c r="WNW2" s="162"/>
      <c r="WNX2" s="162"/>
      <c r="WNY2" s="162"/>
      <c r="WNZ2" s="162"/>
      <c r="WOA2" s="162"/>
      <c r="WOB2" s="162"/>
      <c r="WOC2" s="162"/>
      <c r="WOD2" s="162"/>
      <c r="WOE2" s="162"/>
      <c r="WOF2" s="162"/>
      <c r="WOG2" s="162"/>
      <c r="WOH2" s="162"/>
      <c r="WOI2" s="162"/>
      <c r="WOJ2" s="162"/>
      <c r="WOK2" s="162"/>
      <c r="WOL2" s="162"/>
      <c r="WOM2" s="162"/>
      <c r="WON2" s="162"/>
      <c r="WOO2" s="162"/>
      <c r="WOP2" s="162"/>
      <c r="WOQ2" s="162"/>
      <c r="WOR2" s="162"/>
      <c r="WOS2" s="162"/>
      <c r="WOT2" s="162"/>
      <c r="WOU2" s="162"/>
      <c r="WOV2" s="162"/>
      <c r="WOW2" s="162"/>
      <c r="WOX2" s="162"/>
      <c r="WOY2" s="162"/>
      <c r="WOZ2" s="162"/>
      <c r="WPA2" s="162"/>
      <c r="WPB2" s="162"/>
      <c r="WPC2" s="162"/>
      <c r="WPD2" s="162"/>
      <c r="WPE2" s="162"/>
      <c r="WPF2" s="162"/>
      <c r="WPG2" s="162"/>
      <c r="WPH2" s="162"/>
      <c r="WPI2" s="162"/>
      <c r="WPJ2" s="162"/>
      <c r="WPK2" s="162"/>
      <c r="WPL2" s="162"/>
      <c r="WPM2" s="162"/>
      <c r="WPN2" s="162"/>
      <c r="WPO2" s="162"/>
      <c r="WPP2" s="162"/>
      <c r="WPQ2" s="162"/>
      <c r="WPR2" s="162"/>
      <c r="WPS2" s="162"/>
      <c r="WPT2" s="162"/>
      <c r="WPU2" s="162"/>
      <c r="WPV2" s="162"/>
      <c r="WPW2" s="162"/>
      <c r="WPX2" s="162"/>
      <c r="WPY2" s="162"/>
      <c r="WPZ2" s="162"/>
      <c r="WQA2" s="162"/>
      <c r="WQB2" s="162"/>
      <c r="WQC2" s="162"/>
      <c r="WQD2" s="162"/>
      <c r="WQE2" s="162"/>
      <c r="WQF2" s="162"/>
      <c r="WQG2" s="162"/>
      <c r="WQH2" s="162"/>
      <c r="WQI2" s="162"/>
      <c r="WQJ2" s="162"/>
      <c r="WQK2" s="162"/>
      <c r="WQL2" s="162"/>
      <c r="WQM2" s="162"/>
      <c r="WQN2" s="162"/>
      <c r="WQO2" s="162"/>
      <c r="WQP2" s="162"/>
      <c r="WQQ2" s="162"/>
      <c r="WQR2" s="162"/>
      <c r="WQS2" s="162"/>
      <c r="WQT2" s="162"/>
      <c r="WQU2" s="162"/>
      <c r="WQV2" s="162"/>
      <c r="WQW2" s="162"/>
      <c r="WQX2" s="162"/>
      <c r="WQY2" s="162"/>
      <c r="WQZ2" s="162"/>
      <c r="WRA2" s="162"/>
      <c r="WRB2" s="162"/>
      <c r="WRC2" s="162"/>
      <c r="WRD2" s="162"/>
      <c r="WRE2" s="162"/>
      <c r="WRF2" s="162"/>
      <c r="WRG2" s="162"/>
      <c r="WRH2" s="162"/>
      <c r="WRI2" s="162"/>
      <c r="WRJ2" s="162"/>
      <c r="WRK2" s="162"/>
      <c r="WRL2" s="162"/>
      <c r="WRM2" s="162"/>
      <c r="WRN2" s="162"/>
      <c r="WRO2" s="162"/>
      <c r="WRP2" s="162"/>
      <c r="WRQ2" s="162"/>
      <c r="WRR2" s="162"/>
      <c r="WRS2" s="162"/>
      <c r="WRT2" s="162"/>
      <c r="WRU2" s="162"/>
      <c r="WRV2" s="162"/>
      <c r="WRW2" s="162"/>
      <c r="WRX2" s="162"/>
      <c r="WRY2" s="162"/>
      <c r="WRZ2" s="162"/>
      <c r="WSA2" s="162"/>
      <c r="WSB2" s="162"/>
      <c r="WSC2" s="162"/>
      <c r="WSD2" s="162"/>
      <c r="WSE2" s="162"/>
      <c r="WSF2" s="162"/>
      <c r="WSG2" s="162"/>
      <c r="WSH2" s="162"/>
      <c r="WSI2" s="162"/>
      <c r="WSJ2" s="162"/>
      <c r="WSK2" s="162"/>
      <c r="WSL2" s="162"/>
      <c r="WSM2" s="162"/>
      <c r="WSN2" s="162"/>
      <c r="WSO2" s="162"/>
      <c r="WSP2" s="162"/>
      <c r="WSQ2" s="162"/>
      <c r="WSR2" s="162"/>
      <c r="WSS2" s="162"/>
      <c r="WST2" s="162"/>
      <c r="WSU2" s="162"/>
      <c r="WSV2" s="162"/>
      <c r="WSW2" s="162"/>
      <c r="WSX2" s="162"/>
      <c r="WSY2" s="162"/>
      <c r="WSZ2" s="162"/>
      <c r="WTA2" s="162"/>
      <c r="WTB2" s="162"/>
      <c r="WTC2" s="162"/>
      <c r="WTD2" s="162"/>
      <c r="WTE2" s="162"/>
      <c r="WTF2" s="162"/>
      <c r="WTG2" s="162"/>
      <c r="WTH2" s="162"/>
      <c r="WTI2" s="162"/>
      <c r="WTJ2" s="162"/>
      <c r="WTK2" s="162"/>
      <c r="WTL2" s="162"/>
      <c r="WTM2" s="162"/>
      <c r="WTN2" s="162"/>
      <c r="WTO2" s="162"/>
      <c r="WTP2" s="162"/>
      <c r="WTQ2" s="162"/>
      <c r="WTR2" s="162"/>
      <c r="WTS2" s="162"/>
      <c r="WTT2" s="162"/>
      <c r="WTU2" s="162"/>
      <c r="WTV2" s="162"/>
      <c r="WTW2" s="162"/>
      <c r="WTX2" s="162"/>
      <c r="WTY2" s="162"/>
      <c r="WTZ2" s="162"/>
      <c r="WUA2" s="162"/>
      <c r="WUB2" s="162"/>
      <c r="WUC2" s="162"/>
      <c r="WUD2" s="162"/>
      <c r="WUE2" s="162"/>
      <c r="WUF2" s="162"/>
      <c r="WUG2" s="162"/>
      <c r="WUH2" s="162"/>
      <c r="WUI2" s="162"/>
      <c r="WUJ2" s="162"/>
      <c r="WUK2" s="162"/>
      <c r="WUL2" s="162"/>
      <c r="WUM2" s="162"/>
      <c r="WUN2" s="162"/>
      <c r="WUO2" s="162"/>
      <c r="WUP2" s="162"/>
      <c r="WUQ2" s="162"/>
      <c r="WUR2" s="162"/>
      <c r="WUS2" s="162"/>
      <c r="WUT2" s="162"/>
      <c r="WUU2" s="162"/>
      <c r="WUV2" s="162"/>
      <c r="WUW2" s="162"/>
      <c r="WUX2" s="162"/>
      <c r="WUY2" s="162"/>
      <c r="WUZ2" s="162"/>
      <c r="WVA2" s="162"/>
      <c r="WVB2" s="162"/>
      <c r="WVC2" s="162"/>
      <c r="WVD2" s="162"/>
      <c r="WVE2" s="162"/>
      <c r="WVF2" s="162"/>
      <c r="WVG2" s="162"/>
      <c r="WVH2" s="162"/>
      <c r="WVI2" s="162"/>
      <c r="WVJ2" s="162"/>
      <c r="WVK2" s="162"/>
      <c r="WVL2" s="162"/>
      <c r="WVM2" s="162"/>
      <c r="WVN2" s="162"/>
      <c r="WVO2" s="162"/>
      <c r="WVP2" s="162"/>
      <c r="WVQ2" s="162"/>
      <c r="WVR2" s="162"/>
      <c r="WVS2" s="162"/>
      <c r="WVT2" s="162"/>
      <c r="WVU2" s="162"/>
      <c r="WVV2" s="162"/>
      <c r="WVW2" s="162"/>
      <c r="WVX2" s="162"/>
      <c r="WVY2" s="162"/>
      <c r="WVZ2" s="162"/>
      <c r="WWA2" s="162"/>
      <c r="WWB2" s="162"/>
      <c r="WWC2" s="162"/>
      <c r="WWD2" s="162"/>
      <c r="WWE2" s="162"/>
      <c r="WWF2" s="162"/>
      <c r="WWG2" s="162"/>
      <c r="WWH2" s="162"/>
      <c r="WWI2" s="162"/>
      <c r="WWJ2" s="162"/>
      <c r="WWK2" s="162"/>
      <c r="WWL2" s="162"/>
      <c r="WWM2" s="162"/>
      <c r="WWN2" s="162"/>
      <c r="WWO2" s="162"/>
      <c r="WWP2" s="162"/>
      <c r="WWQ2" s="162"/>
      <c r="WWR2" s="162"/>
      <c r="WWS2" s="162"/>
      <c r="WWT2" s="162"/>
      <c r="WWU2" s="162"/>
      <c r="WWV2" s="162"/>
      <c r="WWW2" s="162"/>
      <c r="WWX2" s="162"/>
      <c r="WWY2" s="162"/>
      <c r="WWZ2" s="162"/>
      <c r="WXA2" s="162"/>
      <c r="WXB2" s="162"/>
      <c r="WXC2" s="162"/>
      <c r="WXD2" s="162"/>
      <c r="WXE2" s="162"/>
      <c r="WXF2" s="162"/>
      <c r="WXG2" s="162"/>
      <c r="WXH2" s="162"/>
      <c r="WXI2" s="162"/>
      <c r="WXJ2" s="162"/>
      <c r="WXK2" s="162"/>
      <c r="WXL2" s="162"/>
      <c r="WXM2" s="162"/>
      <c r="WXN2" s="162"/>
      <c r="WXO2" s="162"/>
      <c r="WXP2" s="162"/>
      <c r="WXQ2" s="162"/>
      <c r="WXR2" s="162"/>
      <c r="WXS2" s="162"/>
      <c r="WXT2" s="162"/>
      <c r="WXU2" s="162"/>
      <c r="WXV2" s="162"/>
      <c r="WXW2" s="162"/>
      <c r="WXX2" s="162"/>
      <c r="WXY2" s="162"/>
      <c r="WXZ2" s="162"/>
      <c r="WYA2" s="162"/>
      <c r="WYB2" s="162"/>
      <c r="WYC2" s="162"/>
      <c r="WYD2" s="162"/>
      <c r="WYE2" s="162"/>
      <c r="WYF2" s="162"/>
      <c r="WYG2" s="162"/>
      <c r="WYH2" s="162"/>
      <c r="WYI2" s="162"/>
      <c r="WYJ2" s="162"/>
      <c r="WYK2" s="162"/>
      <c r="WYL2" s="162"/>
      <c r="WYM2" s="162"/>
      <c r="WYN2" s="162"/>
      <c r="WYO2" s="162"/>
      <c r="WYP2" s="162"/>
      <c r="WYQ2" s="162"/>
      <c r="WYR2" s="162"/>
      <c r="WYS2" s="162"/>
      <c r="WYT2" s="162"/>
      <c r="WYU2" s="162"/>
      <c r="WYV2" s="162"/>
      <c r="WYW2" s="162"/>
      <c r="WYX2" s="162"/>
      <c r="WYY2" s="162"/>
      <c r="WYZ2" s="162"/>
      <c r="WZA2" s="162"/>
      <c r="WZB2" s="162"/>
      <c r="WZC2" s="162"/>
      <c r="WZD2" s="162"/>
      <c r="WZE2" s="162"/>
      <c r="WZF2" s="162"/>
      <c r="WZG2" s="162"/>
      <c r="WZH2" s="162"/>
      <c r="WZI2" s="162"/>
      <c r="WZJ2" s="162"/>
      <c r="WZK2" s="162"/>
      <c r="WZL2" s="162"/>
      <c r="WZM2" s="162"/>
      <c r="WZN2" s="162"/>
      <c r="WZO2" s="162"/>
      <c r="WZP2" s="162"/>
      <c r="WZQ2" s="162"/>
      <c r="WZR2" s="162"/>
      <c r="WZS2" s="162"/>
      <c r="WZT2" s="162"/>
      <c r="WZU2" s="162"/>
      <c r="WZV2" s="162"/>
      <c r="WZW2" s="162"/>
      <c r="WZX2" s="162"/>
      <c r="WZY2" s="162"/>
      <c r="WZZ2" s="162"/>
      <c r="XAA2" s="162"/>
      <c r="XAB2" s="162"/>
      <c r="XAC2" s="162"/>
      <c r="XAD2" s="162"/>
      <c r="XAE2" s="162"/>
      <c r="XAF2" s="162"/>
      <c r="XAG2" s="162"/>
      <c r="XAH2" s="162"/>
      <c r="XAI2" s="162"/>
      <c r="XAJ2" s="162"/>
      <c r="XAK2" s="162"/>
      <c r="XAL2" s="162"/>
      <c r="XAM2" s="162"/>
      <c r="XAN2" s="162"/>
      <c r="XAO2" s="162"/>
      <c r="XAP2" s="162"/>
      <c r="XAQ2" s="162"/>
      <c r="XAR2" s="162"/>
      <c r="XAS2" s="162"/>
      <c r="XAT2" s="162"/>
      <c r="XAU2" s="162"/>
      <c r="XAV2" s="162"/>
      <c r="XAW2" s="162"/>
      <c r="XAX2" s="162"/>
      <c r="XAY2" s="162"/>
      <c r="XAZ2" s="162"/>
      <c r="XBA2" s="162"/>
      <c r="XBB2" s="162"/>
      <c r="XBC2" s="162"/>
      <c r="XBD2" s="162"/>
      <c r="XBE2" s="162"/>
      <c r="XBF2" s="162"/>
      <c r="XBG2" s="162"/>
      <c r="XBH2" s="162"/>
      <c r="XBI2" s="162"/>
      <c r="XBJ2" s="162"/>
      <c r="XBK2" s="162"/>
      <c r="XBL2" s="162"/>
      <c r="XBM2" s="162"/>
      <c r="XBN2" s="162"/>
      <c r="XBO2" s="162"/>
      <c r="XBP2" s="162"/>
      <c r="XBQ2" s="162"/>
      <c r="XBR2" s="162"/>
      <c r="XBS2" s="162"/>
      <c r="XBT2" s="162"/>
      <c r="XBU2" s="162"/>
      <c r="XBV2" s="162"/>
      <c r="XBW2" s="162"/>
      <c r="XBX2" s="162"/>
      <c r="XBY2" s="162"/>
      <c r="XBZ2" s="162"/>
      <c r="XCA2" s="162"/>
      <c r="XCB2" s="162"/>
      <c r="XCC2" s="162"/>
      <c r="XCD2" s="162"/>
      <c r="XCE2" s="162"/>
      <c r="XCF2" s="162"/>
      <c r="XCG2" s="162"/>
      <c r="XCH2" s="162"/>
      <c r="XCI2" s="162"/>
      <c r="XCJ2" s="162"/>
      <c r="XCK2" s="162"/>
      <c r="XCL2" s="162"/>
      <c r="XCM2" s="162"/>
      <c r="XCN2" s="162"/>
      <c r="XCO2" s="162"/>
      <c r="XCP2" s="162"/>
      <c r="XCQ2" s="162"/>
      <c r="XCR2" s="162"/>
      <c r="XCS2" s="162"/>
      <c r="XCT2" s="162"/>
      <c r="XCU2" s="162"/>
      <c r="XCV2" s="162"/>
      <c r="XCW2" s="162"/>
      <c r="XCX2" s="162"/>
      <c r="XCY2" s="162"/>
      <c r="XCZ2" s="162"/>
      <c r="XDA2" s="162"/>
      <c r="XDB2" s="162"/>
      <c r="XDC2" s="162"/>
      <c r="XDD2" s="162"/>
      <c r="XDE2" s="162"/>
      <c r="XDF2" s="162"/>
      <c r="XDG2" s="162"/>
      <c r="XDH2" s="162"/>
      <c r="XDI2" s="162"/>
      <c r="XDJ2" s="162"/>
      <c r="XDK2" s="162"/>
      <c r="XDL2" s="162"/>
      <c r="XDM2" s="162"/>
      <c r="XDN2" s="162"/>
      <c r="XDO2" s="162"/>
      <c r="XDP2" s="162"/>
      <c r="XDQ2" s="162"/>
      <c r="XDR2" s="162"/>
      <c r="XDS2" s="162"/>
      <c r="XDT2" s="162"/>
      <c r="XDU2" s="162"/>
      <c r="XDV2" s="162"/>
      <c r="XDW2" s="162"/>
      <c r="XDX2" s="162"/>
      <c r="XDY2" s="162"/>
      <c r="XDZ2" s="162"/>
      <c r="XEA2" s="162"/>
    </row>
    <row r="3" s="134" customFormat="1" ht="25" customHeight="1" spans="1:13">
      <c r="A3" s="139" t="s">
        <v>446</v>
      </c>
      <c r="B3" s="140">
        <v>32</v>
      </c>
      <c r="C3" s="140">
        <v>2021</v>
      </c>
      <c r="D3" s="141" t="s">
        <v>442</v>
      </c>
      <c r="E3" s="141" t="s">
        <v>835</v>
      </c>
      <c r="F3" s="141" t="s">
        <v>836</v>
      </c>
      <c r="G3" s="142">
        <v>9787040544374</v>
      </c>
      <c r="H3" s="143" t="s">
        <v>1452</v>
      </c>
      <c r="I3" s="156" t="s">
        <v>1316</v>
      </c>
      <c r="J3" s="156" t="s">
        <v>1453</v>
      </c>
      <c r="K3" s="156" t="s">
        <v>1454</v>
      </c>
      <c r="L3" s="156">
        <v>23.5</v>
      </c>
      <c r="M3" s="147" t="s">
        <v>1319</v>
      </c>
    </row>
    <row r="4" s="134" customFormat="1" ht="25" customHeight="1" spans="1:13">
      <c r="A4" s="139" t="s">
        <v>446</v>
      </c>
      <c r="B4" s="140">
        <v>32</v>
      </c>
      <c r="C4" s="140">
        <v>2021</v>
      </c>
      <c r="D4" s="141" t="s">
        <v>442</v>
      </c>
      <c r="E4" s="141" t="s">
        <v>835</v>
      </c>
      <c r="F4" s="141" t="s">
        <v>836</v>
      </c>
      <c r="G4" s="142">
        <v>9787040553086</v>
      </c>
      <c r="H4" s="143" t="s">
        <v>1455</v>
      </c>
      <c r="I4" s="156" t="s">
        <v>1316</v>
      </c>
      <c r="J4" s="156" t="s">
        <v>1456</v>
      </c>
      <c r="K4" s="156">
        <v>202012</v>
      </c>
      <c r="L4" s="156">
        <v>35</v>
      </c>
      <c r="M4" s="147" t="s">
        <v>1319</v>
      </c>
    </row>
    <row r="5" s="134" customFormat="1" ht="25" customHeight="1" spans="1:13">
      <c r="A5" s="139" t="s">
        <v>446</v>
      </c>
      <c r="B5" s="140">
        <v>32</v>
      </c>
      <c r="C5" s="140">
        <v>2021</v>
      </c>
      <c r="D5" s="141" t="s">
        <v>442</v>
      </c>
      <c r="E5" s="141" t="s">
        <v>835</v>
      </c>
      <c r="F5" s="141" t="s">
        <v>837</v>
      </c>
      <c r="G5" s="144">
        <v>9787549928194</v>
      </c>
      <c r="H5" s="145" t="s">
        <v>2262</v>
      </c>
      <c r="I5" s="157" t="s">
        <v>1323</v>
      </c>
      <c r="J5" s="157" t="s">
        <v>1392</v>
      </c>
      <c r="K5" s="157" t="s">
        <v>2263</v>
      </c>
      <c r="L5" s="157">
        <v>22.3</v>
      </c>
      <c r="M5" s="147" t="s">
        <v>1327</v>
      </c>
    </row>
    <row r="6" s="134" customFormat="1" ht="25" customHeight="1" spans="1:13">
      <c r="A6" s="139" t="s">
        <v>446</v>
      </c>
      <c r="B6" s="140">
        <v>32</v>
      </c>
      <c r="C6" s="140">
        <v>2021</v>
      </c>
      <c r="D6" s="141" t="s">
        <v>442</v>
      </c>
      <c r="E6" s="141" t="s">
        <v>835</v>
      </c>
      <c r="F6" s="141" t="s">
        <v>838</v>
      </c>
      <c r="G6" s="144">
        <v>9787549924110</v>
      </c>
      <c r="H6" s="145" t="s">
        <v>1462</v>
      </c>
      <c r="I6" s="156" t="s">
        <v>1323</v>
      </c>
      <c r="J6" s="157" t="s">
        <v>1397</v>
      </c>
      <c r="K6" s="157" t="s">
        <v>1463</v>
      </c>
      <c r="L6" s="157">
        <v>15.8</v>
      </c>
      <c r="M6" s="147" t="s">
        <v>1327</v>
      </c>
    </row>
    <row r="7" s="134" customFormat="1" ht="25" customHeight="1" spans="1:13">
      <c r="A7" s="139" t="s">
        <v>446</v>
      </c>
      <c r="B7" s="140">
        <v>32</v>
      </c>
      <c r="C7" s="140">
        <v>2021</v>
      </c>
      <c r="D7" s="141" t="s">
        <v>442</v>
      </c>
      <c r="E7" s="141" t="s">
        <v>835</v>
      </c>
      <c r="F7" s="141" t="s">
        <v>838</v>
      </c>
      <c r="G7" s="144">
        <v>9787549924097</v>
      </c>
      <c r="H7" s="145" t="s">
        <v>1464</v>
      </c>
      <c r="I7" s="156" t="s">
        <v>1323</v>
      </c>
      <c r="J7" s="157" t="s">
        <v>1397</v>
      </c>
      <c r="K7" s="157" t="s">
        <v>1463</v>
      </c>
      <c r="L7" s="157">
        <v>11.6</v>
      </c>
      <c r="M7" s="147" t="s">
        <v>1327</v>
      </c>
    </row>
    <row r="8" s="134" customFormat="1" ht="25" customHeight="1" spans="1:13">
      <c r="A8" s="139" t="s">
        <v>446</v>
      </c>
      <c r="B8" s="140">
        <v>32</v>
      </c>
      <c r="C8" s="140">
        <v>2021</v>
      </c>
      <c r="D8" s="141" t="s">
        <v>442</v>
      </c>
      <c r="E8" s="141" t="s">
        <v>835</v>
      </c>
      <c r="F8" s="141" t="s">
        <v>841</v>
      </c>
      <c r="G8" s="142">
        <v>9787107151057</v>
      </c>
      <c r="H8" s="143" t="s">
        <v>1471</v>
      </c>
      <c r="I8" s="156" t="s">
        <v>1472</v>
      </c>
      <c r="J8" s="156" t="s">
        <v>1473</v>
      </c>
      <c r="K8" s="156" t="s">
        <v>1454</v>
      </c>
      <c r="L8" s="156">
        <v>21</v>
      </c>
      <c r="M8" s="147" t="s">
        <v>1319</v>
      </c>
    </row>
    <row r="9" s="134" customFormat="1" ht="25" customHeight="1" spans="1:13">
      <c r="A9" s="139" t="s">
        <v>446</v>
      </c>
      <c r="B9" s="140">
        <v>32</v>
      </c>
      <c r="C9" s="140">
        <v>2021</v>
      </c>
      <c r="D9" s="141" t="s">
        <v>442</v>
      </c>
      <c r="E9" s="141" t="s">
        <v>835</v>
      </c>
      <c r="F9" s="141" t="s">
        <v>842</v>
      </c>
      <c r="G9" s="146">
        <v>9787040554076</v>
      </c>
      <c r="H9" s="143" t="s">
        <v>1651</v>
      </c>
      <c r="I9" s="143" t="s">
        <v>1316</v>
      </c>
      <c r="J9" s="143" t="s">
        <v>1652</v>
      </c>
      <c r="K9" s="147" t="s">
        <v>1653</v>
      </c>
      <c r="L9" s="161">
        <v>29.5</v>
      </c>
      <c r="M9" s="147" t="s">
        <v>1340</v>
      </c>
    </row>
    <row r="10" s="134" customFormat="1" ht="25" customHeight="1" spans="1:13">
      <c r="A10" s="139" t="s">
        <v>446</v>
      </c>
      <c r="B10" s="140">
        <v>32</v>
      </c>
      <c r="C10" s="140">
        <v>2021</v>
      </c>
      <c r="D10" s="141" t="s">
        <v>442</v>
      </c>
      <c r="E10" s="141" t="s">
        <v>835</v>
      </c>
      <c r="F10" s="141" t="s">
        <v>1041</v>
      </c>
      <c r="G10" s="147" t="s">
        <v>2267</v>
      </c>
      <c r="H10" s="143" t="s">
        <v>2268</v>
      </c>
      <c r="I10" s="156" t="s">
        <v>1316</v>
      </c>
      <c r="J10" s="156" t="s">
        <v>2269</v>
      </c>
      <c r="K10" s="155" t="s">
        <v>2270</v>
      </c>
      <c r="L10" s="147" t="s">
        <v>2250</v>
      </c>
      <c r="M10" s="147" t="s">
        <v>1371</v>
      </c>
    </row>
    <row r="11" s="134" customFormat="1" ht="25" customHeight="1" spans="1:13">
      <c r="A11" s="139" t="s">
        <v>446</v>
      </c>
      <c r="B11" s="140">
        <v>32</v>
      </c>
      <c r="C11" s="140">
        <v>2021</v>
      </c>
      <c r="D11" s="141" t="s">
        <v>442</v>
      </c>
      <c r="E11" s="141" t="s">
        <v>835</v>
      </c>
      <c r="F11" s="141" t="s">
        <v>844</v>
      </c>
      <c r="G11" s="147" t="s">
        <v>2271</v>
      </c>
      <c r="H11" s="147" t="s">
        <v>844</v>
      </c>
      <c r="I11" s="147" t="s">
        <v>1316</v>
      </c>
      <c r="J11" s="147" t="s">
        <v>2272</v>
      </c>
      <c r="K11" s="147" t="s">
        <v>2273</v>
      </c>
      <c r="L11" s="147" t="s">
        <v>2274</v>
      </c>
      <c r="M11" s="147" t="s">
        <v>1371</v>
      </c>
    </row>
    <row r="12" s="134" customFormat="1" ht="25" customHeight="1" spans="1:13">
      <c r="A12" s="139" t="s">
        <v>446</v>
      </c>
      <c r="B12" s="140">
        <v>32</v>
      </c>
      <c r="C12" s="140">
        <v>2021</v>
      </c>
      <c r="D12" s="141" t="s">
        <v>442</v>
      </c>
      <c r="E12" s="141" t="s">
        <v>835</v>
      </c>
      <c r="F12" s="141" t="s">
        <v>1043</v>
      </c>
      <c r="G12" s="147" t="s">
        <v>2276</v>
      </c>
      <c r="H12" s="147" t="s">
        <v>2277</v>
      </c>
      <c r="I12" s="147" t="s">
        <v>1361</v>
      </c>
      <c r="J12" s="147" t="s">
        <v>2278</v>
      </c>
      <c r="K12" s="147" t="s">
        <v>2280</v>
      </c>
      <c r="L12" s="147" t="s">
        <v>2112</v>
      </c>
      <c r="M12" s="147" t="s">
        <v>1371</v>
      </c>
    </row>
    <row r="13" s="134" customFormat="1" ht="25" customHeight="1" spans="1:13">
      <c r="A13" s="139" t="s">
        <v>449</v>
      </c>
      <c r="B13" s="140">
        <v>34</v>
      </c>
      <c r="C13" s="140">
        <v>2022</v>
      </c>
      <c r="D13" s="141" t="s">
        <v>442</v>
      </c>
      <c r="E13" s="141" t="s">
        <v>835</v>
      </c>
      <c r="F13" s="141" t="s">
        <v>906</v>
      </c>
      <c r="G13" s="142">
        <v>9787107351877</v>
      </c>
      <c r="H13" s="143" t="s">
        <v>1517</v>
      </c>
      <c r="I13" s="156" t="s">
        <v>1472</v>
      </c>
      <c r="J13" s="156" t="s">
        <v>1317</v>
      </c>
      <c r="K13" s="156" t="s">
        <v>1454</v>
      </c>
      <c r="L13" s="156">
        <v>23</v>
      </c>
      <c r="M13" s="147" t="s">
        <v>1319</v>
      </c>
    </row>
    <row r="14" s="134" customFormat="1" ht="25" customHeight="1" spans="1:13">
      <c r="A14" s="139" t="s">
        <v>449</v>
      </c>
      <c r="B14" s="140">
        <v>34</v>
      </c>
      <c r="C14" s="140">
        <v>2022</v>
      </c>
      <c r="D14" s="141" t="s">
        <v>442</v>
      </c>
      <c r="E14" s="141" t="s">
        <v>835</v>
      </c>
      <c r="F14" s="141" t="s">
        <v>906</v>
      </c>
      <c r="G14" s="142">
        <v>9787107353253</v>
      </c>
      <c r="H14" s="143" t="s">
        <v>1518</v>
      </c>
      <c r="I14" s="156" t="s">
        <v>1472</v>
      </c>
      <c r="J14" s="156" t="s">
        <v>1317</v>
      </c>
      <c r="K14" s="156">
        <v>201810</v>
      </c>
      <c r="L14" s="156">
        <v>30</v>
      </c>
      <c r="M14" s="147" t="s">
        <v>1319</v>
      </c>
    </row>
    <row r="15" s="134" customFormat="1" ht="25" customHeight="1" spans="1:13">
      <c r="A15" s="139" t="s">
        <v>449</v>
      </c>
      <c r="B15" s="140">
        <v>34</v>
      </c>
      <c r="C15" s="140">
        <v>2022</v>
      </c>
      <c r="D15" s="141" t="s">
        <v>442</v>
      </c>
      <c r="E15" s="141" t="s">
        <v>835</v>
      </c>
      <c r="F15" s="141" t="s">
        <v>907</v>
      </c>
      <c r="G15" s="144">
        <v>9787549915156</v>
      </c>
      <c r="H15" s="145" t="s">
        <v>2282</v>
      </c>
      <c r="I15" s="157" t="s">
        <v>1323</v>
      </c>
      <c r="J15" s="157" t="s">
        <v>1392</v>
      </c>
      <c r="K15" s="157" t="s">
        <v>2283</v>
      </c>
      <c r="L15" s="157">
        <v>20.8</v>
      </c>
      <c r="M15" s="147" t="s">
        <v>1327</v>
      </c>
    </row>
    <row r="16" s="134" customFormat="1" ht="25" customHeight="1" spans="1:13">
      <c r="A16" s="139" t="s">
        <v>449</v>
      </c>
      <c r="B16" s="140">
        <v>34</v>
      </c>
      <c r="C16" s="140">
        <v>2022</v>
      </c>
      <c r="D16" s="141" t="s">
        <v>442</v>
      </c>
      <c r="E16" s="141" t="s">
        <v>835</v>
      </c>
      <c r="F16" s="141" t="s">
        <v>908</v>
      </c>
      <c r="G16" s="148">
        <v>9787040562606</v>
      </c>
      <c r="H16" s="143" t="s">
        <v>1522</v>
      </c>
      <c r="I16" s="143" t="s">
        <v>1523</v>
      </c>
      <c r="J16" s="156" t="s">
        <v>1524</v>
      </c>
      <c r="K16" s="147"/>
      <c r="L16" s="147"/>
      <c r="M16" s="147" t="s">
        <v>1319</v>
      </c>
    </row>
    <row r="17" s="134" customFormat="1" ht="25" customHeight="1" spans="1:13">
      <c r="A17" s="139" t="s">
        <v>449</v>
      </c>
      <c r="B17" s="140">
        <v>34</v>
      </c>
      <c r="C17" s="140">
        <v>2022</v>
      </c>
      <c r="D17" s="141" t="s">
        <v>442</v>
      </c>
      <c r="E17" s="141" t="s">
        <v>835</v>
      </c>
      <c r="F17" s="141" t="s">
        <v>908</v>
      </c>
      <c r="G17" s="148">
        <v>9787040562606</v>
      </c>
      <c r="H17" s="149" t="s">
        <v>1525</v>
      </c>
      <c r="I17" s="143" t="s">
        <v>1523</v>
      </c>
      <c r="J17" s="156" t="s">
        <v>1524</v>
      </c>
      <c r="K17" s="147"/>
      <c r="L17" s="147"/>
      <c r="M17" s="147" t="s">
        <v>1319</v>
      </c>
    </row>
    <row r="18" s="134" customFormat="1" ht="25" customHeight="1" spans="1:13">
      <c r="A18" s="139" t="s">
        <v>449</v>
      </c>
      <c r="B18" s="140">
        <v>34</v>
      </c>
      <c r="C18" s="140">
        <v>2022</v>
      </c>
      <c r="D18" s="141" t="s">
        <v>442</v>
      </c>
      <c r="E18" s="141" t="s">
        <v>835</v>
      </c>
      <c r="F18" s="141" t="s">
        <v>841</v>
      </c>
      <c r="G18" s="142">
        <v>9787107151057</v>
      </c>
      <c r="H18" s="143" t="s">
        <v>1471</v>
      </c>
      <c r="I18" s="156" t="s">
        <v>1472</v>
      </c>
      <c r="J18" s="156" t="s">
        <v>1473</v>
      </c>
      <c r="K18" s="156" t="s">
        <v>1454</v>
      </c>
      <c r="L18" s="156">
        <v>21</v>
      </c>
      <c r="M18" s="147" t="s">
        <v>1319</v>
      </c>
    </row>
    <row r="19" s="134" customFormat="1" ht="25" customHeight="1" spans="1:13">
      <c r="A19" s="139" t="s">
        <v>449</v>
      </c>
      <c r="B19" s="140">
        <v>34</v>
      </c>
      <c r="C19" s="140">
        <v>2022</v>
      </c>
      <c r="D19" s="141" t="s">
        <v>442</v>
      </c>
      <c r="E19" s="141" t="s">
        <v>835</v>
      </c>
      <c r="F19" s="141" t="s">
        <v>914</v>
      </c>
      <c r="G19" s="146">
        <v>9787040578423</v>
      </c>
      <c r="H19" s="143" t="s">
        <v>1957</v>
      </c>
      <c r="I19" s="143" t="s">
        <v>1316</v>
      </c>
      <c r="J19" s="143" t="s">
        <v>1958</v>
      </c>
      <c r="K19" s="147" t="s">
        <v>1959</v>
      </c>
      <c r="L19" s="161">
        <v>45.9</v>
      </c>
      <c r="M19" s="147" t="s">
        <v>1371</v>
      </c>
    </row>
    <row r="20" s="134" customFormat="1" ht="25" customHeight="1" spans="1:13">
      <c r="A20" s="139" t="s">
        <v>449</v>
      </c>
      <c r="B20" s="140">
        <v>34</v>
      </c>
      <c r="C20" s="140">
        <v>2022</v>
      </c>
      <c r="D20" s="141" t="s">
        <v>442</v>
      </c>
      <c r="E20" s="141" t="s">
        <v>835</v>
      </c>
      <c r="F20" s="141" t="s">
        <v>916</v>
      </c>
      <c r="G20" s="147" t="s">
        <v>2290</v>
      </c>
      <c r="H20" s="147" t="s">
        <v>1036</v>
      </c>
      <c r="I20" s="147" t="s">
        <v>1316</v>
      </c>
      <c r="J20" s="147" t="s">
        <v>2243</v>
      </c>
      <c r="K20" s="147" t="s">
        <v>2244</v>
      </c>
      <c r="L20" s="147" t="s">
        <v>2245</v>
      </c>
      <c r="M20" s="147" t="s">
        <v>1371</v>
      </c>
    </row>
    <row r="21" s="134" customFormat="1" ht="25" customHeight="1" spans="1:13">
      <c r="A21" s="139" t="s">
        <v>452</v>
      </c>
      <c r="B21" s="140">
        <v>29</v>
      </c>
      <c r="C21" s="140">
        <v>2022</v>
      </c>
      <c r="D21" s="141" t="s">
        <v>442</v>
      </c>
      <c r="E21" s="141" t="s">
        <v>871</v>
      </c>
      <c r="F21" s="141" t="s">
        <v>906</v>
      </c>
      <c r="G21" s="142">
        <v>9787107351877</v>
      </c>
      <c r="H21" s="143" t="s">
        <v>1517</v>
      </c>
      <c r="I21" s="156" t="s">
        <v>1472</v>
      </c>
      <c r="J21" s="156" t="s">
        <v>1317</v>
      </c>
      <c r="K21" s="156" t="s">
        <v>1454</v>
      </c>
      <c r="L21" s="156">
        <v>23</v>
      </c>
      <c r="M21" s="147" t="s">
        <v>1319</v>
      </c>
    </row>
    <row r="22" s="134" customFormat="1" ht="25" customHeight="1" spans="1:13">
      <c r="A22" s="139" t="s">
        <v>452</v>
      </c>
      <c r="B22" s="140">
        <v>29</v>
      </c>
      <c r="C22" s="140">
        <v>2022</v>
      </c>
      <c r="D22" s="141" t="s">
        <v>442</v>
      </c>
      <c r="E22" s="141" t="s">
        <v>871</v>
      </c>
      <c r="F22" s="141" t="s">
        <v>907</v>
      </c>
      <c r="G22" s="144">
        <v>9787549915156</v>
      </c>
      <c r="H22" s="145" t="s">
        <v>2282</v>
      </c>
      <c r="I22" s="157" t="s">
        <v>1323</v>
      </c>
      <c r="J22" s="157" t="s">
        <v>1392</v>
      </c>
      <c r="K22" s="157" t="s">
        <v>2283</v>
      </c>
      <c r="L22" s="157">
        <v>20.8</v>
      </c>
      <c r="M22" s="147" t="s">
        <v>1327</v>
      </c>
    </row>
    <row r="23" s="134" customFormat="1" ht="25" customHeight="1" spans="1:13">
      <c r="A23" s="139" t="s">
        <v>452</v>
      </c>
      <c r="B23" s="140">
        <v>29</v>
      </c>
      <c r="C23" s="140">
        <v>2022</v>
      </c>
      <c r="D23" s="141" t="s">
        <v>442</v>
      </c>
      <c r="E23" s="141" t="s">
        <v>871</v>
      </c>
      <c r="F23" s="141" t="s">
        <v>908</v>
      </c>
      <c r="G23" s="148">
        <v>9787040562606</v>
      </c>
      <c r="H23" s="143" t="s">
        <v>1522</v>
      </c>
      <c r="I23" s="143" t="s">
        <v>1523</v>
      </c>
      <c r="J23" s="156" t="s">
        <v>1524</v>
      </c>
      <c r="K23" s="147"/>
      <c r="L23" s="147"/>
      <c r="M23" s="147" t="s">
        <v>1319</v>
      </c>
    </row>
    <row r="24" s="134" customFormat="1" ht="25" customHeight="1" spans="1:13">
      <c r="A24" s="139" t="s">
        <v>452</v>
      </c>
      <c r="B24" s="140">
        <v>29</v>
      </c>
      <c r="C24" s="140">
        <v>2022</v>
      </c>
      <c r="D24" s="141" t="s">
        <v>442</v>
      </c>
      <c r="E24" s="141" t="s">
        <v>871</v>
      </c>
      <c r="F24" s="141" t="s">
        <v>908</v>
      </c>
      <c r="G24" s="148">
        <v>9787040562606</v>
      </c>
      <c r="H24" s="149" t="s">
        <v>1525</v>
      </c>
      <c r="I24" s="143" t="s">
        <v>1523</v>
      </c>
      <c r="J24" s="156" t="s">
        <v>1524</v>
      </c>
      <c r="K24" s="147"/>
      <c r="L24" s="147"/>
      <c r="M24" s="147" t="s">
        <v>1319</v>
      </c>
    </row>
    <row r="25" s="134" customFormat="1" ht="25" customHeight="1" spans="1:13">
      <c r="A25" s="139" t="s">
        <v>452</v>
      </c>
      <c r="B25" s="140">
        <v>29</v>
      </c>
      <c r="C25" s="140">
        <v>2022</v>
      </c>
      <c r="D25" s="141" t="s">
        <v>442</v>
      </c>
      <c r="E25" s="141" t="s">
        <v>871</v>
      </c>
      <c r="F25" s="141" t="s">
        <v>841</v>
      </c>
      <c r="G25" s="142">
        <v>9787107151057</v>
      </c>
      <c r="H25" s="143" t="s">
        <v>1471</v>
      </c>
      <c r="I25" s="156" t="s">
        <v>1472</v>
      </c>
      <c r="J25" s="156" t="s">
        <v>1473</v>
      </c>
      <c r="K25" s="156" t="s">
        <v>1454</v>
      </c>
      <c r="L25" s="156">
        <v>21</v>
      </c>
      <c r="M25" s="147" t="s">
        <v>1319</v>
      </c>
    </row>
    <row r="26" s="134" customFormat="1" ht="25" customHeight="1" spans="1:13">
      <c r="A26" s="139" t="s">
        <v>452</v>
      </c>
      <c r="B26" s="140">
        <v>29</v>
      </c>
      <c r="C26" s="140">
        <v>2022</v>
      </c>
      <c r="D26" s="141" t="s">
        <v>442</v>
      </c>
      <c r="E26" s="141" t="s">
        <v>871</v>
      </c>
      <c r="F26" s="141" t="s">
        <v>2291</v>
      </c>
      <c r="G26" s="150" t="s">
        <v>2292</v>
      </c>
      <c r="H26" s="147" t="s">
        <v>2293</v>
      </c>
      <c r="I26" s="147" t="s">
        <v>1316</v>
      </c>
      <c r="J26" s="147" t="s">
        <v>2294</v>
      </c>
      <c r="K26" s="147" t="s">
        <v>2295</v>
      </c>
      <c r="L26" s="147" t="s">
        <v>2296</v>
      </c>
      <c r="M26" s="147" t="s">
        <v>1371</v>
      </c>
    </row>
    <row r="27" s="134" customFormat="1" ht="25" customHeight="1" spans="1:13">
      <c r="A27" s="139" t="s">
        <v>464</v>
      </c>
      <c r="B27" s="140">
        <v>20</v>
      </c>
      <c r="C27" s="140">
        <v>2020</v>
      </c>
      <c r="D27" s="141" t="s">
        <v>458</v>
      </c>
      <c r="E27" s="141" t="s">
        <v>885</v>
      </c>
      <c r="F27" s="141" t="s">
        <v>975</v>
      </c>
      <c r="G27" s="142" t="s">
        <v>2064</v>
      </c>
      <c r="H27" s="146" t="s">
        <v>975</v>
      </c>
      <c r="I27" s="142" t="s">
        <v>1316</v>
      </c>
      <c r="J27" s="150"/>
      <c r="K27" s="150" t="s">
        <v>1998</v>
      </c>
      <c r="L27" s="147"/>
      <c r="M27" s="147"/>
    </row>
    <row r="28" s="134" customFormat="1" ht="25" customHeight="1" spans="1:13">
      <c r="A28" s="139" t="s">
        <v>464</v>
      </c>
      <c r="B28" s="140">
        <v>20</v>
      </c>
      <c r="C28" s="140">
        <v>2020</v>
      </c>
      <c r="D28" s="141" t="s">
        <v>458</v>
      </c>
      <c r="E28" s="141" t="s">
        <v>885</v>
      </c>
      <c r="F28" s="141" t="s">
        <v>976</v>
      </c>
      <c r="G28" s="142">
        <v>978704023487</v>
      </c>
      <c r="H28" s="146" t="s">
        <v>2066</v>
      </c>
      <c r="I28" s="142" t="s">
        <v>1316</v>
      </c>
      <c r="J28" s="150"/>
      <c r="K28" s="150" t="s">
        <v>1998</v>
      </c>
      <c r="L28" s="147"/>
      <c r="M28" s="147"/>
    </row>
    <row r="29" s="134" customFormat="1" ht="25" customHeight="1" spans="1:13">
      <c r="A29" s="139" t="s">
        <v>464</v>
      </c>
      <c r="B29" s="140">
        <v>20</v>
      </c>
      <c r="C29" s="140">
        <v>2020</v>
      </c>
      <c r="D29" s="141" t="s">
        <v>458</v>
      </c>
      <c r="E29" s="141" t="s">
        <v>885</v>
      </c>
      <c r="F29" s="141" t="s">
        <v>977</v>
      </c>
      <c r="G29" s="151" t="s">
        <v>2298</v>
      </c>
      <c r="H29" s="152" t="s">
        <v>977</v>
      </c>
      <c r="I29" s="144" t="s">
        <v>1316</v>
      </c>
      <c r="J29" s="150"/>
      <c r="K29" s="150" t="s">
        <v>2299</v>
      </c>
      <c r="L29" s="147"/>
      <c r="M29" s="147"/>
    </row>
    <row r="30" s="134" customFormat="1" ht="25" customHeight="1" spans="1:13">
      <c r="A30" s="139" t="s">
        <v>464</v>
      </c>
      <c r="B30" s="140">
        <v>20</v>
      </c>
      <c r="C30" s="140">
        <v>2020</v>
      </c>
      <c r="D30" s="141" t="s">
        <v>458</v>
      </c>
      <c r="E30" s="141" t="s">
        <v>885</v>
      </c>
      <c r="F30" s="141" t="s">
        <v>978</v>
      </c>
      <c r="G30" s="144">
        <v>9787040340617</v>
      </c>
      <c r="H30" s="152" t="s">
        <v>978</v>
      </c>
      <c r="I30" s="144" t="s">
        <v>1316</v>
      </c>
      <c r="J30" s="150"/>
      <c r="K30" s="150" t="s">
        <v>1983</v>
      </c>
      <c r="L30" s="147"/>
      <c r="M30" s="147"/>
    </row>
    <row r="31" s="134" customFormat="1" ht="25" customHeight="1" spans="1:13">
      <c r="A31" s="139" t="s">
        <v>464</v>
      </c>
      <c r="B31" s="140">
        <v>20</v>
      </c>
      <c r="C31" s="140">
        <v>2020</v>
      </c>
      <c r="D31" s="141" t="s">
        <v>458</v>
      </c>
      <c r="E31" s="141" t="s">
        <v>885</v>
      </c>
      <c r="F31" s="141" t="s">
        <v>979</v>
      </c>
      <c r="G31" s="144">
        <v>9787040338669</v>
      </c>
      <c r="H31" s="152" t="s">
        <v>979</v>
      </c>
      <c r="I31" s="144" t="s">
        <v>1316</v>
      </c>
      <c r="J31" s="150"/>
      <c r="K31" s="150" t="s">
        <v>1983</v>
      </c>
      <c r="L31" s="147"/>
      <c r="M31" s="147"/>
    </row>
    <row r="32" s="134" customFormat="1" ht="25" customHeight="1" spans="1:13">
      <c r="A32" s="139" t="s">
        <v>464</v>
      </c>
      <c r="B32" s="140">
        <v>20</v>
      </c>
      <c r="C32" s="140">
        <v>2020</v>
      </c>
      <c r="D32" s="141" t="s">
        <v>458</v>
      </c>
      <c r="E32" s="141" t="s">
        <v>885</v>
      </c>
      <c r="F32" s="141" t="s">
        <v>980</v>
      </c>
      <c r="G32" s="144">
        <v>9787040338645</v>
      </c>
      <c r="H32" s="152" t="s">
        <v>980</v>
      </c>
      <c r="I32" s="144" t="s">
        <v>1316</v>
      </c>
      <c r="J32" s="150"/>
      <c r="K32" s="150" t="s">
        <v>1983</v>
      </c>
      <c r="L32" s="147"/>
      <c r="M32" s="147"/>
    </row>
    <row r="33" s="134" customFormat="1" ht="25" customHeight="1" spans="1:13">
      <c r="A33" s="139" t="s">
        <v>464</v>
      </c>
      <c r="B33" s="140">
        <v>20</v>
      </c>
      <c r="C33" s="140">
        <v>2020</v>
      </c>
      <c r="D33" s="141" t="s">
        <v>458</v>
      </c>
      <c r="E33" s="141" t="s">
        <v>885</v>
      </c>
      <c r="F33" s="141" t="s">
        <v>981</v>
      </c>
      <c r="G33" s="153">
        <v>9787503264856</v>
      </c>
      <c r="H33" s="153" t="s">
        <v>981</v>
      </c>
      <c r="I33" s="153" t="s">
        <v>2007</v>
      </c>
      <c r="J33" s="143"/>
      <c r="K33" s="143" t="s">
        <v>2016</v>
      </c>
      <c r="L33" s="147"/>
      <c r="M33" s="147"/>
    </row>
    <row r="34" s="134" customFormat="1" ht="25" customHeight="1" spans="1:13">
      <c r="A34" s="139" t="s">
        <v>464</v>
      </c>
      <c r="B34" s="140">
        <v>20</v>
      </c>
      <c r="C34" s="140">
        <v>2020</v>
      </c>
      <c r="D34" s="141" t="s">
        <v>458</v>
      </c>
      <c r="E34" s="141" t="s">
        <v>885</v>
      </c>
      <c r="F34" s="141" t="s">
        <v>982</v>
      </c>
      <c r="G34" s="153">
        <v>9787503264863</v>
      </c>
      <c r="H34" s="153" t="s">
        <v>2019</v>
      </c>
      <c r="I34" s="153" t="s">
        <v>2007</v>
      </c>
      <c r="J34" s="147"/>
      <c r="K34" s="143" t="s">
        <v>2016</v>
      </c>
      <c r="L34" s="147"/>
      <c r="M34" s="147"/>
    </row>
    <row r="35" s="134" customFormat="1" ht="25" customHeight="1" spans="1:13">
      <c r="A35" s="139" t="s">
        <v>471</v>
      </c>
      <c r="B35" s="140">
        <v>20</v>
      </c>
      <c r="C35" s="140">
        <v>2020</v>
      </c>
      <c r="D35" s="141" t="s">
        <v>458</v>
      </c>
      <c r="E35" s="141" t="s">
        <v>680</v>
      </c>
      <c r="F35" s="154" t="s">
        <v>2303</v>
      </c>
      <c r="G35" s="155" t="s">
        <v>2304</v>
      </c>
      <c r="H35" s="143" t="s">
        <v>2305</v>
      </c>
      <c r="I35" s="156" t="s">
        <v>2306</v>
      </c>
      <c r="J35" s="147" t="s">
        <v>2307</v>
      </c>
      <c r="K35" s="147" t="s">
        <v>2308</v>
      </c>
      <c r="L35" s="147" t="s">
        <v>2309</v>
      </c>
      <c r="M35" s="147" t="s">
        <v>1340</v>
      </c>
    </row>
    <row r="36" s="134" customFormat="1" ht="25" customHeight="1" spans="1:13">
      <c r="A36" s="139" t="s">
        <v>471</v>
      </c>
      <c r="B36" s="140">
        <v>20</v>
      </c>
      <c r="C36" s="140">
        <v>2020</v>
      </c>
      <c r="D36" s="141" t="s">
        <v>458</v>
      </c>
      <c r="E36" s="141" t="s">
        <v>680</v>
      </c>
      <c r="F36" s="154" t="s">
        <v>2303</v>
      </c>
      <c r="G36" s="471" t="s">
        <v>2421</v>
      </c>
      <c r="H36" s="143" t="s">
        <v>2311</v>
      </c>
      <c r="I36" s="156" t="s">
        <v>2306</v>
      </c>
      <c r="J36" s="147" t="s">
        <v>2307</v>
      </c>
      <c r="K36" s="147" t="s">
        <v>2308</v>
      </c>
      <c r="L36" s="147" t="s">
        <v>2309</v>
      </c>
      <c r="M36" s="147" t="s">
        <v>1340</v>
      </c>
    </row>
    <row r="37" s="134" customFormat="1" ht="25" customHeight="1" spans="1:13">
      <c r="A37" s="139" t="s">
        <v>492</v>
      </c>
      <c r="B37" s="140">
        <v>23</v>
      </c>
      <c r="C37" s="140">
        <v>2021</v>
      </c>
      <c r="D37" s="141" t="s">
        <v>458</v>
      </c>
      <c r="E37" s="141" t="s">
        <v>958</v>
      </c>
      <c r="F37" s="141" t="s">
        <v>836</v>
      </c>
      <c r="G37" s="142">
        <v>9787040544374</v>
      </c>
      <c r="H37" s="143" t="s">
        <v>1452</v>
      </c>
      <c r="I37" s="156" t="s">
        <v>1316</v>
      </c>
      <c r="J37" s="156" t="s">
        <v>1453</v>
      </c>
      <c r="K37" s="156" t="s">
        <v>1454</v>
      </c>
      <c r="L37" s="156">
        <v>23.5</v>
      </c>
      <c r="M37" s="147" t="s">
        <v>1319</v>
      </c>
    </row>
    <row r="38" s="134" customFormat="1" ht="25" customHeight="1" spans="1:13">
      <c r="A38" s="139" t="s">
        <v>492</v>
      </c>
      <c r="B38" s="140">
        <v>23</v>
      </c>
      <c r="C38" s="140">
        <v>2021</v>
      </c>
      <c r="D38" s="141" t="s">
        <v>458</v>
      </c>
      <c r="E38" s="141" t="s">
        <v>958</v>
      </c>
      <c r="F38" s="141" t="s">
        <v>836</v>
      </c>
      <c r="G38" s="142">
        <v>9787040553086</v>
      </c>
      <c r="H38" s="143" t="s">
        <v>1455</v>
      </c>
      <c r="I38" s="156" t="s">
        <v>1316</v>
      </c>
      <c r="J38" s="156" t="s">
        <v>1456</v>
      </c>
      <c r="K38" s="156">
        <v>202012</v>
      </c>
      <c r="L38" s="156">
        <v>35</v>
      </c>
      <c r="M38" s="147" t="s">
        <v>1319</v>
      </c>
    </row>
    <row r="39" s="134" customFormat="1" ht="25" customHeight="1" spans="1:13">
      <c r="A39" s="139" t="s">
        <v>492</v>
      </c>
      <c r="B39" s="140">
        <v>23</v>
      </c>
      <c r="C39" s="140">
        <v>2021</v>
      </c>
      <c r="D39" s="141" t="s">
        <v>458</v>
      </c>
      <c r="E39" s="141" t="s">
        <v>958</v>
      </c>
      <c r="F39" s="141" t="s">
        <v>837</v>
      </c>
      <c r="G39" s="144">
        <v>9787549928194</v>
      </c>
      <c r="H39" s="145" t="s">
        <v>2262</v>
      </c>
      <c r="I39" s="157" t="s">
        <v>1323</v>
      </c>
      <c r="J39" s="157" t="s">
        <v>1392</v>
      </c>
      <c r="K39" s="157" t="s">
        <v>2263</v>
      </c>
      <c r="L39" s="157">
        <v>22.3</v>
      </c>
      <c r="M39" s="147" t="s">
        <v>1327</v>
      </c>
    </row>
    <row r="40" s="134" customFormat="1" ht="25" customHeight="1" spans="1:13">
      <c r="A40" s="139" t="s">
        <v>492</v>
      </c>
      <c r="B40" s="140">
        <v>23</v>
      </c>
      <c r="C40" s="140">
        <v>2021</v>
      </c>
      <c r="D40" s="141" t="s">
        <v>458</v>
      </c>
      <c r="E40" s="141" t="s">
        <v>958</v>
      </c>
      <c r="F40" s="141" t="s">
        <v>838</v>
      </c>
      <c r="G40" s="144">
        <v>9787549924110</v>
      </c>
      <c r="H40" s="145" t="s">
        <v>1462</v>
      </c>
      <c r="I40" s="156" t="s">
        <v>1323</v>
      </c>
      <c r="J40" s="157" t="s">
        <v>1397</v>
      </c>
      <c r="K40" s="157" t="s">
        <v>1463</v>
      </c>
      <c r="L40" s="157">
        <v>15.8</v>
      </c>
      <c r="M40" s="147" t="s">
        <v>1327</v>
      </c>
    </row>
    <row r="41" s="134" customFormat="1" ht="25" customHeight="1" spans="1:13">
      <c r="A41" s="139" t="s">
        <v>492</v>
      </c>
      <c r="B41" s="140">
        <v>23</v>
      </c>
      <c r="C41" s="140">
        <v>2021</v>
      </c>
      <c r="D41" s="141" t="s">
        <v>458</v>
      </c>
      <c r="E41" s="141" t="s">
        <v>958</v>
      </c>
      <c r="F41" s="141" t="s">
        <v>838</v>
      </c>
      <c r="G41" s="144">
        <v>9787549924097</v>
      </c>
      <c r="H41" s="145" t="s">
        <v>1464</v>
      </c>
      <c r="I41" s="156" t="s">
        <v>1323</v>
      </c>
      <c r="J41" s="157" t="s">
        <v>1397</v>
      </c>
      <c r="K41" s="157" t="s">
        <v>1463</v>
      </c>
      <c r="L41" s="157">
        <v>15.8</v>
      </c>
      <c r="M41" s="147" t="s">
        <v>1327</v>
      </c>
    </row>
    <row r="42" s="134" customFormat="1" ht="25" customHeight="1" spans="1:13">
      <c r="A42" s="139" t="s">
        <v>492</v>
      </c>
      <c r="B42" s="140">
        <v>23</v>
      </c>
      <c r="C42" s="140">
        <v>2021</v>
      </c>
      <c r="D42" s="141" t="s">
        <v>458</v>
      </c>
      <c r="E42" s="141" t="s">
        <v>958</v>
      </c>
      <c r="F42" s="141" t="s">
        <v>839</v>
      </c>
      <c r="G42" s="147" t="s">
        <v>2324</v>
      </c>
      <c r="H42" s="147" t="s">
        <v>2325</v>
      </c>
      <c r="I42" s="147" t="s">
        <v>1323</v>
      </c>
      <c r="J42" s="147" t="s">
        <v>1324</v>
      </c>
      <c r="K42" s="147" t="s">
        <v>2326</v>
      </c>
      <c r="L42" s="147" t="s">
        <v>2327</v>
      </c>
      <c r="M42" s="147" t="s">
        <v>1327</v>
      </c>
    </row>
    <row r="43" s="134" customFormat="1" ht="25" customHeight="1" spans="1:13">
      <c r="A43" s="139" t="s">
        <v>492</v>
      </c>
      <c r="B43" s="140">
        <v>23</v>
      </c>
      <c r="C43" s="140">
        <v>2021</v>
      </c>
      <c r="D43" s="141" t="s">
        <v>458</v>
      </c>
      <c r="E43" s="141" t="s">
        <v>958</v>
      </c>
      <c r="F43" s="141" t="s">
        <v>841</v>
      </c>
      <c r="G43" s="142">
        <v>9787107151057</v>
      </c>
      <c r="H43" s="143" t="s">
        <v>1471</v>
      </c>
      <c r="I43" s="156" t="s">
        <v>1472</v>
      </c>
      <c r="J43" s="156" t="s">
        <v>1473</v>
      </c>
      <c r="K43" s="156" t="s">
        <v>1454</v>
      </c>
      <c r="L43" s="156">
        <v>21</v>
      </c>
      <c r="M43" s="147" t="s">
        <v>1319</v>
      </c>
    </row>
    <row r="44" s="134" customFormat="1" ht="25" customHeight="1" spans="1:13">
      <c r="A44" s="139" t="s">
        <v>492</v>
      </c>
      <c r="B44" s="140">
        <v>23</v>
      </c>
      <c r="C44" s="140">
        <v>2021</v>
      </c>
      <c r="D44" s="141" t="s">
        <v>458</v>
      </c>
      <c r="E44" s="141" t="s">
        <v>958</v>
      </c>
      <c r="F44" s="141" t="s">
        <v>842</v>
      </c>
      <c r="G44" s="146">
        <v>9787040554076</v>
      </c>
      <c r="H44" s="143" t="s">
        <v>1651</v>
      </c>
      <c r="I44" s="143" t="s">
        <v>1316</v>
      </c>
      <c r="J44" s="143" t="s">
        <v>1652</v>
      </c>
      <c r="K44" s="147" t="s">
        <v>1653</v>
      </c>
      <c r="L44" s="161">
        <v>29.5</v>
      </c>
      <c r="M44" s="147" t="s">
        <v>1340</v>
      </c>
    </row>
    <row r="45" s="134" customFormat="1" ht="25" customHeight="1" spans="1:13">
      <c r="A45" s="139" t="s">
        <v>492</v>
      </c>
      <c r="B45" s="140">
        <v>23</v>
      </c>
      <c r="C45" s="140">
        <v>2021</v>
      </c>
      <c r="D45" s="141" t="s">
        <v>458</v>
      </c>
      <c r="E45" s="141" t="s">
        <v>958</v>
      </c>
      <c r="F45" s="141" t="s">
        <v>986</v>
      </c>
      <c r="G45" s="157" t="s">
        <v>2329</v>
      </c>
      <c r="H45" s="147" t="s">
        <v>2330</v>
      </c>
      <c r="I45" s="147" t="s">
        <v>1316</v>
      </c>
      <c r="J45" s="147" t="s">
        <v>2331</v>
      </c>
      <c r="K45" s="147" t="s">
        <v>2332</v>
      </c>
      <c r="L45" s="147" t="s">
        <v>137</v>
      </c>
      <c r="M45" s="147" t="s">
        <v>1371</v>
      </c>
    </row>
    <row r="46" s="134" customFormat="1" ht="25" customHeight="1" spans="1:13">
      <c r="A46" s="139" t="s">
        <v>495</v>
      </c>
      <c r="B46" s="140">
        <v>15</v>
      </c>
      <c r="C46" s="140">
        <v>2021</v>
      </c>
      <c r="D46" s="141" t="s">
        <v>458</v>
      </c>
      <c r="E46" s="141" t="s">
        <v>871</v>
      </c>
      <c r="F46" s="154" t="s">
        <v>837</v>
      </c>
      <c r="G46" s="144">
        <v>9787549928194</v>
      </c>
      <c r="H46" s="145" t="s">
        <v>2262</v>
      </c>
      <c r="I46" s="157" t="s">
        <v>1323</v>
      </c>
      <c r="J46" s="157" t="s">
        <v>1392</v>
      </c>
      <c r="K46" s="157" t="s">
        <v>2263</v>
      </c>
      <c r="L46" s="157">
        <v>22.3</v>
      </c>
      <c r="M46" s="147" t="s">
        <v>1327</v>
      </c>
    </row>
    <row r="47" s="134" customFormat="1" ht="25" customHeight="1" spans="1:13">
      <c r="A47" s="139" t="s">
        <v>495</v>
      </c>
      <c r="B47" s="140">
        <v>15</v>
      </c>
      <c r="C47" s="140">
        <v>2021</v>
      </c>
      <c r="D47" s="141" t="s">
        <v>458</v>
      </c>
      <c r="E47" s="141" t="s">
        <v>871</v>
      </c>
      <c r="F47" s="154" t="s">
        <v>838</v>
      </c>
      <c r="G47" s="144">
        <v>9787549924110</v>
      </c>
      <c r="H47" s="145" t="s">
        <v>1462</v>
      </c>
      <c r="I47" s="156" t="s">
        <v>1323</v>
      </c>
      <c r="J47" s="157" t="s">
        <v>1397</v>
      </c>
      <c r="K47" s="157" t="s">
        <v>1463</v>
      </c>
      <c r="L47" s="157">
        <v>15.8</v>
      </c>
      <c r="M47" s="147" t="s">
        <v>1327</v>
      </c>
    </row>
    <row r="48" s="134" customFormat="1" ht="25" customHeight="1" spans="1:13">
      <c r="A48" s="139" t="s">
        <v>495</v>
      </c>
      <c r="B48" s="140">
        <v>15</v>
      </c>
      <c r="C48" s="140">
        <v>2021</v>
      </c>
      <c r="D48" s="141" t="s">
        <v>458</v>
      </c>
      <c r="E48" s="141" t="s">
        <v>871</v>
      </c>
      <c r="F48" s="154" t="s">
        <v>838</v>
      </c>
      <c r="G48" s="144">
        <v>9787549924097</v>
      </c>
      <c r="H48" s="145" t="s">
        <v>1464</v>
      </c>
      <c r="I48" s="156" t="s">
        <v>1323</v>
      </c>
      <c r="J48" s="157" t="s">
        <v>1397</v>
      </c>
      <c r="K48" s="157" t="s">
        <v>1463</v>
      </c>
      <c r="L48" s="157">
        <v>11.6</v>
      </c>
      <c r="M48" s="147" t="s">
        <v>1327</v>
      </c>
    </row>
    <row r="49" s="134" customFormat="1" ht="25" customHeight="1" spans="1:13">
      <c r="A49" s="139" t="s">
        <v>495</v>
      </c>
      <c r="B49" s="140">
        <v>15</v>
      </c>
      <c r="C49" s="140">
        <v>2021</v>
      </c>
      <c r="D49" s="141" t="s">
        <v>458</v>
      </c>
      <c r="E49" s="141" t="s">
        <v>871</v>
      </c>
      <c r="F49" s="154" t="s">
        <v>839</v>
      </c>
      <c r="G49" s="147" t="s">
        <v>2324</v>
      </c>
      <c r="H49" s="147" t="s">
        <v>2325</v>
      </c>
      <c r="I49" s="147" t="s">
        <v>1323</v>
      </c>
      <c r="J49" s="147" t="s">
        <v>1324</v>
      </c>
      <c r="K49" s="147" t="s">
        <v>2326</v>
      </c>
      <c r="L49" s="147" t="s">
        <v>2327</v>
      </c>
      <c r="M49" s="147" t="s">
        <v>1327</v>
      </c>
    </row>
    <row r="50" s="134" customFormat="1" ht="25" customHeight="1" spans="1:13">
      <c r="A50" s="139" t="s">
        <v>497</v>
      </c>
      <c r="B50" s="140">
        <v>10</v>
      </c>
      <c r="C50" s="140">
        <v>2021</v>
      </c>
      <c r="D50" s="141" t="s">
        <v>458</v>
      </c>
      <c r="E50" s="141" t="s">
        <v>885</v>
      </c>
      <c r="F50" s="154" t="s">
        <v>837</v>
      </c>
      <c r="G50" s="144">
        <v>9787549928194</v>
      </c>
      <c r="H50" s="145" t="s">
        <v>2262</v>
      </c>
      <c r="I50" s="157" t="s">
        <v>1323</v>
      </c>
      <c r="J50" s="157" t="s">
        <v>1392</v>
      </c>
      <c r="K50" s="157" t="s">
        <v>2263</v>
      </c>
      <c r="L50" s="157">
        <v>22.3</v>
      </c>
      <c r="M50" s="147" t="s">
        <v>1327</v>
      </c>
    </row>
    <row r="51" s="134" customFormat="1" ht="25" customHeight="1" spans="1:13">
      <c r="A51" s="139" t="s">
        <v>497</v>
      </c>
      <c r="B51" s="140">
        <v>10</v>
      </c>
      <c r="C51" s="140">
        <v>2021</v>
      </c>
      <c r="D51" s="141" t="s">
        <v>458</v>
      </c>
      <c r="E51" s="141" t="s">
        <v>885</v>
      </c>
      <c r="F51" s="154" t="s">
        <v>838</v>
      </c>
      <c r="G51" s="144">
        <v>9787549924110</v>
      </c>
      <c r="H51" s="145" t="s">
        <v>1462</v>
      </c>
      <c r="I51" s="156" t="s">
        <v>1323</v>
      </c>
      <c r="J51" s="157" t="s">
        <v>1397</v>
      </c>
      <c r="K51" s="157" t="s">
        <v>1463</v>
      </c>
      <c r="L51" s="157">
        <v>15.8</v>
      </c>
      <c r="M51" s="147" t="s">
        <v>1327</v>
      </c>
    </row>
    <row r="52" s="134" customFormat="1" ht="25" customHeight="1" spans="1:13">
      <c r="A52" s="139" t="s">
        <v>497</v>
      </c>
      <c r="B52" s="140">
        <v>10</v>
      </c>
      <c r="C52" s="140">
        <v>2021</v>
      </c>
      <c r="D52" s="141" t="s">
        <v>458</v>
      </c>
      <c r="E52" s="141" t="s">
        <v>885</v>
      </c>
      <c r="F52" s="154" t="s">
        <v>838</v>
      </c>
      <c r="G52" s="144">
        <v>9787549924097</v>
      </c>
      <c r="H52" s="145" t="s">
        <v>1464</v>
      </c>
      <c r="I52" s="156" t="s">
        <v>1323</v>
      </c>
      <c r="J52" s="157" t="s">
        <v>1397</v>
      </c>
      <c r="K52" s="157" t="s">
        <v>1463</v>
      </c>
      <c r="L52" s="157">
        <v>11.6</v>
      </c>
      <c r="M52" s="147" t="s">
        <v>1327</v>
      </c>
    </row>
    <row r="53" s="134" customFormat="1" ht="25" customHeight="1" spans="1:13">
      <c r="A53" s="139" t="s">
        <v>497</v>
      </c>
      <c r="B53" s="140">
        <v>10</v>
      </c>
      <c r="C53" s="140">
        <v>2021</v>
      </c>
      <c r="D53" s="141" t="s">
        <v>458</v>
      </c>
      <c r="E53" s="141" t="s">
        <v>885</v>
      </c>
      <c r="F53" s="141" t="s">
        <v>977</v>
      </c>
      <c r="G53" s="151" t="s">
        <v>2298</v>
      </c>
      <c r="H53" s="152" t="s">
        <v>977</v>
      </c>
      <c r="I53" s="144" t="s">
        <v>1316</v>
      </c>
      <c r="J53" s="150"/>
      <c r="K53" s="150" t="s">
        <v>2299</v>
      </c>
      <c r="L53" s="147"/>
      <c r="M53" s="147"/>
    </row>
    <row r="54" s="134" customFormat="1" ht="25" customHeight="1" spans="1:13">
      <c r="A54" s="139" t="s">
        <v>497</v>
      </c>
      <c r="B54" s="140">
        <v>10</v>
      </c>
      <c r="C54" s="140">
        <v>2021</v>
      </c>
      <c r="D54" s="141" t="s">
        <v>458</v>
      </c>
      <c r="E54" s="141" t="s">
        <v>885</v>
      </c>
      <c r="F54" s="141" t="s">
        <v>1010</v>
      </c>
      <c r="G54" s="144">
        <v>9787040340617</v>
      </c>
      <c r="H54" s="152" t="s">
        <v>978</v>
      </c>
      <c r="I54" s="144" t="s">
        <v>1316</v>
      </c>
      <c r="J54" s="150"/>
      <c r="K54" s="150" t="s">
        <v>1983</v>
      </c>
      <c r="L54" s="147"/>
      <c r="M54" s="147"/>
    </row>
    <row r="55" s="134" customFormat="1" ht="25" customHeight="1" spans="1:13">
      <c r="A55" s="139" t="s">
        <v>497</v>
      </c>
      <c r="B55" s="140">
        <v>10</v>
      </c>
      <c r="C55" s="140">
        <v>2021</v>
      </c>
      <c r="D55" s="141" t="s">
        <v>458</v>
      </c>
      <c r="E55" s="141" t="s">
        <v>885</v>
      </c>
      <c r="F55" s="141" t="s">
        <v>1011</v>
      </c>
      <c r="G55" s="144">
        <v>9787040338645</v>
      </c>
      <c r="H55" s="152" t="s">
        <v>980</v>
      </c>
      <c r="I55" s="144" t="s">
        <v>1316</v>
      </c>
      <c r="J55" s="150"/>
      <c r="K55" s="150" t="s">
        <v>1983</v>
      </c>
      <c r="L55" s="147"/>
      <c r="M55" s="147"/>
    </row>
    <row r="56" s="134" customFormat="1" ht="25" customHeight="1" spans="1:13">
      <c r="A56" s="139" t="s">
        <v>497</v>
      </c>
      <c r="B56" s="140">
        <v>10</v>
      </c>
      <c r="C56" s="140">
        <v>2021</v>
      </c>
      <c r="D56" s="141" t="s">
        <v>458</v>
      </c>
      <c r="E56" s="141" t="s">
        <v>885</v>
      </c>
      <c r="F56" s="141" t="s">
        <v>1012</v>
      </c>
      <c r="G56" s="153" t="s">
        <v>2015</v>
      </c>
      <c r="H56" s="153" t="s">
        <v>981</v>
      </c>
      <c r="I56" s="153" t="s">
        <v>2007</v>
      </c>
      <c r="J56" s="143"/>
      <c r="K56" s="143" t="s">
        <v>2016</v>
      </c>
      <c r="L56" s="147"/>
      <c r="M56" s="147"/>
    </row>
    <row r="57" s="134" customFormat="1" ht="25" customHeight="1" spans="1:13">
      <c r="A57" s="139" t="s">
        <v>497</v>
      </c>
      <c r="B57" s="140">
        <v>10</v>
      </c>
      <c r="C57" s="140">
        <v>2021</v>
      </c>
      <c r="D57" s="141" t="s">
        <v>458</v>
      </c>
      <c r="E57" s="141" t="s">
        <v>885</v>
      </c>
      <c r="F57" s="141" t="s">
        <v>1013</v>
      </c>
      <c r="G57" s="153" t="s">
        <v>2018</v>
      </c>
      <c r="H57" s="153" t="s">
        <v>2019</v>
      </c>
      <c r="I57" s="153" t="s">
        <v>2007</v>
      </c>
      <c r="J57" s="147"/>
      <c r="K57" s="143" t="s">
        <v>2016</v>
      </c>
      <c r="L57" s="147"/>
      <c r="M57" s="147"/>
    </row>
    <row r="58" s="134" customFormat="1" ht="25" customHeight="1" spans="1:13">
      <c r="A58" s="139" t="s">
        <v>500</v>
      </c>
      <c r="B58" s="140">
        <v>31</v>
      </c>
      <c r="C58" s="140">
        <v>2021</v>
      </c>
      <c r="D58" s="141" t="s">
        <v>458</v>
      </c>
      <c r="E58" s="141" t="s">
        <v>969</v>
      </c>
      <c r="F58" s="141" t="s">
        <v>836</v>
      </c>
      <c r="G58" s="142">
        <v>9787040544374</v>
      </c>
      <c r="H58" s="143" t="s">
        <v>1452</v>
      </c>
      <c r="I58" s="156" t="s">
        <v>1316</v>
      </c>
      <c r="J58" s="156" t="s">
        <v>1453</v>
      </c>
      <c r="K58" s="156" t="s">
        <v>1454</v>
      </c>
      <c r="L58" s="156">
        <v>23.5</v>
      </c>
      <c r="M58" s="147" t="s">
        <v>1319</v>
      </c>
    </row>
    <row r="59" s="134" customFormat="1" ht="25" customHeight="1" spans="1:13">
      <c r="A59" s="139" t="s">
        <v>500</v>
      </c>
      <c r="B59" s="140">
        <v>31</v>
      </c>
      <c r="C59" s="140">
        <v>2021</v>
      </c>
      <c r="D59" s="141" t="s">
        <v>458</v>
      </c>
      <c r="E59" s="141" t="s">
        <v>969</v>
      </c>
      <c r="F59" s="141" t="s">
        <v>836</v>
      </c>
      <c r="G59" s="142">
        <v>9787040553086</v>
      </c>
      <c r="H59" s="143" t="s">
        <v>1455</v>
      </c>
      <c r="I59" s="156" t="s">
        <v>1316</v>
      </c>
      <c r="J59" s="156" t="s">
        <v>1456</v>
      </c>
      <c r="K59" s="156">
        <v>202012</v>
      </c>
      <c r="L59" s="156">
        <v>35</v>
      </c>
      <c r="M59" s="147" t="s">
        <v>1319</v>
      </c>
    </row>
    <row r="60" s="134" customFormat="1" ht="25" customHeight="1" spans="1:13">
      <c r="A60" s="139" t="s">
        <v>500</v>
      </c>
      <c r="B60" s="140">
        <v>31</v>
      </c>
      <c r="C60" s="140">
        <v>2021</v>
      </c>
      <c r="D60" s="141" t="s">
        <v>458</v>
      </c>
      <c r="E60" s="141" t="s">
        <v>969</v>
      </c>
      <c r="F60" s="141" t="s">
        <v>837</v>
      </c>
      <c r="G60" s="144">
        <v>9787549928194</v>
      </c>
      <c r="H60" s="145" t="s">
        <v>2262</v>
      </c>
      <c r="I60" s="157" t="s">
        <v>1323</v>
      </c>
      <c r="J60" s="157" t="s">
        <v>1392</v>
      </c>
      <c r="K60" s="157" t="s">
        <v>2263</v>
      </c>
      <c r="L60" s="157">
        <v>22.3</v>
      </c>
      <c r="M60" s="147" t="s">
        <v>1327</v>
      </c>
    </row>
    <row r="61" s="134" customFormat="1" ht="25" customHeight="1" spans="1:13">
      <c r="A61" s="139" t="s">
        <v>500</v>
      </c>
      <c r="B61" s="140">
        <v>31</v>
      </c>
      <c r="C61" s="140">
        <v>2021</v>
      </c>
      <c r="D61" s="141" t="s">
        <v>458</v>
      </c>
      <c r="E61" s="141" t="s">
        <v>969</v>
      </c>
      <c r="F61" s="141" t="s">
        <v>838</v>
      </c>
      <c r="G61" s="144">
        <v>9787549924110</v>
      </c>
      <c r="H61" s="145" t="s">
        <v>1462</v>
      </c>
      <c r="I61" s="156" t="s">
        <v>1323</v>
      </c>
      <c r="J61" s="157" t="s">
        <v>1397</v>
      </c>
      <c r="K61" s="157" t="s">
        <v>1463</v>
      </c>
      <c r="L61" s="157">
        <v>15.8</v>
      </c>
      <c r="M61" s="147" t="s">
        <v>1327</v>
      </c>
    </row>
    <row r="62" s="134" customFormat="1" ht="25" customHeight="1" spans="1:13">
      <c r="A62" s="139" t="s">
        <v>500</v>
      </c>
      <c r="B62" s="140">
        <v>31</v>
      </c>
      <c r="C62" s="140">
        <v>2021</v>
      </c>
      <c r="D62" s="141" t="s">
        <v>458</v>
      </c>
      <c r="E62" s="141" t="s">
        <v>969</v>
      </c>
      <c r="F62" s="141" t="s">
        <v>838</v>
      </c>
      <c r="G62" s="144">
        <v>9787549924097</v>
      </c>
      <c r="H62" s="145" t="s">
        <v>1464</v>
      </c>
      <c r="I62" s="156" t="s">
        <v>1323</v>
      </c>
      <c r="J62" s="157" t="s">
        <v>1397</v>
      </c>
      <c r="K62" s="157" t="s">
        <v>1463</v>
      </c>
      <c r="L62" s="157">
        <v>11.6</v>
      </c>
      <c r="M62" s="147" t="s">
        <v>1327</v>
      </c>
    </row>
    <row r="63" s="134" customFormat="1" ht="25" customHeight="1" spans="1:13">
      <c r="A63" s="139" t="s">
        <v>500</v>
      </c>
      <c r="B63" s="140">
        <v>31</v>
      </c>
      <c r="C63" s="140">
        <v>2021</v>
      </c>
      <c r="D63" s="141" t="s">
        <v>458</v>
      </c>
      <c r="E63" s="141" t="s">
        <v>969</v>
      </c>
      <c r="F63" s="141" t="s">
        <v>839</v>
      </c>
      <c r="G63" s="147" t="s">
        <v>2324</v>
      </c>
      <c r="H63" s="147" t="s">
        <v>2325</v>
      </c>
      <c r="I63" s="147" t="s">
        <v>1323</v>
      </c>
      <c r="J63" s="147" t="s">
        <v>1324</v>
      </c>
      <c r="K63" s="147" t="s">
        <v>2326</v>
      </c>
      <c r="L63" s="147" t="s">
        <v>2327</v>
      </c>
      <c r="M63" s="147" t="s">
        <v>1327</v>
      </c>
    </row>
    <row r="64" s="134" customFormat="1" ht="25" customHeight="1" spans="1:13">
      <c r="A64" s="139" t="s">
        <v>500</v>
      </c>
      <c r="B64" s="140">
        <v>31</v>
      </c>
      <c r="C64" s="140">
        <v>2021</v>
      </c>
      <c r="D64" s="141" t="s">
        <v>458</v>
      </c>
      <c r="E64" s="141" t="s">
        <v>969</v>
      </c>
      <c r="F64" s="141" t="s">
        <v>841</v>
      </c>
      <c r="G64" s="142">
        <v>9787107151057</v>
      </c>
      <c r="H64" s="143" t="s">
        <v>1471</v>
      </c>
      <c r="I64" s="156" t="s">
        <v>1472</v>
      </c>
      <c r="J64" s="156" t="s">
        <v>1473</v>
      </c>
      <c r="K64" s="156" t="s">
        <v>1454</v>
      </c>
      <c r="L64" s="156">
        <v>21</v>
      </c>
      <c r="M64" s="147" t="s">
        <v>1319</v>
      </c>
    </row>
    <row r="65" s="134" customFormat="1" ht="25" customHeight="1" spans="1:13">
      <c r="A65" s="139" t="s">
        <v>500</v>
      </c>
      <c r="B65" s="140">
        <v>31</v>
      </c>
      <c r="C65" s="140">
        <v>2021</v>
      </c>
      <c r="D65" s="141" t="s">
        <v>458</v>
      </c>
      <c r="E65" s="141" t="s">
        <v>969</v>
      </c>
      <c r="F65" s="141" t="s">
        <v>842</v>
      </c>
      <c r="G65" s="146">
        <v>9787040554076</v>
      </c>
      <c r="H65" s="143" t="s">
        <v>1651</v>
      </c>
      <c r="I65" s="143" t="s">
        <v>1316</v>
      </c>
      <c r="J65" s="143" t="s">
        <v>1652</v>
      </c>
      <c r="K65" s="147" t="s">
        <v>1653</v>
      </c>
      <c r="L65" s="161">
        <v>29.5</v>
      </c>
      <c r="M65" s="147" t="s">
        <v>1340</v>
      </c>
    </row>
    <row r="66" s="134" customFormat="1" ht="25" customHeight="1" spans="1:13">
      <c r="A66" s="139" t="s">
        <v>503</v>
      </c>
      <c r="B66" s="140">
        <v>24</v>
      </c>
      <c r="C66" s="140">
        <v>2021</v>
      </c>
      <c r="D66" s="141" t="s">
        <v>458</v>
      </c>
      <c r="E66" s="141" t="s">
        <v>990</v>
      </c>
      <c r="F66" s="154" t="s">
        <v>837</v>
      </c>
      <c r="G66" s="144">
        <v>9787549928194</v>
      </c>
      <c r="H66" s="145" t="s">
        <v>2262</v>
      </c>
      <c r="I66" s="157" t="s">
        <v>1323</v>
      </c>
      <c r="J66" s="157" t="s">
        <v>1392</v>
      </c>
      <c r="K66" s="157" t="s">
        <v>2263</v>
      </c>
      <c r="L66" s="157">
        <v>22.3</v>
      </c>
      <c r="M66" s="147" t="s">
        <v>1327</v>
      </c>
    </row>
    <row r="67" s="134" customFormat="1" ht="25" customHeight="1" spans="1:13">
      <c r="A67" s="139" t="s">
        <v>503</v>
      </c>
      <c r="B67" s="140">
        <v>24</v>
      </c>
      <c r="C67" s="140">
        <v>2021</v>
      </c>
      <c r="D67" s="141" t="s">
        <v>458</v>
      </c>
      <c r="E67" s="141" t="s">
        <v>990</v>
      </c>
      <c r="F67" s="154" t="s">
        <v>838</v>
      </c>
      <c r="G67" s="144">
        <v>9787549924110</v>
      </c>
      <c r="H67" s="145" t="s">
        <v>1462</v>
      </c>
      <c r="I67" s="156" t="s">
        <v>1323</v>
      </c>
      <c r="J67" s="157" t="s">
        <v>1397</v>
      </c>
      <c r="K67" s="157" t="s">
        <v>1463</v>
      </c>
      <c r="L67" s="157">
        <v>15.8</v>
      </c>
      <c r="M67" s="147" t="s">
        <v>1327</v>
      </c>
    </row>
    <row r="68" s="134" customFormat="1" ht="25" customHeight="1" spans="1:13">
      <c r="A68" s="139" t="s">
        <v>503</v>
      </c>
      <c r="B68" s="140">
        <v>24</v>
      </c>
      <c r="C68" s="140">
        <v>2021</v>
      </c>
      <c r="D68" s="141" t="s">
        <v>458</v>
      </c>
      <c r="E68" s="141" t="s">
        <v>990</v>
      </c>
      <c r="F68" s="154" t="s">
        <v>838</v>
      </c>
      <c r="G68" s="144">
        <v>9787549924097</v>
      </c>
      <c r="H68" s="145" t="s">
        <v>1464</v>
      </c>
      <c r="I68" s="156" t="s">
        <v>1323</v>
      </c>
      <c r="J68" s="157" t="s">
        <v>1397</v>
      </c>
      <c r="K68" s="157" t="s">
        <v>1463</v>
      </c>
      <c r="L68" s="157">
        <v>11.6</v>
      </c>
      <c r="M68" s="147" t="s">
        <v>1327</v>
      </c>
    </row>
    <row r="69" s="134" customFormat="1" ht="25" customHeight="1" spans="1:13">
      <c r="A69" s="139" t="s">
        <v>503</v>
      </c>
      <c r="B69" s="140">
        <v>24</v>
      </c>
      <c r="C69" s="140">
        <v>2021</v>
      </c>
      <c r="D69" s="141" t="s">
        <v>458</v>
      </c>
      <c r="E69" s="141" t="s">
        <v>990</v>
      </c>
      <c r="F69" s="141" t="s">
        <v>992</v>
      </c>
      <c r="G69" s="147" t="s">
        <v>2338</v>
      </c>
      <c r="H69" s="143" t="s">
        <v>2339</v>
      </c>
      <c r="I69" s="143" t="s">
        <v>1316</v>
      </c>
      <c r="J69" s="147" t="s">
        <v>2340</v>
      </c>
      <c r="K69" s="147" t="s">
        <v>2341</v>
      </c>
      <c r="L69" s="147" t="s">
        <v>2342</v>
      </c>
      <c r="M69" s="147" t="s">
        <v>1371</v>
      </c>
    </row>
    <row r="70" s="134" customFormat="1" ht="25" customHeight="1" spans="1:13">
      <c r="A70" s="139" t="s">
        <v>503</v>
      </c>
      <c r="B70" s="140">
        <v>24</v>
      </c>
      <c r="C70" s="140">
        <v>2021</v>
      </c>
      <c r="D70" s="141" t="s">
        <v>458</v>
      </c>
      <c r="E70" s="141" t="s">
        <v>990</v>
      </c>
      <c r="F70" s="141" t="s">
        <v>992</v>
      </c>
      <c r="G70" s="147" t="s">
        <v>2343</v>
      </c>
      <c r="H70" s="147" t="s">
        <v>2344</v>
      </c>
      <c r="I70" s="147" t="s">
        <v>1316</v>
      </c>
      <c r="J70" s="147" t="s">
        <v>2340</v>
      </c>
      <c r="K70" s="147" t="s">
        <v>2345</v>
      </c>
      <c r="L70" s="147" t="s">
        <v>2342</v>
      </c>
      <c r="M70" s="147" t="s">
        <v>1371</v>
      </c>
    </row>
    <row r="71" s="134" customFormat="1" ht="25" customHeight="1" spans="1:13">
      <c r="A71" s="139" t="s">
        <v>503</v>
      </c>
      <c r="B71" s="140">
        <v>24</v>
      </c>
      <c r="C71" s="140">
        <v>2021</v>
      </c>
      <c r="D71" s="141" t="s">
        <v>458</v>
      </c>
      <c r="E71" s="141" t="s">
        <v>990</v>
      </c>
      <c r="F71" s="141" t="s">
        <v>993</v>
      </c>
      <c r="G71" s="147" t="s">
        <v>2346</v>
      </c>
      <c r="H71" s="143" t="s">
        <v>2347</v>
      </c>
      <c r="I71" s="143" t="s">
        <v>1316</v>
      </c>
      <c r="J71" s="147" t="s">
        <v>2348</v>
      </c>
      <c r="K71" s="147" t="s">
        <v>2349</v>
      </c>
      <c r="L71" s="147" t="s">
        <v>2096</v>
      </c>
      <c r="M71" s="147" t="s">
        <v>1371</v>
      </c>
    </row>
    <row r="72" s="134" customFormat="1" ht="25" customHeight="1" spans="1:13">
      <c r="A72" s="139" t="s">
        <v>503</v>
      </c>
      <c r="B72" s="140">
        <v>24</v>
      </c>
      <c r="C72" s="140">
        <v>2021</v>
      </c>
      <c r="D72" s="141" t="s">
        <v>458</v>
      </c>
      <c r="E72" s="141" t="s">
        <v>990</v>
      </c>
      <c r="F72" s="141" t="s">
        <v>993</v>
      </c>
      <c r="G72" s="147" t="s">
        <v>2350</v>
      </c>
      <c r="H72" s="147" t="s">
        <v>2351</v>
      </c>
      <c r="I72" s="147" t="s">
        <v>1316</v>
      </c>
      <c r="J72" s="147" t="s">
        <v>2352</v>
      </c>
      <c r="K72" s="147" t="s">
        <v>2349</v>
      </c>
      <c r="L72" s="147" t="s">
        <v>2353</v>
      </c>
      <c r="M72" s="147" t="s">
        <v>1371</v>
      </c>
    </row>
    <row r="73" s="134" customFormat="1" ht="25" customHeight="1" spans="1:13">
      <c r="A73" s="139" t="s">
        <v>503</v>
      </c>
      <c r="B73" s="140">
        <v>24</v>
      </c>
      <c r="C73" s="140">
        <v>2021</v>
      </c>
      <c r="D73" s="141" t="s">
        <v>458</v>
      </c>
      <c r="E73" s="141" t="s">
        <v>990</v>
      </c>
      <c r="F73" s="141" t="s">
        <v>994</v>
      </c>
      <c r="G73" s="147" t="s">
        <v>2354</v>
      </c>
      <c r="H73" s="143" t="s">
        <v>2355</v>
      </c>
      <c r="I73" s="143" t="s">
        <v>1316</v>
      </c>
      <c r="J73" s="147" t="s">
        <v>2356</v>
      </c>
      <c r="K73" s="147" t="s">
        <v>2357</v>
      </c>
      <c r="L73" s="147" t="s">
        <v>2138</v>
      </c>
      <c r="M73" s="147" t="s">
        <v>1371</v>
      </c>
    </row>
    <row r="74" s="134" customFormat="1" ht="25" customHeight="1" spans="1:13">
      <c r="A74" s="139" t="s">
        <v>506</v>
      </c>
      <c r="B74" s="140">
        <v>25</v>
      </c>
      <c r="C74" s="140">
        <v>2021</v>
      </c>
      <c r="D74" s="141" t="s">
        <v>458</v>
      </c>
      <c r="E74" s="141" t="s">
        <v>969</v>
      </c>
      <c r="F74" s="141" t="s">
        <v>836</v>
      </c>
      <c r="G74" s="142">
        <v>9787040544374</v>
      </c>
      <c r="H74" s="143" t="s">
        <v>1452</v>
      </c>
      <c r="I74" s="156" t="s">
        <v>1316</v>
      </c>
      <c r="J74" s="156" t="s">
        <v>1453</v>
      </c>
      <c r="K74" s="156" t="s">
        <v>1454</v>
      </c>
      <c r="L74" s="156">
        <v>23.5</v>
      </c>
      <c r="M74" s="147" t="s">
        <v>1319</v>
      </c>
    </row>
    <row r="75" s="134" customFormat="1" ht="25" customHeight="1" spans="1:13">
      <c r="A75" s="139" t="s">
        <v>506</v>
      </c>
      <c r="B75" s="140">
        <v>25</v>
      </c>
      <c r="C75" s="140">
        <v>2021</v>
      </c>
      <c r="D75" s="141" t="s">
        <v>458</v>
      </c>
      <c r="E75" s="141" t="s">
        <v>969</v>
      </c>
      <c r="F75" s="141" t="s">
        <v>836</v>
      </c>
      <c r="G75" s="142">
        <v>9787040553086</v>
      </c>
      <c r="H75" s="143" t="s">
        <v>1455</v>
      </c>
      <c r="I75" s="156" t="s">
        <v>1316</v>
      </c>
      <c r="J75" s="156" t="s">
        <v>1456</v>
      </c>
      <c r="K75" s="156">
        <v>202012</v>
      </c>
      <c r="L75" s="156">
        <v>35</v>
      </c>
      <c r="M75" s="147" t="s">
        <v>1319</v>
      </c>
    </row>
    <row r="76" s="134" customFormat="1" ht="25" customHeight="1" spans="1:13">
      <c r="A76" s="139" t="s">
        <v>506</v>
      </c>
      <c r="B76" s="140">
        <v>25</v>
      </c>
      <c r="C76" s="140">
        <v>2021</v>
      </c>
      <c r="D76" s="141" t="s">
        <v>458</v>
      </c>
      <c r="E76" s="141" t="s">
        <v>969</v>
      </c>
      <c r="F76" s="141" t="s">
        <v>837</v>
      </c>
      <c r="G76" s="144">
        <v>9787549928194</v>
      </c>
      <c r="H76" s="145" t="s">
        <v>2262</v>
      </c>
      <c r="I76" s="157" t="s">
        <v>1323</v>
      </c>
      <c r="J76" s="157" t="s">
        <v>1392</v>
      </c>
      <c r="K76" s="157" t="s">
        <v>2263</v>
      </c>
      <c r="L76" s="157">
        <v>22.3</v>
      </c>
      <c r="M76" s="147" t="s">
        <v>1327</v>
      </c>
    </row>
    <row r="77" s="134" customFormat="1" ht="25" customHeight="1" spans="1:13">
      <c r="A77" s="139" t="s">
        <v>506</v>
      </c>
      <c r="B77" s="140">
        <v>25</v>
      </c>
      <c r="C77" s="140">
        <v>2021</v>
      </c>
      <c r="D77" s="141" t="s">
        <v>458</v>
      </c>
      <c r="E77" s="141" t="s">
        <v>969</v>
      </c>
      <c r="F77" s="141" t="s">
        <v>838</v>
      </c>
      <c r="G77" s="144">
        <v>9787549924110</v>
      </c>
      <c r="H77" s="145" t="s">
        <v>1462</v>
      </c>
      <c r="I77" s="156" t="s">
        <v>1323</v>
      </c>
      <c r="J77" s="157" t="s">
        <v>1397</v>
      </c>
      <c r="K77" s="157" t="s">
        <v>1463</v>
      </c>
      <c r="L77" s="157">
        <v>15.8</v>
      </c>
      <c r="M77" s="147" t="s">
        <v>1327</v>
      </c>
    </row>
    <row r="78" s="134" customFormat="1" ht="25" customHeight="1" spans="1:13">
      <c r="A78" s="139" t="s">
        <v>506</v>
      </c>
      <c r="B78" s="140">
        <v>25</v>
      </c>
      <c r="C78" s="140">
        <v>2021</v>
      </c>
      <c r="D78" s="141" t="s">
        <v>458</v>
      </c>
      <c r="E78" s="141" t="s">
        <v>969</v>
      </c>
      <c r="F78" s="141" t="s">
        <v>838</v>
      </c>
      <c r="G78" s="144">
        <v>9787549924097</v>
      </c>
      <c r="H78" s="145" t="s">
        <v>1464</v>
      </c>
      <c r="I78" s="156" t="s">
        <v>1323</v>
      </c>
      <c r="J78" s="157" t="s">
        <v>1397</v>
      </c>
      <c r="K78" s="157" t="s">
        <v>1463</v>
      </c>
      <c r="L78" s="157">
        <v>11.6</v>
      </c>
      <c r="M78" s="147" t="s">
        <v>1327</v>
      </c>
    </row>
    <row r="79" s="134" customFormat="1" ht="25" customHeight="1" spans="1:13">
      <c r="A79" s="139" t="s">
        <v>506</v>
      </c>
      <c r="B79" s="140">
        <v>25</v>
      </c>
      <c r="C79" s="140">
        <v>2021</v>
      </c>
      <c r="D79" s="141" t="s">
        <v>458</v>
      </c>
      <c r="E79" s="141" t="s">
        <v>969</v>
      </c>
      <c r="F79" s="141" t="s">
        <v>839</v>
      </c>
      <c r="G79" s="147" t="s">
        <v>2324</v>
      </c>
      <c r="H79" s="147" t="s">
        <v>2325</v>
      </c>
      <c r="I79" s="147" t="s">
        <v>1323</v>
      </c>
      <c r="J79" s="147" t="s">
        <v>1324</v>
      </c>
      <c r="K79" s="147" t="s">
        <v>2326</v>
      </c>
      <c r="L79" s="147" t="s">
        <v>2327</v>
      </c>
      <c r="M79" s="147" t="s">
        <v>1327</v>
      </c>
    </row>
    <row r="80" s="134" customFormat="1" ht="25" customHeight="1" spans="1:13">
      <c r="A80" s="139" t="s">
        <v>506</v>
      </c>
      <c r="B80" s="140">
        <v>25</v>
      </c>
      <c r="C80" s="140">
        <v>2021</v>
      </c>
      <c r="D80" s="141" t="s">
        <v>458</v>
      </c>
      <c r="E80" s="141" t="s">
        <v>969</v>
      </c>
      <c r="F80" s="141" t="s">
        <v>841</v>
      </c>
      <c r="G80" s="142">
        <v>9787107151057</v>
      </c>
      <c r="H80" s="143" t="s">
        <v>1471</v>
      </c>
      <c r="I80" s="156" t="s">
        <v>1472</v>
      </c>
      <c r="J80" s="156" t="s">
        <v>1473</v>
      </c>
      <c r="K80" s="156" t="s">
        <v>1454</v>
      </c>
      <c r="L80" s="156">
        <v>21</v>
      </c>
      <c r="M80" s="147" t="s">
        <v>1319</v>
      </c>
    </row>
    <row r="81" s="134" customFormat="1" ht="25" customHeight="1" spans="1:13">
      <c r="A81" s="139" t="s">
        <v>506</v>
      </c>
      <c r="B81" s="140">
        <v>25</v>
      </c>
      <c r="C81" s="140">
        <v>2021</v>
      </c>
      <c r="D81" s="141" t="s">
        <v>458</v>
      </c>
      <c r="E81" s="141" t="s">
        <v>969</v>
      </c>
      <c r="F81" s="141" t="s">
        <v>842</v>
      </c>
      <c r="G81" s="146">
        <v>9787040554076</v>
      </c>
      <c r="H81" s="143" t="s">
        <v>1651</v>
      </c>
      <c r="I81" s="143" t="s">
        <v>1316</v>
      </c>
      <c r="J81" s="143" t="s">
        <v>1652</v>
      </c>
      <c r="K81" s="147" t="s">
        <v>1653</v>
      </c>
      <c r="L81" s="161">
        <v>29.5</v>
      </c>
      <c r="M81" s="147" t="s">
        <v>1340</v>
      </c>
    </row>
    <row r="82" s="134" customFormat="1" ht="25" customHeight="1" spans="1:13">
      <c r="A82" s="139" t="s">
        <v>509</v>
      </c>
      <c r="B82" s="140">
        <v>16</v>
      </c>
      <c r="C82" s="140">
        <v>2021</v>
      </c>
      <c r="D82" s="141" t="s">
        <v>458</v>
      </c>
      <c r="E82" s="141" t="s">
        <v>990</v>
      </c>
      <c r="F82" s="154" t="s">
        <v>837</v>
      </c>
      <c r="G82" s="144">
        <v>9787549928194</v>
      </c>
      <c r="H82" s="145" t="s">
        <v>2262</v>
      </c>
      <c r="I82" s="157" t="s">
        <v>1323</v>
      </c>
      <c r="J82" s="157" t="s">
        <v>1392</v>
      </c>
      <c r="K82" s="157" t="s">
        <v>2263</v>
      </c>
      <c r="L82" s="157">
        <v>22.3</v>
      </c>
      <c r="M82" s="147" t="s">
        <v>1327</v>
      </c>
    </row>
    <row r="83" s="134" customFormat="1" ht="25" customHeight="1" spans="1:13">
      <c r="A83" s="139" t="s">
        <v>509</v>
      </c>
      <c r="B83" s="140">
        <v>16</v>
      </c>
      <c r="C83" s="140">
        <v>2021</v>
      </c>
      <c r="D83" s="141" t="s">
        <v>458</v>
      </c>
      <c r="E83" s="141" t="s">
        <v>990</v>
      </c>
      <c r="F83" s="154" t="s">
        <v>838</v>
      </c>
      <c r="G83" s="144">
        <v>9787549924110</v>
      </c>
      <c r="H83" s="145" t="s">
        <v>1462</v>
      </c>
      <c r="I83" s="156" t="s">
        <v>1323</v>
      </c>
      <c r="J83" s="157" t="s">
        <v>1397</v>
      </c>
      <c r="K83" s="157" t="s">
        <v>1463</v>
      </c>
      <c r="L83" s="157">
        <v>15.8</v>
      </c>
      <c r="M83" s="147" t="s">
        <v>1327</v>
      </c>
    </row>
    <row r="84" s="134" customFormat="1" ht="25" customHeight="1" spans="1:13">
      <c r="A84" s="139" t="s">
        <v>509</v>
      </c>
      <c r="B84" s="140">
        <v>16</v>
      </c>
      <c r="C84" s="140">
        <v>2021</v>
      </c>
      <c r="D84" s="141" t="s">
        <v>458</v>
      </c>
      <c r="E84" s="141" t="s">
        <v>990</v>
      </c>
      <c r="F84" s="154" t="s">
        <v>838</v>
      </c>
      <c r="G84" s="144">
        <v>9787549924097</v>
      </c>
      <c r="H84" s="145" t="s">
        <v>1464</v>
      </c>
      <c r="I84" s="156" t="s">
        <v>1323</v>
      </c>
      <c r="J84" s="157" t="s">
        <v>1397</v>
      </c>
      <c r="K84" s="157" t="s">
        <v>1463</v>
      </c>
      <c r="L84" s="157">
        <v>11.6</v>
      </c>
      <c r="M84" s="147" t="s">
        <v>1327</v>
      </c>
    </row>
    <row r="85" s="134" customFormat="1" ht="25" customHeight="1" spans="1:13">
      <c r="A85" s="139" t="s">
        <v>509</v>
      </c>
      <c r="B85" s="140">
        <v>16</v>
      </c>
      <c r="C85" s="140">
        <v>2021</v>
      </c>
      <c r="D85" s="141" t="s">
        <v>458</v>
      </c>
      <c r="E85" s="141" t="s">
        <v>990</v>
      </c>
      <c r="F85" s="154" t="s">
        <v>839</v>
      </c>
      <c r="G85" s="147" t="s">
        <v>2324</v>
      </c>
      <c r="H85" s="147" t="s">
        <v>2325</v>
      </c>
      <c r="I85" s="147" t="s">
        <v>1323</v>
      </c>
      <c r="J85" s="147" t="s">
        <v>1324</v>
      </c>
      <c r="K85" s="147" t="s">
        <v>2326</v>
      </c>
      <c r="L85" s="147" t="s">
        <v>2327</v>
      </c>
      <c r="M85" s="147" t="s">
        <v>1327</v>
      </c>
    </row>
    <row r="86" s="134" customFormat="1" ht="25" customHeight="1" spans="1:13">
      <c r="A86" s="139" t="s">
        <v>509</v>
      </c>
      <c r="B86" s="140">
        <v>16</v>
      </c>
      <c r="C86" s="140">
        <v>2021</v>
      </c>
      <c r="D86" s="141" t="s">
        <v>458</v>
      </c>
      <c r="E86" s="141" t="s">
        <v>990</v>
      </c>
      <c r="F86" s="154" t="s">
        <v>992</v>
      </c>
      <c r="G86" s="147" t="s">
        <v>2338</v>
      </c>
      <c r="H86" s="143" t="s">
        <v>2339</v>
      </c>
      <c r="I86" s="143" t="s">
        <v>1316</v>
      </c>
      <c r="J86" s="147" t="s">
        <v>2340</v>
      </c>
      <c r="K86" s="147" t="s">
        <v>2341</v>
      </c>
      <c r="L86" s="147" t="s">
        <v>2342</v>
      </c>
      <c r="M86" s="147" t="s">
        <v>1371</v>
      </c>
    </row>
    <row r="87" s="134" customFormat="1" ht="25" customHeight="1" spans="1:13">
      <c r="A87" s="139" t="s">
        <v>509</v>
      </c>
      <c r="B87" s="140">
        <v>16</v>
      </c>
      <c r="C87" s="140">
        <v>2021</v>
      </c>
      <c r="D87" s="141" t="s">
        <v>458</v>
      </c>
      <c r="E87" s="141" t="s">
        <v>990</v>
      </c>
      <c r="F87" s="154" t="s">
        <v>992</v>
      </c>
      <c r="G87" s="147" t="s">
        <v>2343</v>
      </c>
      <c r="H87" s="147" t="s">
        <v>2344</v>
      </c>
      <c r="I87" s="147" t="s">
        <v>1316</v>
      </c>
      <c r="J87" s="147" t="s">
        <v>2340</v>
      </c>
      <c r="K87" s="147" t="s">
        <v>2345</v>
      </c>
      <c r="L87" s="147" t="s">
        <v>2342</v>
      </c>
      <c r="M87" s="147" t="s">
        <v>1371</v>
      </c>
    </row>
    <row r="88" s="134" customFormat="1" ht="25" customHeight="1" spans="1:13">
      <c r="A88" s="139" t="s">
        <v>509</v>
      </c>
      <c r="B88" s="140">
        <v>16</v>
      </c>
      <c r="C88" s="140">
        <v>2021</v>
      </c>
      <c r="D88" s="141" t="s">
        <v>458</v>
      </c>
      <c r="E88" s="141" t="s">
        <v>990</v>
      </c>
      <c r="F88" s="154" t="s">
        <v>993</v>
      </c>
      <c r="G88" s="147" t="s">
        <v>2350</v>
      </c>
      <c r="H88" s="147" t="s">
        <v>2351</v>
      </c>
      <c r="I88" s="147" t="s">
        <v>1316</v>
      </c>
      <c r="J88" s="147" t="s">
        <v>2352</v>
      </c>
      <c r="K88" s="147" t="s">
        <v>2349</v>
      </c>
      <c r="L88" s="147" t="s">
        <v>2353</v>
      </c>
      <c r="M88" s="147" t="s">
        <v>1371</v>
      </c>
    </row>
    <row r="89" s="134" customFormat="1" ht="25" customHeight="1" spans="1:13">
      <c r="A89" s="139" t="s">
        <v>509</v>
      </c>
      <c r="B89" s="140">
        <v>16</v>
      </c>
      <c r="C89" s="140">
        <v>2021</v>
      </c>
      <c r="D89" s="141" t="s">
        <v>458</v>
      </c>
      <c r="E89" s="141" t="s">
        <v>990</v>
      </c>
      <c r="F89" s="154" t="s">
        <v>994</v>
      </c>
      <c r="G89" s="147" t="s">
        <v>2354</v>
      </c>
      <c r="H89" s="143" t="s">
        <v>2355</v>
      </c>
      <c r="I89" s="143" t="s">
        <v>1316</v>
      </c>
      <c r="J89" s="147" t="s">
        <v>2356</v>
      </c>
      <c r="K89" s="147" t="s">
        <v>2357</v>
      </c>
      <c r="L89" s="147" t="s">
        <v>2138</v>
      </c>
      <c r="M89" s="147" t="s">
        <v>1371</v>
      </c>
    </row>
    <row r="90" s="134" customFormat="1" ht="25" customHeight="1" spans="1:13">
      <c r="A90" s="139" t="s">
        <v>511</v>
      </c>
      <c r="B90" s="140">
        <v>13</v>
      </c>
      <c r="C90" s="140">
        <v>2021</v>
      </c>
      <c r="D90" s="141" t="s">
        <v>458</v>
      </c>
      <c r="E90" s="141" t="s">
        <v>958</v>
      </c>
      <c r="F90" s="141" t="s">
        <v>836</v>
      </c>
      <c r="G90" s="142">
        <v>9787040544374</v>
      </c>
      <c r="H90" s="143" t="s">
        <v>1452</v>
      </c>
      <c r="I90" s="156" t="s">
        <v>1316</v>
      </c>
      <c r="J90" s="156" t="s">
        <v>1453</v>
      </c>
      <c r="K90" s="156" t="s">
        <v>1454</v>
      </c>
      <c r="L90" s="156">
        <v>23.5</v>
      </c>
      <c r="M90" s="147" t="s">
        <v>1319</v>
      </c>
    </row>
    <row r="91" s="134" customFormat="1" ht="25" customHeight="1" spans="1:13">
      <c r="A91" s="139" t="s">
        <v>511</v>
      </c>
      <c r="B91" s="140">
        <v>13</v>
      </c>
      <c r="C91" s="140">
        <v>2021</v>
      </c>
      <c r="D91" s="141" t="s">
        <v>458</v>
      </c>
      <c r="E91" s="141" t="s">
        <v>958</v>
      </c>
      <c r="F91" s="141" t="s">
        <v>836</v>
      </c>
      <c r="G91" s="142">
        <v>9787040553086</v>
      </c>
      <c r="H91" s="143" t="s">
        <v>1455</v>
      </c>
      <c r="I91" s="156" t="s">
        <v>1316</v>
      </c>
      <c r="J91" s="156" t="s">
        <v>1456</v>
      </c>
      <c r="K91" s="156">
        <v>202012</v>
      </c>
      <c r="L91" s="156">
        <v>35</v>
      </c>
      <c r="M91" s="147" t="s">
        <v>1319</v>
      </c>
    </row>
    <row r="92" s="134" customFormat="1" ht="25" customHeight="1" spans="1:13">
      <c r="A92" s="139" t="s">
        <v>511</v>
      </c>
      <c r="B92" s="140">
        <v>13</v>
      </c>
      <c r="C92" s="140">
        <v>2021</v>
      </c>
      <c r="D92" s="141" t="s">
        <v>458</v>
      </c>
      <c r="E92" s="141" t="s">
        <v>958</v>
      </c>
      <c r="F92" s="141" t="s">
        <v>837</v>
      </c>
      <c r="G92" s="144">
        <v>9787549928194</v>
      </c>
      <c r="H92" s="145" t="s">
        <v>2262</v>
      </c>
      <c r="I92" s="157" t="s">
        <v>1323</v>
      </c>
      <c r="J92" s="157" t="s">
        <v>1392</v>
      </c>
      <c r="K92" s="157" t="s">
        <v>2263</v>
      </c>
      <c r="L92" s="157">
        <v>22.3</v>
      </c>
      <c r="M92" s="147" t="s">
        <v>1327</v>
      </c>
    </row>
    <row r="93" s="134" customFormat="1" ht="25" customHeight="1" spans="1:13">
      <c r="A93" s="139" t="s">
        <v>511</v>
      </c>
      <c r="B93" s="140">
        <v>13</v>
      </c>
      <c r="C93" s="140">
        <v>2021</v>
      </c>
      <c r="D93" s="141" t="s">
        <v>458</v>
      </c>
      <c r="E93" s="141" t="s">
        <v>958</v>
      </c>
      <c r="F93" s="141" t="s">
        <v>838</v>
      </c>
      <c r="G93" s="144">
        <v>9787549924110</v>
      </c>
      <c r="H93" s="145" t="s">
        <v>1462</v>
      </c>
      <c r="I93" s="156" t="s">
        <v>1323</v>
      </c>
      <c r="J93" s="157" t="s">
        <v>1397</v>
      </c>
      <c r="K93" s="157" t="s">
        <v>1463</v>
      </c>
      <c r="L93" s="157">
        <v>15.8</v>
      </c>
      <c r="M93" s="147" t="s">
        <v>1327</v>
      </c>
    </row>
    <row r="94" s="134" customFormat="1" ht="25" customHeight="1" spans="1:13">
      <c r="A94" s="139" t="s">
        <v>511</v>
      </c>
      <c r="B94" s="140">
        <v>13</v>
      </c>
      <c r="C94" s="140">
        <v>2021</v>
      </c>
      <c r="D94" s="141" t="s">
        <v>458</v>
      </c>
      <c r="E94" s="141" t="s">
        <v>958</v>
      </c>
      <c r="F94" s="141" t="s">
        <v>838</v>
      </c>
      <c r="G94" s="144">
        <v>9787549924097</v>
      </c>
      <c r="H94" s="145" t="s">
        <v>1464</v>
      </c>
      <c r="I94" s="156" t="s">
        <v>1323</v>
      </c>
      <c r="J94" s="157" t="s">
        <v>1397</v>
      </c>
      <c r="K94" s="157" t="s">
        <v>1463</v>
      </c>
      <c r="L94" s="157">
        <v>11.6</v>
      </c>
      <c r="M94" s="147" t="s">
        <v>1327</v>
      </c>
    </row>
    <row r="95" s="134" customFormat="1" ht="25" customHeight="1" spans="1:13">
      <c r="A95" s="139" t="s">
        <v>511</v>
      </c>
      <c r="B95" s="140">
        <v>13</v>
      </c>
      <c r="C95" s="140">
        <v>2021</v>
      </c>
      <c r="D95" s="141" t="s">
        <v>458</v>
      </c>
      <c r="E95" s="141" t="s">
        <v>958</v>
      </c>
      <c r="F95" s="141" t="s">
        <v>839</v>
      </c>
      <c r="G95" s="147" t="s">
        <v>2324</v>
      </c>
      <c r="H95" s="147" t="s">
        <v>2325</v>
      </c>
      <c r="I95" s="147" t="s">
        <v>1323</v>
      </c>
      <c r="J95" s="147" t="s">
        <v>1324</v>
      </c>
      <c r="K95" s="147" t="s">
        <v>2326</v>
      </c>
      <c r="L95" s="147" t="s">
        <v>2327</v>
      </c>
      <c r="M95" s="147" t="s">
        <v>1327</v>
      </c>
    </row>
    <row r="96" s="134" customFormat="1" ht="25" customHeight="1" spans="1:13">
      <c r="A96" s="139" t="s">
        <v>511</v>
      </c>
      <c r="B96" s="140">
        <v>13</v>
      </c>
      <c r="C96" s="140">
        <v>2021</v>
      </c>
      <c r="D96" s="141" t="s">
        <v>458</v>
      </c>
      <c r="E96" s="141" t="s">
        <v>958</v>
      </c>
      <c r="F96" s="141" t="s">
        <v>841</v>
      </c>
      <c r="G96" s="142">
        <v>9787107151057</v>
      </c>
      <c r="H96" s="143" t="s">
        <v>1471</v>
      </c>
      <c r="I96" s="156" t="s">
        <v>1472</v>
      </c>
      <c r="J96" s="156" t="s">
        <v>1473</v>
      </c>
      <c r="K96" s="156" t="s">
        <v>1454</v>
      </c>
      <c r="L96" s="156">
        <v>21</v>
      </c>
      <c r="M96" s="147" t="s">
        <v>1319</v>
      </c>
    </row>
    <row r="97" s="134" customFormat="1" ht="25" customHeight="1" spans="1:13">
      <c r="A97" s="139" t="s">
        <v>511</v>
      </c>
      <c r="B97" s="140">
        <v>13</v>
      </c>
      <c r="C97" s="140">
        <v>2021</v>
      </c>
      <c r="D97" s="141" t="s">
        <v>458</v>
      </c>
      <c r="E97" s="141" t="s">
        <v>958</v>
      </c>
      <c r="F97" s="141" t="s">
        <v>842</v>
      </c>
      <c r="G97" s="146">
        <v>9787040554076</v>
      </c>
      <c r="H97" s="143" t="s">
        <v>1651</v>
      </c>
      <c r="I97" s="143" t="s">
        <v>1316</v>
      </c>
      <c r="J97" s="143" t="s">
        <v>1652</v>
      </c>
      <c r="K97" s="147" t="s">
        <v>1653</v>
      </c>
      <c r="L97" s="161">
        <v>29.5</v>
      </c>
      <c r="M97" s="147" t="s">
        <v>1340</v>
      </c>
    </row>
    <row r="98" s="134" customFormat="1" ht="25" customHeight="1" spans="1:13">
      <c r="A98" s="139" t="s">
        <v>511</v>
      </c>
      <c r="B98" s="140">
        <v>13</v>
      </c>
      <c r="C98" s="140">
        <v>2021</v>
      </c>
      <c r="D98" s="141" t="s">
        <v>458</v>
      </c>
      <c r="E98" s="141" t="s">
        <v>958</v>
      </c>
      <c r="F98" s="154" t="s">
        <v>986</v>
      </c>
      <c r="G98" s="157" t="s">
        <v>2329</v>
      </c>
      <c r="H98" s="147" t="s">
        <v>2330</v>
      </c>
      <c r="I98" s="147" t="s">
        <v>1316</v>
      </c>
      <c r="J98" s="147" t="s">
        <v>2331</v>
      </c>
      <c r="K98" s="147" t="s">
        <v>2332</v>
      </c>
      <c r="L98" s="147" t="s">
        <v>137</v>
      </c>
      <c r="M98" s="147" t="s">
        <v>1371</v>
      </c>
    </row>
    <row r="99" s="134" customFormat="1" ht="25" customHeight="1" spans="1:13">
      <c r="A99" s="139" t="s">
        <v>514</v>
      </c>
      <c r="B99" s="140">
        <v>19</v>
      </c>
      <c r="C99" s="140">
        <v>2021</v>
      </c>
      <c r="D99" s="141" t="s">
        <v>458</v>
      </c>
      <c r="E99" s="141" t="s">
        <v>871</v>
      </c>
      <c r="F99" s="154" t="s">
        <v>837</v>
      </c>
      <c r="G99" s="144">
        <v>9787549928194</v>
      </c>
      <c r="H99" s="145" t="s">
        <v>2262</v>
      </c>
      <c r="I99" s="157" t="s">
        <v>1323</v>
      </c>
      <c r="J99" s="157" t="s">
        <v>1392</v>
      </c>
      <c r="K99" s="157" t="s">
        <v>2263</v>
      </c>
      <c r="L99" s="157">
        <v>22.3</v>
      </c>
      <c r="M99" s="147" t="s">
        <v>1327</v>
      </c>
    </row>
    <row r="100" s="134" customFormat="1" ht="25" customHeight="1" spans="1:13">
      <c r="A100" s="139" t="s">
        <v>514</v>
      </c>
      <c r="B100" s="140">
        <v>19</v>
      </c>
      <c r="C100" s="140">
        <v>2021</v>
      </c>
      <c r="D100" s="141" t="s">
        <v>458</v>
      </c>
      <c r="E100" s="141" t="s">
        <v>871</v>
      </c>
      <c r="F100" s="154" t="s">
        <v>838</v>
      </c>
      <c r="G100" s="144">
        <v>9787549924110</v>
      </c>
      <c r="H100" s="145" t="s">
        <v>1462</v>
      </c>
      <c r="I100" s="156" t="s">
        <v>1323</v>
      </c>
      <c r="J100" s="157" t="s">
        <v>1397</v>
      </c>
      <c r="K100" s="157" t="s">
        <v>1463</v>
      </c>
      <c r="L100" s="157">
        <v>15.8</v>
      </c>
      <c r="M100" s="147" t="s">
        <v>1327</v>
      </c>
    </row>
    <row r="101" s="134" customFormat="1" ht="25" customHeight="1" spans="1:13">
      <c r="A101" s="139" t="s">
        <v>514</v>
      </c>
      <c r="B101" s="140">
        <v>19</v>
      </c>
      <c r="C101" s="140">
        <v>2021</v>
      </c>
      <c r="D101" s="141" t="s">
        <v>458</v>
      </c>
      <c r="E101" s="141" t="s">
        <v>871</v>
      </c>
      <c r="F101" s="154" t="s">
        <v>838</v>
      </c>
      <c r="G101" s="144">
        <v>9787549924097</v>
      </c>
      <c r="H101" s="145" t="s">
        <v>1464</v>
      </c>
      <c r="I101" s="156" t="s">
        <v>1323</v>
      </c>
      <c r="J101" s="157" t="s">
        <v>1397</v>
      </c>
      <c r="K101" s="157" t="s">
        <v>1463</v>
      </c>
      <c r="L101" s="157">
        <v>11.6</v>
      </c>
      <c r="M101" s="147" t="s">
        <v>1327</v>
      </c>
    </row>
    <row r="102" s="134" customFormat="1" ht="25" customHeight="1" spans="1:13">
      <c r="A102" s="139" t="s">
        <v>514</v>
      </c>
      <c r="B102" s="140">
        <v>19</v>
      </c>
      <c r="C102" s="140">
        <v>2021</v>
      </c>
      <c r="D102" s="141" t="s">
        <v>458</v>
      </c>
      <c r="E102" s="141" t="s">
        <v>871</v>
      </c>
      <c r="F102" s="154" t="s">
        <v>839</v>
      </c>
      <c r="G102" s="147" t="s">
        <v>2324</v>
      </c>
      <c r="H102" s="147" t="s">
        <v>2325</v>
      </c>
      <c r="I102" s="147" t="s">
        <v>1323</v>
      </c>
      <c r="J102" s="147" t="s">
        <v>1324</v>
      </c>
      <c r="K102" s="147" t="s">
        <v>2326</v>
      </c>
      <c r="L102" s="147" t="s">
        <v>2327</v>
      </c>
      <c r="M102" s="147" t="s">
        <v>1327</v>
      </c>
    </row>
    <row r="103" s="134" customFormat="1" ht="25" customHeight="1" spans="1:13">
      <c r="A103" s="139" t="s">
        <v>516</v>
      </c>
      <c r="B103" s="140">
        <v>9</v>
      </c>
      <c r="C103" s="140">
        <v>2021</v>
      </c>
      <c r="D103" s="141" t="s">
        <v>458</v>
      </c>
      <c r="E103" s="141" t="s">
        <v>885</v>
      </c>
      <c r="F103" s="154" t="s">
        <v>837</v>
      </c>
      <c r="G103" s="144">
        <v>9787549928194</v>
      </c>
      <c r="H103" s="145" t="s">
        <v>2262</v>
      </c>
      <c r="I103" s="157" t="s">
        <v>1323</v>
      </c>
      <c r="J103" s="157" t="s">
        <v>1392</v>
      </c>
      <c r="K103" s="157" t="s">
        <v>2263</v>
      </c>
      <c r="L103" s="157">
        <v>22.3</v>
      </c>
      <c r="M103" s="147" t="s">
        <v>1327</v>
      </c>
    </row>
    <row r="104" s="134" customFormat="1" ht="25" customHeight="1" spans="1:13">
      <c r="A104" s="139" t="s">
        <v>516</v>
      </c>
      <c r="B104" s="140">
        <v>9</v>
      </c>
      <c r="C104" s="140">
        <v>2021</v>
      </c>
      <c r="D104" s="141" t="s">
        <v>458</v>
      </c>
      <c r="E104" s="141" t="s">
        <v>885</v>
      </c>
      <c r="F104" s="154" t="s">
        <v>838</v>
      </c>
      <c r="G104" s="144">
        <v>9787549924110</v>
      </c>
      <c r="H104" s="145" t="s">
        <v>1462</v>
      </c>
      <c r="I104" s="156" t="s">
        <v>1323</v>
      </c>
      <c r="J104" s="157" t="s">
        <v>1397</v>
      </c>
      <c r="K104" s="157" t="s">
        <v>1463</v>
      </c>
      <c r="L104" s="157">
        <v>15.8</v>
      </c>
      <c r="M104" s="147" t="s">
        <v>1327</v>
      </c>
    </row>
    <row r="105" s="134" customFormat="1" ht="25" customHeight="1" spans="1:13">
      <c r="A105" s="139" t="s">
        <v>516</v>
      </c>
      <c r="B105" s="140">
        <v>9</v>
      </c>
      <c r="C105" s="140">
        <v>2021</v>
      </c>
      <c r="D105" s="141" t="s">
        <v>458</v>
      </c>
      <c r="E105" s="141" t="s">
        <v>885</v>
      </c>
      <c r="F105" s="154" t="s">
        <v>838</v>
      </c>
      <c r="G105" s="144">
        <v>9787549924097</v>
      </c>
      <c r="H105" s="145" t="s">
        <v>1464</v>
      </c>
      <c r="I105" s="156" t="s">
        <v>1323</v>
      </c>
      <c r="J105" s="157" t="s">
        <v>1397</v>
      </c>
      <c r="K105" s="157" t="s">
        <v>1463</v>
      </c>
      <c r="L105" s="157">
        <v>11.6</v>
      </c>
      <c r="M105" s="147" t="s">
        <v>1327</v>
      </c>
    </row>
    <row r="106" s="134" customFormat="1" ht="25" customHeight="1" spans="1:13">
      <c r="A106" s="139" t="s">
        <v>516</v>
      </c>
      <c r="B106" s="140">
        <v>9</v>
      </c>
      <c r="C106" s="140">
        <v>2021</v>
      </c>
      <c r="D106" s="141" t="s">
        <v>458</v>
      </c>
      <c r="E106" s="141" t="s">
        <v>885</v>
      </c>
      <c r="F106" s="154" t="s">
        <v>839</v>
      </c>
      <c r="G106" s="147" t="s">
        <v>2324</v>
      </c>
      <c r="H106" s="147" t="s">
        <v>2325</v>
      </c>
      <c r="I106" s="147" t="s">
        <v>1323</v>
      </c>
      <c r="J106" s="147" t="s">
        <v>1324</v>
      </c>
      <c r="K106" s="147" t="s">
        <v>2326</v>
      </c>
      <c r="L106" s="147" t="s">
        <v>2327</v>
      </c>
      <c r="M106" s="147" t="s">
        <v>1327</v>
      </c>
    </row>
    <row r="107" s="134" customFormat="1" ht="25" customHeight="1" spans="1:13">
      <c r="A107" s="139" t="s">
        <v>518</v>
      </c>
      <c r="B107" s="140">
        <v>18</v>
      </c>
      <c r="C107" s="140">
        <v>2021</v>
      </c>
      <c r="D107" s="141" t="s">
        <v>458</v>
      </c>
      <c r="E107" s="141" t="s">
        <v>969</v>
      </c>
      <c r="F107" s="141" t="s">
        <v>836</v>
      </c>
      <c r="G107" s="142">
        <v>9787040544374</v>
      </c>
      <c r="H107" s="143" t="s">
        <v>1452</v>
      </c>
      <c r="I107" s="156" t="s">
        <v>1316</v>
      </c>
      <c r="J107" s="156" t="s">
        <v>1453</v>
      </c>
      <c r="K107" s="156" t="s">
        <v>1454</v>
      </c>
      <c r="L107" s="156">
        <v>23.5</v>
      </c>
      <c r="M107" s="147" t="s">
        <v>1319</v>
      </c>
    </row>
    <row r="108" s="134" customFormat="1" ht="25" customHeight="1" spans="1:13">
      <c r="A108" s="139" t="s">
        <v>518</v>
      </c>
      <c r="B108" s="140">
        <v>18</v>
      </c>
      <c r="C108" s="140">
        <v>2021</v>
      </c>
      <c r="D108" s="141" t="s">
        <v>458</v>
      </c>
      <c r="E108" s="141" t="s">
        <v>969</v>
      </c>
      <c r="F108" s="141" t="s">
        <v>836</v>
      </c>
      <c r="G108" s="142">
        <v>9787040553086</v>
      </c>
      <c r="H108" s="143" t="s">
        <v>1455</v>
      </c>
      <c r="I108" s="156" t="s">
        <v>1316</v>
      </c>
      <c r="J108" s="156" t="s">
        <v>1456</v>
      </c>
      <c r="K108" s="156">
        <v>202012</v>
      </c>
      <c r="L108" s="156">
        <v>35</v>
      </c>
      <c r="M108" s="147" t="s">
        <v>1319</v>
      </c>
    </row>
    <row r="109" s="134" customFormat="1" ht="25" customHeight="1" spans="1:13">
      <c r="A109" s="139" t="s">
        <v>518</v>
      </c>
      <c r="B109" s="140">
        <v>18</v>
      </c>
      <c r="C109" s="140">
        <v>2021</v>
      </c>
      <c r="D109" s="141" t="s">
        <v>458</v>
      </c>
      <c r="E109" s="141" t="s">
        <v>969</v>
      </c>
      <c r="F109" s="141" t="s">
        <v>837</v>
      </c>
      <c r="G109" s="144">
        <v>9787549928194</v>
      </c>
      <c r="H109" s="145" t="s">
        <v>2262</v>
      </c>
      <c r="I109" s="157" t="s">
        <v>1323</v>
      </c>
      <c r="J109" s="157" t="s">
        <v>1392</v>
      </c>
      <c r="K109" s="157" t="s">
        <v>2263</v>
      </c>
      <c r="L109" s="157">
        <v>22.3</v>
      </c>
      <c r="M109" s="147" t="s">
        <v>1327</v>
      </c>
    </row>
    <row r="110" s="134" customFormat="1" ht="25" customHeight="1" spans="1:13">
      <c r="A110" s="139" t="s">
        <v>518</v>
      </c>
      <c r="B110" s="140">
        <v>18</v>
      </c>
      <c r="C110" s="140">
        <v>2021</v>
      </c>
      <c r="D110" s="141" t="s">
        <v>458</v>
      </c>
      <c r="E110" s="141" t="s">
        <v>969</v>
      </c>
      <c r="F110" s="141" t="s">
        <v>838</v>
      </c>
      <c r="G110" s="144">
        <v>9787549924110</v>
      </c>
      <c r="H110" s="145" t="s">
        <v>1462</v>
      </c>
      <c r="I110" s="156" t="s">
        <v>1323</v>
      </c>
      <c r="J110" s="157" t="s">
        <v>1397</v>
      </c>
      <c r="K110" s="157" t="s">
        <v>1463</v>
      </c>
      <c r="L110" s="157">
        <v>15.8</v>
      </c>
      <c r="M110" s="147" t="s">
        <v>1327</v>
      </c>
    </row>
    <row r="111" s="134" customFormat="1" ht="25" customHeight="1" spans="1:13">
      <c r="A111" s="139" t="s">
        <v>518</v>
      </c>
      <c r="B111" s="140">
        <v>18</v>
      </c>
      <c r="C111" s="140">
        <v>2021</v>
      </c>
      <c r="D111" s="141" t="s">
        <v>458</v>
      </c>
      <c r="E111" s="141" t="s">
        <v>969</v>
      </c>
      <c r="F111" s="141" t="s">
        <v>838</v>
      </c>
      <c r="G111" s="144">
        <v>9787549924097</v>
      </c>
      <c r="H111" s="145" t="s">
        <v>1464</v>
      </c>
      <c r="I111" s="156" t="s">
        <v>1323</v>
      </c>
      <c r="J111" s="157" t="s">
        <v>1397</v>
      </c>
      <c r="K111" s="157" t="s">
        <v>1463</v>
      </c>
      <c r="L111" s="157">
        <v>11.6</v>
      </c>
      <c r="M111" s="147" t="s">
        <v>1327</v>
      </c>
    </row>
    <row r="112" s="134" customFormat="1" ht="25" customHeight="1" spans="1:13">
      <c r="A112" s="139" t="s">
        <v>518</v>
      </c>
      <c r="B112" s="140">
        <v>18</v>
      </c>
      <c r="C112" s="140">
        <v>2021</v>
      </c>
      <c r="D112" s="141" t="s">
        <v>458</v>
      </c>
      <c r="E112" s="141" t="s">
        <v>969</v>
      </c>
      <c r="F112" s="141" t="s">
        <v>839</v>
      </c>
      <c r="G112" s="147" t="s">
        <v>2324</v>
      </c>
      <c r="H112" s="147" t="s">
        <v>2325</v>
      </c>
      <c r="I112" s="147" t="s">
        <v>1323</v>
      </c>
      <c r="J112" s="147" t="s">
        <v>1324</v>
      </c>
      <c r="K112" s="147" t="s">
        <v>2326</v>
      </c>
      <c r="L112" s="147" t="s">
        <v>2327</v>
      </c>
      <c r="M112" s="147" t="s">
        <v>1327</v>
      </c>
    </row>
    <row r="113" s="134" customFormat="1" ht="25" customHeight="1" spans="1:13">
      <c r="A113" s="139" t="s">
        <v>518</v>
      </c>
      <c r="B113" s="140">
        <v>18</v>
      </c>
      <c r="C113" s="140">
        <v>2021</v>
      </c>
      <c r="D113" s="141" t="s">
        <v>458</v>
      </c>
      <c r="E113" s="141" t="s">
        <v>969</v>
      </c>
      <c r="F113" s="141" t="s">
        <v>841</v>
      </c>
      <c r="G113" s="142">
        <v>9787107151057</v>
      </c>
      <c r="H113" s="143" t="s">
        <v>1471</v>
      </c>
      <c r="I113" s="156" t="s">
        <v>1472</v>
      </c>
      <c r="J113" s="156" t="s">
        <v>1473</v>
      </c>
      <c r="K113" s="156" t="s">
        <v>1454</v>
      </c>
      <c r="L113" s="156">
        <v>21</v>
      </c>
      <c r="M113" s="147" t="s">
        <v>1319</v>
      </c>
    </row>
    <row r="114" s="134" customFormat="1" ht="25" customHeight="1" spans="1:13">
      <c r="A114" s="139" t="s">
        <v>518</v>
      </c>
      <c r="B114" s="140">
        <v>18</v>
      </c>
      <c r="C114" s="140">
        <v>2021</v>
      </c>
      <c r="D114" s="141" t="s">
        <v>458</v>
      </c>
      <c r="E114" s="141" t="s">
        <v>969</v>
      </c>
      <c r="F114" s="141" t="s">
        <v>842</v>
      </c>
      <c r="G114" s="146">
        <v>9787040554076</v>
      </c>
      <c r="H114" s="143" t="s">
        <v>1651</v>
      </c>
      <c r="I114" s="143" t="s">
        <v>1316</v>
      </c>
      <c r="J114" s="143" t="s">
        <v>1652</v>
      </c>
      <c r="K114" s="147" t="s">
        <v>1653</v>
      </c>
      <c r="L114" s="161">
        <v>29.5</v>
      </c>
      <c r="M114" s="147" t="s">
        <v>1340</v>
      </c>
    </row>
    <row r="115" s="134" customFormat="1" ht="25" customHeight="1" spans="1:13">
      <c r="A115" s="139" t="s">
        <v>521</v>
      </c>
      <c r="B115" s="140">
        <v>20</v>
      </c>
      <c r="C115" s="140">
        <v>2021</v>
      </c>
      <c r="D115" s="141" t="s">
        <v>458</v>
      </c>
      <c r="E115" s="141" t="s">
        <v>990</v>
      </c>
      <c r="F115" s="154" t="s">
        <v>837</v>
      </c>
      <c r="G115" s="144">
        <v>9787549928194</v>
      </c>
      <c r="H115" s="145" t="s">
        <v>2262</v>
      </c>
      <c r="I115" s="157" t="s">
        <v>1323</v>
      </c>
      <c r="J115" s="157" t="s">
        <v>1392</v>
      </c>
      <c r="K115" s="157" t="s">
        <v>2263</v>
      </c>
      <c r="L115" s="157">
        <v>22.3</v>
      </c>
      <c r="M115" s="147" t="s">
        <v>1327</v>
      </c>
    </row>
    <row r="116" s="134" customFormat="1" ht="25" customHeight="1" spans="1:13">
      <c r="A116" s="139" t="s">
        <v>521</v>
      </c>
      <c r="B116" s="140">
        <v>20</v>
      </c>
      <c r="C116" s="140">
        <v>2021</v>
      </c>
      <c r="D116" s="141" t="s">
        <v>458</v>
      </c>
      <c r="E116" s="141" t="s">
        <v>990</v>
      </c>
      <c r="F116" s="154" t="s">
        <v>838</v>
      </c>
      <c r="G116" s="144">
        <v>9787549924110</v>
      </c>
      <c r="H116" s="145" t="s">
        <v>1462</v>
      </c>
      <c r="I116" s="156" t="s">
        <v>1323</v>
      </c>
      <c r="J116" s="157" t="s">
        <v>1397</v>
      </c>
      <c r="K116" s="157" t="s">
        <v>1463</v>
      </c>
      <c r="L116" s="157">
        <v>15.8</v>
      </c>
      <c r="M116" s="147" t="s">
        <v>1327</v>
      </c>
    </row>
    <row r="117" s="134" customFormat="1" ht="25" customHeight="1" spans="1:13">
      <c r="A117" s="139" t="s">
        <v>521</v>
      </c>
      <c r="B117" s="140">
        <v>20</v>
      </c>
      <c r="C117" s="140">
        <v>2021</v>
      </c>
      <c r="D117" s="141" t="s">
        <v>458</v>
      </c>
      <c r="E117" s="141" t="s">
        <v>990</v>
      </c>
      <c r="F117" s="154" t="s">
        <v>838</v>
      </c>
      <c r="G117" s="144">
        <v>9787549924097</v>
      </c>
      <c r="H117" s="145" t="s">
        <v>1464</v>
      </c>
      <c r="I117" s="156" t="s">
        <v>1323</v>
      </c>
      <c r="J117" s="157" t="s">
        <v>1397</v>
      </c>
      <c r="K117" s="157" t="s">
        <v>1463</v>
      </c>
      <c r="L117" s="157">
        <v>11.6</v>
      </c>
      <c r="M117" s="147" t="s">
        <v>1327</v>
      </c>
    </row>
    <row r="118" s="134" customFormat="1" ht="25" customHeight="1" spans="1:13">
      <c r="A118" s="139" t="s">
        <v>521</v>
      </c>
      <c r="B118" s="140">
        <v>20</v>
      </c>
      <c r="C118" s="140">
        <v>2021</v>
      </c>
      <c r="D118" s="141" t="s">
        <v>458</v>
      </c>
      <c r="E118" s="141" t="s">
        <v>990</v>
      </c>
      <c r="F118" s="154" t="s">
        <v>839</v>
      </c>
      <c r="G118" s="147" t="s">
        <v>2324</v>
      </c>
      <c r="H118" s="147" t="s">
        <v>2325</v>
      </c>
      <c r="I118" s="147" t="s">
        <v>1323</v>
      </c>
      <c r="J118" s="147" t="s">
        <v>1324</v>
      </c>
      <c r="K118" s="147" t="s">
        <v>2326</v>
      </c>
      <c r="L118" s="147" t="s">
        <v>2327</v>
      </c>
      <c r="M118" s="147" t="s">
        <v>1327</v>
      </c>
    </row>
    <row r="119" s="134" customFormat="1" ht="25" customHeight="1" spans="1:13">
      <c r="A119" s="139" t="s">
        <v>521</v>
      </c>
      <c r="B119" s="140">
        <v>20</v>
      </c>
      <c r="C119" s="140">
        <v>2021</v>
      </c>
      <c r="D119" s="141" t="s">
        <v>458</v>
      </c>
      <c r="E119" s="141" t="s">
        <v>990</v>
      </c>
      <c r="F119" s="154" t="s">
        <v>992</v>
      </c>
      <c r="G119" s="147" t="s">
        <v>2338</v>
      </c>
      <c r="H119" s="143" t="s">
        <v>2339</v>
      </c>
      <c r="I119" s="143" t="s">
        <v>1316</v>
      </c>
      <c r="J119" s="147" t="s">
        <v>2340</v>
      </c>
      <c r="K119" s="147" t="s">
        <v>2341</v>
      </c>
      <c r="L119" s="147" t="s">
        <v>2342</v>
      </c>
      <c r="M119" s="147" t="s">
        <v>1371</v>
      </c>
    </row>
    <row r="120" s="134" customFormat="1" ht="25" customHeight="1" spans="1:13">
      <c r="A120" s="139" t="s">
        <v>521</v>
      </c>
      <c r="B120" s="140">
        <v>20</v>
      </c>
      <c r="C120" s="140">
        <v>2021</v>
      </c>
      <c r="D120" s="141" t="s">
        <v>458</v>
      </c>
      <c r="E120" s="141" t="s">
        <v>990</v>
      </c>
      <c r="F120" s="154" t="s">
        <v>992</v>
      </c>
      <c r="G120" s="147" t="s">
        <v>2343</v>
      </c>
      <c r="H120" s="147" t="s">
        <v>2344</v>
      </c>
      <c r="I120" s="147" t="s">
        <v>1316</v>
      </c>
      <c r="J120" s="147" t="s">
        <v>2340</v>
      </c>
      <c r="K120" s="147" t="s">
        <v>2345</v>
      </c>
      <c r="L120" s="147" t="s">
        <v>2342</v>
      </c>
      <c r="M120" s="147" t="s">
        <v>1371</v>
      </c>
    </row>
    <row r="121" s="134" customFormat="1" ht="25" customHeight="1" spans="1:13">
      <c r="A121" s="139" t="s">
        <v>521</v>
      </c>
      <c r="B121" s="140">
        <v>20</v>
      </c>
      <c r="C121" s="140">
        <v>2021</v>
      </c>
      <c r="D121" s="141" t="s">
        <v>458</v>
      </c>
      <c r="E121" s="141" t="s">
        <v>990</v>
      </c>
      <c r="F121" s="154" t="s">
        <v>993</v>
      </c>
      <c r="G121" s="147" t="s">
        <v>2346</v>
      </c>
      <c r="H121" s="143" t="s">
        <v>2347</v>
      </c>
      <c r="I121" s="143" t="s">
        <v>1316</v>
      </c>
      <c r="J121" s="147" t="s">
        <v>2348</v>
      </c>
      <c r="K121" s="147" t="s">
        <v>2349</v>
      </c>
      <c r="L121" s="147" t="s">
        <v>2096</v>
      </c>
      <c r="M121" s="147" t="s">
        <v>1371</v>
      </c>
    </row>
    <row r="122" s="134" customFormat="1" ht="25" customHeight="1" spans="1:13">
      <c r="A122" s="139" t="s">
        <v>521</v>
      </c>
      <c r="B122" s="140">
        <v>20</v>
      </c>
      <c r="C122" s="140">
        <v>2021</v>
      </c>
      <c r="D122" s="141" t="s">
        <v>458</v>
      </c>
      <c r="E122" s="141" t="s">
        <v>990</v>
      </c>
      <c r="F122" s="154" t="s">
        <v>993</v>
      </c>
      <c r="G122" s="147" t="s">
        <v>2350</v>
      </c>
      <c r="H122" s="147" t="s">
        <v>2351</v>
      </c>
      <c r="I122" s="147" t="s">
        <v>1316</v>
      </c>
      <c r="J122" s="147" t="s">
        <v>2352</v>
      </c>
      <c r="K122" s="147" t="s">
        <v>2349</v>
      </c>
      <c r="L122" s="147" t="s">
        <v>2353</v>
      </c>
      <c r="M122" s="147" t="s">
        <v>1371</v>
      </c>
    </row>
    <row r="123" s="134" customFormat="1" ht="25" customHeight="1" spans="1:13">
      <c r="A123" s="139" t="s">
        <v>521</v>
      </c>
      <c r="B123" s="140">
        <v>20</v>
      </c>
      <c r="C123" s="140">
        <v>2021</v>
      </c>
      <c r="D123" s="141" t="s">
        <v>458</v>
      </c>
      <c r="E123" s="141" t="s">
        <v>990</v>
      </c>
      <c r="F123" s="154" t="s">
        <v>994</v>
      </c>
      <c r="G123" s="147" t="s">
        <v>2354</v>
      </c>
      <c r="H123" s="143" t="s">
        <v>2355</v>
      </c>
      <c r="I123" s="143" t="s">
        <v>1316</v>
      </c>
      <c r="J123" s="147" t="s">
        <v>2356</v>
      </c>
      <c r="K123" s="147" t="s">
        <v>2357</v>
      </c>
      <c r="L123" s="147" t="s">
        <v>2138</v>
      </c>
      <c r="M123" s="147" t="s">
        <v>1371</v>
      </c>
    </row>
    <row r="124" s="134" customFormat="1" ht="25" customHeight="1" spans="1:13">
      <c r="A124" s="139" t="s">
        <v>523</v>
      </c>
      <c r="B124" s="140">
        <v>47</v>
      </c>
      <c r="C124" s="140">
        <v>2022</v>
      </c>
      <c r="D124" s="141" t="s">
        <v>458</v>
      </c>
      <c r="E124" s="141" t="s">
        <v>958</v>
      </c>
      <c r="F124" s="141" t="s">
        <v>906</v>
      </c>
      <c r="G124" s="142">
        <v>9787107351877</v>
      </c>
      <c r="H124" s="143" t="s">
        <v>1517</v>
      </c>
      <c r="I124" s="156" t="s">
        <v>1472</v>
      </c>
      <c r="J124" s="156" t="s">
        <v>1317</v>
      </c>
      <c r="K124" s="156" t="s">
        <v>1454</v>
      </c>
      <c r="L124" s="156">
        <v>23</v>
      </c>
      <c r="M124" s="147" t="s">
        <v>1319</v>
      </c>
    </row>
    <row r="125" s="134" customFormat="1" ht="25" customHeight="1" spans="1:13">
      <c r="A125" s="139" t="s">
        <v>523</v>
      </c>
      <c r="B125" s="140">
        <v>47</v>
      </c>
      <c r="C125" s="140">
        <v>2022</v>
      </c>
      <c r="D125" s="141" t="s">
        <v>458</v>
      </c>
      <c r="E125" s="141" t="s">
        <v>958</v>
      </c>
      <c r="F125" s="141" t="s">
        <v>906</v>
      </c>
      <c r="G125" s="142">
        <v>9787107353253</v>
      </c>
      <c r="H125" s="143" t="s">
        <v>1518</v>
      </c>
      <c r="I125" s="156" t="s">
        <v>1472</v>
      </c>
      <c r="J125" s="156" t="s">
        <v>1317</v>
      </c>
      <c r="K125" s="156">
        <v>201810</v>
      </c>
      <c r="L125" s="156">
        <v>30</v>
      </c>
      <c r="M125" s="147" t="s">
        <v>1319</v>
      </c>
    </row>
    <row r="126" s="134" customFormat="1" ht="25" customHeight="1" spans="1:13">
      <c r="A126" s="139" t="s">
        <v>523</v>
      </c>
      <c r="B126" s="140">
        <v>47</v>
      </c>
      <c r="C126" s="140">
        <v>2022</v>
      </c>
      <c r="D126" s="141" t="s">
        <v>458</v>
      </c>
      <c r="E126" s="141" t="s">
        <v>958</v>
      </c>
      <c r="F126" s="141" t="s">
        <v>907</v>
      </c>
      <c r="G126" s="144">
        <v>9787549915156</v>
      </c>
      <c r="H126" s="145" t="s">
        <v>2282</v>
      </c>
      <c r="I126" s="157" t="s">
        <v>1323</v>
      </c>
      <c r="J126" s="157" t="s">
        <v>1392</v>
      </c>
      <c r="K126" s="157" t="s">
        <v>2283</v>
      </c>
      <c r="L126" s="157">
        <v>20.8</v>
      </c>
      <c r="M126" s="147" t="s">
        <v>1327</v>
      </c>
    </row>
    <row r="127" s="134" customFormat="1" ht="25" customHeight="1" spans="1:13">
      <c r="A127" s="139" t="s">
        <v>523</v>
      </c>
      <c r="B127" s="140">
        <v>47</v>
      </c>
      <c r="C127" s="140">
        <v>2022</v>
      </c>
      <c r="D127" s="141" t="s">
        <v>458</v>
      </c>
      <c r="E127" s="141" t="s">
        <v>958</v>
      </c>
      <c r="F127" s="141" t="s">
        <v>908</v>
      </c>
      <c r="G127" s="148">
        <v>9787040562606</v>
      </c>
      <c r="H127" s="143" t="s">
        <v>1522</v>
      </c>
      <c r="I127" s="143" t="s">
        <v>1523</v>
      </c>
      <c r="J127" s="156" t="s">
        <v>1524</v>
      </c>
      <c r="K127" s="147"/>
      <c r="L127" s="147"/>
      <c r="M127" s="147" t="s">
        <v>1319</v>
      </c>
    </row>
    <row r="128" s="134" customFormat="1" ht="25" customHeight="1" spans="1:13">
      <c r="A128" s="139" t="s">
        <v>523</v>
      </c>
      <c r="B128" s="140">
        <v>47</v>
      </c>
      <c r="C128" s="140">
        <v>2022</v>
      </c>
      <c r="D128" s="141" t="s">
        <v>458</v>
      </c>
      <c r="E128" s="141" t="s">
        <v>958</v>
      </c>
      <c r="F128" s="141" t="s">
        <v>908</v>
      </c>
      <c r="G128" s="148">
        <v>9787040562606</v>
      </c>
      <c r="H128" s="149" t="s">
        <v>1525</v>
      </c>
      <c r="I128" s="143" t="s">
        <v>1523</v>
      </c>
      <c r="J128" s="156" t="s">
        <v>1524</v>
      </c>
      <c r="K128" s="147"/>
      <c r="L128" s="147"/>
      <c r="M128" s="147" t="s">
        <v>1319</v>
      </c>
    </row>
    <row r="129" s="134" customFormat="1" ht="25" customHeight="1" spans="1:13">
      <c r="A129" s="139" t="s">
        <v>523</v>
      </c>
      <c r="B129" s="140">
        <v>47</v>
      </c>
      <c r="C129" s="140">
        <v>2022</v>
      </c>
      <c r="D129" s="141" t="s">
        <v>458</v>
      </c>
      <c r="E129" s="141" t="s">
        <v>958</v>
      </c>
      <c r="F129" s="141" t="s">
        <v>909</v>
      </c>
      <c r="G129" s="147" t="s">
        <v>1611</v>
      </c>
      <c r="H129" s="147" t="s">
        <v>1612</v>
      </c>
      <c r="I129" s="147" t="s">
        <v>1523</v>
      </c>
      <c r="J129" s="147" t="s">
        <v>1613</v>
      </c>
      <c r="K129" s="147"/>
      <c r="L129" s="147"/>
      <c r="M129" s="147" t="s">
        <v>1371</v>
      </c>
    </row>
    <row r="130" s="134" customFormat="1" ht="25" customHeight="1" spans="1:13">
      <c r="A130" s="139" t="s">
        <v>523</v>
      </c>
      <c r="B130" s="140">
        <v>47</v>
      </c>
      <c r="C130" s="140">
        <v>2022</v>
      </c>
      <c r="D130" s="141" t="s">
        <v>458</v>
      </c>
      <c r="E130" s="141" t="s">
        <v>958</v>
      </c>
      <c r="F130" s="141" t="s">
        <v>910</v>
      </c>
      <c r="G130" s="147" t="s">
        <v>2422</v>
      </c>
      <c r="H130" s="143" t="s">
        <v>2150</v>
      </c>
      <c r="I130" s="147" t="s">
        <v>2151</v>
      </c>
      <c r="J130" s="143" t="s">
        <v>2152</v>
      </c>
      <c r="K130" s="147"/>
      <c r="L130" s="147"/>
      <c r="M130" s="147"/>
    </row>
    <row r="131" s="134" customFormat="1" ht="25" customHeight="1" spans="1:13">
      <c r="A131" s="139" t="s">
        <v>523</v>
      </c>
      <c r="B131" s="140">
        <v>47</v>
      </c>
      <c r="C131" s="140">
        <v>2022</v>
      </c>
      <c r="D131" s="141" t="s">
        <v>458</v>
      </c>
      <c r="E131" s="141" t="s">
        <v>958</v>
      </c>
      <c r="F131" s="141" t="s">
        <v>841</v>
      </c>
      <c r="G131" s="142">
        <v>9787107151057</v>
      </c>
      <c r="H131" s="143" t="s">
        <v>1471</v>
      </c>
      <c r="I131" s="156" t="s">
        <v>1472</v>
      </c>
      <c r="J131" s="156" t="s">
        <v>1473</v>
      </c>
      <c r="K131" s="156" t="s">
        <v>1454</v>
      </c>
      <c r="L131" s="156">
        <v>21</v>
      </c>
      <c r="M131" s="147" t="s">
        <v>1319</v>
      </c>
    </row>
    <row r="132" s="134" customFormat="1" ht="25" customHeight="1" spans="1:13">
      <c r="A132" s="139" t="s">
        <v>526</v>
      </c>
      <c r="B132" s="140">
        <v>50</v>
      </c>
      <c r="C132" s="140">
        <v>2022</v>
      </c>
      <c r="D132" s="141" t="s">
        <v>458</v>
      </c>
      <c r="E132" s="141" t="s">
        <v>969</v>
      </c>
      <c r="F132" s="141" t="s">
        <v>906</v>
      </c>
      <c r="G132" s="142">
        <v>9787107351877</v>
      </c>
      <c r="H132" s="143" t="s">
        <v>1517</v>
      </c>
      <c r="I132" s="156" t="s">
        <v>1472</v>
      </c>
      <c r="J132" s="156" t="s">
        <v>1317</v>
      </c>
      <c r="K132" s="156" t="s">
        <v>1454</v>
      </c>
      <c r="L132" s="156">
        <v>23</v>
      </c>
      <c r="M132" s="147" t="s">
        <v>1319</v>
      </c>
    </row>
    <row r="133" s="134" customFormat="1" ht="25" customHeight="1" spans="1:13">
      <c r="A133" s="139" t="s">
        <v>526</v>
      </c>
      <c r="B133" s="140">
        <v>50</v>
      </c>
      <c r="C133" s="140">
        <v>2022</v>
      </c>
      <c r="D133" s="141" t="s">
        <v>458</v>
      </c>
      <c r="E133" s="141" t="s">
        <v>969</v>
      </c>
      <c r="F133" s="141" t="s">
        <v>906</v>
      </c>
      <c r="G133" s="142">
        <v>9787107353253</v>
      </c>
      <c r="H133" s="143" t="s">
        <v>1518</v>
      </c>
      <c r="I133" s="156" t="s">
        <v>1472</v>
      </c>
      <c r="J133" s="156" t="s">
        <v>1317</v>
      </c>
      <c r="K133" s="156">
        <v>201810</v>
      </c>
      <c r="L133" s="156">
        <v>30</v>
      </c>
      <c r="M133" s="147" t="s">
        <v>1319</v>
      </c>
    </row>
    <row r="134" s="134" customFormat="1" ht="25" customHeight="1" spans="1:13">
      <c r="A134" s="139" t="s">
        <v>526</v>
      </c>
      <c r="B134" s="140">
        <v>50</v>
      </c>
      <c r="C134" s="140">
        <v>2022</v>
      </c>
      <c r="D134" s="141" t="s">
        <v>458</v>
      </c>
      <c r="E134" s="141" t="s">
        <v>969</v>
      </c>
      <c r="F134" s="141" t="s">
        <v>907</v>
      </c>
      <c r="G134" s="144">
        <v>9787549915156</v>
      </c>
      <c r="H134" s="145" t="s">
        <v>2282</v>
      </c>
      <c r="I134" s="157" t="s">
        <v>1323</v>
      </c>
      <c r="J134" s="157" t="s">
        <v>1392</v>
      </c>
      <c r="K134" s="157" t="s">
        <v>2283</v>
      </c>
      <c r="L134" s="157">
        <v>20.8</v>
      </c>
      <c r="M134" s="147" t="s">
        <v>1327</v>
      </c>
    </row>
    <row r="135" s="134" customFormat="1" ht="25" customHeight="1" spans="1:13">
      <c r="A135" s="139" t="s">
        <v>526</v>
      </c>
      <c r="B135" s="140">
        <v>50</v>
      </c>
      <c r="C135" s="140">
        <v>2022</v>
      </c>
      <c r="D135" s="141" t="s">
        <v>458</v>
      </c>
      <c r="E135" s="141" t="s">
        <v>969</v>
      </c>
      <c r="F135" s="141" t="s">
        <v>908</v>
      </c>
      <c r="G135" s="148">
        <v>9787040562606</v>
      </c>
      <c r="H135" s="143" t="s">
        <v>1522</v>
      </c>
      <c r="I135" s="143" t="s">
        <v>1523</v>
      </c>
      <c r="J135" s="156" t="s">
        <v>1524</v>
      </c>
      <c r="K135" s="147"/>
      <c r="L135" s="147"/>
      <c r="M135" s="147" t="s">
        <v>1319</v>
      </c>
    </row>
    <row r="136" s="134" customFormat="1" ht="25" customHeight="1" spans="1:13">
      <c r="A136" s="139" t="s">
        <v>526</v>
      </c>
      <c r="B136" s="140">
        <v>50</v>
      </c>
      <c r="C136" s="140">
        <v>2022</v>
      </c>
      <c r="D136" s="141" t="s">
        <v>458</v>
      </c>
      <c r="E136" s="141" t="s">
        <v>969</v>
      </c>
      <c r="F136" s="141" t="s">
        <v>908</v>
      </c>
      <c r="G136" s="148">
        <v>9787040562606</v>
      </c>
      <c r="H136" s="149" t="s">
        <v>1525</v>
      </c>
      <c r="I136" s="143" t="s">
        <v>1523</v>
      </c>
      <c r="J136" s="156" t="s">
        <v>1524</v>
      </c>
      <c r="K136" s="147"/>
      <c r="L136" s="147"/>
      <c r="M136" s="147" t="s">
        <v>1319</v>
      </c>
    </row>
    <row r="137" s="134" customFormat="1" ht="25" customHeight="1" spans="1:13">
      <c r="A137" s="139" t="s">
        <v>526</v>
      </c>
      <c r="B137" s="140">
        <v>50</v>
      </c>
      <c r="C137" s="140">
        <v>2022</v>
      </c>
      <c r="D137" s="141" t="s">
        <v>458</v>
      </c>
      <c r="E137" s="141" t="s">
        <v>969</v>
      </c>
      <c r="F137" s="141" t="s">
        <v>909</v>
      </c>
      <c r="G137" s="147" t="s">
        <v>1611</v>
      </c>
      <c r="H137" s="147" t="s">
        <v>1612</v>
      </c>
      <c r="I137" s="147" t="s">
        <v>1523</v>
      </c>
      <c r="J137" s="147" t="s">
        <v>1613</v>
      </c>
      <c r="K137" s="147"/>
      <c r="L137" s="147"/>
      <c r="M137" s="147" t="s">
        <v>1371</v>
      </c>
    </row>
    <row r="138" s="134" customFormat="1" ht="25" customHeight="1" spans="1:13">
      <c r="A138" s="139" t="s">
        <v>526</v>
      </c>
      <c r="B138" s="140">
        <v>50</v>
      </c>
      <c r="C138" s="140">
        <v>2022</v>
      </c>
      <c r="D138" s="141" t="s">
        <v>458</v>
      </c>
      <c r="E138" s="141" t="s">
        <v>969</v>
      </c>
      <c r="F138" s="141" t="s">
        <v>910</v>
      </c>
      <c r="G138" s="472" t="s">
        <v>2422</v>
      </c>
      <c r="H138" s="143" t="s">
        <v>2150</v>
      </c>
      <c r="I138" s="147" t="s">
        <v>2151</v>
      </c>
      <c r="J138" s="143" t="s">
        <v>2152</v>
      </c>
      <c r="K138" s="147"/>
      <c r="L138" s="147"/>
      <c r="M138" s="147"/>
    </row>
    <row r="139" s="134" customFormat="1" ht="25" customHeight="1" spans="1:13">
      <c r="A139" s="139" t="s">
        <v>526</v>
      </c>
      <c r="B139" s="140">
        <v>50</v>
      </c>
      <c r="C139" s="140">
        <v>2022</v>
      </c>
      <c r="D139" s="141" t="s">
        <v>458</v>
      </c>
      <c r="E139" s="141" t="s">
        <v>969</v>
      </c>
      <c r="F139" s="141" t="s">
        <v>841</v>
      </c>
      <c r="G139" s="142">
        <v>9787107151057</v>
      </c>
      <c r="H139" s="143" t="s">
        <v>1471</v>
      </c>
      <c r="I139" s="156" t="s">
        <v>1472</v>
      </c>
      <c r="J139" s="156" t="s">
        <v>1473</v>
      </c>
      <c r="K139" s="156" t="s">
        <v>1454</v>
      </c>
      <c r="L139" s="156">
        <v>21</v>
      </c>
      <c r="M139" s="147" t="s">
        <v>1319</v>
      </c>
    </row>
    <row r="140" s="134" customFormat="1" ht="25" customHeight="1" spans="1:13">
      <c r="A140" s="139" t="s">
        <v>526</v>
      </c>
      <c r="B140" s="140">
        <v>50</v>
      </c>
      <c r="C140" s="140">
        <v>2022</v>
      </c>
      <c r="D140" s="141" t="s">
        <v>458</v>
      </c>
      <c r="E140" s="141" t="s">
        <v>969</v>
      </c>
      <c r="F140" s="141" t="s">
        <v>1027</v>
      </c>
      <c r="G140" s="147" t="s">
        <v>2361</v>
      </c>
      <c r="H140" s="147" t="s">
        <v>2362</v>
      </c>
      <c r="I140" s="147" t="s">
        <v>1316</v>
      </c>
      <c r="J140" s="147" t="s">
        <v>2363</v>
      </c>
      <c r="K140" s="147" t="s">
        <v>2364</v>
      </c>
      <c r="L140" s="147" t="s">
        <v>233</v>
      </c>
      <c r="M140" s="147" t="s">
        <v>1371</v>
      </c>
    </row>
    <row r="141" s="134" customFormat="1" ht="25" customHeight="1" spans="1:13">
      <c r="A141" s="139" t="s">
        <v>526</v>
      </c>
      <c r="B141" s="140">
        <v>50</v>
      </c>
      <c r="C141" s="140">
        <v>2022</v>
      </c>
      <c r="D141" s="141" t="s">
        <v>458</v>
      </c>
      <c r="E141" s="141" t="s">
        <v>969</v>
      </c>
      <c r="F141" s="141" t="s">
        <v>1027</v>
      </c>
      <c r="G141" s="164" t="s">
        <v>2292</v>
      </c>
      <c r="H141" s="165" t="s">
        <v>2365</v>
      </c>
      <c r="I141" s="140" t="s">
        <v>1316</v>
      </c>
      <c r="J141" s="147" t="s">
        <v>2363</v>
      </c>
      <c r="K141" s="147" t="s">
        <v>2364</v>
      </c>
      <c r="L141" s="147" t="s">
        <v>233</v>
      </c>
      <c r="M141" s="147" t="s">
        <v>1371</v>
      </c>
    </row>
    <row r="142" s="134" customFormat="1" ht="25" customHeight="1" spans="1:13">
      <c r="A142" s="139" t="s">
        <v>526</v>
      </c>
      <c r="B142" s="140">
        <v>50</v>
      </c>
      <c r="C142" s="140">
        <v>2022</v>
      </c>
      <c r="D142" s="141" t="s">
        <v>458</v>
      </c>
      <c r="E142" s="141" t="s">
        <v>969</v>
      </c>
      <c r="F142" s="141" t="s">
        <v>1028</v>
      </c>
      <c r="G142" s="147" t="s">
        <v>2423</v>
      </c>
      <c r="H142" s="147" t="s">
        <v>933</v>
      </c>
      <c r="I142" s="147" t="s">
        <v>1316</v>
      </c>
      <c r="J142" s="147" t="s">
        <v>2367</v>
      </c>
      <c r="K142" s="147" t="s">
        <v>1686</v>
      </c>
      <c r="L142" s="147" t="s">
        <v>1595</v>
      </c>
      <c r="M142" s="156" t="s">
        <v>1371</v>
      </c>
    </row>
    <row r="143" s="134" customFormat="1" ht="25" customHeight="1" spans="1:13">
      <c r="A143" s="139" t="s">
        <v>526</v>
      </c>
      <c r="B143" s="140">
        <v>50</v>
      </c>
      <c r="C143" s="140">
        <v>2022</v>
      </c>
      <c r="D143" s="141" t="s">
        <v>458</v>
      </c>
      <c r="E143" s="141" t="s">
        <v>969</v>
      </c>
      <c r="F143" s="141" t="s">
        <v>1029</v>
      </c>
      <c r="G143" s="147" t="s">
        <v>2368</v>
      </c>
      <c r="H143" s="147" t="s">
        <v>2369</v>
      </c>
      <c r="I143" s="147" t="s">
        <v>2114</v>
      </c>
      <c r="J143" s="147" t="s">
        <v>2370</v>
      </c>
      <c r="K143" s="147" t="s">
        <v>2371</v>
      </c>
      <c r="L143" s="147" t="s">
        <v>1356</v>
      </c>
      <c r="M143" s="147" t="s">
        <v>1340</v>
      </c>
    </row>
    <row r="144" s="134" customFormat="1" ht="25" customHeight="1" spans="1:13">
      <c r="A144" s="139" t="s">
        <v>530</v>
      </c>
      <c r="B144" s="140">
        <v>52</v>
      </c>
      <c r="C144" s="140">
        <v>2022</v>
      </c>
      <c r="D144" s="141" t="s">
        <v>458</v>
      </c>
      <c r="E144" s="141" t="s">
        <v>990</v>
      </c>
      <c r="F144" s="141" t="s">
        <v>906</v>
      </c>
      <c r="G144" s="142">
        <v>9787107351877</v>
      </c>
      <c r="H144" s="143" t="s">
        <v>1517</v>
      </c>
      <c r="I144" s="156" t="s">
        <v>1472</v>
      </c>
      <c r="J144" s="156" t="s">
        <v>1317</v>
      </c>
      <c r="K144" s="156" t="s">
        <v>1454</v>
      </c>
      <c r="L144" s="156">
        <v>23</v>
      </c>
      <c r="M144" s="147" t="s">
        <v>1319</v>
      </c>
    </row>
    <row r="145" s="134" customFormat="1" ht="25" customHeight="1" spans="1:13">
      <c r="A145" s="139" t="s">
        <v>530</v>
      </c>
      <c r="B145" s="140">
        <v>52</v>
      </c>
      <c r="C145" s="140">
        <v>2022</v>
      </c>
      <c r="D145" s="141" t="s">
        <v>458</v>
      </c>
      <c r="E145" s="141" t="s">
        <v>990</v>
      </c>
      <c r="F145" s="141" t="s">
        <v>906</v>
      </c>
      <c r="G145" s="142">
        <v>9787107353253</v>
      </c>
      <c r="H145" s="143" t="s">
        <v>1518</v>
      </c>
      <c r="I145" s="156" t="s">
        <v>1472</v>
      </c>
      <c r="J145" s="156" t="s">
        <v>1317</v>
      </c>
      <c r="K145" s="156">
        <v>201810</v>
      </c>
      <c r="L145" s="156">
        <v>30</v>
      </c>
      <c r="M145" s="147" t="s">
        <v>1319</v>
      </c>
    </row>
    <row r="146" s="134" customFormat="1" ht="25" customHeight="1" spans="1:13">
      <c r="A146" s="139" t="s">
        <v>530</v>
      </c>
      <c r="B146" s="140">
        <v>52</v>
      </c>
      <c r="C146" s="140">
        <v>2022</v>
      </c>
      <c r="D146" s="141" t="s">
        <v>458</v>
      </c>
      <c r="E146" s="141" t="s">
        <v>990</v>
      </c>
      <c r="F146" s="141" t="s">
        <v>907</v>
      </c>
      <c r="G146" s="144">
        <v>9787549915156</v>
      </c>
      <c r="H146" s="145" t="s">
        <v>2282</v>
      </c>
      <c r="I146" s="157" t="s">
        <v>1323</v>
      </c>
      <c r="J146" s="157" t="s">
        <v>1392</v>
      </c>
      <c r="K146" s="157" t="s">
        <v>2283</v>
      </c>
      <c r="L146" s="157">
        <v>20.8</v>
      </c>
      <c r="M146" s="147" t="s">
        <v>1327</v>
      </c>
    </row>
    <row r="147" s="134" customFormat="1" ht="25" customHeight="1" spans="1:13">
      <c r="A147" s="139" t="s">
        <v>530</v>
      </c>
      <c r="B147" s="140">
        <v>52</v>
      </c>
      <c r="C147" s="140">
        <v>2022</v>
      </c>
      <c r="D147" s="141" t="s">
        <v>458</v>
      </c>
      <c r="E147" s="141" t="s">
        <v>990</v>
      </c>
      <c r="F147" s="141" t="s">
        <v>908</v>
      </c>
      <c r="G147" s="148">
        <v>9787040562606</v>
      </c>
      <c r="H147" s="143" t="s">
        <v>1522</v>
      </c>
      <c r="I147" s="143" t="s">
        <v>1523</v>
      </c>
      <c r="J147" s="156" t="s">
        <v>1524</v>
      </c>
      <c r="K147" s="147"/>
      <c r="L147" s="147"/>
      <c r="M147" s="147" t="s">
        <v>1319</v>
      </c>
    </row>
    <row r="148" s="134" customFormat="1" ht="25" customHeight="1" spans="1:13">
      <c r="A148" s="139" t="s">
        <v>530</v>
      </c>
      <c r="B148" s="140">
        <v>52</v>
      </c>
      <c r="C148" s="140">
        <v>2022</v>
      </c>
      <c r="D148" s="141" t="s">
        <v>458</v>
      </c>
      <c r="E148" s="141" t="s">
        <v>990</v>
      </c>
      <c r="F148" s="141" t="s">
        <v>908</v>
      </c>
      <c r="G148" s="148">
        <v>9787040562606</v>
      </c>
      <c r="H148" s="149" t="s">
        <v>1525</v>
      </c>
      <c r="I148" s="143" t="s">
        <v>1523</v>
      </c>
      <c r="J148" s="156" t="s">
        <v>1524</v>
      </c>
      <c r="K148" s="147"/>
      <c r="L148" s="147"/>
      <c r="M148" s="147" t="s">
        <v>1319</v>
      </c>
    </row>
    <row r="149" s="134" customFormat="1" ht="25" customHeight="1" spans="1:13">
      <c r="A149" s="139" t="s">
        <v>530</v>
      </c>
      <c r="B149" s="140">
        <v>52</v>
      </c>
      <c r="C149" s="140">
        <v>2022</v>
      </c>
      <c r="D149" s="141" t="s">
        <v>458</v>
      </c>
      <c r="E149" s="141" t="s">
        <v>990</v>
      </c>
      <c r="F149" s="141" t="s">
        <v>909</v>
      </c>
      <c r="G149" s="147" t="s">
        <v>1611</v>
      </c>
      <c r="H149" s="147" t="s">
        <v>1612</v>
      </c>
      <c r="I149" s="147" t="s">
        <v>1523</v>
      </c>
      <c r="J149" s="147" t="s">
        <v>1613</v>
      </c>
      <c r="K149" s="147"/>
      <c r="L149" s="147"/>
      <c r="M149" s="147" t="s">
        <v>1371</v>
      </c>
    </row>
    <row r="150" s="134" customFormat="1" ht="25" customHeight="1" spans="1:13">
      <c r="A150" s="139" t="s">
        <v>530</v>
      </c>
      <c r="B150" s="140">
        <v>52</v>
      </c>
      <c r="C150" s="140">
        <v>2022</v>
      </c>
      <c r="D150" s="141" t="s">
        <v>458</v>
      </c>
      <c r="E150" s="141" t="s">
        <v>990</v>
      </c>
      <c r="F150" s="141" t="s">
        <v>910</v>
      </c>
      <c r="G150" s="147" t="s">
        <v>2422</v>
      </c>
      <c r="H150" s="143" t="s">
        <v>2150</v>
      </c>
      <c r="I150" s="147" t="s">
        <v>2151</v>
      </c>
      <c r="J150" s="143" t="s">
        <v>2152</v>
      </c>
      <c r="K150" s="147"/>
      <c r="L150" s="147"/>
      <c r="M150" s="147"/>
    </row>
    <row r="151" s="134" customFormat="1" ht="25" customHeight="1" spans="1:13">
      <c r="A151" s="139" t="s">
        <v>530</v>
      </c>
      <c r="B151" s="140">
        <v>52</v>
      </c>
      <c r="C151" s="140">
        <v>2022</v>
      </c>
      <c r="D151" s="141" t="s">
        <v>458</v>
      </c>
      <c r="E151" s="141" t="s">
        <v>990</v>
      </c>
      <c r="F151" s="141" t="s">
        <v>841</v>
      </c>
      <c r="G151" s="142">
        <v>9787107151057</v>
      </c>
      <c r="H151" s="143" t="s">
        <v>1471</v>
      </c>
      <c r="I151" s="156" t="s">
        <v>1472</v>
      </c>
      <c r="J151" s="156" t="s">
        <v>1473</v>
      </c>
      <c r="K151" s="156" t="s">
        <v>1454</v>
      </c>
      <c r="L151" s="156">
        <v>21</v>
      </c>
      <c r="M151" s="147" t="s">
        <v>1319</v>
      </c>
    </row>
    <row r="152" s="134" customFormat="1" ht="25" customHeight="1" spans="1:13">
      <c r="A152" s="139" t="s">
        <v>530</v>
      </c>
      <c r="B152" s="140">
        <v>52</v>
      </c>
      <c r="C152" s="140">
        <v>2022</v>
      </c>
      <c r="D152" s="141" t="s">
        <v>458</v>
      </c>
      <c r="E152" s="141" t="s">
        <v>990</v>
      </c>
      <c r="F152" s="141" t="s">
        <v>1021</v>
      </c>
      <c r="G152" s="147" t="s">
        <v>2372</v>
      </c>
      <c r="H152" s="143" t="s">
        <v>2373</v>
      </c>
      <c r="I152" s="143" t="s">
        <v>1316</v>
      </c>
      <c r="J152" s="147" t="s">
        <v>2374</v>
      </c>
      <c r="K152" s="147" t="s">
        <v>2375</v>
      </c>
      <c r="L152" s="147" t="s">
        <v>2376</v>
      </c>
      <c r="M152" s="147" t="s">
        <v>1371</v>
      </c>
    </row>
    <row r="153" s="134" customFormat="1" ht="25" customHeight="1" spans="1:13">
      <c r="A153" s="139" t="s">
        <v>530</v>
      </c>
      <c r="B153" s="140">
        <v>52</v>
      </c>
      <c r="C153" s="140">
        <v>2022</v>
      </c>
      <c r="D153" s="141" t="s">
        <v>458</v>
      </c>
      <c r="E153" s="141" t="s">
        <v>990</v>
      </c>
      <c r="F153" s="141" t="s">
        <v>1021</v>
      </c>
      <c r="G153" s="147" t="s">
        <v>2377</v>
      </c>
      <c r="H153" s="143" t="s">
        <v>2378</v>
      </c>
      <c r="I153" s="143" t="s">
        <v>1316</v>
      </c>
      <c r="J153" s="147" t="s">
        <v>2374</v>
      </c>
      <c r="K153" s="147" t="s">
        <v>2357</v>
      </c>
      <c r="L153" s="147" t="s">
        <v>2379</v>
      </c>
      <c r="M153" s="147" t="s">
        <v>1371</v>
      </c>
    </row>
    <row r="154" s="134" customFormat="1" ht="25" customHeight="1" spans="1:13">
      <c r="A154" s="139" t="s">
        <v>530</v>
      </c>
      <c r="B154" s="140">
        <v>52</v>
      </c>
      <c r="C154" s="140">
        <v>2022</v>
      </c>
      <c r="D154" s="141" t="s">
        <v>458</v>
      </c>
      <c r="E154" s="141" t="s">
        <v>990</v>
      </c>
      <c r="F154" s="141" t="s">
        <v>1022</v>
      </c>
      <c r="G154" s="155" t="s">
        <v>2380</v>
      </c>
      <c r="H154" s="147" t="s">
        <v>2381</v>
      </c>
      <c r="I154" s="147" t="s">
        <v>1840</v>
      </c>
      <c r="J154" s="147" t="s">
        <v>2382</v>
      </c>
      <c r="K154" s="147" t="s">
        <v>2383</v>
      </c>
      <c r="L154" s="147" t="s">
        <v>385</v>
      </c>
      <c r="M154" s="147" t="s">
        <v>1371</v>
      </c>
    </row>
    <row r="155" s="134" customFormat="1" ht="25" customHeight="1" spans="1:13">
      <c r="A155" s="139" t="s">
        <v>534</v>
      </c>
      <c r="B155" s="140">
        <v>37</v>
      </c>
      <c r="C155" s="140">
        <v>2022</v>
      </c>
      <c r="D155" s="141" t="s">
        <v>458</v>
      </c>
      <c r="E155" s="141" t="s">
        <v>871</v>
      </c>
      <c r="F155" s="141" t="s">
        <v>906</v>
      </c>
      <c r="G155" s="142">
        <v>9787107351877</v>
      </c>
      <c r="H155" s="143" t="s">
        <v>1517</v>
      </c>
      <c r="I155" s="156" t="s">
        <v>1472</v>
      </c>
      <c r="J155" s="156" t="s">
        <v>1317</v>
      </c>
      <c r="K155" s="156" t="s">
        <v>1454</v>
      </c>
      <c r="L155" s="156">
        <v>23</v>
      </c>
      <c r="M155" s="147" t="s">
        <v>1319</v>
      </c>
    </row>
    <row r="156" s="134" customFormat="1" ht="25" customHeight="1" spans="1:13">
      <c r="A156" s="139" t="s">
        <v>534</v>
      </c>
      <c r="B156" s="140">
        <v>37</v>
      </c>
      <c r="C156" s="140">
        <v>2022</v>
      </c>
      <c r="D156" s="141" t="s">
        <v>458</v>
      </c>
      <c r="E156" s="141" t="s">
        <v>871</v>
      </c>
      <c r="F156" s="141" t="s">
        <v>906</v>
      </c>
      <c r="G156" s="142">
        <v>9787107353253</v>
      </c>
      <c r="H156" s="143" t="s">
        <v>1518</v>
      </c>
      <c r="I156" s="156" t="s">
        <v>1472</v>
      </c>
      <c r="J156" s="156" t="s">
        <v>1317</v>
      </c>
      <c r="K156" s="156">
        <v>201810</v>
      </c>
      <c r="L156" s="156">
        <v>30</v>
      </c>
      <c r="M156" s="147" t="s">
        <v>1319</v>
      </c>
    </row>
    <row r="157" s="134" customFormat="1" ht="25" customHeight="1" spans="1:13">
      <c r="A157" s="139" t="s">
        <v>534</v>
      </c>
      <c r="B157" s="140">
        <v>37</v>
      </c>
      <c r="C157" s="140">
        <v>2022</v>
      </c>
      <c r="D157" s="141" t="s">
        <v>458</v>
      </c>
      <c r="E157" s="141" t="s">
        <v>871</v>
      </c>
      <c r="F157" s="141" t="s">
        <v>907</v>
      </c>
      <c r="G157" s="144">
        <v>9787549915156</v>
      </c>
      <c r="H157" s="145" t="s">
        <v>2282</v>
      </c>
      <c r="I157" s="157" t="s">
        <v>1323</v>
      </c>
      <c r="J157" s="157" t="s">
        <v>1392</v>
      </c>
      <c r="K157" s="157" t="s">
        <v>2283</v>
      </c>
      <c r="L157" s="157">
        <v>20.8</v>
      </c>
      <c r="M157" s="147" t="s">
        <v>1327</v>
      </c>
    </row>
    <row r="158" s="134" customFormat="1" ht="25" customHeight="1" spans="1:13">
      <c r="A158" s="139" t="s">
        <v>534</v>
      </c>
      <c r="B158" s="140">
        <v>37</v>
      </c>
      <c r="C158" s="140">
        <v>2022</v>
      </c>
      <c r="D158" s="141" t="s">
        <v>458</v>
      </c>
      <c r="E158" s="141" t="s">
        <v>871</v>
      </c>
      <c r="F158" s="141" t="s">
        <v>908</v>
      </c>
      <c r="G158" s="148">
        <v>9787040562606</v>
      </c>
      <c r="H158" s="143" t="s">
        <v>1522</v>
      </c>
      <c r="I158" s="143" t="s">
        <v>1523</v>
      </c>
      <c r="J158" s="156" t="s">
        <v>1524</v>
      </c>
      <c r="K158" s="147"/>
      <c r="L158" s="147"/>
      <c r="M158" s="147" t="s">
        <v>1319</v>
      </c>
    </row>
    <row r="159" s="134" customFormat="1" ht="25" customHeight="1" spans="1:13">
      <c r="A159" s="139" t="s">
        <v>534</v>
      </c>
      <c r="B159" s="140">
        <v>37</v>
      </c>
      <c r="C159" s="140">
        <v>2022</v>
      </c>
      <c r="D159" s="141" t="s">
        <v>458</v>
      </c>
      <c r="E159" s="141" t="s">
        <v>871</v>
      </c>
      <c r="F159" s="141" t="s">
        <v>908</v>
      </c>
      <c r="G159" s="148">
        <v>9787040562606</v>
      </c>
      <c r="H159" s="149" t="s">
        <v>1525</v>
      </c>
      <c r="I159" s="143" t="s">
        <v>1523</v>
      </c>
      <c r="J159" s="156" t="s">
        <v>1524</v>
      </c>
      <c r="K159" s="147"/>
      <c r="L159" s="147"/>
      <c r="M159" s="147" t="s">
        <v>1319</v>
      </c>
    </row>
    <row r="160" s="134" customFormat="1" ht="25" customHeight="1" spans="1:13">
      <c r="A160" s="139" t="s">
        <v>534</v>
      </c>
      <c r="B160" s="140">
        <v>37</v>
      </c>
      <c r="C160" s="140">
        <v>2022</v>
      </c>
      <c r="D160" s="141" t="s">
        <v>458</v>
      </c>
      <c r="E160" s="141" t="s">
        <v>871</v>
      </c>
      <c r="F160" s="141" t="s">
        <v>909</v>
      </c>
      <c r="G160" s="147" t="s">
        <v>1611</v>
      </c>
      <c r="H160" s="147" t="s">
        <v>1612</v>
      </c>
      <c r="I160" s="147" t="s">
        <v>1523</v>
      </c>
      <c r="J160" s="147" t="s">
        <v>1613</v>
      </c>
      <c r="K160" s="147"/>
      <c r="L160" s="147"/>
      <c r="M160" s="147" t="s">
        <v>1371</v>
      </c>
    </row>
    <row r="161" s="134" customFormat="1" ht="25" customHeight="1" spans="1:13">
      <c r="A161" s="139" t="s">
        <v>534</v>
      </c>
      <c r="B161" s="140">
        <v>37</v>
      </c>
      <c r="C161" s="140">
        <v>2022</v>
      </c>
      <c r="D161" s="141" t="s">
        <v>458</v>
      </c>
      <c r="E161" s="141" t="s">
        <v>871</v>
      </c>
      <c r="F161" s="141" t="s">
        <v>841</v>
      </c>
      <c r="G161" s="142">
        <v>9787107151057</v>
      </c>
      <c r="H161" s="143" t="s">
        <v>1471</v>
      </c>
      <c r="I161" s="156" t="s">
        <v>1472</v>
      </c>
      <c r="J161" s="156" t="s">
        <v>1473</v>
      </c>
      <c r="K161" s="156" t="s">
        <v>1454</v>
      </c>
      <c r="L161" s="156">
        <v>21</v>
      </c>
      <c r="M161" s="147" t="s">
        <v>1319</v>
      </c>
    </row>
    <row r="162" s="134" customFormat="1" ht="25" customHeight="1" spans="1:13">
      <c r="A162" s="139" t="s">
        <v>537</v>
      </c>
      <c r="B162" s="140">
        <v>39</v>
      </c>
      <c r="C162" s="140">
        <v>2022</v>
      </c>
      <c r="D162" s="141" t="s">
        <v>458</v>
      </c>
      <c r="E162" s="141" t="s">
        <v>1025</v>
      </c>
      <c r="F162" s="141" t="s">
        <v>906</v>
      </c>
      <c r="G162" s="142">
        <v>9787107351877</v>
      </c>
      <c r="H162" s="143" t="s">
        <v>1517</v>
      </c>
      <c r="I162" s="156" t="s">
        <v>1472</v>
      </c>
      <c r="J162" s="156" t="s">
        <v>1317</v>
      </c>
      <c r="K162" s="156" t="s">
        <v>1454</v>
      </c>
      <c r="L162" s="156">
        <v>23</v>
      </c>
      <c r="M162" s="147" t="s">
        <v>1319</v>
      </c>
    </row>
    <row r="163" s="134" customFormat="1" ht="25" customHeight="1" spans="1:13">
      <c r="A163" s="139" t="s">
        <v>537</v>
      </c>
      <c r="B163" s="140">
        <v>39</v>
      </c>
      <c r="C163" s="140">
        <v>2022</v>
      </c>
      <c r="D163" s="141" t="s">
        <v>458</v>
      </c>
      <c r="E163" s="141" t="s">
        <v>1025</v>
      </c>
      <c r="F163" s="141" t="s">
        <v>906</v>
      </c>
      <c r="G163" s="142">
        <v>9787107353253</v>
      </c>
      <c r="H163" s="143" t="s">
        <v>1518</v>
      </c>
      <c r="I163" s="156" t="s">
        <v>1472</v>
      </c>
      <c r="J163" s="156" t="s">
        <v>1317</v>
      </c>
      <c r="K163" s="156">
        <v>201810</v>
      </c>
      <c r="L163" s="156">
        <v>30</v>
      </c>
      <c r="M163" s="147" t="s">
        <v>1319</v>
      </c>
    </row>
    <row r="164" s="134" customFormat="1" ht="25" customHeight="1" spans="1:13">
      <c r="A164" s="139" t="s">
        <v>537</v>
      </c>
      <c r="B164" s="140">
        <v>39</v>
      </c>
      <c r="C164" s="140">
        <v>2022</v>
      </c>
      <c r="D164" s="141" t="s">
        <v>458</v>
      </c>
      <c r="E164" s="141" t="s">
        <v>1025</v>
      </c>
      <c r="F164" s="141" t="s">
        <v>907</v>
      </c>
      <c r="G164" s="144">
        <v>9787549915156</v>
      </c>
      <c r="H164" s="145" t="s">
        <v>2282</v>
      </c>
      <c r="I164" s="157" t="s">
        <v>1323</v>
      </c>
      <c r="J164" s="157" t="s">
        <v>1392</v>
      </c>
      <c r="K164" s="157" t="s">
        <v>2283</v>
      </c>
      <c r="L164" s="157">
        <v>20.8</v>
      </c>
      <c r="M164" s="147" t="s">
        <v>1327</v>
      </c>
    </row>
    <row r="165" s="134" customFormat="1" ht="25" customHeight="1" spans="1:13">
      <c r="A165" s="139" t="s">
        <v>537</v>
      </c>
      <c r="B165" s="140">
        <v>39</v>
      </c>
      <c r="C165" s="140">
        <v>2022</v>
      </c>
      <c r="D165" s="141" t="s">
        <v>458</v>
      </c>
      <c r="E165" s="141" t="s">
        <v>1025</v>
      </c>
      <c r="F165" s="141" t="s">
        <v>908</v>
      </c>
      <c r="G165" s="148">
        <v>9787040562606</v>
      </c>
      <c r="H165" s="143" t="s">
        <v>1522</v>
      </c>
      <c r="I165" s="143" t="s">
        <v>1523</v>
      </c>
      <c r="J165" s="156" t="s">
        <v>1524</v>
      </c>
      <c r="K165" s="147"/>
      <c r="L165" s="147"/>
      <c r="M165" s="147" t="s">
        <v>1319</v>
      </c>
    </row>
    <row r="166" s="134" customFormat="1" ht="25" customHeight="1" spans="1:13">
      <c r="A166" s="139" t="s">
        <v>537</v>
      </c>
      <c r="B166" s="140">
        <v>39</v>
      </c>
      <c r="C166" s="140">
        <v>2022</v>
      </c>
      <c r="D166" s="141" t="s">
        <v>458</v>
      </c>
      <c r="E166" s="141" t="s">
        <v>1025</v>
      </c>
      <c r="F166" s="141" t="s">
        <v>908</v>
      </c>
      <c r="G166" s="148">
        <v>9787040562606</v>
      </c>
      <c r="H166" s="149" t="s">
        <v>1525</v>
      </c>
      <c r="I166" s="143" t="s">
        <v>1523</v>
      </c>
      <c r="J166" s="156" t="s">
        <v>1524</v>
      </c>
      <c r="K166" s="147"/>
      <c r="L166" s="147"/>
      <c r="M166" s="147" t="s">
        <v>1319</v>
      </c>
    </row>
    <row r="167" s="134" customFormat="1" ht="25" customHeight="1" spans="1:13">
      <c r="A167" s="139" t="s">
        <v>537</v>
      </c>
      <c r="B167" s="140">
        <v>39</v>
      </c>
      <c r="C167" s="140">
        <v>2022</v>
      </c>
      <c r="D167" s="141" t="s">
        <v>458</v>
      </c>
      <c r="E167" s="141" t="s">
        <v>1025</v>
      </c>
      <c r="F167" s="141" t="s">
        <v>909</v>
      </c>
      <c r="G167" s="147" t="s">
        <v>1611</v>
      </c>
      <c r="H167" s="147" t="s">
        <v>1612</v>
      </c>
      <c r="I167" s="147" t="s">
        <v>1523</v>
      </c>
      <c r="J167" s="147" t="s">
        <v>1613</v>
      </c>
      <c r="K167" s="147"/>
      <c r="L167" s="147"/>
      <c r="M167" s="147" t="s">
        <v>1371</v>
      </c>
    </row>
    <row r="168" s="134" customFormat="1" ht="25" customHeight="1" spans="1:13">
      <c r="A168" s="139" t="s">
        <v>537</v>
      </c>
      <c r="B168" s="140">
        <v>39</v>
      </c>
      <c r="C168" s="140">
        <v>2022</v>
      </c>
      <c r="D168" s="141" t="s">
        <v>458</v>
      </c>
      <c r="E168" s="141" t="s">
        <v>1025</v>
      </c>
      <c r="F168" s="141" t="s">
        <v>841</v>
      </c>
      <c r="G168" s="142">
        <v>9787107151057</v>
      </c>
      <c r="H168" s="143" t="s">
        <v>1471</v>
      </c>
      <c r="I168" s="156" t="s">
        <v>1472</v>
      </c>
      <c r="J168" s="156" t="s">
        <v>1473</v>
      </c>
      <c r="K168" s="156" t="s">
        <v>1454</v>
      </c>
      <c r="L168" s="156">
        <v>21</v>
      </c>
      <c r="M168" s="147" t="s">
        <v>1319</v>
      </c>
    </row>
    <row r="169" s="134" customFormat="1" ht="25" customHeight="1" spans="1:13">
      <c r="A169" s="139" t="s">
        <v>542</v>
      </c>
      <c r="B169" s="140">
        <v>41</v>
      </c>
      <c r="C169" s="140">
        <v>2022</v>
      </c>
      <c r="D169" s="141" t="s">
        <v>458</v>
      </c>
      <c r="E169" s="141" t="s">
        <v>885</v>
      </c>
      <c r="F169" s="141" t="s">
        <v>906</v>
      </c>
      <c r="G169" s="142">
        <v>9787107351877</v>
      </c>
      <c r="H169" s="143" t="s">
        <v>1517</v>
      </c>
      <c r="I169" s="156" t="s">
        <v>1472</v>
      </c>
      <c r="J169" s="156" t="s">
        <v>1317</v>
      </c>
      <c r="K169" s="156" t="s">
        <v>1454</v>
      </c>
      <c r="L169" s="156">
        <v>23</v>
      </c>
      <c r="M169" s="147" t="s">
        <v>1319</v>
      </c>
    </row>
    <row r="170" s="134" customFormat="1" ht="25" customHeight="1" spans="1:13">
      <c r="A170" s="139" t="s">
        <v>542</v>
      </c>
      <c r="B170" s="140">
        <v>41</v>
      </c>
      <c r="C170" s="140">
        <v>2022</v>
      </c>
      <c r="D170" s="141" t="s">
        <v>458</v>
      </c>
      <c r="E170" s="141" t="s">
        <v>885</v>
      </c>
      <c r="F170" s="141" t="s">
        <v>906</v>
      </c>
      <c r="G170" s="142">
        <v>9787107353253</v>
      </c>
      <c r="H170" s="143" t="s">
        <v>1518</v>
      </c>
      <c r="I170" s="156" t="s">
        <v>1472</v>
      </c>
      <c r="J170" s="156" t="s">
        <v>1317</v>
      </c>
      <c r="K170" s="156">
        <v>201810</v>
      </c>
      <c r="L170" s="156">
        <v>30</v>
      </c>
      <c r="M170" s="147" t="s">
        <v>1319</v>
      </c>
    </row>
    <row r="171" s="134" customFormat="1" ht="25" customHeight="1" spans="1:13">
      <c r="A171" s="139" t="s">
        <v>542</v>
      </c>
      <c r="B171" s="140">
        <v>41</v>
      </c>
      <c r="C171" s="140">
        <v>2022</v>
      </c>
      <c r="D171" s="141" t="s">
        <v>458</v>
      </c>
      <c r="E171" s="141" t="s">
        <v>885</v>
      </c>
      <c r="F171" s="141" t="s">
        <v>907</v>
      </c>
      <c r="G171" s="144">
        <v>9787549915156</v>
      </c>
      <c r="H171" s="145" t="s">
        <v>2282</v>
      </c>
      <c r="I171" s="157" t="s">
        <v>1323</v>
      </c>
      <c r="J171" s="157" t="s">
        <v>1392</v>
      </c>
      <c r="K171" s="157" t="s">
        <v>2283</v>
      </c>
      <c r="L171" s="157">
        <v>20.8</v>
      </c>
      <c r="M171" s="147" t="s">
        <v>1327</v>
      </c>
    </row>
    <row r="172" s="134" customFormat="1" ht="25" customHeight="1" spans="1:13">
      <c r="A172" s="139" t="s">
        <v>542</v>
      </c>
      <c r="B172" s="140">
        <v>41</v>
      </c>
      <c r="C172" s="140">
        <v>2022</v>
      </c>
      <c r="D172" s="141" t="s">
        <v>458</v>
      </c>
      <c r="E172" s="141" t="s">
        <v>885</v>
      </c>
      <c r="F172" s="141" t="s">
        <v>908</v>
      </c>
      <c r="G172" s="148">
        <v>9787040562606</v>
      </c>
      <c r="H172" s="143" t="s">
        <v>1522</v>
      </c>
      <c r="I172" s="143" t="s">
        <v>1523</v>
      </c>
      <c r="J172" s="156" t="s">
        <v>1524</v>
      </c>
      <c r="K172" s="147"/>
      <c r="L172" s="147"/>
      <c r="M172" s="147" t="s">
        <v>1319</v>
      </c>
    </row>
    <row r="173" s="134" customFormat="1" ht="25" customHeight="1" spans="1:13">
      <c r="A173" s="139" t="s">
        <v>542</v>
      </c>
      <c r="B173" s="140">
        <v>41</v>
      </c>
      <c r="C173" s="140">
        <v>2022</v>
      </c>
      <c r="D173" s="141" t="s">
        <v>458</v>
      </c>
      <c r="E173" s="141" t="s">
        <v>885</v>
      </c>
      <c r="F173" s="141" t="s">
        <v>908</v>
      </c>
      <c r="G173" s="148">
        <v>9787040562606</v>
      </c>
      <c r="H173" s="149" t="s">
        <v>1525</v>
      </c>
      <c r="I173" s="143" t="s">
        <v>1523</v>
      </c>
      <c r="J173" s="156" t="s">
        <v>1524</v>
      </c>
      <c r="K173" s="147"/>
      <c r="L173" s="147"/>
      <c r="M173" s="147" t="s">
        <v>1319</v>
      </c>
    </row>
    <row r="174" s="134" customFormat="1" ht="25" customHeight="1" spans="1:13">
      <c r="A174" s="139" t="s">
        <v>542</v>
      </c>
      <c r="B174" s="140">
        <v>41</v>
      </c>
      <c r="C174" s="140">
        <v>2022</v>
      </c>
      <c r="D174" s="141" t="s">
        <v>458</v>
      </c>
      <c r="E174" s="141" t="s">
        <v>885</v>
      </c>
      <c r="F174" s="141" t="s">
        <v>909</v>
      </c>
      <c r="G174" s="147" t="s">
        <v>1611</v>
      </c>
      <c r="H174" s="147" t="s">
        <v>1612</v>
      </c>
      <c r="I174" s="147" t="s">
        <v>1523</v>
      </c>
      <c r="J174" s="147" t="s">
        <v>1613</v>
      </c>
      <c r="K174" s="147"/>
      <c r="L174" s="147"/>
      <c r="M174" s="147" t="s">
        <v>1371</v>
      </c>
    </row>
    <row r="175" s="134" customFormat="1" ht="25" customHeight="1" spans="1:13">
      <c r="A175" s="139" t="s">
        <v>542</v>
      </c>
      <c r="B175" s="140">
        <v>41</v>
      </c>
      <c r="C175" s="140">
        <v>2022</v>
      </c>
      <c r="D175" s="141" t="s">
        <v>458</v>
      </c>
      <c r="E175" s="141" t="s">
        <v>885</v>
      </c>
      <c r="F175" s="141" t="s">
        <v>841</v>
      </c>
      <c r="G175" s="142">
        <v>9787107151057</v>
      </c>
      <c r="H175" s="143" t="s">
        <v>1471</v>
      </c>
      <c r="I175" s="156" t="s">
        <v>1472</v>
      </c>
      <c r="J175" s="156" t="s">
        <v>1473</v>
      </c>
      <c r="K175" s="156" t="s">
        <v>1454</v>
      </c>
      <c r="L175" s="156">
        <v>21</v>
      </c>
      <c r="M175" s="147" t="s">
        <v>1319</v>
      </c>
    </row>
    <row r="176" s="134" customFormat="1" ht="25" customHeight="1" spans="1:13">
      <c r="A176" s="139" t="s">
        <v>542</v>
      </c>
      <c r="B176" s="140">
        <v>41</v>
      </c>
      <c r="C176" s="140">
        <v>2022</v>
      </c>
      <c r="D176" s="141" t="s">
        <v>458</v>
      </c>
      <c r="E176" s="141" t="s">
        <v>885</v>
      </c>
      <c r="F176" s="141" t="s">
        <v>941</v>
      </c>
      <c r="G176" s="142" t="s">
        <v>2064</v>
      </c>
      <c r="H176" s="146" t="s">
        <v>975</v>
      </c>
      <c r="I176" s="142" t="s">
        <v>1316</v>
      </c>
      <c r="J176" s="150"/>
      <c r="K176" s="150" t="s">
        <v>1998</v>
      </c>
      <c r="L176" s="147"/>
      <c r="M176" s="147"/>
    </row>
    <row r="177" s="134" customFormat="1" ht="25" customHeight="1" spans="1:13">
      <c r="A177" s="139" t="s">
        <v>542</v>
      </c>
      <c r="B177" s="140">
        <v>41</v>
      </c>
      <c r="C177" s="140">
        <v>2022</v>
      </c>
      <c r="D177" s="141" t="s">
        <v>458</v>
      </c>
      <c r="E177" s="141" t="s">
        <v>885</v>
      </c>
      <c r="F177" s="141" t="s">
        <v>1033</v>
      </c>
      <c r="G177" s="142">
        <v>978704023487</v>
      </c>
      <c r="H177" s="146" t="s">
        <v>2066</v>
      </c>
      <c r="I177" s="142" t="s">
        <v>1316</v>
      </c>
      <c r="J177" s="150"/>
      <c r="K177" s="150" t="s">
        <v>1998</v>
      </c>
      <c r="L177" s="147"/>
      <c r="M177" s="147"/>
    </row>
    <row r="178" s="134" customFormat="1" ht="25" customHeight="1" spans="1:13">
      <c r="A178" s="139" t="s">
        <v>542</v>
      </c>
      <c r="B178" s="140">
        <v>41</v>
      </c>
      <c r="C178" s="140">
        <v>2022</v>
      </c>
      <c r="D178" s="141" t="s">
        <v>458</v>
      </c>
      <c r="E178" s="141" t="s">
        <v>885</v>
      </c>
      <c r="F178" s="141" t="s">
        <v>1034</v>
      </c>
      <c r="G178" s="144">
        <v>9787040340617</v>
      </c>
      <c r="H178" s="152" t="s">
        <v>978</v>
      </c>
      <c r="I178" s="144" t="s">
        <v>1316</v>
      </c>
      <c r="J178" s="150"/>
      <c r="K178" s="150" t="s">
        <v>1983</v>
      </c>
      <c r="L178" s="147"/>
      <c r="M178" s="147"/>
    </row>
    <row r="179" s="134" customFormat="1" ht="25" customHeight="1" spans="1:13">
      <c r="A179" s="139" t="s">
        <v>542</v>
      </c>
      <c r="B179" s="140">
        <v>41</v>
      </c>
      <c r="C179" s="140">
        <v>2022</v>
      </c>
      <c r="D179" s="141" t="s">
        <v>458</v>
      </c>
      <c r="E179" s="141" t="s">
        <v>885</v>
      </c>
      <c r="F179" s="141" t="s">
        <v>1035</v>
      </c>
      <c r="G179" s="144">
        <v>9787040338645</v>
      </c>
      <c r="H179" s="152" t="s">
        <v>980</v>
      </c>
      <c r="I179" s="144" t="s">
        <v>1316</v>
      </c>
      <c r="J179" s="150"/>
      <c r="K179" s="150" t="s">
        <v>1983</v>
      </c>
      <c r="L179" s="147"/>
      <c r="M179" s="147"/>
    </row>
    <row r="180" ht="143" customHeight="1" spans="1:9">
      <c r="A180" s="42" t="s">
        <v>2424</v>
      </c>
      <c r="B180" s="43"/>
      <c r="C180" s="43"/>
      <c r="D180" s="42" t="s">
        <v>2425</v>
      </c>
      <c r="E180" s="43"/>
      <c r="F180" s="44" t="s">
        <v>2426</v>
      </c>
      <c r="G180" s="44" t="s">
        <v>2427</v>
      </c>
      <c r="H180" s="44" t="s">
        <v>2428</v>
      </c>
      <c r="I180" s="44" t="s">
        <v>2429</v>
      </c>
    </row>
  </sheetData>
  <mergeCells count="3">
    <mergeCell ref="A1:M1"/>
    <mergeCell ref="A180:C180"/>
    <mergeCell ref="D180:E180"/>
  </mergeCells>
  <dataValidations count="1">
    <dataValidation type="list" allowBlank="1" showInputMessage="1" showErrorMessage="1" prompt="_x0001_" sqref="M3 M4 M7 M12 M13 M14 M17 M18 M19 M24 M25 M26 M37 M38 M41 M42 M45 M48 M49 M52 M58 M59 M62 M63 M68 M74 M75 M78 M79 M84 M85 M90 M91 M94 M95 M98 M101 M102 M105 M106 M107 M108 M111 M112 M117 M118 M124 M125 M128 M131 M132 M133 M136 M139 M140 M141 M143 M144 M145 M148 M151 M155 M156 M159 M160 M161 M162 M163 M166 M167 M168 M169 M170 M173 M174 M175 M5:M6 M8:M9 M15:M16 M21:M23 M27:M34 M39:M40 M43:M44 M46:M47 M50:M51 M53:M55 M56:M57 M60:M61 M64:M65 M66:M67 M76:M77 M80:M81 M82:M83 M92:M93 M96:M97 M99:M100 M103:M104 M109:M110 M113:M114 M115:M116 M126:M127 M129:M130 M134:M135 M137:M138 M146:M147 M149:M150 M157:M158 M164:M165 M171:M172 M176:M179">
      <formula1>教材性质!$A$2:$A$9</formula1>
    </dataValidation>
  </dataValidations>
  <pageMargins left="0.75" right="0.75" top="1" bottom="1" header="0.5" footer="0.5"/>
  <pageSetup paperSize="9" scale="99" fitToHeight="0" orientation="landscape"/>
  <headerFooter/>
  <ignoredErrors>
    <ignoredError sqref="A3:XEB126 A127:F127 H127:XEB127 A128:F128 H128:XEB128 A129:XEB129 A130:F130 H130:XEB130 A131:XEB134 A135:F135 H135:XEB135 A136:F136 H136:XEB136 A137:XEB137 A138:G138 H138:XEB138 A139:XEB141 A142:G142 H142:XEB142 A143:XEB146 A147:F147 H147:XEB147 A148:F148 H148:XEB148 A149:XEB149 A150:G150 H150:XEB150 A151:XEB157 A167:XEB171 A172:F172 H172:XEB172 A173:F173 H173:XEB173 A174:XEB179 A160:XEB164 A165:F165 H165:XEB165 A166:F166 H166:XEB166 A158:F158 H158:XEB158 A159:F159 H159:XEB159"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77"/>
  <sheetViews>
    <sheetView topLeftCell="A468" workbookViewId="0">
      <selection activeCell="A477" sqref="$A477:$XFD477"/>
    </sheetView>
  </sheetViews>
  <sheetFormatPr defaultColWidth="10.2857142857143" defaultRowHeight="12.75"/>
  <cols>
    <col min="1" max="1" width="10.8571428571429" customWidth="1"/>
    <col min="2" max="2" width="6.85714285714286" customWidth="1"/>
    <col min="3" max="3" width="8.14285714285714" customWidth="1"/>
    <col min="4" max="4" width="11.8571428571429" customWidth="1"/>
    <col min="5" max="5" width="17.8571428571429" customWidth="1"/>
    <col min="6" max="6" width="27" style="83" customWidth="1"/>
    <col min="7" max="7" width="24" customWidth="1"/>
    <col min="8" max="8" width="28.2857142857143" style="83" customWidth="1"/>
    <col min="9" max="9" width="23.1428571428571" style="84" customWidth="1"/>
    <col min="10" max="10" width="17.6761904761905" hidden="1" customWidth="1"/>
    <col min="11" max="11" width="15.3809523809524" hidden="1" customWidth="1"/>
    <col min="12" max="12" width="11.0666666666667" hidden="1" customWidth="1"/>
    <col min="13" max="13" width="14.9714285714286" hidden="1" customWidth="1"/>
  </cols>
  <sheetData>
    <row r="1" ht="42" customHeight="1" spans="1:9">
      <c r="A1" s="85" t="s">
        <v>2430</v>
      </c>
      <c r="B1" s="85"/>
      <c r="C1" s="85"/>
      <c r="D1" s="85"/>
      <c r="E1" s="85"/>
      <c r="F1" s="85"/>
      <c r="G1" s="85"/>
      <c r="H1" s="85"/>
      <c r="I1" s="85"/>
    </row>
    <row r="2" s="81" customFormat="1" ht="24" customHeight="1" spans="1:13">
      <c r="A2" s="13" t="s">
        <v>2431</v>
      </c>
      <c r="B2" s="14" t="s">
        <v>1177</v>
      </c>
      <c r="C2" s="14" t="s">
        <v>639</v>
      </c>
      <c r="D2" s="14" t="s">
        <v>3</v>
      </c>
      <c r="E2" s="14" t="s">
        <v>11</v>
      </c>
      <c r="F2" s="15" t="s">
        <v>645</v>
      </c>
      <c r="G2" s="16" t="s">
        <v>1301</v>
      </c>
      <c r="H2" s="16" t="s">
        <v>1302</v>
      </c>
      <c r="I2" s="28" t="s">
        <v>1303</v>
      </c>
      <c r="J2" s="28" t="s">
        <v>1304</v>
      </c>
      <c r="K2" s="28" t="s">
        <v>1305</v>
      </c>
      <c r="L2" s="28" t="s">
        <v>1306</v>
      </c>
      <c r="M2" s="28" t="s">
        <v>1307</v>
      </c>
    </row>
    <row r="3" s="82" customFormat="1" ht="24" customHeight="1" spans="1:13">
      <c r="A3" s="86" t="s">
        <v>38</v>
      </c>
      <c r="B3" s="87">
        <v>27</v>
      </c>
      <c r="C3" s="87">
        <v>2019</v>
      </c>
      <c r="D3" s="88" t="s">
        <v>16</v>
      </c>
      <c r="E3" s="88" t="s">
        <v>693</v>
      </c>
      <c r="F3" s="89" t="s">
        <v>652</v>
      </c>
      <c r="G3" s="90">
        <v>9787040566222</v>
      </c>
      <c r="H3" s="91" t="s">
        <v>1315</v>
      </c>
      <c r="I3" s="102" t="s">
        <v>1316</v>
      </c>
      <c r="J3" s="103" t="s">
        <v>1317</v>
      </c>
      <c r="K3" s="103" t="s">
        <v>1318</v>
      </c>
      <c r="L3" s="103">
        <v>25</v>
      </c>
      <c r="M3" s="92" t="s">
        <v>1319</v>
      </c>
    </row>
    <row r="4" s="82" customFormat="1" ht="24" customHeight="1" spans="1:13">
      <c r="A4" s="86" t="s">
        <v>38</v>
      </c>
      <c r="B4" s="87">
        <v>27</v>
      </c>
      <c r="C4" s="87">
        <v>2019</v>
      </c>
      <c r="D4" s="88" t="s">
        <v>16</v>
      </c>
      <c r="E4" s="88" t="s">
        <v>693</v>
      </c>
      <c r="F4" s="89" t="s">
        <v>655</v>
      </c>
      <c r="G4" s="92" t="s">
        <v>1321</v>
      </c>
      <c r="H4" s="93" t="s">
        <v>1322</v>
      </c>
      <c r="I4" s="93" t="s">
        <v>1323</v>
      </c>
      <c r="J4" s="92" t="s">
        <v>1324</v>
      </c>
      <c r="K4" s="92" t="s">
        <v>1325</v>
      </c>
      <c r="L4" s="92" t="s">
        <v>1326</v>
      </c>
      <c r="M4" s="92" t="s">
        <v>1327</v>
      </c>
    </row>
    <row r="5" s="82" customFormat="1" ht="24" customHeight="1" spans="1:13">
      <c r="A5" s="86" t="s">
        <v>38</v>
      </c>
      <c r="B5" s="87">
        <v>27</v>
      </c>
      <c r="C5" s="87">
        <v>2019</v>
      </c>
      <c r="D5" s="88" t="s">
        <v>16</v>
      </c>
      <c r="E5" s="88" t="s">
        <v>693</v>
      </c>
      <c r="F5" s="89" t="s">
        <v>694</v>
      </c>
      <c r="G5" s="92" t="s">
        <v>1335</v>
      </c>
      <c r="H5" s="93" t="s">
        <v>1336</v>
      </c>
      <c r="I5" s="93" t="s">
        <v>1337</v>
      </c>
      <c r="J5" s="92" t="s">
        <v>1338</v>
      </c>
      <c r="K5" s="92" t="s">
        <v>1339</v>
      </c>
      <c r="L5" s="92" t="s">
        <v>116</v>
      </c>
      <c r="M5" s="92" t="s">
        <v>1340</v>
      </c>
    </row>
    <row r="6" s="82" customFormat="1" ht="24" customHeight="1" spans="1:13">
      <c r="A6" s="86" t="s">
        <v>38</v>
      </c>
      <c r="B6" s="87">
        <v>27</v>
      </c>
      <c r="C6" s="87">
        <v>2019</v>
      </c>
      <c r="D6" s="88" t="s">
        <v>16</v>
      </c>
      <c r="E6" s="88" t="s">
        <v>693</v>
      </c>
      <c r="F6" s="89" t="s">
        <v>698</v>
      </c>
      <c r="G6" s="92" t="s">
        <v>2432</v>
      </c>
      <c r="H6" s="93" t="s">
        <v>1347</v>
      </c>
      <c r="I6" s="93" t="s">
        <v>1316</v>
      </c>
      <c r="J6" s="92" t="s">
        <v>1348</v>
      </c>
      <c r="K6" s="92" t="s">
        <v>1349</v>
      </c>
      <c r="L6" s="92" t="s">
        <v>1350</v>
      </c>
      <c r="M6" s="92" t="s">
        <v>1340</v>
      </c>
    </row>
    <row r="7" s="82" customFormat="1" ht="24" customHeight="1" spans="1:13">
      <c r="A7" s="86" t="s">
        <v>38</v>
      </c>
      <c r="B7" s="87">
        <v>27</v>
      </c>
      <c r="C7" s="87">
        <v>2019</v>
      </c>
      <c r="D7" s="88" t="s">
        <v>16</v>
      </c>
      <c r="E7" s="88" t="s">
        <v>693</v>
      </c>
      <c r="F7" s="89" t="s">
        <v>699</v>
      </c>
      <c r="G7" s="92" t="s">
        <v>1351</v>
      </c>
      <c r="H7" s="93" t="s">
        <v>1352</v>
      </c>
      <c r="I7" s="93" t="s">
        <v>1353</v>
      </c>
      <c r="J7" s="92" t="s">
        <v>1354</v>
      </c>
      <c r="K7" s="92" t="s">
        <v>1355</v>
      </c>
      <c r="L7" s="92" t="s">
        <v>1356</v>
      </c>
      <c r="M7" s="92" t="s">
        <v>1340</v>
      </c>
    </row>
    <row r="8" s="82" customFormat="1" ht="24" customHeight="1" spans="1:13">
      <c r="A8" s="86" t="s">
        <v>44</v>
      </c>
      <c r="B8" s="87">
        <v>20</v>
      </c>
      <c r="C8" s="87">
        <v>2019</v>
      </c>
      <c r="D8" s="88" t="s">
        <v>16</v>
      </c>
      <c r="E8" s="88" t="s">
        <v>703</v>
      </c>
      <c r="F8" s="94" t="s">
        <v>652</v>
      </c>
      <c r="G8" s="90">
        <v>9787040566222</v>
      </c>
      <c r="H8" s="91" t="s">
        <v>1315</v>
      </c>
      <c r="I8" s="102" t="s">
        <v>1316</v>
      </c>
      <c r="J8" s="103" t="s">
        <v>1317</v>
      </c>
      <c r="K8" s="103" t="s">
        <v>1318</v>
      </c>
      <c r="L8" s="103">
        <v>25</v>
      </c>
      <c r="M8" s="92" t="s">
        <v>1319</v>
      </c>
    </row>
    <row r="9" s="82" customFormat="1" ht="24" customHeight="1" spans="1:13">
      <c r="A9" s="86" t="s">
        <v>44</v>
      </c>
      <c r="B9" s="87">
        <v>20</v>
      </c>
      <c r="C9" s="87">
        <v>2019</v>
      </c>
      <c r="D9" s="88" t="s">
        <v>16</v>
      </c>
      <c r="E9" s="88" t="s">
        <v>703</v>
      </c>
      <c r="F9" s="94" t="s">
        <v>655</v>
      </c>
      <c r="G9" s="92" t="s">
        <v>1321</v>
      </c>
      <c r="H9" s="93" t="s">
        <v>1322</v>
      </c>
      <c r="I9" s="93" t="s">
        <v>1323</v>
      </c>
      <c r="J9" s="92" t="s">
        <v>1324</v>
      </c>
      <c r="K9" s="92" t="s">
        <v>1325</v>
      </c>
      <c r="L9" s="92" t="s">
        <v>1326</v>
      </c>
      <c r="M9" s="92" t="s">
        <v>1327</v>
      </c>
    </row>
    <row r="10" s="82" customFormat="1" ht="24" customHeight="1" spans="1:13">
      <c r="A10" s="86" t="s">
        <v>44</v>
      </c>
      <c r="B10" s="87">
        <v>20</v>
      </c>
      <c r="C10" s="87">
        <v>2019</v>
      </c>
      <c r="D10" s="88" t="s">
        <v>16</v>
      </c>
      <c r="E10" s="88" t="s">
        <v>703</v>
      </c>
      <c r="F10" s="89" t="s">
        <v>704</v>
      </c>
      <c r="G10" s="92" t="s">
        <v>2433</v>
      </c>
      <c r="H10" s="93" t="s">
        <v>1360</v>
      </c>
      <c r="I10" s="93" t="s">
        <v>1361</v>
      </c>
      <c r="J10" s="92" t="s">
        <v>1362</v>
      </c>
      <c r="K10" s="92" t="s">
        <v>1363</v>
      </c>
      <c r="L10" s="104">
        <v>29.8</v>
      </c>
      <c r="M10" s="92" t="s">
        <v>1340</v>
      </c>
    </row>
    <row r="11" s="82" customFormat="1" ht="24" customHeight="1" spans="1:13">
      <c r="A11" s="86" t="s">
        <v>44</v>
      </c>
      <c r="B11" s="87">
        <v>20</v>
      </c>
      <c r="C11" s="87">
        <v>2019</v>
      </c>
      <c r="D11" s="88" t="s">
        <v>16</v>
      </c>
      <c r="E11" s="88" t="s">
        <v>703</v>
      </c>
      <c r="F11" s="89" t="s">
        <v>705</v>
      </c>
      <c r="G11" s="92" t="s">
        <v>2434</v>
      </c>
      <c r="H11" s="93" t="s">
        <v>1365</v>
      </c>
      <c r="I11" s="93" t="s">
        <v>1316</v>
      </c>
      <c r="J11" s="92" t="s">
        <v>1366</v>
      </c>
      <c r="K11" s="92" t="s">
        <v>1367</v>
      </c>
      <c r="L11" s="104">
        <v>34.6</v>
      </c>
      <c r="M11" s="92" t="s">
        <v>1340</v>
      </c>
    </row>
    <row r="12" s="82" customFormat="1" ht="24" customHeight="1" spans="1:13">
      <c r="A12" s="86" t="s">
        <v>44</v>
      </c>
      <c r="B12" s="87">
        <v>20</v>
      </c>
      <c r="C12" s="87">
        <v>2019</v>
      </c>
      <c r="D12" s="88" t="s">
        <v>16</v>
      </c>
      <c r="E12" s="88" t="s">
        <v>703</v>
      </c>
      <c r="F12" s="89" t="s">
        <v>706</v>
      </c>
      <c r="G12" s="92" t="s">
        <v>2435</v>
      </c>
      <c r="H12" s="93" t="s">
        <v>1368</v>
      </c>
      <c r="I12" s="93" t="s">
        <v>1337</v>
      </c>
      <c r="J12" s="92" t="s">
        <v>1369</v>
      </c>
      <c r="K12" s="92" t="s">
        <v>1370</v>
      </c>
      <c r="L12" s="104">
        <v>39.8</v>
      </c>
      <c r="M12" s="92" t="s">
        <v>1371</v>
      </c>
    </row>
    <row r="13" s="82" customFormat="1" ht="24" customHeight="1" spans="1:13">
      <c r="A13" s="86" t="s">
        <v>46</v>
      </c>
      <c r="B13" s="87">
        <v>26</v>
      </c>
      <c r="C13" s="87">
        <v>2019</v>
      </c>
      <c r="D13" s="88" t="s">
        <v>16</v>
      </c>
      <c r="E13" s="88" t="s">
        <v>687</v>
      </c>
      <c r="F13" s="89" t="s">
        <v>652</v>
      </c>
      <c r="G13" s="90">
        <v>9787040566222</v>
      </c>
      <c r="H13" s="91" t="s">
        <v>1315</v>
      </c>
      <c r="I13" s="102" t="s">
        <v>1316</v>
      </c>
      <c r="J13" s="103" t="s">
        <v>1317</v>
      </c>
      <c r="K13" s="103" t="s">
        <v>1318</v>
      </c>
      <c r="L13" s="103">
        <v>25</v>
      </c>
      <c r="M13" s="92" t="s">
        <v>1319</v>
      </c>
    </row>
    <row r="14" s="82" customFormat="1" ht="24" customHeight="1" spans="1:13">
      <c r="A14" s="86" t="s">
        <v>46</v>
      </c>
      <c r="B14" s="87">
        <v>26</v>
      </c>
      <c r="C14" s="87">
        <v>2019</v>
      </c>
      <c r="D14" s="88" t="s">
        <v>16</v>
      </c>
      <c r="E14" s="88" t="s">
        <v>687</v>
      </c>
      <c r="F14" s="89" t="s">
        <v>655</v>
      </c>
      <c r="G14" s="92" t="s">
        <v>1321</v>
      </c>
      <c r="H14" s="93" t="s">
        <v>1322</v>
      </c>
      <c r="I14" s="93" t="s">
        <v>1323</v>
      </c>
      <c r="J14" s="92" t="s">
        <v>1324</v>
      </c>
      <c r="K14" s="92" t="s">
        <v>1325</v>
      </c>
      <c r="L14" s="92" t="s">
        <v>1326</v>
      </c>
      <c r="M14" s="92" t="s">
        <v>1327</v>
      </c>
    </row>
    <row r="15" s="82" customFormat="1" ht="24" customHeight="1" spans="1:13">
      <c r="A15" s="86" t="s">
        <v>46</v>
      </c>
      <c r="B15" s="87">
        <v>26</v>
      </c>
      <c r="C15" s="87">
        <v>2019</v>
      </c>
      <c r="D15" s="88" t="s">
        <v>16</v>
      </c>
      <c r="E15" s="88" t="s">
        <v>687</v>
      </c>
      <c r="F15" s="89" t="s">
        <v>688</v>
      </c>
      <c r="G15" s="92" t="s">
        <v>1373</v>
      </c>
      <c r="H15" s="93" t="s">
        <v>1374</v>
      </c>
      <c r="I15" s="93" t="s">
        <v>1361</v>
      </c>
      <c r="J15" s="92" t="s">
        <v>1375</v>
      </c>
      <c r="K15" s="92" t="s">
        <v>1376</v>
      </c>
      <c r="L15" s="92" t="s">
        <v>365</v>
      </c>
      <c r="M15" s="92" t="s">
        <v>1340</v>
      </c>
    </row>
    <row r="16" s="82" customFormat="1" ht="24" customHeight="1" spans="1:13">
      <c r="A16" s="86" t="s">
        <v>46</v>
      </c>
      <c r="B16" s="87">
        <v>26</v>
      </c>
      <c r="C16" s="87">
        <v>2019</v>
      </c>
      <c r="D16" s="88" t="s">
        <v>16</v>
      </c>
      <c r="E16" s="88" t="s">
        <v>687</v>
      </c>
      <c r="F16" s="89" t="s">
        <v>689</v>
      </c>
      <c r="G16" s="92" t="s">
        <v>1378</v>
      </c>
      <c r="H16" s="93" t="s">
        <v>1379</v>
      </c>
      <c r="I16" s="105" t="s">
        <v>1380</v>
      </c>
      <c r="J16" s="92" t="s">
        <v>1381</v>
      </c>
      <c r="K16" s="92" t="s">
        <v>1382</v>
      </c>
      <c r="L16" s="92" t="s">
        <v>1383</v>
      </c>
      <c r="M16" s="92" t="s">
        <v>1340</v>
      </c>
    </row>
    <row r="17" s="82" customFormat="1" ht="24" customHeight="1" spans="1:13">
      <c r="A17" s="86" t="s">
        <v>46</v>
      </c>
      <c r="B17" s="87">
        <v>26</v>
      </c>
      <c r="C17" s="87">
        <v>2019</v>
      </c>
      <c r="D17" s="88" t="s">
        <v>16</v>
      </c>
      <c r="E17" s="88" t="s">
        <v>687</v>
      </c>
      <c r="F17" s="89" t="s">
        <v>690</v>
      </c>
      <c r="G17" s="92" t="s">
        <v>2436</v>
      </c>
      <c r="H17" s="95" t="s">
        <v>1384</v>
      </c>
      <c r="I17" s="95" t="s">
        <v>1361</v>
      </c>
      <c r="J17" s="106" t="s">
        <v>1385</v>
      </c>
      <c r="K17" s="107" t="s">
        <v>1386</v>
      </c>
      <c r="L17" s="108">
        <v>35</v>
      </c>
      <c r="M17" s="92" t="s">
        <v>1340</v>
      </c>
    </row>
    <row r="18" s="82" customFormat="1" ht="24" customHeight="1" spans="1:13">
      <c r="A18" s="86" t="s">
        <v>50</v>
      </c>
      <c r="B18" s="87">
        <v>23</v>
      </c>
      <c r="C18" s="87">
        <v>2020</v>
      </c>
      <c r="D18" s="88" t="s">
        <v>16</v>
      </c>
      <c r="E18" s="88" t="s">
        <v>693</v>
      </c>
      <c r="F18" s="89" t="s">
        <v>708</v>
      </c>
      <c r="G18" s="90">
        <v>9787305242212</v>
      </c>
      <c r="H18" s="91" t="s">
        <v>1387</v>
      </c>
      <c r="I18" s="102" t="s">
        <v>1388</v>
      </c>
      <c r="J18" s="103" t="s">
        <v>1317</v>
      </c>
      <c r="K18" s="103" t="s">
        <v>1389</v>
      </c>
      <c r="L18" s="103">
        <v>58</v>
      </c>
      <c r="M18" s="92" t="s">
        <v>1340</v>
      </c>
    </row>
    <row r="19" s="82" customFormat="1" ht="24" customHeight="1" spans="1:13">
      <c r="A19" s="86" t="s">
        <v>50</v>
      </c>
      <c r="B19" s="87">
        <v>23</v>
      </c>
      <c r="C19" s="87">
        <v>2020</v>
      </c>
      <c r="D19" s="88" t="s">
        <v>16</v>
      </c>
      <c r="E19" s="88" t="s">
        <v>693</v>
      </c>
      <c r="F19" s="89" t="s">
        <v>709</v>
      </c>
      <c r="G19" s="96" t="s">
        <v>2437</v>
      </c>
      <c r="H19" s="91" t="s">
        <v>1391</v>
      </c>
      <c r="I19" s="102" t="s">
        <v>1323</v>
      </c>
      <c r="J19" s="92" t="s">
        <v>1392</v>
      </c>
      <c r="K19" s="103" t="s">
        <v>1393</v>
      </c>
      <c r="L19" s="103">
        <v>17.5</v>
      </c>
      <c r="M19" s="92" t="s">
        <v>1327</v>
      </c>
    </row>
    <row r="20" s="82" customFormat="1" ht="24" customHeight="1" spans="1:13">
      <c r="A20" s="86" t="s">
        <v>50</v>
      </c>
      <c r="B20" s="87">
        <v>23</v>
      </c>
      <c r="C20" s="87">
        <v>2020</v>
      </c>
      <c r="D20" s="88" t="s">
        <v>16</v>
      </c>
      <c r="E20" s="88" t="s">
        <v>693</v>
      </c>
      <c r="F20" s="89" t="s">
        <v>710</v>
      </c>
      <c r="G20" s="97">
        <v>9787549937189</v>
      </c>
      <c r="H20" s="98" t="s">
        <v>1396</v>
      </c>
      <c r="I20" s="109" t="s">
        <v>1323</v>
      </c>
      <c r="J20" s="87" t="s">
        <v>1397</v>
      </c>
      <c r="K20" s="87" t="s">
        <v>1398</v>
      </c>
      <c r="L20" s="87">
        <v>17.5</v>
      </c>
      <c r="M20" s="92" t="s">
        <v>1327</v>
      </c>
    </row>
    <row r="21" s="82" customFormat="1" ht="24" customHeight="1" spans="1:13">
      <c r="A21" s="86" t="s">
        <v>50</v>
      </c>
      <c r="B21" s="87">
        <v>23</v>
      </c>
      <c r="C21" s="87">
        <v>2020</v>
      </c>
      <c r="D21" s="88" t="s">
        <v>16</v>
      </c>
      <c r="E21" s="88" t="s">
        <v>693</v>
      </c>
      <c r="F21" s="89" t="s">
        <v>711</v>
      </c>
      <c r="G21" s="92" t="s">
        <v>1401</v>
      </c>
      <c r="H21" s="93" t="s">
        <v>1402</v>
      </c>
      <c r="I21" s="93" t="s">
        <v>1323</v>
      </c>
      <c r="J21" s="92" t="s">
        <v>1324</v>
      </c>
      <c r="K21" s="92" t="s">
        <v>1393</v>
      </c>
      <c r="L21" s="92" t="s">
        <v>49</v>
      </c>
      <c r="M21" s="92" t="s">
        <v>1327</v>
      </c>
    </row>
    <row r="22" s="82" customFormat="1" ht="24" customHeight="1" spans="1:13">
      <c r="A22" s="86" t="s">
        <v>50</v>
      </c>
      <c r="B22" s="87">
        <v>23</v>
      </c>
      <c r="C22" s="87">
        <v>2020</v>
      </c>
      <c r="D22" s="88" t="s">
        <v>16</v>
      </c>
      <c r="E22" s="88" t="s">
        <v>693</v>
      </c>
      <c r="F22" s="89" t="s">
        <v>740</v>
      </c>
      <c r="G22" s="92" t="s">
        <v>2438</v>
      </c>
      <c r="H22" s="93" t="s">
        <v>1409</v>
      </c>
      <c r="I22" s="102" t="s">
        <v>1410</v>
      </c>
      <c r="J22" s="92" t="s">
        <v>1411</v>
      </c>
      <c r="K22" s="103" t="s">
        <v>1412</v>
      </c>
      <c r="L22" s="103">
        <v>49</v>
      </c>
      <c r="M22" s="92" t="s">
        <v>1340</v>
      </c>
    </row>
    <row r="23" s="82" customFormat="1" ht="24" customHeight="1" spans="1:13">
      <c r="A23" s="86" t="s">
        <v>50</v>
      </c>
      <c r="B23" s="87">
        <v>23</v>
      </c>
      <c r="C23" s="87">
        <v>2020</v>
      </c>
      <c r="D23" s="88" t="s">
        <v>16</v>
      </c>
      <c r="E23" s="88" t="s">
        <v>693</v>
      </c>
      <c r="F23" s="89" t="s">
        <v>741</v>
      </c>
      <c r="G23" s="92" t="s">
        <v>2439</v>
      </c>
      <c r="H23" s="93" t="s">
        <v>1414</v>
      </c>
      <c r="I23" s="93" t="s">
        <v>1353</v>
      </c>
      <c r="J23" s="92" t="s">
        <v>1415</v>
      </c>
      <c r="K23" s="92" t="s">
        <v>1416</v>
      </c>
      <c r="L23" s="92" t="s">
        <v>1417</v>
      </c>
      <c r="M23" s="92" t="s">
        <v>1340</v>
      </c>
    </row>
    <row r="24" s="82" customFormat="1" ht="24" customHeight="1" spans="1:13">
      <c r="A24" s="86" t="s">
        <v>50</v>
      </c>
      <c r="B24" s="87">
        <v>23</v>
      </c>
      <c r="C24" s="87">
        <v>2020</v>
      </c>
      <c r="D24" s="88" t="s">
        <v>16</v>
      </c>
      <c r="E24" s="88" t="s">
        <v>693</v>
      </c>
      <c r="F24" s="89" t="s">
        <v>742</v>
      </c>
      <c r="G24" s="96" t="s">
        <v>2440</v>
      </c>
      <c r="H24" s="91" t="s">
        <v>1419</v>
      </c>
      <c r="I24" s="102" t="s">
        <v>1420</v>
      </c>
      <c r="J24" s="103" t="s">
        <v>1421</v>
      </c>
      <c r="K24" s="103">
        <v>201808</v>
      </c>
      <c r="L24" s="103">
        <v>46</v>
      </c>
      <c r="M24" s="92" t="s">
        <v>1340</v>
      </c>
    </row>
    <row r="25" s="82" customFormat="1" ht="24" customHeight="1" spans="1:13">
      <c r="A25" s="86" t="s">
        <v>56</v>
      </c>
      <c r="B25" s="87">
        <v>23</v>
      </c>
      <c r="C25" s="87">
        <v>2020</v>
      </c>
      <c r="D25" s="88" t="s">
        <v>16</v>
      </c>
      <c r="E25" s="88" t="s">
        <v>703</v>
      </c>
      <c r="F25" s="94" t="s">
        <v>708</v>
      </c>
      <c r="G25" s="90">
        <v>9787305242212</v>
      </c>
      <c r="H25" s="91" t="s">
        <v>1387</v>
      </c>
      <c r="I25" s="102" t="s">
        <v>1388</v>
      </c>
      <c r="J25" s="103" t="s">
        <v>1317</v>
      </c>
      <c r="K25" s="103" t="s">
        <v>1389</v>
      </c>
      <c r="L25" s="103">
        <v>58</v>
      </c>
      <c r="M25" s="92" t="s">
        <v>1340</v>
      </c>
    </row>
    <row r="26" s="82" customFormat="1" ht="24" customHeight="1" spans="1:13">
      <c r="A26" s="86" t="s">
        <v>56</v>
      </c>
      <c r="B26" s="87">
        <v>23</v>
      </c>
      <c r="C26" s="87">
        <v>2020</v>
      </c>
      <c r="D26" s="88" t="s">
        <v>16</v>
      </c>
      <c r="E26" s="88" t="s">
        <v>703</v>
      </c>
      <c r="F26" s="94" t="s">
        <v>709</v>
      </c>
      <c r="G26" s="96" t="s">
        <v>2437</v>
      </c>
      <c r="H26" s="91" t="s">
        <v>1391</v>
      </c>
      <c r="I26" s="102" t="s">
        <v>1323</v>
      </c>
      <c r="J26" s="92" t="s">
        <v>1392</v>
      </c>
      <c r="K26" s="103" t="s">
        <v>1393</v>
      </c>
      <c r="L26" s="103">
        <v>17.5</v>
      </c>
      <c r="M26" s="92" t="s">
        <v>1327</v>
      </c>
    </row>
    <row r="27" s="82" customFormat="1" ht="24" customHeight="1" spans="1:13">
      <c r="A27" s="86" t="s">
        <v>56</v>
      </c>
      <c r="B27" s="87">
        <v>23</v>
      </c>
      <c r="C27" s="87">
        <v>2020</v>
      </c>
      <c r="D27" s="88" t="s">
        <v>16</v>
      </c>
      <c r="E27" s="88" t="s">
        <v>703</v>
      </c>
      <c r="F27" s="94" t="s">
        <v>710</v>
      </c>
      <c r="G27" s="97">
        <v>9787549937189</v>
      </c>
      <c r="H27" s="98" t="s">
        <v>1396</v>
      </c>
      <c r="I27" s="109" t="s">
        <v>1323</v>
      </c>
      <c r="J27" s="87" t="s">
        <v>1397</v>
      </c>
      <c r="K27" s="87" t="s">
        <v>1398</v>
      </c>
      <c r="L27" s="87">
        <v>17.5</v>
      </c>
      <c r="M27" s="92" t="s">
        <v>1327</v>
      </c>
    </row>
    <row r="28" s="82" customFormat="1" ht="24" customHeight="1" spans="1:13">
      <c r="A28" s="86" t="s">
        <v>56</v>
      </c>
      <c r="B28" s="87">
        <v>23</v>
      </c>
      <c r="C28" s="87">
        <v>2020</v>
      </c>
      <c r="D28" s="88" t="s">
        <v>16</v>
      </c>
      <c r="E28" s="88" t="s">
        <v>703</v>
      </c>
      <c r="F28" s="94" t="s">
        <v>711</v>
      </c>
      <c r="G28" s="92" t="s">
        <v>1401</v>
      </c>
      <c r="H28" s="93" t="s">
        <v>1402</v>
      </c>
      <c r="I28" s="93" t="s">
        <v>1323</v>
      </c>
      <c r="J28" s="92" t="s">
        <v>1324</v>
      </c>
      <c r="K28" s="92" t="s">
        <v>1393</v>
      </c>
      <c r="L28" s="92" t="s">
        <v>49</v>
      </c>
      <c r="M28" s="92" t="s">
        <v>1327</v>
      </c>
    </row>
    <row r="29" s="82" customFormat="1" ht="24" customHeight="1" spans="1:13">
      <c r="A29" s="86" t="s">
        <v>56</v>
      </c>
      <c r="B29" s="87">
        <v>23</v>
      </c>
      <c r="C29" s="87">
        <v>2020</v>
      </c>
      <c r="D29" s="88" t="s">
        <v>16</v>
      </c>
      <c r="E29" s="88" t="s">
        <v>703</v>
      </c>
      <c r="F29" s="89" t="s">
        <v>746</v>
      </c>
      <c r="G29" s="92" t="s">
        <v>1424</v>
      </c>
      <c r="H29" s="93" t="s">
        <v>1425</v>
      </c>
      <c r="I29" s="93" t="s">
        <v>1316</v>
      </c>
      <c r="J29" s="92" t="s">
        <v>1426</v>
      </c>
      <c r="K29" s="92" t="s">
        <v>1427</v>
      </c>
      <c r="L29" s="104">
        <v>26</v>
      </c>
      <c r="M29" s="92" t="s">
        <v>1371</v>
      </c>
    </row>
    <row r="30" s="82" customFormat="1" ht="24" customHeight="1" spans="1:13">
      <c r="A30" s="86" t="s">
        <v>56</v>
      </c>
      <c r="B30" s="87">
        <v>23</v>
      </c>
      <c r="C30" s="87">
        <v>2020</v>
      </c>
      <c r="D30" s="88" t="s">
        <v>16</v>
      </c>
      <c r="E30" s="88" t="s">
        <v>703</v>
      </c>
      <c r="F30" s="89" t="s">
        <v>747</v>
      </c>
      <c r="G30" s="92" t="s">
        <v>1428</v>
      </c>
      <c r="H30" s="93" t="s">
        <v>1429</v>
      </c>
      <c r="I30" s="93" t="s">
        <v>1361</v>
      </c>
      <c r="J30" s="92" t="s">
        <v>1430</v>
      </c>
      <c r="K30" s="92" t="s">
        <v>1431</v>
      </c>
      <c r="L30" s="104">
        <v>30.6</v>
      </c>
      <c r="M30" s="92" t="s">
        <v>1340</v>
      </c>
    </row>
    <row r="31" s="82" customFormat="1" ht="24" customHeight="1" spans="1:13">
      <c r="A31" s="86" t="s">
        <v>56</v>
      </c>
      <c r="B31" s="87">
        <v>23</v>
      </c>
      <c r="C31" s="87">
        <v>2020</v>
      </c>
      <c r="D31" s="88" t="s">
        <v>16</v>
      </c>
      <c r="E31" s="88" t="s">
        <v>703</v>
      </c>
      <c r="F31" s="89" t="s">
        <v>748</v>
      </c>
      <c r="G31" s="90">
        <v>9787313108470</v>
      </c>
      <c r="H31" s="91" t="s">
        <v>1433</v>
      </c>
      <c r="I31" s="102" t="s">
        <v>1434</v>
      </c>
      <c r="J31" s="103" t="s">
        <v>1435</v>
      </c>
      <c r="K31" s="103">
        <v>201901</v>
      </c>
      <c r="L31" s="103">
        <v>68.6</v>
      </c>
      <c r="M31" s="92" t="s">
        <v>1340</v>
      </c>
    </row>
    <row r="32" s="82" customFormat="1" ht="24" customHeight="1" spans="1:13">
      <c r="A32" s="86" t="s">
        <v>56</v>
      </c>
      <c r="B32" s="87">
        <v>23</v>
      </c>
      <c r="C32" s="87">
        <v>2020</v>
      </c>
      <c r="D32" s="88" t="s">
        <v>16</v>
      </c>
      <c r="E32" s="88" t="s">
        <v>703</v>
      </c>
      <c r="F32" s="89" t="s">
        <v>749</v>
      </c>
      <c r="G32" s="92" t="s">
        <v>1436</v>
      </c>
      <c r="H32" s="93" t="s">
        <v>1437</v>
      </c>
      <c r="I32" s="93" t="s">
        <v>1438</v>
      </c>
      <c r="J32" s="92" t="s">
        <v>1439</v>
      </c>
      <c r="K32" s="92" t="s">
        <v>1440</v>
      </c>
      <c r="L32" s="110">
        <v>42</v>
      </c>
      <c r="M32" s="110" t="s">
        <v>1340</v>
      </c>
    </row>
    <row r="33" s="82" customFormat="1" ht="24" customHeight="1" spans="1:13">
      <c r="A33" s="86" t="s">
        <v>59</v>
      </c>
      <c r="B33" s="87">
        <v>23</v>
      </c>
      <c r="C33" s="87">
        <v>2020</v>
      </c>
      <c r="D33" s="88" t="s">
        <v>16</v>
      </c>
      <c r="E33" s="88" t="s">
        <v>687</v>
      </c>
      <c r="F33" s="89" t="s">
        <v>708</v>
      </c>
      <c r="G33" s="90">
        <v>9787305242212</v>
      </c>
      <c r="H33" s="91" t="s">
        <v>1387</v>
      </c>
      <c r="I33" s="102" t="s">
        <v>1388</v>
      </c>
      <c r="J33" s="103" t="s">
        <v>1317</v>
      </c>
      <c r="K33" s="103" t="s">
        <v>1389</v>
      </c>
      <c r="L33" s="103">
        <v>58</v>
      </c>
      <c r="M33" s="92" t="s">
        <v>1340</v>
      </c>
    </row>
    <row r="34" s="82" customFormat="1" ht="24" customHeight="1" spans="1:13">
      <c r="A34" s="86" t="s">
        <v>59</v>
      </c>
      <c r="B34" s="87">
        <v>23</v>
      </c>
      <c r="C34" s="87">
        <v>2020</v>
      </c>
      <c r="D34" s="88" t="s">
        <v>16</v>
      </c>
      <c r="E34" s="88" t="s">
        <v>687</v>
      </c>
      <c r="F34" s="89" t="s">
        <v>709</v>
      </c>
      <c r="G34" s="96" t="s">
        <v>2437</v>
      </c>
      <c r="H34" s="91" t="s">
        <v>1391</v>
      </c>
      <c r="I34" s="102" t="s">
        <v>1323</v>
      </c>
      <c r="J34" s="92" t="s">
        <v>1392</v>
      </c>
      <c r="K34" s="103" t="s">
        <v>1393</v>
      </c>
      <c r="L34" s="103">
        <v>17.5</v>
      </c>
      <c r="M34" s="92" t="s">
        <v>1327</v>
      </c>
    </row>
    <row r="35" s="82" customFormat="1" ht="24" customHeight="1" spans="1:13">
      <c r="A35" s="86" t="s">
        <v>59</v>
      </c>
      <c r="B35" s="87">
        <v>23</v>
      </c>
      <c r="C35" s="87">
        <v>2020</v>
      </c>
      <c r="D35" s="88" t="s">
        <v>16</v>
      </c>
      <c r="E35" s="88" t="s">
        <v>687</v>
      </c>
      <c r="F35" s="89" t="s">
        <v>710</v>
      </c>
      <c r="G35" s="97">
        <v>9787549937189</v>
      </c>
      <c r="H35" s="98" t="s">
        <v>1396</v>
      </c>
      <c r="I35" s="109" t="s">
        <v>1323</v>
      </c>
      <c r="J35" s="87" t="s">
        <v>1397</v>
      </c>
      <c r="K35" s="87" t="s">
        <v>1398</v>
      </c>
      <c r="L35" s="87">
        <v>17.5</v>
      </c>
      <c r="M35" s="92" t="s">
        <v>1327</v>
      </c>
    </row>
    <row r="36" s="82" customFormat="1" ht="24" customHeight="1" spans="1:13">
      <c r="A36" s="86" t="s">
        <v>59</v>
      </c>
      <c r="B36" s="87">
        <v>23</v>
      </c>
      <c r="C36" s="87">
        <v>2020</v>
      </c>
      <c r="D36" s="88" t="s">
        <v>16</v>
      </c>
      <c r="E36" s="88" t="s">
        <v>687</v>
      </c>
      <c r="F36" s="89" t="s">
        <v>711</v>
      </c>
      <c r="G36" s="92" t="s">
        <v>1401</v>
      </c>
      <c r="H36" s="93" t="s">
        <v>1402</v>
      </c>
      <c r="I36" s="93" t="s">
        <v>1323</v>
      </c>
      <c r="J36" s="92" t="s">
        <v>1324</v>
      </c>
      <c r="K36" s="92" t="s">
        <v>1393</v>
      </c>
      <c r="L36" s="92" t="s">
        <v>49</v>
      </c>
      <c r="M36" s="92" t="s">
        <v>1327</v>
      </c>
    </row>
    <row r="37" s="82" customFormat="1" ht="24" customHeight="1" spans="1:13">
      <c r="A37" s="86" t="s">
        <v>59</v>
      </c>
      <c r="B37" s="87">
        <v>23</v>
      </c>
      <c r="C37" s="87">
        <v>2020</v>
      </c>
      <c r="D37" s="88" t="s">
        <v>16</v>
      </c>
      <c r="E37" s="88" t="s">
        <v>687</v>
      </c>
      <c r="F37" s="89" t="s">
        <v>736</v>
      </c>
      <c r="G37" s="99">
        <v>9787040495072</v>
      </c>
      <c r="H37" s="95" t="s">
        <v>1443</v>
      </c>
      <c r="I37" s="95" t="s">
        <v>1316</v>
      </c>
      <c r="J37" s="106" t="s">
        <v>1444</v>
      </c>
      <c r="K37" s="107" t="s">
        <v>1445</v>
      </c>
      <c r="L37" s="108">
        <v>39</v>
      </c>
      <c r="M37" s="92" t="s">
        <v>1371</v>
      </c>
    </row>
    <row r="38" s="82" customFormat="1" ht="24" customHeight="1" spans="1:13">
      <c r="A38" s="86" t="s">
        <v>59</v>
      </c>
      <c r="B38" s="87">
        <v>23</v>
      </c>
      <c r="C38" s="87">
        <v>2020</v>
      </c>
      <c r="D38" s="88" t="s">
        <v>16</v>
      </c>
      <c r="E38" s="88" t="s">
        <v>687</v>
      </c>
      <c r="F38" s="89" t="s">
        <v>737</v>
      </c>
      <c r="G38" s="92" t="s">
        <v>1447</v>
      </c>
      <c r="H38" s="93" t="s">
        <v>1448</v>
      </c>
      <c r="I38" s="93" t="s">
        <v>1449</v>
      </c>
      <c r="J38" s="92" t="s">
        <v>1450</v>
      </c>
      <c r="K38" s="92" t="s">
        <v>1451</v>
      </c>
      <c r="L38" s="92" t="s">
        <v>166</v>
      </c>
      <c r="M38" s="92" t="s">
        <v>1340</v>
      </c>
    </row>
    <row r="39" s="82" customFormat="1" ht="24" customHeight="1" spans="1:13">
      <c r="A39" s="86" t="s">
        <v>59</v>
      </c>
      <c r="B39" s="87">
        <v>23</v>
      </c>
      <c r="C39" s="87">
        <v>2020</v>
      </c>
      <c r="D39" s="88" t="s">
        <v>16</v>
      </c>
      <c r="E39" s="88" t="s">
        <v>687</v>
      </c>
      <c r="F39" s="89" t="s">
        <v>706</v>
      </c>
      <c r="G39" s="100" t="s">
        <v>2435</v>
      </c>
      <c r="H39" s="101" t="s">
        <v>1368</v>
      </c>
      <c r="I39" s="101" t="s">
        <v>1337</v>
      </c>
      <c r="J39" s="100" t="s">
        <v>1369</v>
      </c>
      <c r="K39" s="100" t="s">
        <v>1370</v>
      </c>
      <c r="L39" s="111">
        <v>39.8</v>
      </c>
      <c r="M39" s="100" t="s">
        <v>1371</v>
      </c>
    </row>
    <row r="40" s="82" customFormat="1" ht="24" customHeight="1" spans="1:13">
      <c r="A40" s="86" t="s">
        <v>62</v>
      </c>
      <c r="B40" s="87">
        <v>29</v>
      </c>
      <c r="C40" s="87">
        <v>2021</v>
      </c>
      <c r="D40" s="88" t="s">
        <v>16</v>
      </c>
      <c r="E40" s="88" t="s">
        <v>703</v>
      </c>
      <c r="F40" s="89" t="s">
        <v>753</v>
      </c>
      <c r="G40" s="90">
        <v>9787040544374</v>
      </c>
      <c r="H40" s="91" t="s">
        <v>1452</v>
      </c>
      <c r="I40" s="102" t="s">
        <v>1316</v>
      </c>
      <c r="J40" s="103" t="s">
        <v>1453</v>
      </c>
      <c r="K40" s="103" t="s">
        <v>1454</v>
      </c>
      <c r="L40" s="103">
        <v>23.5</v>
      </c>
      <c r="M40" s="92" t="s">
        <v>1319</v>
      </c>
    </row>
    <row r="41" s="82" customFormat="1" ht="24" customHeight="1" spans="1:13">
      <c r="A41" s="86" t="s">
        <v>62</v>
      </c>
      <c r="B41" s="87">
        <v>29</v>
      </c>
      <c r="C41" s="87">
        <v>2021</v>
      </c>
      <c r="D41" s="88" t="s">
        <v>16</v>
      </c>
      <c r="E41" s="88" t="s">
        <v>703</v>
      </c>
      <c r="F41" s="89" t="s">
        <v>754</v>
      </c>
      <c r="G41" s="96" t="s">
        <v>2441</v>
      </c>
      <c r="H41" s="91" t="s">
        <v>1457</v>
      </c>
      <c r="I41" s="102" t="s">
        <v>1323</v>
      </c>
      <c r="J41" s="103" t="s">
        <v>1392</v>
      </c>
      <c r="K41" s="103" t="s">
        <v>1458</v>
      </c>
      <c r="L41" s="103">
        <v>24.4</v>
      </c>
      <c r="M41" s="92" t="s">
        <v>1327</v>
      </c>
    </row>
    <row r="42" s="82" customFormat="1" ht="24" customHeight="1" spans="1:13">
      <c r="A42" s="86" t="s">
        <v>62</v>
      </c>
      <c r="B42" s="87">
        <v>29</v>
      </c>
      <c r="C42" s="87">
        <v>2021</v>
      </c>
      <c r="D42" s="88" t="s">
        <v>16</v>
      </c>
      <c r="E42" s="88" t="s">
        <v>703</v>
      </c>
      <c r="F42" s="89" t="s">
        <v>755</v>
      </c>
      <c r="G42" s="97">
        <v>9787549924110</v>
      </c>
      <c r="H42" s="98" t="s">
        <v>1462</v>
      </c>
      <c r="I42" s="102" t="s">
        <v>1323</v>
      </c>
      <c r="J42" s="87" t="s">
        <v>1397</v>
      </c>
      <c r="K42" s="87" t="s">
        <v>1463</v>
      </c>
      <c r="L42" s="87">
        <v>15.8</v>
      </c>
      <c r="M42" s="92" t="s">
        <v>1327</v>
      </c>
    </row>
    <row r="43" s="82" customFormat="1" ht="24" customHeight="1" spans="1:13">
      <c r="A43" s="86" t="s">
        <v>62</v>
      </c>
      <c r="B43" s="87">
        <v>29</v>
      </c>
      <c r="C43" s="87">
        <v>2021</v>
      </c>
      <c r="D43" s="88" t="s">
        <v>16</v>
      </c>
      <c r="E43" s="88" t="s">
        <v>703</v>
      </c>
      <c r="F43" s="89" t="s">
        <v>756</v>
      </c>
      <c r="G43" s="92" t="s">
        <v>1465</v>
      </c>
      <c r="H43" s="93" t="s">
        <v>1466</v>
      </c>
      <c r="I43" s="93" t="s">
        <v>1323</v>
      </c>
      <c r="J43" s="92" t="s">
        <v>1324</v>
      </c>
      <c r="K43" s="92" t="s">
        <v>1458</v>
      </c>
      <c r="L43" s="92" t="s">
        <v>49</v>
      </c>
      <c r="M43" s="92" t="s">
        <v>1327</v>
      </c>
    </row>
    <row r="44" s="82" customFormat="1" ht="24" customHeight="1" spans="1:13">
      <c r="A44" s="86" t="s">
        <v>62</v>
      </c>
      <c r="B44" s="87">
        <v>29</v>
      </c>
      <c r="C44" s="87">
        <v>2021</v>
      </c>
      <c r="D44" s="88" t="s">
        <v>16</v>
      </c>
      <c r="E44" s="88" t="s">
        <v>703</v>
      </c>
      <c r="F44" s="89" t="s">
        <v>766</v>
      </c>
      <c r="G44" s="92" t="s">
        <v>2442</v>
      </c>
      <c r="H44" s="91" t="s">
        <v>1471</v>
      </c>
      <c r="I44" s="102" t="s">
        <v>1472</v>
      </c>
      <c r="J44" s="103" t="s">
        <v>1473</v>
      </c>
      <c r="K44" s="103" t="s">
        <v>1454</v>
      </c>
      <c r="L44" s="103">
        <v>21</v>
      </c>
      <c r="M44" s="92" t="s">
        <v>1319</v>
      </c>
    </row>
    <row r="45" s="82" customFormat="1" ht="24" customHeight="1" spans="1:13">
      <c r="A45" s="86" t="s">
        <v>62</v>
      </c>
      <c r="B45" s="87">
        <v>29</v>
      </c>
      <c r="C45" s="87">
        <v>2021</v>
      </c>
      <c r="D45" s="88" t="s">
        <v>16</v>
      </c>
      <c r="E45" s="88" t="s">
        <v>703</v>
      </c>
      <c r="F45" s="89" t="s">
        <v>760</v>
      </c>
      <c r="G45" s="92" t="s">
        <v>2443</v>
      </c>
      <c r="H45" s="93" t="s">
        <v>1475</v>
      </c>
      <c r="I45" s="93" t="s">
        <v>1323</v>
      </c>
      <c r="J45" s="92" t="s">
        <v>1476</v>
      </c>
      <c r="K45" s="92"/>
      <c r="L45" s="92" t="s">
        <v>93</v>
      </c>
      <c r="M45" s="92" t="s">
        <v>1340</v>
      </c>
    </row>
    <row r="46" s="82" customFormat="1" ht="24" customHeight="1" spans="1:13">
      <c r="A46" s="86" t="s">
        <v>62</v>
      </c>
      <c r="B46" s="87">
        <v>29</v>
      </c>
      <c r="C46" s="87">
        <v>2021</v>
      </c>
      <c r="D46" s="88" t="s">
        <v>16</v>
      </c>
      <c r="E46" s="88" t="s">
        <v>703</v>
      </c>
      <c r="F46" s="89" t="s">
        <v>786</v>
      </c>
      <c r="G46" s="92" t="s">
        <v>2444</v>
      </c>
      <c r="H46" s="93" t="s">
        <v>786</v>
      </c>
      <c r="I46" s="93" t="s">
        <v>1323</v>
      </c>
      <c r="J46" s="92" t="s">
        <v>1478</v>
      </c>
      <c r="K46" s="92">
        <v>201907</v>
      </c>
      <c r="L46" s="92">
        <v>32.5</v>
      </c>
      <c r="M46" s="92" t="s">
        <v>1340</v>
      </c>
    </row>
    <row r="47" s="82" customFormat="1" ht="24" customHeight="1" spans="1:13">
      <c r="A47" s="86" t="s">
        <v>62</v>
      </c>
      <c r="B47" s="87">
        <v>29</v>
      </c>
      <c r="C47" s="87">
        <v>2021</v>
      </c>
      <c r="D47" s="88" t="s">
        <v>16</v>
      </c>
      <c r="E47" s="88" t="s">
        <v>703</v>
      </c>
      <c r="F47" s="89" t="s">
        <v>787</v>
      </c>
      <c r="G47" s="92" t="s">
        <v>2445</v>
      </c>
      <c r="H47" s="93" t="s">
        <v>1479</v>
      </c>
      <c r="I47" s="93" t="s">
        <v>1316</v>
      </c>
      <c r="J47" s="92" t="s">
        <v>1480</v>
      </c>
      <c r="K47" s="92" t="s">
        <v>1481</v>
      </c>
      <c r="L47" s="92">
        <v>46.2</v>
      </c>
      <c r="M47" s="92" t="s">
        <v>1340</v>
      </c>
    </row>
    <row r="48" s="82" customFormat="1" ht="24" customHeight="1" spans="1:13">
      <c r="A48" s="86" t="s">
        <v>68</v>
      </c>
      <c r="B48" s="87">
        <v>34</v>
      </c>
      <c r="C48" s="87">
        <v>2021</v>
      </c>
      <c r="D48" s="88" t="s">
        <v>16</v>
      </c>
      <c r="E48" s="88" t="s">
        <v>779</v>
      </c>
      <c r="F48" s="89" t="s">
        <v>753</v>
      </c>
      <c r="G48" s="90">
        <v>9787040544374</v>
      </c>
      <c r="H48" s="91" t="s">
        <v>1452</v>
      </c>
      <c r="I48" s="102" t="s">
        <v>1316</v>
      </c>
      <c r="J48" s="103" t="s">
        <v>1453</v>
      </c>
      <c r="K48" s="103" t="s">
        <v>1454</v>
      </c>
      <c r="L48" s="103">
        <v>23.5</v>
      </c>
      <c r="M48" s="92" t="s">
        <v>1319</v>
      </c>
    </row>
    <row r="49" s="82" customFormat="1" ht="24" customHeight="1" spans="1:13">
      <c r="A49" s="86" t="s">
        <v>68</v>
      </c>
      <c r="B49" s="87">
        <v>34</v>
      </c>
      <c r="C49" s="87">
        <v>2021</v>
      </c>
      <c r="D49" s="88" t="s">
        <v>16</v>
      </c>
      <c r="E49" s="88" t="s">
        <v>779</v>
      </c>
      <c r="F49" s="89" t="s">
        <v>754</v>
      </c>
      <c r="G49" s="96" t="s">
        <v>2441</v>
      </c>
      <c r="H49" s="91" t="s">
        <v>1457</v>
      </c>
      <c r="I49" s="102" t="s">
        <v>1323</v>
      </c>
      <c r="J49" s="103" t="s">
        <v>1392</v>
      </c>
      <c r="K49" s="103" t="s">
        <v>1458</v>
      </c>
      <c r="L49" s="103">
        <v>24.4</v>
      </c>
      <c r="M49" s="92" t="s">
        <v>1327</v>
      </c>
    </row>
    <row r="50" s="82" customFormat="1" ht="24" customHeight="1" spans="1:13">
      <c r="A50" s="86" t="s">
        <v>68</v>
      </c>
      <c r="B50" s="87">
        <v>34</v>
      </c>
      <c r="C50" s="87">
        <v>2021</v>
      </c>
      <c r="D50" s="88" t="s">
        <v>16</v>
      </c>
      <c r="E50" s="88" t="s">
        <v>779</v>
      </c>
      <c r="F50" s="89" t="s">
        <v>755</v>
      </c>
      <c r="G50" s="97">
        <v>9787549924110</v>
      </c>
      <c r="H50" s="98" t="s">
        <v>1462</v>
      </c>
      <c r="I50" s="102" t="s">
        <v>1323</v>
      </c>
      <c r="J50" s="87" t="s">
        <v>1397</v>
      </c>
      <c r="K50" s="87" t="s">
        <v>1463</v>
      </c>
      <c r="L50" s="87">
        <v>15.8</v>
      </c>
      <c r="M50" s="92" t="s">
        <v>1327</v>
      </c>
    </row>
    <row r="51" s="82" customFormat="1" ht="24" customHeight="1" spans="1:13">
      <c r="A51" s="86" t="s">
        <v>68</v>
      </c>
      <c r="B51" s="87">
        <v>34</v>
      </c>
      <c r="C51" s="87">
        <v>2021</v>
      </c>
      <c r="D51" s="88" t="s">
        <v>16</v>
      </c>
      <c r="E51" s="88" t="s">
        <v>779</v>
      </c>
      <c r="F51" s="89" t="s">
        <v>756</v>
      </c>
      <c r="G51" s="92" t="s">
        <v>1465</v>
      </c>
      <c r="H51" s="93" t="s">
        <v>1466</v>
      </c>
      <c r="I51" s="93" t="s">
        <v>1323</v>
      </c>
      <c r="J51" s="92" t="s">
        <v>1324</v>
      </c>
      <c r="K51" s="92" t="s">
        <v>1458</v>
      </c>
      <c r="L51" s="92" t="s">
        <v>49</v>
      </c>
      <c r="M51" s="92" t="s">
        <v>1327</v>
      </c>
    </row>
    <row r="52" s="82" customFormat="1" ht="24" customHeight="1" spans="1:13">
      <c r="A52" s="86" t="s">
        <v>68</v>
      </c>
      <c r="B52" s="87">
        <v>34</v>
      </c>
      <c r="C52" s="87">
        <v>2021</v>
      </c>
      <c r="D52" s="88" t="s">
        <v>16</v>
      </c>
      <c r="E52" s="88" t="s">
        <v>779</v>
      </c>
      <c r="F52" s="89" t="s">
        <v>766</v>
      </c>
      <c r="G52" s="90">
        <v>9787107151057</v>
      </c>
      <c r="H52" s="91" t="s">
        <v>1471</v>
      </c>
      <c r="I52" s="102" t="s">
        <v>1472</v>
      </c>
      <c r="J52" s="103" t="s">
        <v>1473</v>
      </c>
      <c r="K52" s="103" t="s">
        <v>1454</v>
      </c>
      <c r="L52" s="103">
        <v>21</v>
      </c>
      <c r="M52" s="92" t="s">
        <v>1319</v>
      </c>
    </row>
    <row r="53" s="82" customFormat="1" ht="24" customHeight="1" spans="1:13">
      <c r="A53" s="86" t="s">
        <v>68</v>
      </c>
      <c r="B53" s="87">
        <v>34</v>
      </c>
      <c r="C53" s="87">
        <v>2021</v>
      </c>
      <c r="D53" s="88" t="s">
        <v>16</v>
      </c>
      <c r="E53" s="88" t="s">
        <v>779</v>
      </c>
      <c r="F53" s="89" t="s">
        <v>780</v>
      </c>
      <c r="G53" s="92" t="s">
        <v>2446</v>
      </c>
      <c r="H53" s="93" t="s">
        <v>1483</v>
      </c>
      <c r="I53" s="93" t="s">
        <v>1484</v>
      </c>
      <c r="J53" s="92" t="s">
        <v>1485</v>
      </c>
      <c r="K53" s="92"/>
      <c r="L53" s="92"/>
      <c r="M53" s="92"/>
    </row>
    <row r="54" s="82" customFormat="1" ht="24" customHeight="1" spans="1:13">
      <c r="A54" s="86" t="s">
        <v>68</v>
      </c>
      <c r="B54" s="87">
        <v>34</v>
      </c>
      <c r="C54" s="87">
        <v>2021</v>
      </c>
      <c r="D54" s="88" t="s">
        <v>16</v>
      </c>
      <c r="E54" s="88" t="s">
        <v>779</v>
      </c>
      <c r="F54" s="89" t="s">
        <v>1486</v>
      </c>
      <c r="G54" s="92" t="s">
        <v>1487</v>
      </c>
      <c r="H54" s="93" t="s">
        <v>1488</v>
      </c>
      <c r="I54" s="93" t="s">
        <v>1489</v>
      </c>
      <c r="J54" s="92" t="s">
        <v>1490</v>
      </c>
      <c r="K54" s="92" t="s">
        <v>1491</v>
      </c>
      <c r="L54" s="92">
        <v>39.8</v>
      </c>
      <c r="M54" s="92" t="s">
        <v>1327</v>
      </c>
    </row>
    <row r="55" s="82" customFormat="1" ht="24" customHeight="1" spans="1:13">
      <c r="A55" s="86" t="s">
        <v>68</v>
      </c>
      <c r="B55" s="87">
        <v>34</v>
      </c>
      <c r="C55" s="87">
        <v>2021</v>
      </c>
      <c r="D55" s="88" t="s">
        <v>16</v>
      </c>
      <c r="E55" s="88" t="s">
        <v>779</v>
      </c>
      <c r="F55" s="89" t="s">
        <v>782</v>
      </c>
      <c r="G55" s="92" t="s">
        <v>1492</v>
      </c>
      <c r="H55" s="93" t="s">
        <v>1493</v>
      </c>
      <c r="I55" s="93" t="s">
        <v>1434</v>
      </c>
      <c r="J55" s="92" t="s">
        <v>1494</v>
      </c>
      <c r="K55" s="92">
        <v>201911</v>
      </c>
      <c r="L55" s="92">
        <v>64</v>
      </c>
      <c r="M55" s="92" t="s">
        <v>1327</v>
      </c>
    </row>
    <row r="56" s="82" customFormat="1" ht="24" customHeight="1" spans="1:13">
      <c r="A56" s="86" t="s">
        <v>68</v>
      </c>
      <c r="B56" s="87">
        <v>34</v>
      </c>
      <c r="C56" s="87">
        <v>2021</v>
      </c>
      <c r="D56" s="88" t="s">
        <v>16</v>
      </c>
      <c r="E56" s="88" t="s">
        <v>779</v>
      </c>
      <c r="F56" s="89" t="s">
        <v>783</v>
      </c>
      <c r="G56" s="92" t="s">
        <v>1495</v>
      </c>
      <c r="H56" s="93" t="s">
        <v>1496</v>
      </c>
      <c r="I56" s="93" t="s">
        <v>1434</v>
      </c>
      <c r="J56" s="92" t="s">
        <v>1497</v>
      </c>
      <c r="K56" s="92" t="s">
        <v>1498</v>
      </c>
      <c r="L56" s="92">
        <v>58.1</v>
      </c>
      <c r="M56" s="92" t="s">
        <v>1327</v>
      </c>
    </row>
    <row r="57" s="82" customFormat="1" ht="24" customHeight="1" spans="1:13">
      <c r="A57" s="86" t="s">
        <v>68</v>
      </c>
      <c r="B57" s="87">
        <v>34</v>
      </c>
      <c r="C57" s="87">
        <v>2021</v>
      </c>
      <c r="D57" s="88" t="s">
        <v>16</v>
      </c>
      <c r="E57" s="88" t="s">
        <v>779</v>
      </c>
      <c r="F57" s="89" t="s">
        <v>784</v>
      </c>
      <c r="G57" s="92" t="s">
        <v>1499</v>
      </c>
      <c r="H57" s="93" t="s">
        <v>1500</v>
      </c>
      <c r="I57" s="93" t="s">
        <v>1434</v>
      </c>
      <c r="J57" s="92" t="s">
        <v>1501</v>
      </c>
      <c r="K57" s="92" t="s">
        <v>1502</v>
      </c>
      <c r="L57" s="92" t="s">
        <v>1503</v>
      </c>
      <c r="M57" s="92" t="s">
        <v>1327</v>
      </c>
    </row>
    <row r="58" s="82" customFormat="1" ht="24" customHeight="1" spans="1:13">
      <c r="A58" s="86" t="s">
        <v>73</v>
      </c>
      <c r="B58" s="87">
        <v>28</v>
      </c>
      <c r="C58" s="87">
        <v>2021</v>
      </c>
      <c r="D58" s="88" t="s">
        <v>16</v>
      </c>
      <c r="E58" s="88" t="s">
        <v>790</v>
      </c>
      <c r="F58" s="89" t="s">
        <v>753</v>
      </c>
      <c r="G58" s="90">
        <v>9787040544374</v>
      </c>
      <c r="H58" s="91" t="s">
        <v>1452</v>
      </c>
      <c r="I58" s="102" t="s">
        <v>1316</v>
      </c>
      <c r="J58" s="103" t="s">
        <v>1453</v>
      </c>
      <c r="K58" s="103" t="s">
        <v>1454</v>
      </c>
      <c r="L58" s="103">
        <v>23.5</v>
      </c>
      <c r="M58" s="92" t="s">
        <v>1319</v>
      </c>
    </row>
    <row r="59" s="82" customFormat="1" ht="24" customHeight="1" spans="1:13">
      <c r="A59" s="86" t="s">
        <v>73</v>
      </c>
      <c r="B59" s="87">
        <v>28</v>
      </c>
      <c r="C59" s="87">
        <v>2021</v>
      </c>
      <c r="D59" s="88" t="s">
        <v>16</v>
      </c>
      <c r="E59" s="88" t="s">
        <v>790</v>
      </c>
      <c r="F59" s="89" t="s">
        <v>754</v>
      </c>
      <c r="G59" s="96" t="s">
        <v>2441</v>
      </c>
      <c r="H59" s="91" t="s">
        <v>1457</v>
      </c>
      <c r="I59" s="102" t="s">
        <v>1323</v>
      </c>
      <c r="J59" s="103" t="s">
        <v>1392</v>
      </c>
      <c r="K59" s="103" t="s">
        <v>1458</v>
      </c>
      <c r="L59" s="103">
        <v>24.4</v>
      </c>
      <c r="M59" s="92" t="s">
        <v>1327</v>
      </c>
    </row>
    <row r="60" s="82" customFormat="1" ht="24" customHeight="1" spans="1:13">
      <c r="A60" s="86" t="s">
        <v>73</v>
      </c>
      <c r="B60" s="87">
        <v>28</v>
      </c>
      <c r="C60" s="87">
        <v>2021</v>
      </c>
      <c r="D60" s="88" t="s">
        <v>16</v>
      </c>
      <c r="E60" s="88" t="s">
        <v>790</v>
      </c>
      <c r="F60" s="89" t="s">
        <v>755</v>
      </c>
      <c r="G60" s="97">
        <v>9787549924110</v>
      </c>
      <c r="H60" s="98" t="s">
        <v>1462</v>
      </c>
      <c r="I60" s="102" t="s">
        <v>1323</v>
      </c>
      <c r="J60" s="87" t="s">
        <v>1397</v>
      </c>
      <c r="K60" s="87" t="s">
        <v>1463</v>
      </c>
      <c r="L60" s="87">
        <v>15.8</v>
      </c>
      <c r="M60" s="92" t="s">
        <v>1327</v>
      </c>
    </row>
    <row r="61" s="82" customFormat="1" ht="24" customHeight="1" spans="1:13">
      <c r="A61" s="86" t="s">
        <v>73</v>
      </c>
      <c r="B61" s="87">
        <v>28</v>
      </c>
      <c r="C61" s="87">
        <v>2021</v>
      </c>
      <c r="D61" s="88" t="s">
        <v>16</v>
      </c>
      <c r="E61" s="88" t="s">
        <v>790</v>
      </c>
      <c r="F61" s="89" t="s">
        <v>831</v>
      </c>
      <c r="G61" s="92" t="s">
        <v>1465</v>
      </c>
      <c r="H61" s="93" t="s">
        <v>1466</v>
      </c>
      <c r="I61" s="93" t="s">
        <v>1323</v>
      </c>
      <c r="J61" s="92" t="s">
        <v>1324</v>
      </c>
      <c r="K61" s="92" t="s">
        <v>1458</v>
      </c>
      <c r="L61" s="92" t="s">
        <v>49</v>
      </c>
      <c r="M61" s="92" t="s">
        <v>1327</v>
      </c>
    </row>
    <row r="62" s="82" customFormat="1" ht="24" customHeight="1" spans="1:13">
      <c r="A62" s="86" t="s">
        <v>73</v>
      </c>
      <c r="B62" s="87">
        <v>28</v>
      </c>
      <c r="C62" s="87">
        <v>2021</v>
      </c>
      <c r="D62" s="88" t="s">
        <v>16</v>
      </c>
      <c r="E62" s="88" t="s">
        <v>790</v>
      </c>
      <c r="F62" s="89" t="s">
        <v>766</v>
      </c>
      <c r="G62" s="90">
        <v>9787107151057</v>
      </c>
      <c r="H62" s="91" t="s">
        <v>1471</v>
      </c>
      <c r="I62" s="102" t="s">
        <v>1472</v>
      </c>
      <c r="J62" s="103" t="s">
        <v>1473</v>
      </c>
      <c r="K62" s="103" t="s">
        <v>1454</v>
      </c>
      <c r="L62" s="103">
        <v>21</v>
      </c>
      <c r="M62" s="92" t="s">
        <v>1319</v>
      </c>
    </row>
    <row r="63" s="82" customFormat="1" ht="24" customHeight="1" spans="1:13">
      <c r="A63" s="86" t="s">
        <v>73</v>
      </c>
      <c r="B63" s="87">
        <v>28</v>
      </c>
      <c r="C63" s="87">
        <v>2021</v>
      </c>
      <c r="D63" s="88" t="s">
        <v>16</v>
      </c>
      <c r="E63" s="88" t="s">
        <v>790</v>
      </c>
      <c r="F63" s="89" t="s">
        <v>795</v>
      </c>
      <c r="G63" s="92" t="s">
        <v>1505</v>
      </c>
      <c r="H63" s="91" t="s">
        <v>2447</v>
      </c>
      <c r="I63" s="102" t="s">
        <v>1323</v>
      </c>
      <c r="J63" s="92" t="s">
        <v>1508</v>
      </c>
      <c r="K63" s="92" t="s">
        <v>1509</v>
      </c>
      <c r="L63" s="92" t="s">
        <v>71</v>
      </c>
      <c r="M63" s="92" t="s">
        <v>1340</v>
      </c>
    </row>
    <row r="64" s="82" customFormat="1" ht="24" customHeight="1" spans="1:13">
      <c r="A64" s="86" t="s">
        <v>73</v>
      </c>
      <c r="B64" s="87">
        <v>28</v>
      </c>
      <c r="C64" s="87">
        <v>2021</v>
      </c>
      <c r="D64" s="88" t="s">
        <v>16</v>
      </c>
      <c r="E64" s="88" t="s">
        <v>790</v>
      </c>
      <c r="F64" s="89" t="s">
        <v>796</v>
      </c>
      <c r="G64" s="92" t="s">
        <v>1510</v>
      </c>
      <c r="H64" s="93" t="s">
        <v>1511</v>
      </c>
      <c r="I64" s="102" t="s">
        <v>1434</v>
      </c>
      <c r="J64" s="92" t="s">
        <v>1512</v>
      </c>
      <c r="K64" s="92"/>
      <c r="L64" s="92" t="s">
        <v>1513</v>
      </c>
      <c r="M64" s="92"/>
    </row>
    <row r="65" s="82" customFormat="1" ht="24" customHeight="1" spans="1:13">
      <c r="A65" s="86" t="s">
        <v>77</v>
      </c>
      <c r="B65" s="87">
        <v>31</v>
      </c>
      <c r="C65" s="87">
        <v>2021</v>
      </c>
      <c r="D65" s="88" t="s">
        <v>16</v>
      </c>
      <c r="E65" s="88" t="s">
        <v>790</v>
      </c>
      <c r="F65" s="89" t="s">
        <v>753</v>
      </c>
      <c r="G65" s="90">
        <v>9787040544374</v>
      </c>
      <c r="H65" s="91" t="s">
        <v>1452</v>
      </c>
      <c r="I65" s="102" t="s">
        <v>1316</v>
      </c>
      <c r="J65" s="103" t="s">
        <v>1453</v>
      </c>
      <c r="K65" s="103" t="s">
        <v>1454</v>
      </c>
      <c r="L65" s="103">
        <v>23.5</v>
      </c>
      <c r="M65" s="92" t="s">
        <v>1319</v>
      </c>
    </row>
    <row r="66" s="82" customFormat="1" ht="24" customHeight="1" spans="1:13">
      <c r="A66" s="86" t="s">
        <v>77</v>
      </c>
      <c r="B66" s="87">
        <v>31</v>
      </c>
      <c r="C66" s="87">
        <v>2021</v>
      </c>
      <c r="D66" s="88" t="s">
        <v>16</v>
      </c>
      <c r="E66" s="88" t="s">
        <v>790</v>
      </c>
      <c r="F66" s="89" t="s">
        <v>754</v>
      </c>
      <c r="G66" s="96" t="s">
        <v>2441</v>
      </c>
      <c r="H66" s="91" t="s">
        <v>1457</v>
      </c>
      <c r="I66" s="102" t="s">
        <v>1323</v>
      </c>
      <c r="J66" s="103" t="s">
        <v>1392</v>
      </c>
      <c r="K66" s="103" t="s">
        <v>1458</v>
      </c>
      <c r="L66" s="103">
        <v>24.4</v>
      </c>
      <c r="M66" s="92" t="s">
        <v>1327</v>
      </c>
    </row>
    <row r="67" s="82" customFormat="1" ht="24" customHeight="1" spans="1:13">
      <c r="A67" s="86" t="s">
        <v>77</v>
      </c>
      <c r="B67" s="87">
        <v>31</v>
      </c>
      <c r="C67" s="87">
        <v>2021</v>
      </c>
      <c r="D67" s="88" t="s">
        <v>16</v>
      </c>
      <c r="E67" s="88" t="s">
        <v>790</v>
      </c>
      <c r="F67" s="89" t="s">
        <v>755</v>
      </c>
      <c r="G67" s="97">
        <v>9787549924110</v>
      </c>
      <c r="H67" s="98" t="s">
        <v>1462</v>
      </c>
      <c r="I67" s="102" t="s">
        <v>1323</v>
      </c>
      <c r="J67" s="87" t="s">
        <v>1397</v>
      </c>
      <c r="K67" s="87" t="s">
        <v>1463</v>
      </c>
      <c r="L67" s="87">
        <v>15.8</v>
      </c>
      <c r="M67" s="92" t="s">
        <v>1327</v>
      </c>
    </row>
    <row r="68" s="82" customFormat="1" ht="24" customHeight="1" spans="1:13">
      <c r="A68" s="86" t="s">
        <v>77</v>
      </c>
      <c r="B68" s="87">
        <v>31</v>
      </c>
      <c r="C68" s="87">
        <v>2021</v>
      </c>
      <c r="D68" s="88" t="s">
        <v>16</v>
      </c>
      <c r="E68" s="88" t="s">
        <v>790</v>
      </c>
      <c r="F68" s="89" t="s">
        <v>831</v>
      </c>
      <c r="G68" s="92" t="s">
        <v>1465</v>
      </c>
      <c r="H68" s="93" t="s">
        <v>1466</v>
      </c>
      <c r="I68" s="93" t="s">
        <v>1323</v>
      </c>
      <c r="J68" s="92" t="s">
        <v>1324</v>
      </c>
      <c r="K68" s="92" t="s">
        <v>1458</v>
      </c>
      <c r="L68" s="92" t="s">
        <v>49</v>
      </c>
      <c r="M68" s="92" t="s">
        <v>1327</v>
      </c>
    </row>
    <row r="69" s="82" customFormat="1" ht="24" customHeight="1" spans="1:13">
      <c r="A69" s="86" t="s">
        <v>77</v>
      </c>
      <c r="B69" s="87">
        <v>31</v>
      </c>
      <c r="C69" s="87">
        <v>2021</v>
      </c>
      <c r="D69" s="88" t="s">
        <v>16</v>
      </c>
      <c r="E69" s="88" t="s">
        <v>790</v>
      </c>
      <c r="F69" s="89" t="s">
        <v>766</v>
      </c>
      <c r="G69" s="90">
        <v>9787107151057</v>
      </c>
      <c r="H69" s="91" t="s">
        <v>1471</v>
      </c>
      <c r="I69" s="102" t="s">
        <v>1472</v>
      </c>
      <c r="J69" s="103" t="s">
        <v>1473</v>
      </c>
      <c r="K69" s="103" t="s">
        <v>1454</v>
      </c>
      <c r="L69" s="103">
        <v>21</v>
      </c>
      <c r="M69" s="92" t="s">
        <v>1319</v>
      </c>
    </row>
    <row r="70" s="82" customFormat="1" ht="24" customHeight="1" spans="1:13">
      <c r="A70" s="86" t="s">
        <v>77</v>
      </c>
      <c r="B70" s="87">
        <v>31</v>
      </c>
      <c r="C70" s="87">
        <v>2021</v>
      </c>
      <c r="D70" s="88" t="s">
        <v>16</v>
      </c>
      <c r="E70" s="88" t="s">
        <v>790</v>
      </c>
      <c r="F70" s="89" t="s">
        <v>795</v>
      </c>
      <c r="G70" s="92" t="s">
        <v>1505</v>
      </c>
      <c r="H70" s="91" t="s">
        <v>2447</v>
      </c>
      <c r="I70" s="102" t="s">
        <v>1323</v>
      </c>
      <c r="J70" s="92" t="s">
        <v>1508</v>
      </c>
      <c r="K70" s="92" t="s">
        <v>1509</v>
      </c>
      <c r="L70" s="92" t="s">
        <v>71</v>
      </c>
      <c r="M70" s="92" t="s">
        <v>1340</v>
      </c>
    </row>
    <row r="71" s="82" customFormat="1" ht="24" customHeight="1" spans="1:13">
      <c r="A71" s="86" t="s">
        <v>77</v>
      </c>
      <c r="B71" s="87">
        <v>31</v>
      </c>
      <c r="C71" s="87">
        <v>2021</v>
      </c>
      <c r="D71" s="88" t="s">
        <v>16</v>
      </c>
      <c r="E71" s="88" t="s">
        <v>790</v>
      </c>
      <c r="F71" s="89" t="s">
        <v>796</v>
      </c>
      <c r="G71" s="92" t="s">
        <v>1510</v>
      </c>
      <c r="H71" s="93" t="s">
        <v>1511</v>
      </c>
      <c r="I71" s="102" t="s">
        <v>1434</v>
      </c>
      <c r="J71" s="92" t="s">
        <v>1512</v>
      </c>
      <c r="K71" s="92"/>
      <c r="L71" s="92" t="s">
        <v>1513</v>
      </c>
      <c r="M71" s="92"/>
    </row>
    <row r="72" s="82" customFormat="1" ht="24" customHeight="1" spans="1:13">
      <c r="A72" s="86" t="s">
        <v>81</v>
      </c>
      <c r="B72" s="87">
        <v>48</v>
      </c>
      <c r="C72" s="87">
        <v>2022</v>
      </c>
      <c r="D72" s="88" t="s">
        <v>16</v>
      </c>
      <c r="E72" s="88" t="s">
        <v>703</v>
      </c>
      <c r="F72" s="89" t="s">
        <v>801</v>
      </c>
      <c r="G72" s="90">
        <v>9787107351877</v>
      </c>
      <c r="H72" s="91" t="s">
        <v>1517</v>
      </c>
      <c r="I72" s="102" t="s">
        <v>1472</v>
      </c>
      <c r="J72" s="103" t="s">
        <v>1317</v>
      </c>
      <c r="K72" s="103" t="s">
        <v>1454</v>
      </c>
      <c r="L72" s="103">
        <v>23</v>
      </c>
      <c r="M72" s="92" t="s">
        <v>1319</v>
      </c>
    </row>
    <row r="73" s="82" customFormat="1" ht="24" customHeight="1" spans="1:13">
      <c r="A73" s="86" t="s">
        <v>81</v>
      </c>
      <c r="B73" s="87">
        <v>48</v>
      </c>
      <c r="C73" s="87">
        <v>2022</v>
      </c>
      <c r="D73" s="88" t="s">
        <v>16</v>
      </c>
      <c r="E73" s="88" t="s">
        <v>703</v>
      </c>
      <c r="F73" s="89" t="s">
        <v>754</v>
      </c>
      <c r="G73" s="90">
        <v>9787549906130</v>
      </c>
      <c r="H73" s="91" t="s">
        <v>1520</v>
      </c>
      <c r="I73" s="102" t="s">
        <v>1323</v>
      </c>
      <c r="J73" s="103" t="s">
        <v>1392</v>
      </c>
      <c r="K73" s="103">
        <v>201111</v>
      </c>
      <c r="L73" s="103">
        <v>24.4</v>
      </c>
      <c r="M73" s="92" t="s">
        <v>1327</v>
      </c>
    </row>
    <row r="74" s="82" customFormat="1" ht="24" customHeight="1" spans="1:13">
      <c r="A74" s="86" t="s">
        <v>81</v>
      </c>
      <c r="B74" s="87">
        <v>48</v>
      </c>
      <c r="C74" s="87">
        <v>2022</v>
      </c>
      <c r="D74" s="88" t="s">
        <v>16</v>
      </c>
      <c r="E74" s="88" t="s">
        <v>703</v>
      </c>
      <c r="F74" s="89" t="s">
        <v>755</v>
      </c>
      <c r="G74" s="112">
        <v>9787040562606</v>
      </c>
      <c r="H74" s="91" t="s">
        <v>1522</v>
      </c>
      <c r="I74" s="91" t="s">
        <v>1523</v>
      </c>
      <c r="J74" s="103" t="s">
        <v>1524</v>
      </c>
      <c r="K74" s="92"/>
      <c r="L74" s="92"/>
      <c r="M74" s="92" t="s">
        <v>1319</v>
      </c>
    </row>
    <row r="75" s="82" customFormat="1" ht="24" customHeight="1" spans="1:13">
      <c r="A75" s="86" t="s">
        <v>81</v>
      </c>
      <c r="B75" s="87">
        <v>48</v>
      </c>
      <c r="C75" s="87">
        <v>2022</v>
      </c>
      <c r="D75" s="88" t="s">
        <v>16</v>
      </c>
      <c r="E75" s="88" t="s">
        <v>703</v>
      </c>
      <c r="F75" s="89" t="s">
        <v>756</v>
      </c>
      <c r="G75" s="92" t="s">
        <v>1526</v>
      </c>
      <c r="H75" s="93" t="s">
        <v>1527</v>
      </c>
      <c r="I75" s="93" t="s">
        <v>1323</v>
      </c>
      <c r="J75" s="92" t="s">
        <v>1324</v>
      </c>
      <c r="K75" s="92" t="s">
        <v>1528</v>
      </c>
      <c r="L75" s="92" t="s">
        <v>189</v>
      </c>
      <c r="M75" s="92" t="s">
        <v>1327</v>
      </c>
    </row>
    <row r="76" s="82" customFormat="1" ht="24" customHeight="1" spans="1:13">
      <c r="A76" s="86" t="s">
        <v>81</v>
      </c>
      <c r="B76" s="87">
        <v>48</v>
      </c>
      <c r="C76" s="87">
        <v>2022</v>
      </c>
      <c r="D76" s="88" t="s">
        <v>16</v>
      </c>
      <c r="E76" s="88" t="s">
        <v>703</v>
      </c>
      <c r="F76" s="89" t="s">
        <v>828</v>
      </c>
      <c r="G76" s="92" t="s">
        <v>2448</v>
      </c>
      <c r="H76" s="93" t="s">
        <v>1532</v>
      </c>
      <c r="I76" s="93" t="s">
        <v>1361</v>
      </c>
      <c r="J76" s="92" t="s">
        <v>1533</v>
      </c>
      <c r="K76" s="92">
        <v>201608</v>
      </c>
      <c r="L76" s="92">
        <v>39.8</v>
      </c>
      <c r="M76" s="92" t="s">
        <v>1340</v>
      </c>
    </row>
    <row r="77" s="82" customFormat="1" ht="24" customHeight="1" spans="1:13">
      <c r="A77" s="86" t="s">
        <v>87</v>
      </c>
      <c r="B77" s="87">
        <v>48</v>
      </c>
      <c r="C77" s="87">
        <v>2022</v>
      </c>
      <c r="D77" s="88" t="s">
        <v>16</v>
      </c>
      <c r="E77" s="88" t="s">
        <v>779</v>
      </c>
      <c r="F77" s="89" t="s">
        <v>801</v>
      </c>
      <c r="G77" s="90">
        <v>9787107351877</v>
      </c>
      <c r="H77" s="91" t="s">
        <v>1517</v>
      </c>
      <c r="I77" s="102" t="s">
        <v>1472</v>
      </c>
      <c r="J77" s="103" t="s">
        <v>1317</v>
      </c>
      <c r="K77" s="103" t="s">
        <v>1454</v>
      </c>
      <c r="L77" s="103">
        <v>23</v>
      </c>
      <c r="M77" s="92" t="s">
        <v>1319</v>
      </c>
    </row>
    <row r="78" s="82" customFormat="1" ht="24" customHeight="1" spans="1:13">
      <c r="A78" s="86" t="s">
        <v>87</v>
      </c>
      <c r="B78" s="87">
        <v>48</v>
      </c>
      <c r="C78" s="87">
        <v>2022</v>
      </c>
      <c r="D78" s="88" t="s">
        <v>16</v>
      </c>
      <c r="E78" s="88" t="s">
        <v>779</v>
      </c>
      <c r="F78" s="89" t="s">
        <v>754</v>
      </c>
      <c r="G78" s="90">
        <v>9787549906130</v>
      </c>
      <c r="H78" s="91" t="s">
        <v>1520</v>
      </c>
      <c r="I78" s="102" t="s">
        <v>1323</v>
      </c>
      <c r="J78" s="103" t="s">
        <v>1392</v>
      </c>
      <c r="K78" s="103">
        <v>201111</v>
      </c>
      <c r="L78" s="103">
        <v>24.4</v>
      </c>
      <c r="M78" s="92" t="s">
        <v>1327</v>
      </c>
    </row>
    <row r="79" s="82" customFormat="1" ht="24" customHeight="1" spans="1:13">
      <c r="A79" s="86" t="s">
        <v>87</v>
      </c>
      <c r="B79" s="87">
        <v>48</v>
      </c>
      <c r="C79" s="87">
        <v>2022</v>
      </c>
      <c r="D79" s="88" t="s">
        <v>16</v>
      </c>
      <c r="E79" s="88" t="s">
        <v>779</v>
      </c>
      <c r="F79" s="89" t="s">
        <v>755</v>
      </c>
      <c r="G79" s="112">
        <v>9787040562606</v>
      </c>
      <c r="H79" s="91" t="s">
        <v>1522</v>
      </c>
      <c r="I79" s="91" t="s">
        <v>1523</v>
      </c>
      <c r="J79" s="103" t="s">
        <v>1524</v>
      </c>
      <c r="K79" s="92"/>
      <c r="L79" s="92"/>
      <c r="M79" s="92" t="s">
        <v>1319</v>
      </c>
    </row>
    <row r="80" s="82" customFormat="1" ht="24" customHeight="1" spans="1:13">
      <c r="A80" s="86" t="s">
        <v>87</v>
      </c>
      <c r="B80" s="87">
        <v>48</v>
      </c>
      <c r="C80" s="87">
        <v>2022</v>
      </c>
      <c r="D80" s="88" t="s">
        <v>16</v>
      </c>
      <c r="E80" s="88" t="s">
        <v>779</v>
      </c>
      <c r="F80" s="89" t="s">
        <v>756</v>
      </c>
      <c r="G80" s="92" t="s">
        <v>1526</v>
      </c>
      <c r="H80" s="93" t="s">
        <v>1527</v>
      </c>
      <c r="I80" s="93" t="s">
        <v>1323</v>
      </c>
      <c r="J80" s="92" t="s">
        <v>1324</v>
      </c>
      <c r="K80" s="92" t="s">
        <v>1528</v>
      </c>
      <c r="L80" s="92" t="s">
        <v>189</v>
      </c>
      <c r="M80" s="92" t="s">
        <v>1327</v>
      </c>
    </row>
    <row r="81" s="82" customFormat="1" ht="24" customHeight="1" spans="1:13">
      <c r="A81" s="86" t="s">
        <v>87</v>
      </c>
      <c r="B81" s="87">
        <v>48</v>
      </c>
      <c r="C81" s="87">
        <v>2022</v>
      </c>
      <c r="D81" s="88" t="s">
        <v>16</v>
      </c>
      <c r="E81" s="88" t="s">
        <v>779</v>
      </c>
      <c r="F81" s="89" t="s">
        <v>821</v>
      </c>
      <c r="G81" s="92" t="s">
        <v>1538</v>
      </c>
      <c r="H81" s="91" t="s">
        <v>1539</v>
      </c>
      <c r="I81" s="102" t="s">
        <v>1540</v>
      </c>
      <c r="J81" s="103" t="s">
        <v>1541</v>
      </c>
      <c r="K81" s="103" t="s">
        <v>1339</v>
      </c>
      <c r="L81" s="103">
        <v>55</v>
      </c>
      <c r="M81" s="92" t="s">
        <v>1340</v>
      </c>
    </row>
    <row r="82" s="82" customFormat="1" ht="24" customHeight="1" spans="1:13">
      <c r="A82" s="86" t="s">
        <v>87</v>
      </c>
      <c r="B82" s="87">
        <v>48</v>
      </c>
      <c r="C82" s="87">
        <v>2022</v>
      </c>
      <c r="D82" s="88" t="s">
        <v>16</v>
      </c>
      <c r="E82" s="88" t="s">
        <v>779</v>
      </c>
      <c r="F82" s="89" t="s">
        <v>822</v>
      </c>
      <c r="G82" s="92" t="s">
        <v>1542</v>
      </c>
      <c r="H82" s="93" t="s">
        <v>2449</v>
      </c>
      <c r="I82" s="93" t="s">
        <v>1434</v>
      </c>
      <c r="J82" s="92" t="s">
        <v>2450</v>
      </c>
      <c r="K82" s="92" t="s">
        <v>2451</v>
      </c>
      <c r="L82" s="92" t="s">
        <v>2452</v>
      </c>
      <c r="M82" s="92" t="s">
        <v>1340</v>
      </c>
    </row>
    <row r="83" s="82" customFormat="1" ht="24" customHeight="1" spans="1:13">
      <c r="A83" s="86" t="s">
        <v>90</v>
      </c>
      <c r="B83" s="87">
        <v>46</v>
      </c>
      <c r="C83" s="87">
        <v>2022</v>
      </c>
      <c r="D83" s="88" t="s">
        <v>16</v>
      </c>
      <c r="E83" s="88" t="s">
        <v>790</v>
      </c>
      <c r="F83" s="89" t="s">
        <v>801</v>
      </c>
      <c r="G83" s="90">
        <v>9787107351877</v>
      </c>
      <c r="H83" s="91" t="s">
        <v>1517</v>
      </c>
      <c r="I83" s="102" t="s">
        <v>1472</v>
      </c>
      <c r="J83" s="103" t="s">
        <v>1317</v>
      </c>
      <c r="K83" s="103" t="s">
        <v>1454</v>
      </c>
      <c r="L83" s="103">
        <v>23</v>
      </c>
      <c r="M83" s="92" t="s">
        <v>1319</v>
      </c>
    </row>
    <row r="84" s="82" customFormat="1" ht="24" customHeight="1" spans="1:13">
      <c r="A84" s="86" t="s">
        <v>90</v>
      </c>
      <c r="B84" s="87">
        <v>46</v>
      </c>
      <c r="C84" s="87">
        <v>2022</v>
      </c>
      <c r="D84" s="88" t="s">
        <v>16</v>
      </c>
      <c r="E84" s="88" t="s">
        <v>790</v>
      </c>
      <c r="F84" s="89" t="s">
        <v>754</v>
      </c>
      <c r="G84" s="90">
        <v>9787549906130</v>
      </c>
      <c r="H84" s="91" t="s">
        <v>1520</v>
      </c>
      <c r="I84" s="102" t="s">
        <v>1323</v>
      </c>
      <c r="J84" s="103" t="s">
        <v>1392</v>
      </c>
      <c r="K84" s="103">
        <v>201111</v>
      </c>
      <c r="L84" s="103">
        <v>24.4</v>
      </c>
      <c r="M84" s="92" t="s">
        <v>1327</v>
      </c>
    </row>
    <row r="85" s="82" customFormat="1" ht="24" customHeight="1" spans="1:13">
      <c r="A85" s="86" t="s">
        <v>90</v>
      </c>
      <c r="B85" s="87">
        <v>46</v>
      </c>
      <c r="C85" s="87">
        <v>2022</v>
      </c>
      <c r="D85" s="88" t="s">
        <v>16</v>
      </c>
      <c r="E85" s="88" t="s">
        <v>790</v>
      </c>
      <c r="F85" s="89" t="s">
        <v>755</v>
      </c>
      <c r="G85" s="112">
        <v>9787040562606</v>
      </c>
      <c r="H85" s="91" t="s">
        <v>1522</v>
      </c>
      <c r="I85" s="91" t="s">
        <v>1523</v>
      </c>
      <c r="J85" s="103" t="s">
        <v>1524</v>
      </c>
      <c r="K85" s="92"/>
      <c r="L85" s="92"/>
      <c r="M85" s="92" t="s">
        <v>1319</v>
      </c>
    </row>
    <row r="86" s="82" customFormat="1" ht="24" customHeight="1" spans="1:13">
      <c r="A86" s="86" t="s">
        <v>90</v>
      </c>
      <c r="B86" s="87">
        <v>46</v>
      </c>
      <c r="C86" s="87">
        <v>2022</v>
      </c>
      <c r="D86" s="88" t="s">
        <v>16</v>
      </c>
      <c r="E86" s="88" t="s">
        <v>790</v>
      </c>
      <c r="F86" s="89" t="s">
        <v>831</v>
      </c>
      <c r="G86" s="92" t="s">
        <v>1526</v>
      </c>
      <c r="H86" s="93" t="s">
        <v>1527</v>
      </c>
      <c r="I86" s="93" t="s">
        <v>1323</v>
      </c>
      <c r="J86" s="92" t="s">
        <v>1324</v>
      </c>
      <c r="K86" s="92" t="s">
        <v>1528</v>
      </c>
      <c r="L86" s="92" t="s">
        <v>189</v>
      </c>
      <c r="M86" s="92" t="s">
        <v>1327</v>
      </c>
    </row>
    <row r="87" s="82" customFormat="1" ht="24" customHeight="1" spans="1:13">
      <c r="A87" s="86" t="s">
        <v>90</v>
      </c>
      <c r="B87" s="87">
        <v>46</v>
      </c>
      <c r="C87" s="87">
        <v>2022</v>
      </c>
      <c r="D87" s="88" t="s">
        <v>16</v>
      </c>
      <c r="E87" s="88" t="s">
        <v>790</v>
      </c>
      <c r="F87" s="89" t="s">
        <v>832</v>
      </c>
      <c r="G87" s="92" t="s">
        <v>2453</v>
      </c>
      <c r="H87" s="113" t="s">
        <v>1552</v>
      </c>
      <c r="I87" s="123" t="s">
        <v>1323</v>
      </c>
      <c r="J87" s="124" t="s">
        <v>1553</v>
      </c>
      <c r="K87" s="124" t="s">
        <v>1554</v>
      </c>
      <c r="L87" s="124">
        <v>22</v>
      </c>
      <c r="M87" s="92" t="s">
        <v>1340</v>
      </c>
    </row>
    <row r="88" s="82" customFormat="1" ht="24" customHeight="1" spans="1:13">
      <c r="A88" s="86" t="s">
        <v>90</v>
      </c>
      <c r="B88" s="87">
        <v>46</v>
      </c>
      <c r="C88" s="87">
        <v>2022</v>
      </c>
      <c r="D88" s="88" t="s">
        <v>16</v>
      </c>
      <c r="E88" s="88" t="s">
        <v>790</v>
      </c>
      <c r="F88" s="89" t="s">
        <v>833</v>
      </c>
      <c r="G88" s="92" t="s">
        <v>1555</v>
      </c>
      <c r="H88" s="93" t="s">
        <v>1556</v>
      </c>
      <c r="I88" s="93" t="s">
        <v>1420</v>
      </c>
      <c r="J88" s="92" t="s">
        <v>1557</v>
      </c>
      <c r="K88" s="92" t="s">
        <v>1558</v>
      </c>
      <c r="L88" s="92" t="s">
        <v>85</v>
      </c>
      <c r="M88" s="92" t="s">
        <v>1340</v>
      </c>
    </row>
    <row r="89" s="82" customFormat="1" ht="24" customHeight="1" spans="1:13">
      <c r="A89" s="86" t="s">
        <v>94</v>
      </c>
      <c r="B89" s="87">
        <v>40</v>
      </c>
      <c r="C89" s="87">
        <v>2022</v>
      </c>
      <c r="D89" s="88" t="s">
        <v>16</v>
      </c>
      <c r="E89" s="88" t="s">
        <v>790</v>
      </c>
      <c r="F89" s="89" t="s">
        <v>801</v>
      </c>
      <c r="G89" s="90">
        <v>9787107351877</v>
      </c>
      <c r="H89" s="91" t="s">
        <v>1517</v>
      </c>
      <c r="I89" s="102" t="s">
        <v>1472</v>
      </c>
      <c r="J89" s="103" t="s">
        <v>1317</v>
      </c>
      <c r="K89" s="103" t="s">
        <v>1454</v>
      </c>
      <c r="L89" s="103">
        <v>23</v>
      </c>
      <c r="M89" s="92" t="s">
        <v>1319</v>
      </c>
    </row>
    <row r="90" s="82" customFormat="1" ht="24" customHeight="1" spans="1:13">
      <c r="A90" s="86" t="s">
        <v>94</v>
      </c>
      <c r="B90" s="87">
        <v>40</v>
      </c>
      <c r="C90" s="87">
        <v>2022</v>
      </c>
      <c r="D90" s="88" t="s">
        <v>16</v>
      </c>
      <c r="E90" s="88" t="s">
        <v>790</v>
      </c>
      <c r="F90" s="89" t="s">
        <v>754</v>
      </c>
      <c r="G90" s="90">
        <v>9787549906130</v>
      </c>
      <c r="H90" s="91" t="s">
        <v>1520</v>
      </c>
      <c r="I90" s="102" t="s">
        <v>1323</v>
      </c>
      <c r="J90" s="103" t="s">
        <v>1392</v>
      </c>
      <c r="K90" s="103">
        <v>201111</v>
      </c>
      <c r="L90" s="103">
        <v>24.4</v>
      </c>
      <c r="M90" s="92" t="s">
        <v>1327</v>
      </c>
    </row>
    <row r="91" s="82" customFormat="1" ht="24" customHeight="1" spans="1:13">
      <c r="A91" s="86" t="s">
        <v>94</v>
      </c>
      <c r="B91" s="87">
        <v>40</v>
      </c>
      <c r="C91" s="87">
        <v>2022</v>
      </c>
      <c r="D91" s="88" t="s">
        <v>16</v>
      </c>
      <c r="E91" s="88" t="s">
        <v>790</v>
      </c>
      <c r="F91" s="89" t="s">
        <v>755</v>
      </c>
      <c r="G91" s="112">
        <v>9787040562606</v>
      </c>
      <c r="H91" s="91" t="s">
        <v>1522</v>
      </c>
      <c r="I91" s="91" t="s">
        <v>1523</v>
      </c>
      <c r="J91" s="103" t="s">
        <v>1524</v>
      </c>
      <c r="K91" s="92"/>
      <c r="L91" s="92"/>
      <c r="M91" s="92" t="s">
        <v>1319</v>
      </c>
    </row>
    <row r="92" s="82" customFormat="1" ht="24" customHeight="1" spans="1:13">
      <c r="A92" s="86" t="s">
        <v>94</v>
      </c>
      <c r="B92" s="87">
        <v>40</v>
      </c>
      <c r="C92" s="87">
        <v>2022</v>
      </c>
      <c r="D92" s="88" t="s">
        <v>16</v>
      </c>
      <c r="E92" s="88" t="s">
        <v>790</v>
      </c>
      <c r="F92" s="89" t="s">
        <v>831</v>
      </c>
      <c r="G92" s="92" t="s">
        <v>1526</v>
      </c>
      <c r="H92" s="114" t="s">
        <v>1527</v>
      </c>
      <c r="I92" s="114" t="s">
        <v>1323</v>
      </c>
      <c r="J92" s="92" t="s">
        <v>1324</v>
      </c>
      <c r="K92" s="92" t="s">
        <v>1528</v>
      </c>
      <c r="L92" s="92" t="s">
        <v>189</v>
      </c>
      <c r="M92" s="92" t="s">
        <v>1327</v>
      </c>
    </row>
    <row r="93" s="82" customFormat="1" ht="24" customHeight="1" spans="1:13">
      <c r="A93" s="86" t="s">
        <v>94</v>
      </c>
      <c r="B93" s="87">
        <v>40</v>
      </c>
      <c r="C93" s="87">
        <v>2022</v>
      </c>
      <c r="D93" s="88" t="s">
        <v>16</v>
      </c>
      <c r="E93" s="88" t="s">
        <v>790</v>
      </c>
      <c r="F93" s="89" t="s">
        <v>832</v>
      </c>
      <c r="G93" s="115" t="s">
        <v>2453</v>
      </c>
      <c r="H93" s="116" t="s">
        <v>1552</v>
      </c>
      <c r="I93" s="125" t="s">
        <v>1323</v>
      </c>
      <c r="J93" s="124" t="s">
        <v>1553</v>
      </c>
      <c r="K93" s="124" t="s">
        <v>1554</v>
      </c>
      <c r="L93" s="124">
        <v>22</v>
      </c>
      <c r="M93" s="92" t="s">
        <v>1340</v>
      </c>
    </row>
    <row r="94" s="82" customFormat="1" ht="24" customHeight="1" spans="1:13">
      <c r="A94" s="86" t="s">
        <v>94</v>
      </c>
      <c r="B94" s="87">
        <v>40</v>
      </c>
      <c r="C94" s="87">
        <v>2022</v>
      </c>
      <c r="D94" s="88" t="s">
        <v>16</v>
      </c>
      <c r="E94" s="88" t="s">
        <v>790</v>
      </c>
      <c r="F94" s="89" t="s">
        <v>833</v>
      </c>
      <c r="G94" s="92" t="s">
        <v>1555</v>
      </c>
      <c r="H94" s="117" t="s">
        <v>1556</v>
      </c>
      <c r="I94" s="117" t="s">
        <v>1420</v>
      </c>
      <c r="J94" s="92" t="s">
        <v>1557</v>
      </c>
      <c r="K94" s="92" t="s">
        <v>1558</v>
      </c>
      <c r="L94" s="92" t="s">
        <v>85</v>
      </c>
      <c r="M94" s="92" t="s">
        <v>1340</v>
      </c>
    </row>
    <row r="95" s="82" customFormat="1" ht="24" customHeight="1" spans="1:13">
      <c r="A95" s="86" t="s">
        <v>103</v>
      </c>
      <c r="B95" s="87">
        <v>15</v>
      </c>
      <c r="C95" s="87">
        <v>2019</v>
      </c>
      <c r="D95" s="88" t="s">
        <v>100</v>
      </c>
      <c r="E95" s="88" t="s">
        <v>1046</v>
      </c>
      <c r="F95" s="118" t="s">
        <v>1048</v>
      </c>
      <c r="G95" s="92" t="s">
        <v>1562</v>
      </c>
      <c r="H95" s="93" t="s">
        <v>1563</v>
      </c>
      <c r="I95" s="93" t="s">
        <v>1420</v>
      </c>
      <c r="J95" s="92" t="s">
        <v>1564</v>
      </c>
      <c r="K95" s="92" t="s">
        <v>1565</v>
      </c>
      <c r="L95" s="92" t="s">
        <v>540</v>
      </c>
      <c r="M95" s="92" t="s">
        <v>1340</v>
      </c>
    </row>
    <row r="96" s="82" customFormat="1" ht="24" customHeight="1" spans="1:13">
      <c r="A96" s="86" t="s">
        <v>103</v>
      </c>
      <c r="B96" s="87">
        <v>15</v>
      </c>
      <c r="C96" s="87">
        <v>2019</v>
      </c>
      <c r="D96" s="88" t="s">
        <v>100</v>
      </c>
      <c r="E96" s="88" t="s">
        <v>1046</v>
      </c>
      <c r="F96" s="94" t="s">
        <v>1573</v>
      </c>
      <c r="G96" s="90">
        <v>9787111651574</v>
      </c>
      <c r="H96" s="91" t="s">
        <v>1574</v>
      </c>
      <c r="I96" s="91" t="s">
        <v>1337</v>
      </c>
      <c r="J96" s="110" t="s">
        <v>1576</v>
      </c>
      <c r="K96" s="92" t="s">
        <v>1577</v>
      </c>
      <c r="L96" s="92" t="s">
        <v>540</v>
      </c>
      <c r="M96" s="92" t="s">
        <v>1340</v>
      </c>
    </row>
    <row r="97" s="82" customFormat="1" ht="24" customHeight="1" spans="1:13">
      <c r="A97" s="86" t="s">
        <v>103</v>
      </c>
      <c r="B97" s="87">
        <v>15</v>
      </c>
      <c r="C97" s="87">
        <v>2019</v>
      </c>
      <c r="D97" s="88" t="s">
        <v>100</v>
      </c>
      <c r="E97" s="88" t="s">
        <v>1046</v>
      </c>
      <c r="F97" s="94" t="s">
        <v>1050</v>
      </c>
      <c r="G97" s="119">
        <v>9787303141005</v>
      </c>
      <c r="H97" s="120" t="s">
        <v>1578</v>
      </c>
      <c r="I97" s="91" t="s">
        <v>1579</v>
      </c>
      <c r="J97" s="110" t="s">
        <v>1578</v>
      </c>
      <c r="K97" s="92" t="s">
        <v>1580</v>
      </c>
      <c r="L97" s="92" t="s">
        <v>21</v>
      </c>
      <c r="M97" s="92" t="s">
        <v>1340</v>
      </c>
    </row>
    <row r="98" s="82" customFormat="1" ht="24" customHeight="1" spans="1:13">
      <c r="A98" s="86" t="s">
        <v>103</v>
      </c>
      <c r="B98" s="87">
        <v>15</v>
      </c>
      <c r="C98" s="87">
        <v>2019</v>
      </c>
      <c r="D98" s="88" t="s">
        <v>100</v>
      </c>
      <c r="E98" s="88" t="s">
        <v>1046</v>
      </c>
      <c r="F98" s="121" t="s">
        <v>1051</v>
      </c>
      <c r="G98" s="92" t="s">
        <v>1582</v>
      </c>
      <c r="H98" s="91" t="s">
        <v>1583</v>
      </c>
      <c r="I98" s="91" t="s">
        <v>1579</v>
      </c>
      <c r="J98" s="110" t="s">
        <v>1584</v>
      </c>
      <c r="K98" s="92" t="s">
        <v>1585</v>
      </c>
      <c r="L98" s="92" t="s">
        <v>137</v>
      </c>
      <c r="M98" s="92" t="s">
        <v>1340</v>
      </c>
    </row>
    <row r="99" s="82" customFormat="1" ht="24" customHeight="1" spans="1:13">
      <c r="A99" s="86" t="s">
        <v>106</v>
      </c>
      <c r="B99" s="87">
        <v>18</v>
      </c>
      <c r="C99" s="87">
        <v>2020</v>
      </c>
      <c r="D99" s="88" t="s">
        <v>100</v>
      </c>
      <c r="E99" s="88" t="s">
        <v>1046</v>
      </c>
      <c r="F99" s="89" t="s">
        <v>708</v>
      </c>
      <c r="G99" s="90">
        <v>9787305242212</v>
      </c>
      <c r="H99" s="91" t="s">
        <v>1387</v>
      </c>
      <c r="I99" s="102" t="s">
        <v>1388</v>
      </c>
      <c r="J99" s="103" t="s">
        <v>1317</v>
      </c>
      <c r="K99" s="103" t="s">
        <v>1389</v>
      </c>
      <c r="L99" s="103">
        <v>58</v>
      </c>
      <c r="M99" s="92" t="s">
        <v>1340</v>
      </c>
    </row>
    <row r="100" s="82" customFormat="1" ht="24" customHeight="1" spans="1:13">
      <c r="A100" s="86" t="s">
        <v>106</v>
      </c>
      <c r="B100" s="87">
        <v>18</v>
      </c>
      <c r="C100" s="87">
        <v>2020</v>
      </c>
      <c r="D100" s="88" t="s">
        <v>100</v>
      </c>
      <c r="E100" s="88" t="s">
        <v>1046</v>
      </c>
      <c r="F100" s="89" t="s">
        <v>754</v>
      </c>
      <c r="G100" s="96" t="s">
        <v>2437</v>
      </c>
      <c r="H100" s="91" t="s">
        <v>1391</v>
      </c>
      <c r="I100" s="102" t="s">
        <v>1323</v>
      </c>
      <c r="J100" s="92" t="s">
        <v>1392</v>
      </c>
      <c r="K100" s="103" t="s">
        <v>1393</v>
      </c>
      <c r="L100" s="103">
        <v>17.5</v>
      </c>
      <c r="M100" s="92" t="s">
        <v>1327</v>
      </c>
    </row>
    <row r="101" s="82" customFormat="1" ht="24" customHeight="1" spans="1:13">
      <c r="A101" s="86" t="s">
        <v>106</v>
      </c>
      <c r="B101" s="87">
        <v>18</v>
      </c>
      <c r="C101" s="87">
        <v>2020</v>
      </c>
      <c r="D101" s="88" t="s">
        <v>100</v>
      </c>
      <c r="E101" s="88" t="s">
        <v>1046</v>
      </c>
      <c r="F101" s="89" t="s">
        <v>755</v>
      </c>
      <c r="G101" s="97">
        <v>9787549937189</v>
      </c>
      <c r="H101" s="98" t="s">
        <v>1396</v>
      </c>
      <c r="I101" s="109" t="s">
        <v>1323</v>
      </c>
      <c r="J101" s="87" t="s">
        <v>1397</v>
      </c>
      <c r="K101" s="87" t="s">
        <v>1398</v>
      </c>
      <c r="L101" s="87">
        <v>17.5</v>
      </c>
      <c r="M101" s="92" t="s">
        <v>1327</v>
      </c>
    </row>
    <row r="102" s="82" customFormat="1" ht="24" customHeight="1" spans="1:13">
      <c r="A102" s="86" t="s">
        <v>106</v>
      </c>
      <c r="B102" s="87">
        <v>18</v>
      </c>
      <c r="C102" s="87">
        <v>2020</v>
      </c>
      <c r="D102" s="88" t="s">
        <v>100</v>
      </c>
      <c r="E102" s="88" t="s">
        <v>1046</v>
      </c>
      <c r="F102" s="89" t="s">
        <v>1054</v>
      </c>
      <c r="G102" s="92" t="s">
        <v>1401</v>
      </c>
      <c r="H102" s="93" t="s">
        <v>1402</v>
      </c>
      <c r="I102" s="93" t="s">
        <v>1323</v>
      </c>
      <c r="J102" s="92" t="s">
        <v>1324</v>
      </c>
      <c r="K102" s="92" t="s">
        <v>1393</v>
      </c>
      <c r="L102" s="92" t="s">
        <v>49</v>
      </c>
      <c r="M102" s="92" t="s">
        <v>1327</v>
      </c>
    </row>
    <row r="103" s="82" customFormat="1" ht="24" customHeight="1" spans="1:13">
      <c r="A103" s="86" t="s">
        <v>106</v>
      </c>
      <c r="B103" s="87">
        <v>18</v>
      </c>
      <c r="C103" s="87">
        <v>2020</v>
      </c>
      <c r="D103" s="88" t="s">
        <v>100</v>
      </c>
      <c r="E103" s="88" t="s">
        <v>1046</v>
      </c>
      <c r="F103" s="89" t="s">
        <v>1056</v>
      </c>
      <c r="G103" s="92" t="s">
        <v>1447</v>
      </c>
      <c r="H103" s="93" t="s">
        <v>1448</v>
      </c>
      <c r="I103" s="93" t="s">
        <v>1449</v>
      </c>
      <c r="J103" s="92" t="s">
        <v>1450</v>
      </c>
      <c r="K103" s="92" t="s">
        <v>1451</v>
      </c>
      <c r="L103" s="92" t="s">
        <v>166</v>
      </c>
      <c r="M103" s="92" t="s">
        <v>1340</v>
      </c>
    </row>
    <row r="104" s="82" customFormat="1" ht="24" customHeight="1" spans="1:13">
      <c r="A104" s="86" t="s">
        <v>106</v>
      </c>
      <c r="B104" s="87">
        <v>18</v>
      </c>
      <c r="C104" s="87">
        <v>2020</v>
      </c>
      <c r="D104" s="88" t="s">
        <v>100</v>
      </c>
      <c r="E104" s="88" t="s">
        <v>1046</v>
      </c>
      <c r="F104" s="89" t="s">
        <v>924</v>
      </c>
      <c r="G104" s="92" t="s">
        <v>1591</v>
      </c>
      <c r="H104" s="93" t="s">
        <v>1592</v>
      </c>
      <c r="I104" s="93" t="s">
        <v>1316</v>
      </c>
      <c r="J104" s="92" t="s">
        <v>1593</v>
      </c>
      <c r="K104" s="92" t="s">
        <v>1594</v>
      </c>
      <c r="L104" s="92" t="s">
        <v>1595</v>
      </c>
      <c r="M104" s="92" t="s">
        <v>1371</v>
      </c>
    </row>
    <row r="105" s="82" customFormat="1" ht="24" customHeight="1" spans="1:13">
      <c r="A105" s="86" t="s">
        <v>109</v>
      </c>
      <c r="B105" s="87">
        <v>21</v>
      </c>
      <c r="C105" s="87">
        <v>2021</v>
      </c>
      <c r="D105" s="88" t="s">
        <v>100</v>
      </c>
      <c r="E105" s="88" t="s">
        <v>1046</v>
      </c>
      <c r="F105" s="89" t="s">
        <v>836</v>
      </c>
      <c r="G105" s="90">
        <v>9787040544374</v>
      </c>
      <c r="H105" s="91" t="s">
        <v>1452</v>
      </c>
      <c r="I105" s="102" t="s">
        <v>1316</v>
      </c>
      <c r="J105" s="103" t="s">
        <v>1453</v>
      </c>
      <c r="K105" s="103" t="s">
        <v>1454</v>
      </c>
      <c r="L105" s="103">
        <v>23.5</v>
      </c>
      <c r="M105" s="92" t="s">
        <v>1319</v>
      </c>
    </row>
    <row r="106" s="82" customFormat="1" ht="24" customHeight="1" spans="1:13">
      <c r="A106" s="86" t="s">
        <v>109</v>
      </c>
      <c r="B106" s="87">
        <v>21</v>
      </c>
      <c r="C106" s="87">
        <v>2021</v>
      </c>
      <c r="D106" s="88" t="s">
        <v>100</v>
      </c>
      <c r="E106" s="88" t="s">
        <v>1046</v>
      </c>
      <c r="F106" s="89" t="s">
        <v>754</v>
      </c>
      <c r="G106" s="96" t="s">
        <v>2441</v>
      </c>
      <c r="H106" s="91" t="s">
        <v>1457</v>
      </c>
      <c r="I106" s="102" t="s">
        <v>1323</v>
      </c>
      <c r="J106" s="103" t="s">
        <v>1392</v>
      </c>
      <c r="K106" s="103" t="s">
        <v>1458</v>
      </c>
      <c r="L106" s="103">
        <v>24.4</v>
      </c>
      <c r="M106" s="92" t="s">
        <v>1327</v>
      </c>
    </row>
    <row r="107" s="82" customFormat="1" ht="24" customHeight="1" spans="1:13">
      <c r="A107" s="86" t="s">
        <v>109</v>
      </c>
      <c r="B107" s="87">
        <v>21</v>
      </c>
      <c r="C107" s="87">
        <v>2021</v>
      </c>
      <c r="D107" s="88" t="s">
        <v>100</v>
      </c>
      <c r="E107" s="88" t="s">
        <v>1046</v>
      </c>
      <c r="F107" s="89" t="s">
        <v>755</v>
      </c>
      <c r="G107" s="97">
        <v>9787549924110</v>
      </c>
      <c r="H107" s="98" t="s">
        <v>1462</v>
      </c>
      <c r="I107" s="102" t="s">
        <v>1323</v>
      </c>
      <c r="J107" s="87" t="s">
        <v>1397</v>
      </c>
      <c r="K107" s="87" t="s">
        <v>1463</v>
      </c>
      <c r="L107" s="87">
        <v>15.8</v>
      </c>
      <c r="M107" s="92" t="s">
        <v>1327</v>
      </c>
    </row>
    <row r="108" s="82" customFormat="1" ht="24" customHeight="1" spans="1:13">
      <c r="A108" s="86" t="s">
        <v>109</v>
      </c>
      <c r="B108" s="87">
        <v>21</v>
      </c>
      <c r="C108" s="87">
        <v>2021</v>
      </c>
      <c r="D108" s="88" t="s">
        <v>100</v>
      </c>
      <c r="E108" s="88" t="s">
        <v>1046</v>
      </c>
      <c r="F108" s="89" t="s">
        <v>1054</v>
      </c>
      <c r="G108" s="92" t="s">
        <v>1465</v>
      </c>
      <c r="H108" s="93" t="s">
        <v>1466</v>
      </c>
      <c r="I108" s="93" t="s">
        <v>1323</v>
      </c>
      <c r="J108" s="92" t="s">
        <v>1324</v>
      </c>
      <c r="K108" s="92" t="s">
        <v>1458</v>
      </c>
      <c r="L108" s="92" t="s">
        <v>49</v>
      </c>
      <c r="M108" s="92" t="s">
        <v>1327</v>
      </c>
    </row>
    <row r="109" s="82" customFormat="1" ht="24" customHeight="1" spans="1:13">
      <c r="A109" s="86" t="s">
        <v>109</v>
      </c>
      <c r="B109" s="87">
        <v>21</v>
      </c>
      <c r="C109" s="87">
        <v>2021</v>
      </c>
      <c r="D109" s="88" t="s">
        <v>100</v>
      </c>
      <c r="E109" s="88" t="s">
        <v>1046</v>
      </c>
      <c r="F109" s="89" t="s">
        <v>1060</v>
      </c>
      <c r="G109" s="119">
        <v>9787040543001</v>
      </c>
      <c r="H109" s="105" t="s">
        <v>1600</v>
      </c>
      <c r="I109" s="102" t="s">
        <v>1316</v>
      </c>
      <c r="J109" s="110" t="s">
        <v>1601</v>
      </c>
      <c r="K109" s="92" t="s">
        <v>1602</v>
      </c>
      <c r="L109" s="92" t="s">
        <v>1603</v>
      </c>
      <c r="M109" s="92" t="s">
        <v>1340</v>
      </c>
    </row>
    <row r="110" s="82" customFormat="1" ht="24" customHeight="1" spans="1:13">
      <c r="A110" s="86" t="s">
        <v>109</v>
      </c>
      <c r="B110" s="87">
        <v>21</v>
      </c>
      <c r="C110" s="87">
        <v>2021</v>
      </c>
      <c r="D110" s="88" t="s">
        <v>100</v>
      </c>
      <c r="E110" s="88" t="s">
        <v>1046</v>
      </c>
      <c r="F110" s="89" t="s">
        <v>1061</v>
      </c>
      <c r="G110" s="119">
        <v>9787121287435</v>
      </c>
      <c r="H110" s="91" t="s">
        <v>1604</v>
      </c>
      <c r="I110" s="93" t="s">
        <v>1605</v>
      </c>
      <c r="J110" s="92" t="s">
        <v>1606</v>
      </c>
      <c r="K110" s="92" t="s">
        <v>1607</v>
      </c>
      <c r="L110" s="92" t="s">
        <v>137</v>
      </c>
      <c r="M110" s="92" t="s">
        <v>1340</v>
      </c>
    </row>
    <row r="111" s="82" customFormat="1" ht="24" customHeight="1" spans="1:13">
      <c r="A111" s="86" t="s">
        <v>109</v>
      </c>
      <c r="B111" s="87">
        <v>21</v>
      </c>
      <c r="C111" s="87">
        <v>2021</v>
      </c>
      <c r="D111" s="88" t="s">
        <v>100</v>
      </c>
      <c r="E111" s="88" t="s">
        <v>1046</v>
      </c>
      <c r="F111" s="89" t="s">
        <v>1062</v>
      </c>
      <c r="G111" s="122">
        <v>978712137868</v>
      </c>
      <c r="H111" s="105" t="s">
        <v>1608</v>
      </c>
      <c r="I111" s="126" t="s">
        <v>1361</v>
      </c>
      <c r="J111" s="92"/>
      <c r="K111" s="92"/>
      <c r="L111" s="92"/>
      <c r="M111" s="92"/>
    </row>
    <row r="112" s="82" customFormat="1" ht="24" customHeight="1" spans="1:13">
      <c r="A112" s="86" t="s">
        <v>113</v>
      </c>
      <c r="B112" s="87">
        <v>45</v>
      </c>
      <c r="C112" s="87">
        <v>2022</v>
      </c>
      <c r="D112" s="88" t="s">
        <v>100</v>
      </c>
      <c r="E112" s="88" t="s">
        <v>1046</v>
      </c>
      <c r="F112" s="89" t="s">
        <v>906</v>
      </c>
      <c r="G112" s="90">
        <v>9787107351877</v>
      </c>
      <c r="H112" s="91" t="s">
        <v>1517</v>
      </c>
      <c r="I112" s="102" t="s">
        <v>1472</v>
      </c>
      <c r="J112" s="103" t="s">
        <v>1317</v>
      </c>
      <c r="K112" s="103" t="s">
        <v>1454</v>
      </c>
      <c r="L112" s="103">
        <v>23</v>
      </c>
      <c r="M112" s="92" t="s">
        <v>1319</v>
      </c>
    </row>
    <row r="113" s="82" customFormat="1" ht="24" customHeight="1" spans="1:13">
      <c r="A113" s="86" t="s">
        <v>113</v>
      </c>
      <c r="B113" s="87">
        <v>45</v>
      </c>
      <c r="C113" s="87">
        <v>2022</v>
      </c>
      <c r="D113" s="88" t="s">
        <v>100</v>
      </c>
      <c r="E113" s="88" t="s">
        <v>1046</v>
      </c>
      <c r="F113" s="89" t="s">
        <v>907</v>
      </c>
      <c r="G113" s="90">
        <v>9787549906130</v>
      </c>
      <c r="H113" s="91" t="s">
        <v>1520</v>
      </c>
      <c r="I113" s="102" t="s">
        <v>1323</v>
      </c>
      <c r="J113" s="103" t="s">
        <v>1392</v>
      </c>
      <c r="K113" s="103">
        <v>201111</v>
      </c>
      <c r="L113" s="103">
        <v>24.4</v>
      </c>
      <c r="M113" s="92" t="s">
        <v>1327</v>
      </c>
    </row>
    <row r="114" s="82" customFormat="1" ht="24" customHeight="1" spans="1:13">
      <c r="A114" s="86" t="s">
        <v>113</v>
      </c>
      <c r="B114" s="87">
        <v>45</v>
      </c>
      <c r="C114" s="87">
        <v>2022</v>
      </c>
      <c r="D114" s="88" t="s">
        <v>100</v>
      </c>
      <c r="E114" s="88" t="s">
        <v>1046</v>
      </c>
      <c r="F114" s="89" t="s">
        <v>908</v>
      </c>
      <c r="G114" s="112">
        <v>9787040562606</v>
      </c>
      <c r="H114" s="91" t="s">
        <v>1522</v>
      </c>
      <c r="I114" s="91" t="s">
        <v>1523</v>
      </c>
      <c r="J114" s="103" t="s">
        <v>1524</v>
      </c>
      <c r="K114" s="92"/>
      <c r="L114" s="92"/>
      <c r="M114" s="92" t="s">
        <v>1319</v>
      </c>
    </row>
    <row r="115" s="82" customFormat="1" ht="24" customHeight="1" spans="1:13">
      <c r="A115" s="86" t="s">
        <v>113</v>
      </c>
      <c r="B115" s="87">
        <v>45</v>
      </c>
      <c r="C115" s="87">
        <v>2022</v>
      </c>
      <c r="D115" s="88" t="s">
        <v>100</v>
      </c>
      <c r="E115" s="88" t="s">
        <v>1046</v>
      </c>
      <c r="F115" s="89" t="s">
        <v>909</v>
      </c>
      <c r="G115" s="92" t="s">
        <v>1611</v>
      </c>
      <c r="H115" s="93" t="s">
        <v>1612</v>
      </c>
      <c r="I115" s="93" t="s">
        <v>1523</v>
      </c>
      <c r="J115" s="92" t="s">
        <v>1613</v>
      </c>
      <c r="K115" s="92"/>
      <c r="L115" s="92"/>
      <c r="M115" s="92"/>
    </row>
    <row r="116" s="82" customFormat="1" ht="24" customHeight="1" spans="1:13">
      <c r="A116" s="86" t="s">
        <v>113</v>
      </c>
      <c r="B116" s="87">
        <v>45</v>
      </c>
      <c r="C116" s="87">
        <v>2022</v>
      </c>
      <c r="D116" s="88" t="s">
        <v>100</v>
      </c>
      <c r="E116" s="88" t="s">
        <v>1046</v>
      </c>
      <c r="F116" s="89" t="s">
        <v>841</v>
      </c>
      <c r="G116" s="90">
        <v>9787107151057</v>
      </c>
      <c r="H116" s="91" t="s">
        <v>1471</v>
      </c>
      <c r="I116" s="102" t="s">
        <v>1472</v>
      </c>
      <c r="J116" s="103" t="s">
        <v>1473</v>
      </c>
      <c r="K116" s="103" t="s">
        <v>1454</v>
      </c>
      <c r="L116" s="103">
        <v>21</v>
      </c>
      <c r="M116" s="92" t="s">
        <v>1319</v>
      </c>
    </row>
    <row r="117" s="82" customFormat="1" ht="24" customHeight="1" spans="1:13">
      <c r="A117" s="86" t="s">
        <v>113</v>
      </c>
      <c r="B117" s="87">
        <v>45</v>
      </c>
      <c r="C117" s="87">
        <v>2022</v>
      </c>
      <c r="D117" s="88" t="s">
        <v>100</v>
      </c>
      <c r="E117" s="88" t="s">
        <v>1046</v>
      </c>
      <c r="F117" s="89" t="s">
        <v>1067</v>
      </c>
      <c r="G117" s="92" t="s">
        <v>2454</v>
      </c>
      <c r="H117" s="91" t="s">
        <v>2455</v>
      </c>
      <c r="I117" s="93" t="s">
        <v>1337</v>
      </c>
      <c r="J117" s="92" t="s">
        <v>2456</v>
      </c>
      <c r="K117" s="92" t="s">
        <v>1622</v>
      </c>
      <c r="L117" s="92" t="s">
        <v>209</v>
      </c>
      <c r="M117" s="92" t="s">
        <v>1371</v>
      </c>
    </row>
    <row r="118" s="82" customFormat="1" ht="24" customHeight="1" spans="1:13">
      <c r="A118" s="86" t="s">
        <v>117</v>
      </c>
      <c r="B118" s="87">
        <v>45</v>
      </c>
      <c r="C118" s="87">
        <v>2022</v>
      </c>
      <c r="D118" s="88" t="s">
        <v>100</v>
      </c>
      <c r="E118" s="88" t="s">
        <v>1070</v>
      </c>
      <c r="F118" s="89" t="s">
        <v>906</v>
      </c>
      <c r="G118" s="90">
        <v>9787107351877</v>
      </c>
      <c r="H118" s="91" t="s">
        <v>1517</v>
      </c>
      <c r="I118" s="102" t="s">
        <v>1472</v>
      </c>
      <c r="J118" s="103" t="s">
        <v>1317</v>
      </c>
      <c r="K118" s="103" t="s">
        <v>1454</v>
      </c>
      <c r="L118" s="103">
        <v>23</v>
      </c>
      <c r="M118" s="92" t="s">
        <v>1319</v>
      </c>
    </row>
    <row r="119" s="82" customFormat="1" ht="24" customHeight="1" spans="1:13">
      <c r="A119" s="86" t="s">
        <v>117</v>
      </c>
      <c r="B119" s="87">
        <v>45</v>
      </c>
      <c r="C119" s="87">
        <v>2022</v>
      </c>
      <c r="D119" s="88" t="s">
        <v>100</v>
      </c>
      <c r="E119" s="88" t="s">
        <v>1070</v>
      </c>
      <c r="F119" s="89" t="s">
        <v>907</v>
      </c>
      <c r="G119" s="90">
        <v>9787549906130</v>
      </c>
      <c r="H119" s="91" t="s">
        <v>1520</v>
      </c>
      <c r="I119" s="102" t="s">
        <v>1323</v>
      </c>
      <c r="J119" s="103" t="s">
        <v>1392</v>
      </c>
      <c r="K119" s="103">
        <v>201111</v>
      </c>
      <c r="L119" s="103">
        <v>24.4</v>
      </c>
      <c r="M119" s="92" t="s">
        <v>1327</v>
      </c>
    </row>
    <row r="120" s="82" customFormat="1" ht="24" customHeight="1" spans="1:13">
      <c r="A120" s="86" t="s">
        <v>117</v>
      </c>
      <c r="B120" s="87">
        <v>45</v>
      </c>
      <c r="C120" s="87">
        <v>2022</v>
      </c>
      <c r="D120" s="88" t="s">
        <v>100</v>
      </c>
      <c r="E120" s="88" t="s">
        <v>1070</v>
      </c>
      <c r="F120" s="89" t="s">
        <v>908</v>
      </c>
      <c r="G120" s="112">
        <v>9787040562606</v>
      </c>
      <c r="H120" s="91" t="s">
        <v>1522</v>
      </c>
      <c r="I120" s="91" t="s">
        <v>1523</v>
      </c>
      <c r="J120" s="103" t="s">
        <v>1524</v>
      </c>
      <c r="K120" s="92"/>
      <c r="L120" s="92"/>
      <c r="M120" s="92" t="s">
        <v>1319</v>
      </c>
    </row>
    <row r="121" s="82" customFormat="1" ht="24" customHeight="1" spans="1:13">
      <c r="A121" s="86" t="s">
        <v>117</v>
      </c>
      <c r="B121" s="87">
        <v>45</v>
      </c>
      <c r="C121" s="87">
        <v>2022</v>
      </c>
      <c r="D121" s="88" t="s">
        <v>100</v>
      </c>
      <c r="E121" s="88" t="s">
        <v>1070</v>
      </c>
      <c r="F121" s="89" t="s">
        <v>909</v>
      </c>
      <c r="G121" s="92" t="s">
        <v>1611</v>
      </c>
      <c r="H121" s="93" t="s">
        <v>1612</v>
      </c>
      <c r="I121" s="93" t="s">
        <v>1523</v>
      </c>
      <c r="J121" s="92" t="s">
        <v>1613</v>
      </c>
      <c r="K121" s="92"/>
      <c r="L121" s="92"/>
      <c r="M121" s="92" t="s">
        <v>1371</v>
      </c>
    </row>
    <row r="122" s="82" customFormat="1" ht="24" customHeight="1" spans="1:13">
      <c r="A122" s="86" t="s">
        <v>117</v>
      </c>
      <c r="B122" s="87">
        <v>45</v>
      </c>
      <c r="C122" s="87">
        <v>2022</v>
      </c>
      <c r="D122" s="88" t="s">
        <v>100</v>
      </c>
      <c r="E122" s="88" t="s">
        <v>1070</v>
      </c>
      <c r="F122" s="89" t="s">
        <v>841</v>
      </c>
      <c r="G122" s="90">
        <v>9787107151057</v>
      </c>
      <c r="H122" s="91" t="s">
        <v>1471</v>
      </c>
      <c r="I122" s="102" t="s">
        <v>1472</v>
      </c>
      <c r="J122" s="103" t="s">
        <v>1473</v>
      </c>
      <c r="K122" s="103" t="s">
        <v>1454</v>
      </c>
      <c r="L122" s="103">
        <v>21</v>
      </c>
      <c r="M122" s="92" t="s">
        <v>1319</v>
      </c>
    </row>
    <row r="123" s="82" customFormat="1" ht="24" customHeight="1" spans="1:13">
      <c r="A123" s="86" t="s">
        <v>117</v>
      </c>
      <c r="B123" s="87">
        <v>45</v>
      </c>
      <c r="C123" s="87">
        <v>2022</v>
      </c>
      <c r="D123" s="88" t="s">
        <v>100</v>
      </c>
      <c r="E123" s="88" t="s">
        <v>1070</v>
      </c>
      <c r="F123" s="89" t="s">
        <v>933</v>
      </c>
      <c r="G123" s="92" t="s">
        <v>2457</v>
      </c>
      <c r="H123" s="93" t="s">
        <v>1626</v>
      </c>
      <c r="I123" s="93" t="s">
        <v>1627</v>
      </c>
      <c r="J123" s="92" t="s">
        <v>1628</v>
      </c>
      <c r="K123" s="92" t="s">
        <v>1629</v>
      </c>
      <c r="L123" s="92" t="s">
        <v>1630</v>
      </c>
      <c r="M123" s="92" t="s">
        <v>1371</v>
      </c>
    </row>
    <row r="124" s="82" customFormat="1" ht="24" customHeight="1" spans="1:13">
      <c r="A124" s="86" t="s">
        <v>117</v>
      </c>
      <c r="B124" s="87">
        <v>45</v>
      </c>
      <c r="C124" s="87">
        <v>2022</v>
      </c>
      <c r="D124" s="88" t="s">
        <v>100</v>
      </c>
      <c r="E124" s="88" t="s">
        <v>1070</v>
      </c>
      <c r="F124" s="89" t="s">
        <v>1071</v>
      </c>
      <c r="G124" s="92" t="s">
        <v>1632</v>
      </c>
      <c r="H124" s="93" t="s">
        <v>1633</v>
      </c>
      <c r="I124" s="93" t="s">
        <v>1484</v>
      </c>
      <c r="J124" s="92" t="s">
        <v>1634</v>
      </c>
      <c r="K124" s="92" t="s">
        <v>1318</v>
      </c>
      <c r="L124" s="92" t="s">
        <v>1630</v>
      </c>
      <c r="M124" s="92" t="s">
        <v>1371</v>
      </c>
    </row>
    <row r="125" s="82" customFormat="1" ht="24" customHeight="1" spans="1:13">
      <c r="A125" s="86" t="s">
        <v>117</v>
      </c>
      <c r="B125" s="87">
        <v>45</v>
      </c>
      <c r="C125" s="87">
        <v>2022</v>
      </c>
      <c r="D125" s="88" t="s">
        <v>100</v>
      </c>
      <c r="E125" s="88" t="s">
        <v>1070</v>
      </c>
      <c r="F125" s="89" t="s">
        <v>934</v>
      </c>
      <c r="G125" s="96" t="s">
        <v>1635</v>
      </c>
      <c r="H125" s="93" t="s">
        <v>934</v>
      </c>
      <c r="I125" s="93" t="s">
        <v>1316</v>
      </c>
      <c r="J125" s="92" t="s">
        <v>2458</v>
      </c>
      <c r="K125" s="92"/>
      <c r="L125" s="92"/>
      <c r="M125" s="92"/>
    </row>
    <row r="126" s="82" customFormat="1" ht="24" customHeight="1" spans="1:13">
      <c r="A126" s="86" t="s">
        <v>121</v>
      </c>
      <c r="B126" s="87">
        <v>45</v>
      </c>
      <c r="C126" s="87">
        <v>2022</v>
      </c>
      <c r="D126" s="88" t="s">
        <v>100</v>
      </c>
      <c r="E126" s="88" t="s">
        <v>1636</v>
      </c>
      <c r="F126" s="89" t="s">
        <v>906</v>
      </c>
      <c r="G126" s="90">
        <v>9787107351877</v>
      </c>
      <c r="H126" s="91" t="s">
        <v>1517</v>
      </c>
      <c r="I126" s="102" t="s">
        <v>1472</v>
      </c>
      <c r="J126" s="103" t="s">
        <v>1317</v>
      </c>
      <c r="K126" s="103" t="s">
        <v>1454</v>
      </c>
      <c r="L126" s="103">
        <v>23</v>
      </c>
      <c r="M126" s="92" t="s">
        <v>1319</v>
      </c>
    </row>
    <row r="127" s="82" customFormat="1" ht="24" customHeight="1" spans="1:13">
      <c r="A127" s="86" t="s">
        <v>121</v>
      </c>
      <c r="B127" s="87">
        <v>45</v>
      </c>
      <c r="C127" s="87">
        <v>2022</v>
      </c>
      <c r="D127" s="88" t="s">
        <v>100</v>
      </c>
      <c r="E127" s="88" t="s">
        <v>1636</v>
      </c>
      <c r="F127" s="89" t="s">
        <v>907</v>
      </c>
      <c r="G127" s="90">
        <v>9787549906130</v>
      </c>
      <c r="H127" s="91" t="s">
        <v>1520</v>
      </c>
      <c r="I127" s="102" t="s">
        <v>1323</v>
      </c>
      <c r="J127" s="103" t="s">
        <v>1392</v>
      </c>
      <c r="K127" s="103">
        <v>201111</v>
      </c>
      <c r="L127" s="103">
        <v>24.4</v>
      </c>
      <c r="M127" s="92" t="s">
        <v>1327</v>
      </c>
    </row>
    <row r="128" s="82" customFormat="1" ht="24" customHeight="1" spans="1:13">
      <c r="A128" s="86" t="s">
        <v>121</v>
      </c>
      <c r="B128" s="87">
        <v>45</v>
      </c>
      <c r="C128" s="87">
        <v>2022</v>
      </c>
      <c r="D128" s="88" t="s">
        <v>100</v>
      </c>
      <c r="E128" s="88" t="s">
        <v>1636</v>
      </c>
      <c r="F128" s="89" t="s">
        <v>908</v>
      </c>
      <c r="G128" s="112">
        <v>9787040562606</v>
      </c>
      <c r="H128" s="91" t="s">
        <v>1522</v>
      </c>
      <c r="I128" s="91" t="s">
        <v>1523</v>
      </c>
      <c r="J128" s="103" t="s">
        <v>1524</v>
      </c>
      <c r="K128" s="92"/>
      <c r="L128" s="92"/>
      <c r="M128" s="92" t="s">
        <v>1319</v>
      </c>
    </row>
    <row r="129" s="82" customFormat="1" ht="24" customHeight="1" spans="1:13">
      <c r="A129" s="86" t="s">
        <v>121</v>
      </c>
      <c r="B129" s="87">
        <v>45</v>
      </c>
      <c r="C129" s="87">
        <v>2022</v>
      </c>
      <c r="D129" s="88" t="s">
        <v>100</v>
      </c>
      <c r="E129" s="88" t="s">
        <v>1636</v>
      </c>
      <c r="F129" s="89" t="s">
        <v>909</v>
      </c>
      <c r="G129" s="92" t="s">
        <v>1611</v>
      </c>
      <c r="H129" s="93" t="s">
        <v>1612</v>
      </c>
      <c r="I129" s="93" t="s">
        <v>1523</v>
      </c>
      <c r="J129" s="92" t="s">
        <v>1613</v>
      </c>
      <c r="K129" s="92"/>
      <c r="L129" s="92"/>
      <c r="M129" s="92" t="s">
        <v>1371</v>
      </c>
    </row>
    <row r="130" s="82" customFormat="1" ht="24" customHeight="1" spans="1:13">
      <c r="A130" s="86" t="s">
        <v>121</v>
      </c>
      <c r="B130" s="87">
        <v>45</v>
      </c>
      <c r="C130" s="87">
        <v>2022</v>
      </c>
      <c r="D130" s="88" t="s">
        <v>100</v>
      </c>
      <c r="E130" s="88" t="s">
        <v>1636</v>
      </c>
      <c r="F130" s="89" t="s">
        <v>841</v>
      </c>
      <c r="G130" s="90">
        <v>9787107151057</v>
      </c>
      <c r="H130" s="91" t="s">
        <v>1471</v>
      </c>
      <c r="I130" s="102" t="s">
        <v>1472</v>
      </c>
      <c r="J130" s="103" t="s">
        <v>1473</v>
      </c>
      <c r="K130" s="103" t="s">
        <v>1454</v>
      </c>
      <c r="L130" s="103">
        <v>21</v>
      </c>
      <c r="M130" s="92" t="s">
        <v>1319</v>
      </c>
    </row>
    <row r="131" s="82" customFormat="1" ht="24" customHeight="1" spans="1:13">
      <c r="A131" s="86" t="s">
        <v>121</v>
      </c>
      <c r="B131" s="87">
        <v>45</v>
      </c>
      <c r="C131" s="87">
        <v>2022</v>
      </c>
      <c r="D131" s="88" t="s">
        <v>100</v>
      </c>
      <c r="E131" s="88" t="s">
        <v>1636</v>
      </c>
      <c r="F131" s="89" t="s">
        <v>1083</v>
      </c>
      <c r="G131" s="92" t="s">
        <v>1641</v>
      </c>
      <c r="H131" s="93" t="s">
        <v>1642</v>
      </c>
      <c r="I131" s="93" t="s">
        <v>1484</v>
      </c>
      <c r="J131" s="92" t="s">
        <v>1643</v>
      </c>
      <c r="K131" s="92" t="s">
        <v>1644</v>
      </c>
      <c r="L131" s="92" t="s">
        <v>49</v>
      </c>
      <c r="M131" s="92" t="s">
        <v>1340</v>
      </c>
    </row>
    <row r="132" s="82" customFormat="1" ht="24" customHeight="1" spans="1:13">
      <c r="A132" s="86" t="s">
        <v>152</v>
      </c>
      <c r="B132" s="87">
        <v>28</v>
      </c>
      <c r="C132" s="87">
        <v>2021</v>
      </c>
      <c r="D132" s="88" t="s">
        <v>128</v>
      </c>
      <c r="E132" s="88" t="s">
        <v>871</v>
      </c>
      <c r="F132" s="89" t="s">
        <v>836</v>
      </c>
      <c r="G132" s="90">
        <v>9787040544374</v>
      </c>
      <c r="H132" s="91" t="s">
        <v>1452</v>
      </c>
      <c r="I132" s="102" t="s">
        <v>1316</v>
      </c>
      <c r="J132" s="103" t="s">
        <v>1453</v>
      </c>
      <c r="K132" s="103" t="s">
        <v>1454</v>
      </c>
      <c r="L132" s="103">
        <v>23.5</v>
      </c>
      <c r="M132" s="92" t="s">
        <v>1319</v>
      </c>
    </row>
    <row r="133" s="82" customFormat="1" ht="24" customHeight="1" spans="1:13">
      <c r="A133" s="86" t="s">
        <v>152</v>
      </c>
      <c r="B133" s="87">
        <v>28</v>
      </c>
      <c r="C133" s="87">
        <v>2021</v>
      </c>
      <c r="D133" s="88" t="s">
        <v>128</v>
      </c>
      <c r="E133" s="88" t="s">
        <v>871</v>
      </c>
      <c r="F133" s="89" t="s">
        <v>837</v>
      </c>
      <c r="G133" s="96" t="s">
        <v>2441</v>
      </c>
      <c r="H133" s="91" t="s">
        <v>1457</v>
      </c>
      <c r="I133" s="102" t="s">
        <v>1323</v>
      </c>
      <c r="J133" s="103" t="s">
        <v>1392</v>
      </c>
      <c r="K133" s="103" t="s">
        <v>1458</v>
      </c>
      <c r="L133" s="103">
        <v>24.4</v>
      </c>
      <c r="M133" s="92" t="s">
        <v>1327</v>
      </c>
    </row>
    <row r="134" s="82" customFormat="1" ht="24" customHeight="1" spans="1:13">
      <c r="A134" s="86" t="s">
        <v>152</v>
      </c>
      <c r="B134" s="87">
        <v>28</v>
      </c>
      <c r="C134" s="87">
        <v>2021</v>
      </c>
      <c r="D134" s="88" t="s">
        <v>128</v>
      </c>
      <c r="E134" s="88" t="s">
        <v>871</v>
      </c>
      <c r="F134" s="89" t="s">
        <v>838</v>
      </c>
      <c r="G134" s="97">
        <v>9787549924110</v>
      </c>
      <c r="H134" s="98" t="s">
        <v>1462</v>
      </c>
      <c r="I134" s="102" t="s">
        <v>1323</v>
      </c>
      <c r="J134" s="87" t="s">
        <v>1397</v>
      </c>
      <c r="K134" s="87" t="s">
        <v>1463</v>
      </c>
      <c r="L134" s="87">
        <v>15.8</v>
      </c>
      <c r="M134" s="92" t="s">
        <v>1327</v>
      </c>
    </row>
    <row r="135" s="82" customFormat="1" ht="24" customHeight="1" spans="1:13">
      <c r="A135" s="86" t="s">
        <v>152</v>
      </c>
      <c r="B135" s="87">
        <v>28</v>
      </c>
      <c r="C135" s="87">
        <v>2021</v>
      </c>
      <c r="D135" s="88" t="s">
        <v>128</v>
      </c>
      <c r="E135" s="88" t="s">
        <v>871</v>
      </c>
      <c r="F135" s="89" t="s">
        <v>839</v>
      </c>
      <c r="G135" s="92" t="s">
        <v>1465</v>
      </c>
      <c r="H135" s="93" t="s">
        <v>1466</v>
      </c>
      <c r="I135" s="93" t="s">
        <v>1323</v>
      </c>
      <c r="J135" s="92" t="s">
        <v>1324</v>
      </c>
      <c r="K135" s="92" t="s">
        <v>1458</v>
      </c>
      <c r="L135" s="92" t="s">
        <v>49</v>
      </c>
      <c r="M135" s="92" t="s">
        <v>1327</v>
      </c>
    </row>
    <row r="136" s="82" customFormat="1" ht="24" customHeight="1" spans="1:13">
      <c r="A136" s="86" t="s">
        <v>152</v>
      </c>
      <c r="B136" s="87">
        <v>28</v>
      </c>
      <c r="C136" s="87">
        <v>2021</v>
      </c>
      <c r="D136" s="88" t="s">
        <v>128</v>
      </c>
      <c r="E136" s="88" t="s">
        <v>871</v>
      </c>
      <c r="F136" s="89" t="s">
        <v>841</v>
      </c>
      <c r="G136" s="90">
        <v>9787107151057</v>
      </c>
      <c r="H136" s="91" t="s">
        <v>1471</v>
      </c>
      <c r="I136" s="102" t="s">
        <v>1472</v>
      </c>
      <c r="J136" s="103" t="s">
        <v>1473</v>
      </c>
      <c r="K136" s="103" t="s">
        <v>1454</v>
      </c>
      <c r="L136" s="103">
        <v>21</v>
      </c>
      <c r="M136" s="92" t="s">
        <v>1319</v>
      </c>
    </row>
    <row r="137" s="82" customFormat="1" ht="24" customHeight="1" spans="1:13">
      <c r="A137" s="86" t="s">
        <v>152</v>
      </c>
      <c r="B137" s="87">
        <v>28</v>
      </c>
      <c r="C137" s="87">
        <v>2021</v>
      </c>
      <c r="D137" s="88" t="s">
        <v>128</v>
      </c>
      <c r="E137" s="88" t="s">
        <v>871</v>
      </c>
      <c r="F137" s="89" t="s">
        <v>842</v>
      </c>
      <c r="G137" s="119">
        <v>9787040554076</v>
      </c>
      <c r="H137" s="91" t="s">
        <v>1651</v>
      </c>
      <c r="I137" s="91" t="s">
        <v>1316</v>
      </c>
      <c r="J137" s="110" t="s">
        <v>1652</v>
      </c>
      <c r="K137" s="92" t="s">
        <v>1653</v>
      </c>
      <c r="L137" s="104">
        <v>29.5</v>
      </c>
      <c r="M137" s="92" t="s">
        <v>1340</v>
      </c>
    </row>
    <row r="138" s="82" customFormat="1" ht="24" customHeight="1" spans="1:13">
      <c r="A138" s="86" t="s">
        <v>152</v>
      </c>
      <c r="B138" s="87">
        <v>28</v>
      </c>
      <c r="C138" s="87">
        <v>2021</v>
      </c>
      <c r="D138" s="88" t="s">
        <v>128</v>
      </c>
      <c r="E138" s="88" t="s">
        <v>871</v>
      </c>
      <c r="F138" s="89" t="s">
        <v>873</v>
      </c>
      <c r="G138" s="119">
        <v>9787040543001</v>
      </c>
      <c r="H138" s="105" t="s">
        <v>1600</v>
      </c>
      <c r="I138" s="102" t="s">
        <v>1316</v>
      </c>
      <c r="J138" s="110" t="s">
        <v>1601</v>
      </c>
      <c r="K138" s="92" t="s">
        <v>1602</v>
      </c>
      <c r="L138" s="92" t="s">
        <v>1603</v>
      </c>
      <c r="M138" s="92" t="s">
        <v>1340</v>
      </c>
    </row>
    <row r="139" s="82" customFormat="1" ht="24" customHeight="1" spans="1:13">
      <c r="A139" s="86" t="s">
        <v>152</v>
      </c>
      <c r="B139" s="87">
        <v>28</v>
      </c>
      <c r="C139" s="87">
        <v>2021</v>
      </c>
      <c r="D139" s="88" t="s">
        <v>128</v>
      </c>
      <c r="E139" s="88" t="s">
        <v>871</v>
      </c>
      <c r="F139" s="89" t="s">
        <v>874</v>
      </c>
      <c r="G139" s="92" t="s">
        <v>1656</v>
      </c>
      <c r="H139" s="93" t="s">
        <v>1657</v>
      </c>
      <c r="I139" s="93" t="s">
        <v>1575</v>
      </c>
      <c r="J139" s="92" t="s">
        <v>1658</v>
      </c>
      <c r="K139" s="92" t="s">
        <v>1659</v>
      </c>
      <c r="L139" s="92" t="s">
        <v>116</v>
      </c>
      <c r="M139" s="92" t="s">
        <v>1340</v>
      </c>
    </row>
    <row r="140" s="82" customFormat="1" ht="24" customHeight="1" spans="1:13">
      <c r="A140" s="86" t="s">
        <v>155</v>
      </c>
      <c r="B140" s="87">
        <v>28</v>
      </c>
      <c r="C140" s="87">
        <v>2021</v>
      </c>
      <c r="D140" s="88" t="s">
        <v>128</v>
      </c>
      <c r="E140" s="88" t="s">
        <v>896</v>
      </c>
      <c r="F140" s="89" t="s">
        <v>836</v>
      </c>
      <c r="G140" s="90">
        <v>9787040544374</v>
      </c>
      <c r="H140" s="91" t="s">
        <v>1452</v>
      </c>
      <c r="I140" s="102" t="s">
        <v>1316</v>
      </c>
      <c r="J140" s="103" t="s">
        <v>1453</v>
      </c>
      <c r="K140" s="103" t="s">
        <v>1454</v>
      </c>
      <c r="L140" s="103">
        <v>23.5</v>
      </c>
      <c r="M140" s="92" t="s">
        <v>1319</v>
      </c>
    </row>
    <row r="141" s="82" customFormat="1" ht="24" customHeight="1" spans="1:13">
      <c r="A141" s="86" t="s">
        <v>155</v>
      </c>
      <c r="B141" s="87">
        <v>28</v>
      </c>
      <c r="C141" s="87">
        <v>2021</v>
      </c>
      <c r="D141" s="88" t="s">
        <v>128</v>
      </c>
      <c r="E141" s="88" t="s">
        <v>896</v>
      </c>
      <c r="F141" s="89" t="s">
        <v>837</v>
      </c>
      <c r="G141" s="96" t="s">
        <v>2441</v>
      </c>
      <c r="H141" s="91" t="s">
        <v>1457</v>
      </c>
      <c r="I141" s="102" t="s">
        <v>1323</v>
      </c>
      <c r="J141" s="103" t="s">
        <v>1392</v>
      </c>
      <c r="K141" s="103" t="s">
        <v>1458</v>
      </c>
      <c r="L141" s="103">
        <v>24.4</v>
      </c>
      <c r="M141" s="92" t="s">
        <v>1327</v>
      </c>
    </row>
    <row r="142" s="82" customFormat="1" ht="24" customHeight="1" spans="1:13">
      <c r="A142" s="86" t="s">
        <v>155</v>
      </c>
      <c r="B142" s="87">
        <v>28</v>
      </c>
      <c r="C142" s="87">
        <v>2021</v>
      </c>
      <c r="D142" s="88" t="s">
        <v>128</v>
      </c>
      <c r="E142" s="88" t="s">
        <v>896</v>
      </c>
      <c r="F142" s="89" t="s">
        <v>838</v>
      </c>
      <c r="G142" s="97">
        <v>9787549924110</v>
      </c>
      <c r="H142" s="98" t="s">
        <v>1462</v>
      </c>
      <c r="I142" s="102" t="s">
        <v>1323</v>
      </c>
      <c r="J142" s="87" t="s">
        <v>1397</v>
      </c>
      <c r="K142" s="87" t="s">
        <v>1463</v>
      </c>
      <c r="L142" s="87">
        <v>15.8</v>
      </c>
      <c r="M142" s="92" t="s">
        <v>1327</v>
      </c>
    </row>
    <row r="143" s="82" customFormat="1" ht="24" customHeight="1" spans="1:13">
      <c r="A143" s="86" t="s">
        <v>155</v>
      </c>
      <c r="B143" s="87">
        <v>28</v>
      </c>
      <c r="C143" s="87">
        <v>2021</v>
      </c>
      <c r="D143" s="88" t="s">
        <v>128</v>
      </c>
      <c r="E143" s="88" t="s">
        <v>896</v>
      </c>
      <c r="F143" s="89" t="s">
        <v>839</v>
      </c>
      <c r="G143" s="92" t="s">
        <v>1465</v>
      </c>
      <c r="H143" s="93" t="s">
        <v>1466</v>
      </c>
      <c r="I143" s="93" t="s">
        <v>1323</v>
      </c>
      <c r="J143" s="92" t="s">
        <v>1324</v>
      </c>
      <c r="K143" s="92" t="s">
        <v>1458</v>
      </c>
      <c r="L143" s="92" t="s">
        <v>49</v>
      </c>
      <c r="M143" s="92" t="s">
        <v>1327</v>
      </c>
    </row>
    <row r="144" s="82" customFormat="1" ht="24" customHeight="1" spans="1:13">
      <c r="A144" s="86" t="s">
        <v>155</v>
      </c>
      <c r="B144" s="87">
        <v>28</v>
      </c>
      <c r="C144" s="87">
        <v>2021</v>
      </c>
      <c r="D144" s="88" t="s">
        <v>128</v>
      </c>
      <c r="E144" s="88" t="s">
        <v>896</v>
      </c>
      <c r="F144" s="89" t="s">
        <v>841</v>
      </c>
      <c r="G144" s="90">
        <v>9787107151057</v>
      </c>
      <c r="H144" s="91" t="s">
        <v>1471</v>
      </c>
      <c r="I144" s="102" t="s">
        <v>1472</v>
      </c>
      <c r="J144" s="103" t="s">
        <v>1473</v>
      </c>
      <c r="K144" s="103" t="s">
        <v>1454</v>
      </c>
      <c r="L144" s="103">
        <v>21</v>
      </c>
      <c r="M144" s="92" t="s">
        <v>1319</v>
      </c>
    </row>
    <row r="145" s="82" customFormat="1" ht="24" customHeight="1" spans="1:13">
      <c r="A145" s="86" t="s">
        <v>155</v>
      </c>
      <c r="B145" s="87">
        <v>28</v>
      </c>
      <c r="C145" s="87">
        <v>2021</v>
      </c>
      <c r="D145" s="88" t="s">
        <v>128</v>
      </c>
      <c r="E145" s="88" t="s">
        <v>896</v>
      </c>
      <c r="F145" s="89" t="s">
        <v>842</v>
      </c>
      <c r="G145" s="119">
        <v>9787040554076</v>
      </c>
      <c r="H145" s="91" t="s">
        <v>1651</v>
      </c>
      <c r="I145" s="91" t="s">
        <v>1316</v>
      </c>
      <c r="J145" s="110" t="s">
        <v>1652</v>
      </c>
      <c r="K145" s="92" t="s">
        <v>1653</v>
      </c>
      <c r="L145" s="104">
        <v>29.5</v>
      </c>
      <c r="M145" s="92" t="s">
        <v>1340</v>
      </c>
    </row>
    <row r="146" s="82" customFormat="1" ht="24" customHeight="1" spans="1:13">
      <c r="A146" s="86" t="s">
        <v>158</v>
      </c>
      <c r="B146" s="87">
        <v>28</v>
      </c>
      <c r="C146" s="87">
        <v>2021</v>
      </c>
      <c r="D146" s="88" t="s">
        <v>128</v>
      </c>
      <c r="E146" s="88" t="s">
        <v>867</v>
      </c>
      <c r="F146" s="89" t="s">
        <v>836</v>
      </c>
      <c r="G146" s="90">
        <v>9787040544374</v>
      </c>
      <c r="H146" s="91" t="s">
        <v>1452</v>
      </c>
      <c r="I146" s="102" t="s">
        <v>1316</v>
      </c>
      <c r="J146" s="103" t="s">
        <v>1453</v>
      </c>
      <c r="K146" s="103" t="s">
        <v>1454</v>
      </c>
      <c r="L146" s="103">
        <v>23.5</v>
      </c>
      <c r="M146" s="92" t="s">
        <v>1319</v>
      </c>
    </row>
    <row r="147" s="82" customFormat="1" ht="24" customHeight="1" spans="1:13">
      <c r="A147" s="86" t="s">
        <v>158</v>
      </c>
      <c r="B147" s="87">
        <v>28</v>
      </c>
      <c r="C147" s="87">
        <v>2021</v>
      </c>
      <c r="D147" s="88" t="s">
        <v>128</v>
      </c>
      <c r="E147" s="88" t="s">
        <v>867</v>
      </c>
      <c r="F147" s="89" t="s">
        <v>837</v>
      </c>
      <c r="G147" s="96" t="s">
        <v>2441</v>
      </c>
      <c r="H147" s="91" t="s">
        <v>1457</v>
      </c>
      <c r="I147" s="102" t="s">
        <v>1323</v>
      </c>
      <c r="J147" s="103" t="s">
        <v>1392</v>
      </c>
      <c r="K147" s="103" t="s">
        <v>1458</v>
      </c>
      <c r="L147" s="103">
        <v>24.4</v>
      </c>
      <c r="M147" s="92" t="s">
        <v>1327</v>
      </c>
    </row>
    <row r="148" s="82" customFormat="1" ht="24" customHeight="1" spans="1:13">
      <c r="A148" s="86" t="s">
        <v>158</v>
      </c>
      <c r="B148" s="87">
        <v>28</v>
      </c>
      <c r="C148" s="87">
        <v>2021</v>
      </c>
      <c r="D148" s="88" t="s">
        <v>128</v>
      </c>
      <c r="E148" s="88" t="s">
        <v>867</v>
      </c>
      <c r="F148" s="89" t="s">
        <v>838</v>
      </c>
      <c r="G148" s="97">
        <v>9787549924110</v>
      </c>
      <c r="H148" s="98" t="s">
        <v>1462</v>
      </c>
      <c r="I148" s="102" t="s">
        <v>1323</v>
      </c>
      <c r="J148" s="87" t="s">
        <v>1397</v>
      </c>
      <c r="K148" s="87" t="s">
        <v>1463</v>
      </c>
      <c r="L148" s="87">
        <v>15.8</v>
      </c>
      <c r="M148" s="92" t="s">
        <v>1327</v>
      </c>
    </row>
    <row r="149" s="82" customFormat="1" ht="24" customHeight="1" spans="1:13">
      <c r="A149" s="86" t="s">
        <v>158</v>
      </c>
      <c r="B149" s="87">
        <v>28</v>
      </c>
      <c r="C149" s="87">
        <v>2021</v>
      </c>
      <c r="D149" s="88" t="s">
        <v>128</v>
      </c>
      <c r="E149" s="88" t="s">
        <v>867</v>
      </c>
      <c r="F149" s="89" t="s">
        <v>839</v>
      </c>
      <c r="G149" s="92" t="s">
        <v>1465</v>
      </c>
      <c r="H149" s="93" t="s">
        <v>1466</v>
      </c>
      <c r="I149" s="93" t="s">
        <v>1323</v>
      </c>
      <c r="J149" s="92" t="s">
        <v>1324</v>
      </c>
      <c r="K149" s="92" t="s">
        <v>1458</v>
      </c>
      <c r="L149" s="92" t="s">
        <v>49</v>
      </c>
      <c r="M149" s="92" t="s">
        <v>1327</v>
      </c>
    </row>
    <row r="150" s="82" customFormat="1" ht="24" customHeight="1" spans="1:13">
      <c r="A150" s="86" t="s">
        <v>158</v>
      </c>
      <c r="B150" s="87">
        <v>28</v>
      </c>
      <c r="C150" s="87">
        <v>2021</v>
      </c>
      <c r="D150" s="88" t="s">
        <v>128</v>
      </c>
      <c r="E150" s="88" t="s">
        <v>867</v>
      </c>
      <c r="F150" s="89" t="s">
        <v>841</v>
      </c>
      <c r="G150" s="90">
        <v>9787107151057</v>
      </c>
      <c r="H150" s="91" t="s">
        <v>1471</v>
      </c>
      <c r="I150" s="102" t="s">
        <v>1472</v>
      </c>
      <c r="J150" s="103" t="s">
        <v>1473</v>
      </c>
      <c r="K150" s="103" t="s">
        <v>1454</v>
      </c>
      <c r="L150" s="103">
        <v>21</v>
      </c>
      <c r="M150" s="92" t="s">
        <v>1319</v>
      </c>
    </row>
    <row r="151" s="82" customFormat="1" ht="24" customHeight="1" spans="1:13">
      <c r="A151" s="86" t="s">
        <v>158</v>
      </c>
      <c r="B151" s="87">
        <v>28</v>
      </c>
      <c r="C151" s="87">
        <v>2021</v>
      </c>
      <c r="D151" s="88" t="s">
        <v>128</v>
      </c>
      <c r="E151" s="88" t="s">
        <v>867</v>
      </c>
      <c r="F151" s="89" t="s">
        <v>842</v>
      </c>
      <c r="G151" s="119">
        <v>9787040554076</v>
      </c>
      <c r="H151" s="91" t="s">
        <v>1651</v>
      </c>
      <c r="I151" s="91" t="s">
        <v>1316</v>
      </c>
      <c r="J151" s="110" t="s">
        <v>1652</v>
      </c>
      <c r="K151" s="92" t="s">
        <v>1653</v>
      </c>
      <c r="L151" s="104">
        <v>29.5</v>
      </c>
      <c r="M151" s="92" t="s">
        <v>1340</v>
      </c>
    </row>
    <row r="152" s="82" customFormat="1" ht="24" customHeight="1" spans="1:13">
      <c r="A152" s="86" t="s">
        <v>158</v>
      </c>
      <c r="B152" s="87">
        <v>28</v>
      </c>
      <c r="C152" s="87">
        <v>2021</v>
      </c>
      <c r="D152" s="88" t="s">
        <v>128</v>
      </c>
      <c r="E152" s="88" t="s">
        <v>867</v>
      </c>
      <c r="F152" s="89" t="s">
        <v>868</v>
      </c>
      <c r="G152" s="92" t="s">
        <v>1667</v>
      </c>
      <c r="H152" s="93" t="s">
        <v>1668</v>
      </c>
      <c r="I152" s="93" t="s">
        <v>1472</v>
      </c>
      <c r="J152" s="92" t="s">
        <v>1669</v>
      </c>
      <c r="K152" s="92" t="s">
        <v>1670</v>
      </c>
      <c r="L152" s="92" t="s">
        <v>1671</v>
      </c>
      <c r="M152" s="92" t="s">
        <v>1371</v>
      </c>
    </row>
    <row r="153" s="82" customFormat="1" ht="24" customHeight="1" spans="1:13">
      <c r="A153" s="86" t="s">
        <v>158</v>
      </c>
      <c r="B153" s="87">
        <v>28</v>
      </c>
      <c r="C153" s="87">
        <v>2021</v>
      </c>
      <c r="D153" s="88" t="s">
        <v>128</v>
      </c>
      <c r="E153" s="88" t="s">
        <v>867</v>
      </c>
      <c r="F153" s="89" t="s">
        <v>869</v>
      </c>
      <c r="G153" s="92" t="s">
        <v>1447</v>
      </c>
      <c r="H153" s="93" t="s">
        <v>1448</v>
      </c>
      <c r="I153" s="93" t="s">
        <v>1449</v>
      </c>
      <c r="J153" s="92" t="s">
        <v>1450</v>
      </c>
      <c r="K153" s="92" t="s">
        <v>1451</v>
      </c>
      <c r="L153" s="92" t="s">
        <v>166</v>
      </c>
      <c r="M153" s="92" t="s">
        <v>1340</v>
      </c>
    </row>
    <row r="154" s="82" customFormat="1" ht="24" customHeight="1" spans="1:13">
      <c r="A154" s="86" t="s">
        <v>158</v>
      </c>
      <c r="B154" s="87">
        <v>28</v>
      </c>
      <c r="C154" s="87">
        <v>2021</v>
      </c>
      <c r="D154" s="88" t="s">
        <v>128</v>
      </c>
      <c r="E154" s="88" t="s">
        <v>867</v>
      </c>
      <c r="F154" s="89" t="s">
        <v>870</v>
      </c>
      <c r="G154" s="92" t="s">
        <v>2459</v>
      </c>
      <c r="H154" s="93" t="s">
        <v>1673</v>
      </c>
      <c r="I154" s="93" t="s">
        <v>1361</v>
      </c>
      <c r="J154" s="92" t="s">
        <v>1674</v>
      </c>
      <c r="K154" s="92" t="s">
        <v>1585</v>
      </c>
      <c r="L154" s="92" t="s">
        <v>1675</v>
      </c>
      <c r="M154" s="92" t="s">
        <v>1340</v>
      </c>
    </row>
    <row r="155" s="82" customFormat="1" ht="24" customHeight="1" spans="1:13">
      <c r="A155" s="86" t="s">
        <v>161</v>
      </c>
      <c r="B155" s="87">
        <v>29</v>
      </c>
      <c r="C155" s="87">
        <v>2021</v>
      </c>
      <c r="D155" s="88" t="s">
        <v>128</v>
      </c>
      <c r="E155" s="88" t="s">
        <v>871</v>
      </c>
      <c r="F155" s="89" t="s">
        <v>836</v>
      </c>
      <c r="G155" s="90">
        <v>9787040544374</v>
      </c>
      <c r="H155" s="91" t="s">
        <v>1452</v>
      </c>
      <c r="I155" s="102" t="s">
        <v>1316</v>
      </c>
      <c r="J155" s="103" t="s">
        <v>1453</v>
      </c>
      <c r="K155" s="103" t="s">
        <v>1454</v>
      </c>
      <c r="L155" s="103">
        <v>23.5</v>
      </c>
      <c r="M155" s="92" t="s">
        <v>1319</v>
      </c>
    </row>
    <row r="156" s="82" customFormat="1" ht="24" customHeight="1" spans="1:13">
      <c r="A156" s="86" t="s">
        <v>161</v>
      </c>
      <c r="B156" s="87">
        <v>29</v>
      </c>
      <c r="C156" s="87">
        <v>2021</v>
      </c>
      <c r="D156" s="88" t="s">
        <v>128</v>
      </c>
      <c r="E156" s="88" t="s">
        <v>871</v>
      </c>
      <c r="F156" s="89" t="s">
        <v>837</v>
      </c>
      <c r="G156" s="96" t="s">
        <v>2441</v>
      </c>
      <c r="H156" s="91" t="s">
        <v>1457</v>
      </c>
      <c r="I156" s="102" t="s">
        <v>1323</v>
      </c>
      <c r="J156" s="103" t="s">
        <v>1392</v>
      </c>
      <c r="K156" s="103" t="s">
        <v>1458</v>
      </c>
      <c r="L156" s="103">
        <v>24.4</v>
      </c>
      <c r="M156" s="92" t="s">
        <v>1327</v>
      </c>
    </row>
    <row r="157" s="82" customFormat="1" ht="24" customHeight="1" spans="1:13">
      <c r="A157" s="86" t="s">
        <v>161</v>
      </c>
      <c r="B157" s="87">
        <v>29</v>
      </c>
      <c r="C157" s="87">
        <v>2021</v>
      </c>
      <c r="D157" s="88" t="s">
        <v>128</v>
      </c>
      <c r="E157" s="88" t="s">
        <v>871</v>
      </c>
      <c r="F157" s="89" t="s">
        <v>838</v>
      </c>
      <c r="G157" s="97">
        <v>9787549924110</v>
      </c>
      <c r="H157" s="98" t="s">
        <v>1462</v>
      </c>
      <c r="I157" s="102" t="s">
        <v>1323</v>
      </c>
      <c r="J157" s="87" t="s">
        <v>1397</v>
      </c>
      <c r="K157" s="87" t="s">
        <v>1463</v>
      </c>
      <c r="L157" s="87">
        <v>15.8</v>
      </c>
      <c r="M157" s="92" t="s">
        <v>1327</v>
      </c>
    </row>
    <row r="158" s="82" customFormat="1" ht="24" customHeight="1" spans="1:13">
      <c r="A158" s="86" t="s">
        <v>161</v>
      </c>
      <c r="B158" s="87">
        <v>29</v>
      </c>
      <c r="C158" s="87">
        <v>2021</v>
      </c>
      <c r="D158" s="88" t="s">
        <v>128</v>
      </c>
      <c r="E158" s="88" t="s">
        <v>871</v>
      </c>
      <c r="F158" s="89" t="s">
        <v>839</v>
      </c>
      <c r="G158" s="92" t="s">
        <v>1465</v>
      </c>
      <c r="H158" s="93" t="s">
        <v>1466</v>
      </c>
      <c r="I158" s="93" t="s">
        <v>1323</v>
      </c>
      <c r="J158" s="92" t="s">
        <v>1324</v>
      </c>
      <c r="K158" s="92" t="s">
        <v>1458</v>
      </c>
      <c r="L158" s="92" t="s">
        <v>49</v>
      </c>
      <c r="M158" s="92" t="s">
        <v>1327</v>
      </c>
    </row>
    <row r="159" s="82" customFormat="1" ht="24" customHeight="1" spans="1:13">
      <c r="A159" s="86" t="s">
        <v>161</v>
      </c>
      <c r="B159" s="87">
        <v>29</v>
      </c>
      <c r="C159" s="87">
        <v>2021</v>
      </c>
      <c r="D159" s="88" t="s">
        <v>128</v>
      </c>
      <c r="E159" s="88" t="s">
        <v>871</v>
      </c>
      <c r="F159" s="89" t="s">
        <v>841</v>
      </c>
      <c r="G159" s="90">
        <v>9787107151057</v>
      </c>
      <c r="H159" s="91" t="s">
        <v>1471</v>
      </c>
      <c r="I159" s="102" t="s">
        <v>1472</v>
      </c>
      <c r="J159" s="103" t="s">
        <v>1473</v>
      </c>
      <c r="K159" s="103" t="s">
        <v>1454</v>
      </c>
      <c r="L159" s="103">
        <v>21</v>
      </c>
      <c r="M159" s="92" t="s">
        <v>1319</v>
      </c>
    </row>
    <row r="160" s="82" customFormat="1" ht="24" customHeight="1" spans="1:13">
      <c r="A160" s="86" t="s">
        <v>161</v>
      </c>
      <c r="B160" s="87">
        <v>29</v>
      </c>
      <c r="C160" s="87">
        <v>2021</v>
      </c>
      <c r="D160" s="88" t="s">
        <v>128</v>
      </c>
      <c r="E160" s="88" t="s">
        <v>871</v>
      </c>
      <c r="F160" s="89" t="s">
        <v>842</v>
      </c>
      <c r="G160" s="119">
        <v>9787040554076</v>
      </c>
      <c r="H160" s="91" t="s">
        <v>1651</v>
      </c>
      <c r="I160" s="91" t="s">
        <v>1316</v>
      </c>
      <c r="J160" s="110" t="s">
        <v>1652</v>
      </c>
      <c r="K160" s="92" t="s">
        <v>1653</v>
      </c>
      <c r="L160" s="104">
        <v>29.5</v>
      </c>
      <c r="M160" s="92" t="s">
        <v>1340</v>
      </c>
    </row>
    <row r="161" s="82" customFormat="1" ht="24" customHeight="1" spans="1:13">
      <c r="A161" s="86" t="s">
        <v>161</v>
      </c>
      <c r="B161" s="87">
        <v>29</v>
      </c>
      <c r="C161" s="87">
        <v>2021</v>
      </c>
      <c r="D161" s="88" t="s">
        <v>128</v>
      </c>
      <c r="E161" s="88" t="s">
        <v>871</v>
      </c>
      <c r="F161" s="89" t="s">
        <v>873</v>
      </c>
      <c r="G161" s="119">
        <v>9787040543001</v>
      </c>
      <c r="H161" s="105" t="s">
        <v>1600</v>
      </c>
      <c r="I161" s="102" t="s">
        <v>1316</v>
      </c>
      <c r="J161" s="110" t="s">
        <v>1601</v>
      </c>
      <c r="K161" s="92" t="s">
        <v>1602</v>
      </c>
      <c r="L161" s="92" t="s">
        <v>1603</v>
      </c>
      <c r="M161" s="92" t="s">
        <v>1340</v>
      </c>
    </row>
    <row r="162" s="82" customFormat="1" ht="24" customHeight="1" spans="1:13">
      <c r="A162" s="86" t="s">
        <v>161</v>
      </c>
      <c r="B162" s="87">
        <v>29</v>
      </c>
      <c r="C162" s="87">
        <v>2021</v>
      </c>
      <c r="D162" s="88" t="s">
        <v>128</v>
      </c>
      <c r="E162" s="88" t="s">
        <v>871</v>
      </c>
      <c r="F162" s="89" t="s">
        <v>874</v>
      </c>
      <c r="G162" s="92" t="s">
        <v>1656</v>
      </c>
      <c r="H162" s="93" t="s">
        <v>1657</v>
      </c>
      <c r="I162" s="93" t="s">
        <v>1575</v>
      </c>
      <c r="J162" s="92" t="s">
        <v>1658</v>
      </c>
      <c r="K162" s="92" t="s">
        <v>1659</v>
      </c>
      <c r="L162" s="92" t="s">
        <v>116</v>
      </c>
      <c r="M162" s="92" t="s">
        <v>1340</v>
      </c>
    </row>
    <row r="163" s="82" customFormat="1" ht="24" customHeight="1" spans="1:13">
      <c r="A163" s="86" t="s">
        <v>164</v>
      </c>
      <c r="B163" s="87">
        <v>35</v>
      </c>
      <c r="C163" s="87">
        <v>2021</v>
      </c>
      <c r="D163" s="88" t="s">
        <v>128</v>
      </c>
      <c r="E163" s="88" t="s">
        <v>867</v>
      </c>
      <c r="F163" s="89" t="s">
        <v>836</v>
      </c>
      <c r="G163" s="90">
        <v>9787040544374</v>
      </c>
      <c r="H163" s="91" t="s">
        <v>1452</v>
      </c>
      <c r="I163" s="102" t="s">
        <v>1316</v>
      </c>
      <c r="J163" s="103" t="s">
        <v>1453</v>
      </c>
      <c r="K163" s="103" t="s">
        <v>1454</v>
      </c>
      <c r="L163" s="103">
        <v>23.5</v>
      </c>
      <c r="M163" s="92" t="s">
        <v>1319</v>
      </c>
    </row>
    <row r="164" s="82" customFormat="1" ht="24" customHeight="1" spans="1:13">
      <c r="A164" s="86" t="s">
        <v>164</v>
      </c>
      <c r="B164" s="87">
        <v>35</v>
      </c>
      <c r="C164" s="87">
        <v>2021</v>
      </c>
      <c r="D164" s="88" t="s">
        <v>128</v>
      </c>
      <c r="E164" s="88" t="s">
        <v>867</v>
      </c>
      <c r="F164" s="89" t="s">
        <v>837</v>
      </c>
      <c r="G164" s="96" t="s">
        <v>2441</v>
      </c>
      <c r="H164" s="91" t="s">
        <v>1457</v>
      </c>
      <c r="I164" s="102" t="s">
        <v>1323</v>
      </c>
      <c r="J164" s="103" t="s">
        <v>1392</v>
      </c>
      <c r="K164" s="103" t="s">
        <v>1458</v>
      </c>
      <c r="L164" s="103">
        <v>24.4</v>
      </c>
      <c r="M164" s="92" t="s">
        <v>1327</v>
      </c>
    </row>
    <row r="165" s="82" customFormat="1" ht="24" customHeight="1" spans="1:13">
      <c r="A165" s="86" t="s">
        <v>164</v>
      </c>
      <c r="B165" s="87">
        <v>35</v>
      </c>
      <c r="C165" s="87">
        <v>2021</v>
      </c>
      <c r="D165" s="88" t="s">
        <v>128</v>
      </c>
      <c r="E165" s="88" t="s">
        <v>867</v>
      </c>
      <c r="F165" s="89" t="s">
        <v>838</v>
      </c>
      <c r="G165" s="97">
        <v>9787549924110</v>
      </c>
      <c r="H165" s="98" t="s">
        <v>1462</v>
      </c>
      <c r="I165" s="102" t="s">
        <v>1323</v>
      </c>
      <c r="J165" s="87" t="s">
        <v>1397</v>
      </c>
      <c r="K165" s="87" t="s">
        <v>1463</v>
      </c>
      <c r="L165" s="87">
        <v>15.8</v>
      </c>
      <c r="M165" s="92" t="s">
        <v>1327</v>
      </c>
    </row>
    <row r="166" s="82" customFormat="1" ht="24" customHeight="1" spans="1:13">
      <c r="A166" s="86" t="s">
        <v>164</v>
      </c>
      <c r="B166" s="87">
        <v>35</v>
      </c>
      <c r="C166" s="87">
        <v>2021</v>
      </c>
      <c r="D166" s="88" t="s">
        <v>128</v>
      </c>
      <c r="E166" s="88" t="s">
        <v>867</v>
      </c>
      <c r="F166" s="89" t="s">
        <v>839</v>
      </c>
      <c r="G166" s="92" t="s">
        <v>1465</v>
      </c>
      <c r="H166" s="93" t="s">
        <v>1466</v>
      </c>
      <c r="I166" s="93" t="s">
        <v>1323</v>
      </c>
      <c r="J166" s="92" t="s">
        <v>1324</v>
      </c>
      <c r="K166" s="92" t="s">
        <v>1458</v>
      </c>
      <c r="L166" s="92" t="s">
        <v>49</v>
      </c>
      <c r="M166" s="92" t="s">
        <v>1327</v>
      </c>
    </row>
    <row r="167" s="82" customFormat="1" ht="24" customHeight="1" spans="1:13">
      <c r="A167" s="86" t="s">
        <v>164</v>
      </c>
      <c r="B167" s="87">
        <v>35</v>
      </c>
      <c r="C167" s="87">
        <v>2021</v>
      </c>
      <c r="D167" s="88" t="s">
        <v>128</v>
      </c>
      <c r="E167" s="88" t="s">
        <v>867</v>
      </c>
      <c r="F167" s="89" t="s">
        <v>841</v>
      </c>
      <c r="G167" s="90">
        <v>9787107151057</v>
      </c>
      <c r="H167" s="91" t="s">
        <v>1471</v>
      </c>
      <c r="I167" s="102" t="s">
        <v>1472</v>
      </c>
      <c r="J167" s="103" t="s">
        <v>1473</v>
      </c>
      <c r="K167" s="103" t="s">
        <v>1454</v>
      </c>
      <c r="L167" s="103">
        <v>21</v>
      </c>
      <c r="M167" s="92" t="s">
        <v>1319</v>
      </c>
    </row>
    <row r="168" s="82" customFormat="1" ht="24" customHeight="1" spans="1:13">
      <c r="A168" s="86" t="s">
        <v>164</v>
      </c>
      <c r="B168" s="87">
        <v>35</v>
      </c>
      <c r="C168" s="87">
        <v>2021</v>
      </c>
      <c r="D168" s="88" t="s">
        <v>128</v>
      </c>
      <c r="E168" s="88" t="s">
        <v>867</v>
      </c>
      <c r="F168" s="89" t="s">
        <v>842</v>
      </c>
      <c r="G168" s="119">
        <v>9787040554076</v>
      </c>
      <c r="H168" s="91" t="s">
        <v>1651</v>
      </c>
      <c r="I168" s="91" t="s">
        <v>1316</v>
      </c>
      <c r="J168" s="110" t="s">
        <v>1652</v>
      </c>
      <c r="K168" s="92" t="s">
        <v>1653</v>
      </c>
      <c r="L168" s="104">
        <v>29.5</v>
      </c>
      <c r="M168" s="92" t="s">
        <v>1340</v>
      </c>
    </row>
    <row r="169" s="82" customFormat="1" ht="24" customHeight="1" spans="1:13">
      <c r="A169" s="86" t="s">
        <v>164</v>
      </c>
      <c r="B169" s="87">
        <v>35</v>
      </c>
      <c r="C169" s="87">
        <v>2021</v>
      </c>
      <c r="D169" s="88" t="s">
        <v>128</v>
      </c>
      <c r="E169" s="88" t="s">
        <v>867</v>
      </c>
      <c r="F169" s="89" t="s">
        <v>868</v>
      </c>
      <c r="G169" s="92" t="s">
        <v>1667</v>
      </c>
      <c r="H169" s="93" t="s">
        <v>1668</v>
      </c>
      <c r="I169" s="93" t="s">
        <v>1472</v>
      </c>
      <c r="J169" s="92" t="s">
        <v>1669</v>
      </c>
      <c r="K169" s="92" t="s">
        <v>1670</v>
      </c>
      <c r="L169" s="92" t="s">
        <v>1671</v>
      </c>
      <c r="M169" s="92" t="s">
        <v>1371</v>
      </c>
    </row>
    <row r="170" s="82" customFormat="1" ht="24" customHeight="1" spans="1:13">
      <c r="A170" s="86" t="s">
        <v>164</v>
      </c>
      <c r="B170" s="87">
        <v>35</v>
      </c>
      <c r="C170" s="87">
        <v>2021</v>
      </c>
      <c r="D170" s="88" t="s">
        <v>128</v>
      </c>
      <c r="E170" s="88" t="s">
        <v>867</v>
      </c>
      <c r="F170" s="89" t="s">
        <v>869</v>
      </c>
      <c r="G170" s="92" t="s">
        <v>1447</v>
      </c>
      <c r="H170" s="93" t="s">
        <v>1448</v>
      </c>
      <c r="I170" s="93" t="s">
        <v>1449</v>
      </c>
      <c r="J170" s="92" t="s">
        <v>1450</v>
      </c>
      <c r="K170" s="92" t="s">
        <v>1451</v>
      </c>
      <c r="L170" s="92" t="s">
        <v>166</v>
      </c>
      <c r="M170" s="92" t="s">
        <v>1340</v>
      </c>
    </row>
    <row r="171" s="82" customFormat="1" ht="24" customHeight="1" spans="1:13">
      <c r="A171" s="86" t="s">
        <v>164</v>
      </c>
      <c r="B171" s="87">
        <v>35</v>
      </c>
      <c r="C171" s="87">
        <v>2021</v>
      </c>
      <c r="D171" s="88" t="s">
        <v>128</v>
      </c>
      <c r="E171" s="88" t="s">
        <v>867</v>
      </c>
      <c r="F171" s="89" t="s">
        <v>870</v>
      </c>
      <c r="G171" s="92" t="s">
        <v>2459</v>
      </c>
      <c r="H171" s="93" t="s">
        <v>1673</v>
      </c>
      <c r="I171" s="93" t="s">
        <v>1361</v>
      </c>
      <c r="J171" s="92" t="s">
        <v>1674</v>
      </c>
      <c r="K171" s="92" t="s">
        <v>1585</v>
      </c>
      <c r="L171" s="92" t="s">
        <v>1675</v>
      </c>
      <c r="M171" s="92" t="s">
        <v>1340</v>
      </c>
    </row>
    <row r="172" s="82" customFormat="1" ht="24" customHeight="1" spans="1:13">
      <c r="A172" s="86" t="s">
        <v>167</v>
      </c>
      <c r="B172" s="87">
        <v>29</v>
      </c>
      <c r="C172" s="87">
        <v>2021</v>
      </c>
      <c r="D172" s="88" t="s">
        <v>128</v>
      </c>
      <c r="E172" s="88" t="s">
        <v>896</v>
      </c>
      <c r="F172" s="89" t="s">
        <v>836</v>
      </c>
      <c r="G172" s="90">
        <v>9787040544374</v>
      </c>
      <c r="H172" s="91" t="s">
        <v>1452</v>
      </c>
      <c r="I172" s="102" t="s">
        <v>1316</v>
      </c>
      <c r="J172" s="103" t="s">
        <v>1453</v>
      </c>
      <c r="K172" s="103" t="s">
        <v>1454</v>
      </c>
      <c r="L172" s="103">
        <v>23.5</v>
      </c>
      <c r="M172" s="92" t="s">
        <v>1319</v>
      </c>
    </row>
    <row r="173" s="82" customFormat="1" ht="24" customHeight="1" spans="1:13">
      <c r="A173" s="86" t="s">
        <v>167</v>
      </c>
      <c r="B173" s="87">
        <v>29</v>
      </c>
      <c r="C173" s="87">
        <v>2021</v>
      </c>
      <c r="D173" s="88" t="s">
        <v>128</v>
      </c>
      <c r="E173" s="88" t="s">
        <v>896</v>
      </c>
      <c r="F173" s="89" t="s">
        <v>837</v>
      </c>
      <c r="G173" s="96" t="s">
        <v>2441</v>
      </c>
      <c r="H173" s="91" t="s">
        <v>1457</v>
      </c>
      <c r="I173" s="102" t="s">
        <v>1323</v>
      </c>
      <c r="J173" s="103" t="s">
        <v>1392</v>
      </c>
      <c r="K173" s="103" t="s">
        <v>1458</v>
      </c>
      <c r="L173" s="103">
        <v>24.4</v>
      </c>
      <c r="M173" s="92" t="s">
        <v>1327</v>
      </c>
    </row>
    <row r="174" s="82" customFormat="1" ht="24" customHeight="1" spans="1:13">
      <c r="A174" s="86" t="s">
        <v>167</v>
      </c>
      <c r="B174" s="87">
        <v>29</v>
      </c>
      <c r="C174" s="87">
        <v>2021</v>
      </c>
      <c r="D174" s="88" t="s">
        <v>128</v>
      </c>
      <c r="E174" s="88" t="s">
        <v>896</v>
      </c>
      <c r="F174" s="89" t="s">
        <v>838</v>
      </c>
      <c r="G174" s="97">
        <v>9787549924110</v>
      </c>
      <c r="H174" s="98" t="s">
        <v>1462</v>
      </c>
      <c r="I174" s="102" t="s">
        <v>1323</v>
      </c>
      <c r="J174" s="87" t="s">
        <v>1397</v>
      </c>
      <c r="K174" s="87" t="s">
        <v>1463</v>
      </c>
      <c r="L174" s="87">
        <v>15.8</v>
      </c>
      <c r="M174" s="92" t="s">
        <v>1327</v>
      </c>
    </row>
    <row r="175" s="82" customFormat="1" ht="24" customHeight="1" spans="1:13">
      <c r="A175" s="86" t="s">
        <v>167</v>
      </c>
      <c r="B175" s="87">
        <v>29</v>
      </c>
      <c r="C175" s="87">
        <v>2021</v>
      </c>
      <c r="D175" s="88" t="s">
        <v>128</v>
      </c>
      <c r="E175" s="88" t="s">
        <v>896</v>
      </c>
      <c r="F175" s="89" t="s">
        <v>839</v>
      </c>
      <c r="G175" s="92" t="s">
        <v>1465</v>
      </c>
      <c r="H175" s="93" t="s">
        <v>1466</v>
      </c>
      <c r="I175" s="93" t="s">
        <v>1323</v>
      </c>
      <c r="J175" s="92" t="s">
        <v>1324</v>
      </c>
      <c r="K175" s="92" t="s">
        <v>1458</v>
      </c>
      <c r="L175" s="92" t="s">
        <v>49</v>
      </c>
      <c r="M175" s="92" t="s">
        <v>1327</v>
      </c>
    </row>
    <row r="176" s="82" customFormat="1" ht="24" customHeight="1" spans="1:13">
      <c r="A176" s="86" t="s">
        <v>167</v>
      </c>
      <c r="B176" s="87">
        <v>29</v>
      </c>
      <c r="C176" s="87">
        <v>2021</v>
      </c>
      <c r="D176" s="88" t="s">
        <v>128</v>
      </c>
      <c r="E176" s="88" t="s">
        <v>896</v>
      </c>
      <c r="F176" s="89" t="s">
        <v>841</v>
      </c>
      <c r="G176" s="90">
        <v>9787107151057</v>
      </c>
      <c r="H176" s="91" t="s">
        <v>1471</v>
      </c>
      <c r="I176" s="102" t="s">
        <v>1472</v>
      </c>
      <c r="J176" s="103" t="s">
        <v>1473</v>
      </c>
      <c r="K176" s="103" t="s">
        <v>1454</v>
      </c>
      <c r="L176" s="103">
        <v>21</v>
      </c>
      <c r="M176" s="92" t="s">
        <v>1319</v>
      </c>
    </row>
    <row r="177" s="82" customFormat="1" ht="24" customHeight="1" spans="1:13">
      <c r="A177" s="86" t="s">
        <v>167</v>
      </c>
      <c r="B177" s="87">
        <v>29</v>
      </c>
      <c r="C177" s="87">
        <v>2021</v>
      </c>
      <c r="D177" s="88" t="s">
        <v>128</v>
      </c>
      <c r="E177" s="88" t="s">
        <v>896</v>
      </c>
      <c r="F177" s="89" t="s">
        <v>842</v>
      </c>
      <c r="G177" s="119">
        <v>9787040554076</v>
      </c>
      <c r="H177" s="91" t="s">
        <v>1651</v>
      </c>
      <c r="I177" s="91" t="s">
        <v>1316</v>
      </c>
      <c r="J177" s="110" t="s">
        <v>1652</v>
      </c>
      <c r="K177" s="92" t="s">
        <v>1653</v>
      </c>
      <c r="L177" s="104">
        <v>29.5</v>
      </c>
      <c r="M177" s="92" t="s">
        <v>1340</v>
      </c>
    </row>
    <row r="178" s="82" customFormat="1" ht="24" customHeight="1" spans="1:13">
      <c r="A178" s="86" t="s">
        <v>167</v>
      </c>
      <c r="B178" s="87">
        <v>29</v>
      </c>
      <c r="C178" s="87">
        <v>2021</v>
      </c>
      <c r="D178" s="88" t="s">
        <v>128</v>
      </c>
      <c r="E178" s="88" t="s">
        <v>896</v>
      </c>
      <c r="F178" s="89" t="s">
        <v>897</v>
      </c>
      <c r="G178" s="92" t="s">
        <v>1373</v>
      </c>
      <c r="H178" s="93" t="s">
        <v>1374</v>
      </c>
      <c r="I178" s="93" t="s">
        <v>1361</v>
      </c>
      <c r="J178" s="92" t="s">
        <v>1375</v>
      </c>
      <c r="K178" s="92" t="s">
        <v>1376</v>
      </c>
      <c r="L178" s="92" t="s">
        <v>365</v>
      </c>
      <c r="M178" s="92" t="s">
        <v>1340</v>
      </c>
    </row>
    <row r="179" s="82" customFormat="1" ht="24" customHeight="1" spans="1:13">
      <c r="A179" s="86" t="s">
        <v>170</v>
      </c>
      <c r="B179" s="87">
        <v>35</v>
      </c>
      <c r="C179" s="87">
        <v>2021</v>
      </c>
      <c r="D179" s="88" t="s">
        <v>128</v>
      </c>
      <c r="E179" s="88" t="s">
        <v>896</v>
      </c>
      <c r="F179" s="89" t="s">
        <v>836</v>
      </c>
      <c r="G179" s="90">
        <v>9787040544374</v>
      </c>
      <c r="H179" s="91" t="s">
        <v>1452</v>
      </c>
      <c r="I179" s="102" t="s">
        <v>1316</v>
      </c>
      <c r="J179" s="103" t="s">
        <v>1453</v>
      </c>
      <c r="K179" s="103" t="s">
        <v>1454</v>
      </c>
      <c r="L179" s="103">
        <v>23.5</v>
      </c>
      <c r="M179" s="92" t="s">
        <v>1319</v>
      </c>
    </row>
    <row r="180" s="82" customFormat="1" ht="24" customHeight="1" spans="1:13">
      <c r="A180" s="86" t="s">
        <v>170</v>
      </c>
      <c r="B180" s="87">
        <v>35</v>
      </c>
      <c r="C180" s="87">
        <v>2021</v>
      </c>
      <c r="D180" s="88" t="s">
        <v>128</v>
      </c>
      <c r="E180" s="88" t="s">
        <v>896</v>
      </c>
      <c r="F180" s="89" t="s">
        <v>837</v>
      </c>
      <c r="G180" s="96" t="s">
        <v>2441</v>
      </c>
      <c r="H180" s="91" t="s">
        <v>1457</v>
      </c>
      <c r="I180" s="102" t="s">
        <v>1323</v>
      </c>
      <c r="J180" s="103" t="s">
        <v>1392</v>
      </c>
      <c r="K180" s="103" t="s">
        <v>1458</v>
      </c>
      <c r="L180" s="103">
        <v>24.4</v>
      </c>
      <c r="M180" s="92" t="s">
        <v>1327</v>
      </c>
    </row>
    <row r="181" s="82" customFormat="1" ht="24" customHeight="1" spans="1:13">
      <c r="A181" s="86" t="s">
        <v>170</v>
      </c>
      <c r="B181" s="87">
        <v>35</v>
      </c>
      <c r="C181" s="87">
        <v>2021</v>
      </c>
      <c r="D181" s="88" t="s">
        <v>128</v>
      </c>
      <c r="E181" s="88" t="s">
        <v>896</v>
      </c>
      <c r="F181" s="89" t="s">
        <v>838</v>
      </c>
      <c r="G181" s="97">
        <v>9787549924110</v>
      </c>
      <c r="H181" s="98" t="s">
        <v>1462</v>
      </c>
      <c r="I181" s="102" t="s">
        <v>1323</v>
      </c>
      <c r="J181" s="87" t="s">
        <v>1397</v>
      </c>
      <c r="K181" s="87" t="s">
        <v>1463</v>
      </c>
      <c r="L181" s="87">
        <v>15.8</v>
      </c>
      <c r="M181" s="92" t="s">
        <v>1327</v>
      </c>
    </row>
    <row r="182" s="82" customFormat="1" ht="24" customHeight="1" spans="1:13">
      <c r="A182" s="86" t="s">
        <v>170</v>
      </c>
      <c r="B182" s="87">
        <v>35</v>
      </c>
      <c r="C182" s="87">
        <v>2021</v>
      </c>
      <c r="D182" s="88" t="s">
        <v>128</v>
      </c>
      <c r="E182" s="88" t="s">
        <v>896</v>
      </c>
      <c r="F182" s="89" t="s">
        <v>839</v>
      </c>
      <c r="G182" s="92" t="s">
        <v>1465</v>
      </c>
      <c r="H182" s="93" t="s">
        <v>1466</v>
      </c>
      <c r="I182" s="93" t="s">
        <v>1323</v>
      </c>
      <c r="J182" s="92" t="s">
        <v>1324</v>
      </c>
      <c r="K182" s="92" t="s">
        <v>1458</v>
      </c>
      <c r="L182" s="92" t="s">
        <v>49</v>
      </c>
      <c r="M182" s="92" t="s">
        <v>1327</v>
      </c>
    </row>
    <row r="183" s="82" customFormat="1" ht="24" customHeight="1" spans="1:13">
      <c r="A183" s="86" t="s">
        <v>170</v>
      </c>
      <c r="B183" s="87">
        <v>35</v>
      </c>
      <c r="C183" s="87">
        <v>2021</v>
      </c>
      <c r="D183" s="88" t="s">
        <v>128</v>
      </c>
      <c r="E183" s="88" t="s">
        <v>896</v>
      </c>
      <c r="F183" s="89" t="s">
        <v>841</v>
      </c>
      <c r="G183" s="90">
        <v>9787107151057</v>
      </c>
      <c r="H183" s="91" t="s">
        <v>1471</v>
      </c>
      <c r="I183" s="102" t="s">
        <v>1472</v>
      </c>
      <c r="J183" s="103" t="s">
        <v>1473</v>
      </c>
      <c r="K183" s="103" t="s">
        <v>1454</v>
      </c>
      <c r="L183" s="103">
        <v>21</v>
      </c>
      <c r="M183" s="92" t="s">
        <v>1319</v>
      </c>
    </row>
    <row r="184" s="82" customFormat="1" ht="24" customHeight="1" spans="1:13">
      <c r="A184" s="86" t="s">
        <v>170</v>
      </c>
      <c r="B184" s="87">
        <v>35</v>
      </c>
      <c r="C184" s="87">
        <v>2021</v>
      </c>
      <c r="D184" s="88" t="s">
        <v>128</v>
      </c>
      <c r="E184" s="88" t="s">
        <v>896</v>
      </c>
      <c r="F184" s="89" t="s">
        <v>842</v>
      </c>
      <c r="G184" s="119">
        <v>9787040554076</v>
      </c>
      <c r="H184" s="91" t="s">
        <v>1651</v>
      </c>
      <c r="I184" s="91" t="s">
        <v>1316</v>
      </c>
      <c r="J184" s="110" t="s">
        <v>1652</v>
      </c>
      <c r="K184" s="92" t="s">
        <v>1653</v>
      </c>
      <c r="L184" s="104">
        <v>29.5</v>
      </c>
      <c r="M184" s="92" t="s">
        <v>1340</v>
      </c>
    </row>
    <row r="185" s="82" customFormat="1" ht="24" customHeight="1" spans="1:13">
      <c r="A185" s="86" t="s">
        <v>170</v>
      </c>
      <c r="B185" s="87">
        <v>35</v>
      </c>
      <c r="C185" s="87">
        <v>2021</v>
      </c>
      <c r="D185" s="88" t="s">
        <v>128</v>
      </c>
      <c r="E185" s="88" t="s">
        <v>896</v>
      </c>
      <c r="F185" s="89" t="s">
        <v>897</v>
      </c>
      <c r="G185" s="92" t="s">
        <v>1373</v>
      </c>
      <c r="H185" s="93" t="s">
        <v>1374</v>
      </c>
      <c r="I185" s="93" t="s">
        <v>1361</v>
      </c>
      <c r="J185" s="92" t="s">
        <v>1375</v>
      </c>
      <c r="K185" s="92" t="s">
        <v>1376</v>
      </c>
      <c r="L185" s="92" t="s">
        <v>365</v>
      </c>
      <c r="M185" s="92" t="s">
        <v>1340</v>
      </c>
    </row>
    <row r="186" s="82" customFormat="1" ht="24" customHeight="1" spans="1:13">
      <c r="A186" s="86" t="s">
        <v>173</v>
      </c>
      <c r="B186" s="87">
        <v>43</v>
      </c>
      <c r="C186" s="87">
        <v>2021</v>
      </c>
      <c r="D186" s="88" t="s">
        <v>128</v>
      </c>
      <c r="E186" s="88" t="s">
        <v>877</v>
      </c>
      <c r="F186" s="89" t="s">
        <v>836</v>
      </c>
      <c r="G186" s="90">
        <v>9787040544374</v>
      </c>
      <c r="H186" s="91" t="s">
        <v>1452</v>
      </c>
      <c r="I186" s="102" t="s">
        <v>1316</v>
      </c>
      <c r="J186" s="103" t="s">
        <v>1453</v>
      </c>
      <c r="K186" s="103" t="s">
        <v>1454</v>
      </c>
      <c r="L186" s="103">
        <v>23.5</v>
      </c>
      <c r="M186" s="92" t="s">
        <v>1319</v>
      </c>
    </row>
    <row r="187" s="82" customFormat="1" ht="24" customHeight="1" spans="1:13">
      <c r="A187" s="86" t="s">
        <v>173</v>
      </c>
      <c r="B187" s="87">
        <v>43</v>
      </c>
      <c r="C187" s="87">
        <v>2021</v>
      </c>
      <c r="D187" s="88" t="s">
        <v>128</v>
      </c>
      <c r="E187" s="88" t="s">
        <v>877</v>
      </c>
      <c r="F187" s="89" t="s">
        <v>837</v>
      </c>
      <c r="G187" s="96" t="s">
        <v>2441</v>
      </c>
      <c r="H187" s="91" t="s">
        <v>1457</v>
      </c>
      <c r="I187" s="102" t="s">
        <v>1323</v>
      </c>
      <c r="J187" s="103" t="s">
        <v>1392</v>
      </c>
      <c r="K187" s="103" t="s">
        <v>1458</v>
      </c>
      <c r="L187" s="103">
        <v>24.4</v>
      </c>
      <c r="M187" s="92" t="s">
        <v>1327</v>
      </c>
    </row>
    <row r="188" s="82" customFormat="1" ht="24" customHeight="1" spans="1:13">
      <c r="A188" s="86" t="s">
        <v>173</v>
      </c>
      <c r="B188" s="87">
        <v>43</v>
      </c>
      <c r="C188" s="87">
        <v>2021</v>
      </c>
      <c r="D188" s="88" t="s">
        <v>128</v>
      </c>
      <c r="E188" s="88" t="s">
        <v>877</v>
      </c>
      <c r="F188" s="89" t="s">
        <v>838</v>
      </c>
      <c r="G188" s="97">
        <v>9787549924110</v>
      </c>
      <c r="H188" s="98" t="s">
        <v>1462</v>
      </c>
      <c r="I188" s="102" t="s">
        <v>1323</v>
      </c>
      <c r="J188" s="87" t="s">
        <v>1397</v>
      </c>
      <c r="K188" s="87" t="s">
        <v>1463</v>
      </c>
      <c r="L188" s="87">
        <v>15.8</v>
      </c>
      <c r="M188" s="92" t="s">
        <v>1327</v>
      </c>
    </row>
    <row r="189" s="82" customFormat="1" ht="24" customHeight="1" spans="1:13">
      <c r="A189" s="86" t="s">
        <v>173</v>
      </c>
      <c r="B189" s="87">
        <v>43</v>
      </c>
      <c r="C189" s="87">
        <v>2021</v>
      </c>
      <c r="D189" s="88" t="s">
        <v>128</v>
      </c>
      <c r="E189" s="88" t="s">
        <v>877</v>
      </c>
      <c r="F189" s="89" t="s">
        <v>839</v>
      </c>
      <c r="G189" s="92" t="s">
        <v>1465</v>
      </c>
      <c r="H189" s="93" t="s">
        <v>1466</v>
      </c>
      <c r="I189" s="93" t="s">
        <v>1323</v>
      </c>
      <c r="J189" s="92" t="s">
        <v>1324</v>
      </c>
      <c r="K189" s="92" t="s">
        <v>1458</v>
      </c>
      <c r="L189" s="92" t="s">
        <v>49</v>
      </c>
      <c r="M189" s="92" t="s">
        <v>1327</v>
      </c>
    </row>
    <row r="190" s="82" customFormat="1" ht="24" customHeight="1" spans="1:13">
      <c r="A190" s="86" t="s">
        <v>173</v>
      </c>
      <c r="B190" s="87">
        <v>43</v>
      </c>
      <c r="C190" s="87">
        <v>2021</v>
      </c>
      <c r="D190" s="88" t="s">
        <v>128</v>
      </c>
      <c r="E190" s="88" t="s">
        <v>877</v>
      </c>
      <c r="F190" s="89" t="s">
        <v>841</v>
      </c>
      <c r="G190" s="90">
        <v>9787107151057</v>
      </c>
      <c r="H190" s="91" t="s">
        <v>1471</v>
      </c>
      <c r="I190" s="102" t="s">
        <v>1472</v>
      </c>
      <c r="J190" s="103" t="s">
        <v>1473</v>
      </c>
      <c r="K190" s="103" t="s">
        <v>1454</v>
      </c>
      <c r="L190" s="103">
        <v>21</v>
      </c>
      <c r="M190" s="92" t="s">
        <v>1319</v>
      </c>
    </row>
    <row r="191" s="82" customFormat="1" ht="24" customHeight="1" spans="1:13">
      <c r="A191" s="86" t="s">
        <v>173</v>
      </c>
      <c r="B191" s="87">
        <v>43</v>
      </c>
      <c r="C191" s="87">
        <v>2021</v>
      </c>
      <c r="D191" s="88" t="s">
        <v>128</v>
      </c>
      <c r="E191" s="88" t="s">
        <v>877</v>
      </c>
      <c r="F191" s="89" t="s">
        <v>842</v>
      </c>
      <c r="G191" s="119">
        <v>9787040554076</v>
      </c>
      <c r="H191" s="91" t="s">
        <v>1651</v>
      </c>
      <c r="I191" s="91" t="s">
        <v>1316</v>
      </c>
      <c r="J191" s="110" t="s">
        <v>1652</v>
      </c>
      <c r="K191" s="92" t="s">
        <v>1653</v>
      </c>
      <c r="L191" s="104">
        <v>29.5</v>
      </c>
      <c r="M191" s="92" t="s">
        <v>1340</v>
      </c>
    </row>
    <row r="192" s="82" customFormat="1" ht="24" customHeight="1" spans="1:13">
      <c r="A192" s="86" t="s">
        <v>173</v>
      </c>
      <c r="B192" s="87">
        <v>43</v>
      </c>
      <c r="C192" s="87">
        <v>2021</v>
      </c>
      <c r="D192" s="88" t="s">
        <v>128</v>
      </c>
      <c r="E192" s="88" t="s">
        <v>877</v>
      </c>
      <c r="F192" s="89" t="s">
        <v>743</v>
      </c>
      <c r="G192" s="90">
        <v>9787302567059</v>
      </c>
      <c r="H192" s="91" t="s">
        <v>1681</v>
      </c>
      <c r="I192" s="102" t="s">
        <v>1410</v>
      </c>
      <c r="J192" s="103" t="s">
        <v>1682</v>
      </c>
      <c r="K192" s="103" t="s">
        <v>1683</v>
      </c>
      <c r="L192" s="103">
        <v>69</v>
      </c>
      <c r="M192" s="92" t="s">
        <v>1340</v>
      </c>
    </row>
    <row r="193" s="82" customFormat="1" ht="24" customHeight="1" spans="1:13">
      <c r="A193" s="86" t="s">
        <v>173</v>
      </c>
      <c r="B193" s="87">
        <v>43</v>
      </c>
      <c r="C193" s="87">
        <v>2021</v>
      </c>
      <c r="D193" s="88" t="s">
        <v>128</v>
      </c>
      <c r="E193" s="88" t="s">
        <v>877</v>
      </c>
      <c r="F193" s="89" t="s">
        <v>878</v>
      </c>
      <c r="G193" s="92" t="s">
        <v>1684</v>
      </c>
      <c r="H193" s="93" t="s">
        <v>878</v>
      </c>
      <c r="I193" s="93" t="s">
        <v>1420</v>
      </c>
      <c r="J193" s="92" t="s">
        <v>1685</v>
      </c>
      <c r="K193" s="92" t="s">
        <v>1686</v>
      </c>
      <c r="L193" s="92" t="s">
        <v>1687</v>
      </c>
      <c r="M193" s="92" t="s">
        <v>1340</v>
      </c>
    </row>
    <row r="194" s="82" customFormat="1" ht="24" customHeight="1" spans="1:13">
      <c r="A194" s="86" t="s">
        <v>173</v>
      </c>
      <c r="B194" s="87">
        <v>43</v>
      </c>
      <c r="C194" s="87">
        <v>2021</v>
      </c>
      <c r="D194" s="88" t="s">
        <v>128</v>
      </c>
      <c r="E194" s="88" t="s">
        <v>877</v>
      </c>
      <c r="F194" s="89" t="s">
        <v>742</v>
      </c>
      <c r="G194" s="92" t="s">
        <v>2460</v>
      </c>
      <c r="H194" s="91" t="s">
        <v>1688</v>
      </c>
      <c r="I194" s="91" t="s">
        <v>1361</v>
      </c>
      <c r="J194" s="110" t="s">
        <v>1689</v>
      </c>
      <c r="K194" s="92" t="s">
        <v>1690</v>
      </c>
      <c r="L194" s="104">
        <v>38</v>
      </c>
      <c r="M194" s="92" t="s">
        <v>1340</v>
      </c>
    </row>
    <row r="195" s="82" customFormat="1" ht="24" customHeight="1" spans="1:13">
      <c r="A195" s="86" t="s">
        <v>173</v>
      </c>
      <c r="B195" s="87">
        <v>43</v>
      </c>
      <c r="C195" s="87">
        <v>2021</v>
      </c>
      <c r="D195" s="88" t="s">
        <v>128</v>
      </c>
      <c r="E195" s="88" t="s">
        <v>877</v>
      </c>
      <c r="F195" s="89" t="s">
        <v>745</v>
      </c>
      <c r="G195" s="90">
        <v>9787111649892</v>
      </c>
      <c r="H195" s="93" t="s">
        <v>1692</v>
      </c>
      <c r="I195" s="93" t="s">
        <v>1337</v>
      </c>
      <c r="J195" s="92" t="s">
        <v>1693</v>
      </c>
      <c r="K195" s="92"/>
      <c r="L195" s="92"/>
      <c r="M195" s="92"/>
    </row>
    <row r="196" s="82" customFormat="1" ht="24" customHeight="1" spans="1:13">
      <c r="A196" s="86" t="s">
        <v>176</v>
      </c>
      <c r="B196" s="87">
        <v>41</v>
      </c>
      <c r="C196" s="87">
        <v>2021</v>
      </c>
      <c r="D196" s="88" t="s">
        <v>128</v>
      </c>
      <c r="E196" s="88" t="s">
        <v>877</v>
      </c>
      <c r="F196" s="89" t="s">
        <v>836</v>
      </c>
      <c r="G196" s="90">
        <v>9787040544374</v>
      </c>
      <c r="H196" s="91" t="s">
        <v>1452</v>
      </c>
      <c r="I196" s="102" t="s">
        <v>1316</v>
      </c>
      <c r="J196" s="103" t="s">
        <v>1453</v>
      </c>
      <c r="K196" s="103" t="s">
        <v>1454</v>
      </c>
      <c r="L196" s="103">
        <v>23.5</v>
      </c>
      <c r="M196" s="92" t="s">
        <v>1319</v>
      </c>
    </row>
    <row r="197" s="82" customFormat="1" ht="24" customHeight="1" spans="1:13">
      <c r="A197" s="86" t="s">
        <v>176</v>
      </c>
      <c r="B197" s="87">
        <v>41</v>
      </c>
      <c r="C197" s="87">
        <v>2021</v>
      </c>
      <c r="D197" s="88" t="s">
        <v>128</v>
      </c>
      <c r="E197" s="88" t="s">
        <v>877</v>
      </c>
      <c r="F197" s="89" t="s">
        <v>837</v>
      </c>
      <c r="G197" s="96" t="s">
        <v>2441</v>
      </c>
      <c r="H197" s="91" t="s">
        <v>1457</v>
      </c>
      <c r="I197" s="102" t="s">
        <v>1323</v>
      </c>
      <c r="J197" s="103" t="s">
        <v>1392</v>
      </c>
      <c r="K197" s="103" t="s">
        <v>1458</v>
      </c>
      <c r="L197" s="103">
        <v>24.4</v>
      </c>
      <c r="M197" s="92" t="s">
        <v>1327</v>
      </c>
    </row>
    <row r="198" s="82" customFormat="1" ht="24" customHeight="1" spans="1:13">
      <c r="A198" s="86" t="s">
        <v>176</v>
      </c>
      <c r="B198" s="87">
        <v>41</v>
      </c>
      <c r="C198" s="87">
        <v>2021</v>
      </c>
      <c r="D198" s="88" t="s">
        <v>128</v>
      </c>
      <c r="E198" s="88" t="s">
        <v>877</v>
      </c>
      <c r="F198" s="89" t="s">
        <v>838</v>
      </c>
      <c r="G198" s="97">
        <v>9787549924110</v>
      </c>
      <c r="H198" s="98" t="s">
        <v>1462</v>
      </c>
      <c r="I198" s="102" t="s">
        <v>1323</v>
      </c>
      <c r="J198" s="87" t="s">
        <v>1397</v>
      </c>
      <c r="K198" s="87" t="s">
        <v>1463</v>
      </c>
      <c r="L198" s="87">
        <v>15.8</v>
      </c>
      <c r="M198" s="92" t="s">
        <v>1327</v>
      </c>
    </row>
    <row r="199" s="82" customFormat="1" ht="24" customHeight="1" spans="1:13">
      <c r="A199" s="86" t="s">
        <v>176</v>
      </c>
      <c r="B199" s="87">
        <v>41</v>
      </c>
      <c r="C199" s="87">
        <v>2021</v>
      </c>
      <c r="D199" s="88" t="s">
        <v>128</v>
      </c>
      <c r="E199" s="88" t="s">
        <v>877</v>
      </c>
      <c r="F199" s="89" t="s">
        <v>839</v>
      </c>
      <c r="G199" s="92" t="s">
        <v>1465</v>
      </c>
      <c r="H199" s="93" t="s">
        <v>1466</v>
      </c>
      <c r="I199" s="93" t="s">
        <v>1323</v>
      </c>
      <c r="J199" s="92" t="s">
        <v>1324</v>
      </c>
      <c r="K199" s="92" t="s">
        <v>1458</v>
      </c>
      <c r="L199" s="92" t="s">
        <v>49</v>
      </c>
      <c r="M199" s="92" t="s">
        <v>1327</v>
      </c>
    </row>
    <row r="200" s="82" customFormat="1" ht="24" customHeight="1" spans="1:13">
      <c r="A200" s="86" t="s">
        <v>176</v>
      </c>
      <c r="B200" s="87">
        <v>41</v>
      </c>
      <c r="C200" s="87">
        <v>2021</v>
      </c>
      <c r="D200" s="88" t="s">
        <v>128</v>
      </c>
      <c r="E200" s="88" t="s">
        <v>877</v>
      </c>
      <c r="F200" s="89" t="s">
        <v>841</v>
      </c>
      <c r="G200" s="90">
        <v>9787107151057</v>
      </c>
      <c r="H200" s="91" t="s">
        <v>1471</v>
      </c>
      <c r="I200" s="102" t="s">
        <v>1472</v>
      </c>
      <c r="J200" s="103" t="s">
        <v>1473</v>
      </c>
      <c r="K200" s="103" t="s">
        <v>1454</v>
      </c>
      <c r="L200" s="103">
        <v>21</v>
      </c>
      <c r="M200" s="92" t="s">
        <v>1319</v>
      </c>
    </row>
    <row r="201" s="82" customFormat="1" ht="24" customHeight="1" spans="1:13">
      <c r="A201" s="86" t="s">
        <v>176</v>
      </c>
      <c r="B201" s="87">
        <v>41</v>
      </c>
      <c r="C201" s="87">
        <v>2021</v>
      </c>
      <c r="D201" s="88" t="s">
        <v>128</v>
      </c>
      <c r="E201" s="88" t="s">
        <v>877</v>
      </c>
      <c r="F201" s="89" t="s">
        <v>842</v>
      </c>
      <c r="G201" s="119">
        <v>9787040554076</v>
      </c>
      <c r="H201" s="91" t="s">
        <v>1651</v>
      </c>
      <c r="I201" s="91" t="s">
        <v>1316</v>
      </c>
      <c r="J201" s="110" t="s">
        <v>1652</v>
      </c>
      <c r="K201" s="92" t="s">
        <v>1653</v>
      </c>
      <c r="L201" s="104">
        <v>29.5</v>
      </c>
      <c r="M201" s="92" t="s">
        <v>1340</v>
      </c>
    </row>
    <row r="202" s="82" customFormat="1" ht="24" customHeight="1" spans="1:13">
      <c r="A202" s="86" t="s">
        <v>176</v>
      </c>
      <c r="B202" s="87">
        <v>41</v>
      </c>
      <c r="C202" s="87">
        <v>2021</v>
      </c>
      <c r="D202" s="88" t="s">
        <v>128</v>
      </c>
      <c r="E202" s="88" t="s">
        <v>877</v>
      </c>
      <c r="F202" s="89" t="s">
        <v>743</v>
      </c>
      <c r="G202" s="90">
        <v>9787111649892</v>
      </c>
      <c r="H202" s="93" t="s">
        <v>1692</v>
      </c>
      <c r="I202" s="93" t="s">
        <v>1337</v>
      </c>
      <c r="J202" s="92" t="s">
        <v>1693</v>
      </c>
      <c r="K202" s="92"/>
      <c r="L202" s="92"/>
      <c r="M202" s="92"/>
    </row>
    <row r="203" s="82" customFormat="1" ht="24" customHeight="1" spans="1:13">
      <c r="A203" s="86" t="s">
        <v>176</v>
      </c>
      <c r="B203" s="87">
        <v>41</v>
      </c>
      <c r="C203" s="87">
        <v>2021</v>
      </c>
      <c r="D203" s="88" t="s">
        <v>128</v>
      </c>
      <c r="E203" s="88" t="s">
        <v>877</v>
      </c>
      <c r="F203" s="89" t="s">
        <v>878</v>
      </c>
      <c r="G203" s="92" t="s">
        <v>1684</v>
      </c>
      <c r="H203" s="93" t="s">
        <v>878</v>
      </c>
      <c r="I203" s="93" t="s">
        <v>1420</v>
      </c>
      <c r="J203" s="92" t="s">
        <v>1685</v>
      </c>
      <c r="K203" s="92" t="s">
        <v>1686</v>
      </c>
      <c r="L203" s="92" t="s">
        <v>1687</v>
      </c>
      <c r="M203" s="92" t="s">
        <v>1340</v>
      </c>
    </row>
    <row r="204" s="82" customFormat="1" ht="24" customHeight="1" spans="1:13">
      <c r="A204" s="86" t="s">
        <v>176</v>
      </c>
      <c r="B204" s="87">
        <v>41</v>
      </c>
      <c r="C204" s="87">
        <v>2021</v>
      </c>
      <c r="D204" s="88" t="s">
        <v>128</v>
      </c>
      <c r="E204" s="88" t="s">
        <v>877</v>
      </c>
      <c r="F204" s="89" t="s">
        <v>742</v>
      </c>
      <c r="G204" s="92" t="s">
        <v>1695</v>
      </c>
      <c r="H204" s="93" t="s">
        <v>1696</v>
      </c>
      <c r="I204" s="93" t="s">
        <v>1420</v>
      </c>
      <c r="J204" s="92" t="s">
        <v>1697</v>
      </c>
      <c r="K204" s="92" t="s">
        <v>1686</v>
      </c>
      <c r="L204" s="92" t="s">
        <v>97</v>
      </c>
      <c r="M204" s="92" t="s">
        <v>1340</v>
      </c>
    </row>
    <row r="205" s="82" customFormat="1" ht="24" customHeight="1" spans="1:13">
      <c r="A205" s="86" t="s">
        <v>180</v>
      </c>
      <c r="B205" s="87">
        <v>24</v>
      </c>
      <c r="C205" s="87">
        <v>2021</v>
      </c>
      <c r="D205" s="88" t="s">
        <v>128</v>
      </c>
      <c r="E205" s="88" t="s">
        <v>871</v>
      </c>
      <c r="F205" s="89" t="s">
        <v>836</v>
      </c>
      <c r="G205" s="90">
        <v>9787040544374</v>
      </c>
      <c r="H205" s="91" t="s">
        <v>1452</v>
      </c>
      <c r="I205" s="102" t="s">
        <v>1316</v>
      </c>
      <c r="J205" s="103" t="s">
        <v>1453</v>
      </c>
      <c r="K205" s="103" t="s">
        <v>1454</v>
      </c>
      <c r="L205" s="103">
        <v>23.5</v>
      </c>
      <c r="M205" s="92" t="s">
        <v>1319</v>
      </c>
    </row>
    <row r="206" s="82" customFormat="1" ht="24" customHeight="1" spans="1:13">
      <c r="A206" s="86" t="s">
        <v>180</v>
      </c>
      <c r="B206" s="87">
        <v>24</v>
      </c>
      <c r="C206" s="87">
        <v>2021</v>
      </c>
      <c r="D206" s="88" t="s">
        <v>128</v>
      </c>
      <c r="E206" s="88" t="s">
        <v>871</v>
      </c>
      <c r="F206" s="89" t="s">
        <v>837</v>
      </c>
      <c r="G206" s="96" t="s">
        <v>2441</v>
      </c>
      <c r="H206" s="91" t="s">
        <v>1457</v>
      </c>
      <c r="I206" s="102" t="s">
        <v>1323</v>
      </c>
      <c r="J206" s="103" t="s">
        <v>1392</v>
      </c>
      <c r="K206" s="103" t="s">
        <v>1458</v>
      </c>
      <c r="L206" s="103">
        <v>24.4</v>
      </c>
      <c r="M206" s="92" t="s">
        <v>1327</v>
      </c>
    </row>
    <row r="207" s="82" customFormat="1" ht="24" customHeight="1" spans="1:13">
      <c r="A207" s="86" t="s">
        <v>180</v>
      </c>
      <c r="B207" s="87">
        <v>24</v>
      </c>
      <c r="C207" s="87">
        <v>2021</v>
      </c>
      <c r="D207" s="88" t="s">
        <v>128</v>
      </c>
      <c r="E207" s="88" t="s">
        <v>871</v>
      </c>
      <c r="F207" s="89" t="s">
        <v>838</v>
      </c>
      <c r="G207" s="96" t="s">
        <v>2461</v>
      </c>
      <c r="H207" s="98" t="s">
        <v>1462</v>
      </c>
      <c r="I207" s="102" t="s">
        <v>1323</v>
      </c>
      <c r="J207" s="87" t="s">
        <v>1397</v>
      </c>
      <c r="K207" s="87" t="s">
        <v>1463</v>
      </c>
      <c r="L207" s="87">
        <v>15.8</v>
      </c>
      <c r="M207" s="92" t="s">
        <v>1327</v>
      </c>
    </row>
    <row r="208" s="82" customFormat="1" ht="24" customHeight="1" spans="1:13">
      <c r="A208" s="86" t="s">
        <v>180</v>
      </c>
      <c r="B208" s="87">
        <v>24</v>
      </c>
      <c r="C208" s="87">
        <v>2021</v>
      </c>
      <c r="D208" s="88" t="s">
        <v>128</v>
      </c>
      <c r="E208" s="88" t="s">
        <v>871</v>
      </c>
      <c r="F208" s="89" t="s">
        <v>839</v>
      </c>
      <c r="G208" s="92" t="s">
        <v>1465</v>
      </c>
      <c r="H208" s="93" t="s">
        <v>1466</v>
      </c>
      <c r="I208" s="93" t="s">
        <v>1323</v>
      </c>
      <c r="J208" s="92" t="s">
        <v>1324</v>
      </c>
      <c r="K208" s="92" t="s">
        <v>1458</v>
      </c>
      <c r="L208" s="92" t="s">
        <v>49</v>
      </c>
      <c r="M208" s="92" t="s">
        <v>1327</v>
      </c>
    </row>
    <row r="209" s="82" customFormat="1" ht="24" customHeight="1" spans="1:13">
      <c r="A209" s="86" t="s">
        <v>180</v>
      </c>
      <c r="B209" s="87">
        <v>24</v>
      </c>
      <c r="C209" s="87">
        <v>2021</v>
      </c>
      <c r="D209" s="88" t="s">
        <v>128</v>
      </c>
      <c r="E209" s="88" t="s">
        <v>871</v>
      </c>
      <c r="F209" s="89" t="s">
        <v>841</v>
      </c>
      <c r="G209" s="90">
        <v>9787107151057</v>
      </c>
      <c r="H209" s="91" t="s">
        <v>1471</v>
      </c>
      <c r="I209" s="102" t="s">
        <v>1472</v>
      </c>
      <c r="J209" s="103" t="s">
        <v>1473</v>
      </c>
      <c r="K209" s="103" t="s">
        <v>1454</v>
      </c>
      <c r="L209" s="103">
        <v>21</v>
      </c>
      <c r="M209" s="92" t="s">
        <v>1319</v>
      </c>
    </row>
    <row r="210" s="82" customFormat="1" ht="24" customHeight="1" spans="1:13">
      <c r="A210" s="86" t="s">
        <v>180</v>
      </c>
      <c r="B210" s="87">
        <v>24</v>
      </c>
      <c r="C210" s="87">
        <v>2021</v>
      </c>
      <c r="D210" s="88" t="s">
        <v>128</v>
      </c>
      <c r="E210" s="88" t="s">
        <v>871</v>
      </c>
      <c r="F210" s="89" t="s">
        <v>842</v>
      </c>
      <c r="G210" s="119">
        <v>9787040554076</v>
      </c>
      <c r="H210" s="91" t="s">
        <v>1651</v>
      </c>
      <c r="I210" s="91" t="s">
        <v>1316</v>
      </c>
      <c r="J210" s="110" t="s">
        <v>1652</v>
      </c>
      <c r="K210" s="92" t="s">
        <v>1653</v>
      </c>
      <c r="L210" s="104">
        <v>29.5</v>
      </c>
      <c r="M210" s="92" t="s">
        <v>1340</v>
      </c>
    </row>
    <row r="211" s="82" customFormat="1" ht="24" customHeight="1" spans="1:13">
      <c r="A211" s="86" t="s">
        <v>180</v>
      </c>
      <c r="B211" s="87">
        <v>24</v>
      </c>
      <c r="C211" s="87">
        <v>2021</v>
      </c>
      <c r="D211" s="88" t="s">
        <v>128</v>
      </c>
      <c r="E211" s="88" t="s">
        <v>871</v>
      </c>
      <c r="F211" s="89" t="s">
        <v>873</v>
      </c>
      <c r="G211" s="119">
        <v>9787040543001</v>
      </c>
      <c r="H211" s="105" t="s">
        <v>1600</v>
      </c>
      <c r="I211" s="102" t="s">
        <v>1316</v>
      </c>
      <c r="J211" s="110" t="s">
        <v>1601</v>
      </c>
      <c r="K211" s="92" t="s">
        <v>1602</v>
      </c>
      <c r="L211" s="92" t="s">
        <v>1603</v>
      </c>
      <c r="M211" s="92" t="s">
        <v>1340</v>
      </c>
    </row>
    <row r="212" s="82" customFormat="1" ht="24" customHeight="1" spans="1:13">
      <c r="A212" s="86" t="s">
        <v>180</v>
      </c>
      <c r="B212" s="87">
        <v>24</v>
      </c>
      <c r="C212" s="87">
        <v>2021</v>
      </c>
      <c r="D212" s="88" t="s">
        <v>128</v>
      </c>
      <c r="E212" s="88" t="s">
        <v>871</v>
      </c>
      <c r="F212" s="89" t="s">
        <v>874</v>
      </c>
      <c r="G212" s="92" t="s">
        <v>1656</v>
      </c>
      <c r="H212" s="93" t="s">
        <v>1657</v>
      </c>
      <c r="I212" s="93" t="s">
        <v>1337</v>
      </c>
      <c r="J212" s="92" t="s">
        <v>1658</v>
      </c>
      <c r="K212" s="92" t="s">
        <v>1659</v>
      </c>
      <c r="L212" s="92" t="s">
        <v>116</v>
      </c>
      <c r="M212" s="92" t="s">
        <v>1340</v>
      </c>
    </row>
    <row r="213" s="82" customFormat="1" ht="24" customHeight="1" spans="1:13">
      <c r="A213" s="86" t="s">
        <v>183</v>
      </c>
      <c r="B213" s="87">
        <v>29</v>
      </c>
      <c r="C213" s="87">
        <v>2021</v>
      </c>
      <c r="D213" s="88" t="s">
        <v>128</v>
      </c>
      <c r="E213" s="88" t="s">
        <v>871</v>
      </c>
      <c r="F213" s="89" t="s">
        <v>836</v>
      </c>
      <c r="G213" s="90">
        <v>9787040544374</v>
      </c>
      <c r="H213" s="91" t="s">
        <v>1452</v>
      </c>
      <c r="I213" s="102" t="s">
        <v>1316</v>
      </c>
      <c r="J213" s="103" t="s">
        <v>1453</v>
      </c>
      <c r="K213" s="103" t="s">
        <v>1454</v>
      </c>
      <c r="L213" s="103">
        <v>23.5</v>
      </c>
      <c r="M213" s="92" t="s">
        <v>1319</v>
      </c>
    </row>
    <row r="214" s="82" customFormat="1" ht="24" customHeight="1" spans="1:13">
      <c r="A214" s="86" t="s">
        <v>183</v>
      </c>
      <c r="B214" s="87">
        <v>29</v>
      </c>
      <c r="C214" s="87">
        <v>2021</v>
      </c>
      <c r="D214" s="88" t="s">
        <v>128</v>
      </c>
      <c r="E214" s="88" t="s">
        <v>871</v>
      </c>
      <c r="F214" s="89" t="s">
        <v>837</v>
      </c>
      <c r="G214" s="96" t="s">
        <v>2441</v>
      </c>
      <c r="H214" s="91" t="s">
        <v>1457</v>
      </c>
      <c r="I214" s="102" t="s">
        <v>1323</v>
      </c>
      <c r="J214" s="103" t="s">
        <v>1392</v>
      </c>
      <c r="K214" s="103" t="s">
        <v>1458</v>
      </c>
      <c r="L214" s="103">
        <v>24.4</v>
      </c>
      <c r="M214" s="92" t="s">
        <v>1327</v>
      </c>
    </row>
    <row r="215" s="82" customFormat="1" ht="24" customHeight="1" spans="1:13">
      <c r="A215" s="86" t="s">
        <v>183</v>
      </c>
      <c r="B215" s="87">
        <v>29</v>
      </c>
      <c r="C215" s="87">
        <v>2021</v>
      </c>
      <c r="D215" s="88" t="s">
        <v>128</v>
      </c>
      <c r="E215" s="88" t="s">
        <v>871</v>
      </c>
      <c r="F215" s="89" t="s">
        <v>838</v>
      </c>
      <c r="G215" s="97">
        <v>9787549924110</v>
      </c>
      <c r="H215" s="98" t="s">
        <v>1462</v>
      </c>
      <c r="I215" s="102" t="s">
        <v>1323</v>
      </c>
      <c r="J215" s="87" t="s">
        <v>1397</v>
      </c>
      <c r="K215" s="87" t="s">
        <v>1463</v>
      </c>
      <c r="L215" s="87">
        <v>15.8</v>
      </c>
      <c r="M215" s="92" t="s">
        <v>1327</v>
      </c>
    </row>
    <row r="216" s="82" customFormat="1" ht="24" customHeight="1" spans="1:13">
      <c r="A216" s="86" t="s">
        <v>183</v>
      </c>
      <c r="B216" s="87">
        <v>29</v>
      </c>
      <c r="C216" s="87">
        <v>2021</v>
      </c>
      <c r="D216" s="88" t="s">
        <v>128</v>
      </c>
      <c r="E216" s="88" t="s">
        <v>871</v>
      </c>
      <c r="F216" s="89" t="s">
        <v>839</v>
      </c>
      <c r="G216" s="92" t="s">
        <v>1465</v>
      </c>
      <c r="H216" s="93" t="s">
        <v>1466</v>
      </c>
      <c r="I216" s="93" t="s">
        <v>1323</v>
      </c>
      <c r="J216" s="92" t="s">
        <v>1324</v>
      </c>
      <c r="K216" s="92" t="s">
        <v>1458</v>
      </c>
      <c r="L216" s="92" t="s">
        <v>49</v>
      </c>
      <c r="M216" s="92" t="s">
        <v>1327</v>
      </c>
    </row>
    <row r="217" s="82" customFormat="1" ht="24" customHeight="1" spans="1:13">
      <c r="A217" s="86" t="s">
        <v>183</v>
      </c>
      <c r="B217" s="87">
        <v>29</v>
      </c>
      <c r="C217" s="87">
        <v>2021</v>
      </c>
      <c r="D217" s="88" t="s">
        <v>128</v>
      </c>
      <c r="E217" s="88" t="s">
        <v>871</v>
      </c>
      <c r="F217" s="89" t="s">
        <v>841</v>
      </c>
      <c r="G217" s="90">
        <v>9787107151057</v>
      </c>
      <c r="H217" s="91" t="s">
        <v>1471</v>
      </c>
      <c r="I217" s="102" t="s">
        <v>1472</v>
      </c>
      <c r="J217" s="103" t="s">
        <v>1473</v>
      </c>
      <c r="K217" s="103" t="s">
        <v>1454</v>
      </c>
      <c r="L217" s="103">
        <v>21</v>
      </c>
      <c r="M217" s="92" t="s">
        <v>1319</v>
      </c>
    </row>
    <row r="218" s="82" customFormat="1" ht="24" customHeight="1" spans="1:13">
      <c r="A218" s="86" t="s">
        <v>183</v>
      </c>
      <c r="B218" s="87">
        <v>29</v>
      </c>
      <c r="C218" s="87">
        <v>2021</v>
      </c>
      <c r="D218" s="88" t="s">
        <v>128</v>
      </c>
      <c r="E218" s="88" t="s">
        <v>871</v>
      </c>
      <c r="F218" s="89" t="s">
        <v>842</v>
      </c>
      <c r="G218" s="119">
        <v>9787040554076</v>
      </c>
      <c r="H218" s="91" t="s">
        <v>1651</v>
      </c>
      <c r="I218" s="91" t="s">
        <v>1316</v>
      </c>
      <c r="J218" s="110" t="s">
        <v>1652</v>
      </c>
      <c r="K218" s="92" t="s">
        <v>1653</v>
      </c>
      <c r="L218" s="104">
        <v>29.5</v>
      </c>
      <c r="M218" s="92" t="s">
        <v>1340</v>
      </c>
    </row>
    <row r="219" s="82" customFormat="1" ht="24" customHeight="1" spans="1:13">
      <c r="A219" s="86" t="s">
        <v>183</v>
      </c>
      <c r="B219" s="87">
        <v>29</v>
      </c>
      <c r="C219" s="87">
        <v>2021</v>
      </c>
      <c r="D219" s="88" t="s">
        <v>128</v>
      </c>
      <c r="E219" s="88" t="s">
        <v>871</v>
      </c>
      <c r="F219" s="89" t="s">
        <v>873</v>
      </c>
      <c r="G219" s="119">
        <v>9787040543001</v>
      </c>
      <c r="H219" s="105" t="s">
        <v>1600</v>
      </c>
      <c r="I219" s="102" t="s">
        <v>1316</v>
      </c>
      <c r="J219" s="110" t="s">
        <v>1601</v>
      </c>
      <c r="K219" s="92" t="s">
        <v>1602</v>
      </c>
      <c r="L219" s="92" t="s">
        <v>1603</v>
      </c>
      <c r="M219" s="92" t="s">
        <v>1340</v>
      </c>
    </row>
    <row r="220" s="82" customFormat="1" ht="24" customHeight="1" spans="1:13">
      <c r="A220" s="86" t="s">
        <v>183</v>
      </c>
      <c r="B220" s="87">
        <v>29</v>
      </c>
      <c r="C220" s="87">
        <v>2021</v>
      </c>
      <c r="D220" s="88" t="s">
        <v>128</v>
      </c>
      <c r="E220" s="88" t="s">
        <v>871</v>
      </c>
      <c r="F220" s="89" t="s">
        <v>874</v>
      </c>
      <c r="G220" s="92" t="s">
        <v>1656</v>
      </c>
      <c r="H220" s="93" t="s">
        <v>1657</v>
      </c>
      <c r="I220" s="93" t="s">
        <v>1337</v>
      </c>
      <c r="J220" s="92" t="s">
        <v>1658</v>
      </c>
      <c r="K220" s="92" t="s">
        <v>1659</v>
      </c>
      <c r="L220" s="92" t="s">
        <v>116</v>
      </c>
      <c r="M220" s="92" t="s">
        <v>1340</v>
      </c>
    </row>
    <row r="221" s="82" customFormat="1" ht="24" customHeight="1" spans="1:13">
      <c r="A221" s="86" t="s">
        <v>186</v>
      </c>
      <c r="B221" s="87">
        <v>30</v>
      </c>
      <c r="C221" s="87">
        <v>2021</v>
      </c>
      <c r="D221" s="88" t="s">
        <v>128</v>
      </c>
      <c r="E221" s="88" t="s">
        <v>896</v>
      </c>
      <c r="F221" s="89" t="s">
        <v>836</v>
      </c>
      <c r="G221" s="90">
        <v>9787040544374</v>
      </c>
      <c r="H221" s="91" t="s">
        <v>1452</v>
      </c>
      <c r="I221" s="102" t="s">
        <v>1316</v>
      </c>
      <c r="J221" s="103" t="s">
        <v>1453</v>
      </c>
      <c r="K221" s="103" t="s">
        <v>1454</v>
      </c>
      <c r="L221" s="103">
        <v>23.5</v>
      </c>
      <c r="M221" s="92" t="s">
        <v>1319</v>
      </c>
    </row>
    <row r="222" s="82" customFormat="1" ht="24" customHeight="1" spans="1:13">
      <c r="A222" s="86" t="s">
        <v>186</v>
      </c>
      <c r="B222" s="87">
        <v>30</v>
      </c>
      <c r="C222" s="87">
        <v>2021</v>
      </c>
      <c r="D222" s="88" t="s">
        <v>128</v>
      </c>
      <c r="E222" s="88" t="s">
        <v>896</v>
      </c>
      <c r="F222" s="89" t="s">
        <v>837</v>
      </c>
      <c r="G222" s="96" t="s">
        <v>2441</v>
      </c>
      <c r="H222" s="91" t="s">
        <v>1457</v>
      </c>
      <c r="I222" s="102" t="s">
        <v>1323</v>
      </c>
      <c r="J222" s="103" t="s">
        <v>1392</v>
      </c>
      <c r="K222" s="103" t="s">
        <v>1458</v>
      </c>
      <c r="L222" s="103">
        <v>24.4</v>
      </c>
      <c r="M222" s="92" t="s">
        <v>1327</v>
      </c>
    </row>
    <row r="223" s="82" customFormat="1" ht="24" customHeight="1" spans="1:13">
      <c r="A223" s="86" t="s">
        <v>186</v>
      </c>
      <c r="B223" s="87">
        <v>30</v>
      </c>
      <c r="C223" s="87">
        <v>2021</v>
      </c>
      <c r="D223" s="88" t="s">
        <v>128</v>
      </c>
      <c r="E223" s="88" t="s">
        <v>896</v>
      </c>
      <c r="F223" s="89" t="s">
        <v>838</v>
      </c>
      <c r="G223" s="97">
        <v>9787549924110</v>
      </c>
      <c r="H223" s="98" t="s">
        <v>1462</v>
      </c>
      <c r="I223" s="102" t="s">
        <v>1323</v>
      </c>
      <c r="J223" s="87" t="s">
        <v>1397</v>
      </c>
      <c r="K223" s="87" t="s">
        <v>1463</v>
      </c>
      <c r="L223" s="87">
        <v>15.8</v>
      </c>
      <c r="M223" s="92" t="s">
        <v>1327</v>
      </c>
    </row>
    <row r="224" s="82" customFormat="1" ht="24" customHeight="1" spans="1:13">
      <c r="A224" s="86" t="s">
        <v>186</v>
      </c>
      <c r="B224" s="87">
        <v>30</v>
      </c>
      <c r="C224" s="87">
        <v>2021</v>
      </c>
      <c r="D224" s="88" t="s">
        <v>128</v>
      </c>
      <c r="E224" s="88" t="s">
        <v>896</v>
      </c>
      <c r="F224" s="89" t="s">
        <v>839</v>
      </c>
      <c r="G224" s="92" t="s">
        <v>1465</v>
      </c>
      <c r="H224" s="93" t="s">
        <v>1466</v>
      </c>
      <c r="I224" s="93" t="s">
        <v>1323</v>
      </c>
      <c r="J224" s="92" t="s">
        <v>1324</v>
      </c>
      <c r="K224" s="92" t="s">
        <v>1458</v>
      </c>
      <c r="L224" s="92" t="s">
        <v>49</v>
      </c>
      <c r="M224" s="92" t="s">
        <v>1327</v>
      </c>
    </row>
    <row r="225" s="82" customFormat="1" ht="24" customHeight="1" spans="1:13">
      <c r="A225" s="86" t="s">
        <v>186</v>
      </c>
      <c r="B225" s="87">
        <v>30</v>
      </c>
      <c r="C225" s="87">
        <v>2021</v>
      </c>
      <c r="D225" s="88" t="s">
        <v>128</v>
      </c>
      <c r="E225" s="88" t="s">
        <v>896</v>
      </c>
      <c r="F225" s="89" t="s">
        <v>841</v>
      </c>
      <c r="G225" s="90">
        <v>9787107151057</v>
      </c>
      <c r="H225" s="91" t="s">
        <v>1471</v>
      </c>
      <c r="I225" s="102" t="s">
        <v>1472</v>
      </c>
      <c r="J225" s="103" t="s">
        <v>1473</v>
      </c>
      <c r="K225" s="103" t="s">
        <v>1454</v>
      </c>
      <c r="L225" s="103">
        <v>21</v>
      </c>
      <c r="M225" s="92" t="s">
        <v>1319</v>
      </c>
    </row>
    <row r="226" s="82" customFormat="1" ht="24" customHeight="1" spans="1:13">
      <c r="A226" s="86" t="s">
        <v>186</v>
      </c>
      <c r="B226" s="87">
        <v>30</v>
      </c>
      <c r="C226" s="87">
        <v>2021</v>
      </c>
      <c r="D226" s="88" t="s">
        <v>128</v>
      </c>
      <c r="E226" s="88" t="s">
        <v>896</v>
      </c>
      <c r="F226" s="89" t="s">
        <v>842</v>
      </c>
      <c r="G226" s="119">
        <v>9787040554076</v>
      </c>
      <c r="H226" s="91" t="s">
        <v>1651</v>
      </c>
      <c r="I226" s="91" t="s">
        <v>1316</v>
      </c>
      <c r="J226" s="110" t="s">
        <v>1652</v>
      </c>
      <c r="K226" s="92" t="s">
        <v>1653</v>
      </c>
      <c r="L226" s="104">
        <v>29.5</v>
      </c>
      <c r="M226" s="92" t="s">
        <v>1340</v>
      </c>
    </row>
    <row r="227" s="82" customFormat="1" ht="24" customHeight="1" spans="1:13">
      <c r="A227" s="86" t="s">
        <v>186</v>
      </c>
      <c r="B227" s="87">
        <v>30</v>
      </c>
      <c r="C227" s="87">
        <v>2021</v>
      </c>
      <c r="D227" s="88" t="s">
        <v>128</v>
      </c>
      <c r="E227" s="88" t="s">
        <v>896</v>
      </c>
      <c r="F227" s="89" t="s">
        <v>897</v>
      </c>
      <c r="G227" s="92" t="s">
        <v>1373</v>
      </c>
      <c r="H227" s="93" t="s">
        <v>1374</v>
      </c>
      <c r="I227" s="93" t="s">
        <v>1361</v>
      </c>
      <c r="J227" s="92" t="s">
        <v>1375</v>
      </c>
      <c r="K227" s="92" t="s">
        <v>1376</v>
      </c>
      <c r="L227" s="92" t="s">
        <v>365</v>
      </c>
      <c r="M227" s="92" t="s">
        <v>1340</v>
      </c>
    </row>
    <row r="228" s="82" customFormat="1" ht="24" customHeight="1" spans="1:13">
      <c r="A228" s="86" t="s">
        <v>190</v>
      </c>
      <c r="B228" s="87">
        <v>31</v>
      </c>
      <c r="C228" s="87">
        <v>2022</v>
      </c>
      <c r="D228" s="88" t="s">
        <v>128</v>
      </c>
      <c r="E228" s="88" t="s">
        <v>871</v>
      </c>
      <c r="F228" s="89" t="s">
        <v>906</v>
      </c>
      <c r="G228" s="90">
        <v>9787107351877</v>
      </c>
      <c r="H228" s="91" t="s">
        <v>1517</v>
      </c>
      <c r="I228" s="102" t="s">
        <v>1472</v>
      </c>
      <c r="J228" s="103" t="s">
        <v>1317</v>
      </c>
      <c r="K228" s="103" t="s">
        <v>1454</v>
      </c>
      <c r="L228" s="103">
        <v>23</v>
      </c>
      <c r="M228" s="92" t="s">
        <v>1319</v>
      </c>
    </row>
    <row r="229" s="82" customFormat="1" ht="24" customHeight="1" spans="1:13">
      <c r="A229" s="86" t="s">
        <v>190</v>
      </c>
      <c r="B229" s="87">
        <v>31</v>
      </c>
      <c r="C229" s="87">
        <v>2022</v>
      </c>
      <c r="D229" s="88" t="s">
        <v>128</v>
      </c>
      <c r="E229" s="88" t="s">
        <v>871</v>
      </c>
      <c r="F229" s="89" t="s">
        <v>907</v>
      </c>
      <c r="G229" s="90">
        <v>9787549906130</v>
      </c>
      <c r="H229" s="91" t="s">
        <v>1520</v>
      </c>
      <c r="I229" s="102" t="s">
        <v>1323</v>
      </c>
      <c r="J229" s="103" t="s">
        <v>1392</v>
      </c>
      <c r="K229" s="103">
        <v>201111</v>
      </c>
      <c r="L229" s="103">
        <v>24.4</v>
      </c>
      <c r="M229" s="92" t="s">
        <v>1327</v>
      </c>
    </row>
    <row r="230" s="82" customFormat="1" ht="24" customHeight="1" spans="1:13">
      <c r="A230" s="86" t="s">
        <v>190</v>
      </c>
      <c r="B230" s="87">
        <v>31</v>
      </c>
      <c r="C230" s="87">
        <v>2022</v>
      </c>
      <c r="D230" s="88" t="s">
        <v>128</v>
      </c>
      <c r="E230" s="88" t="s">
        <v>871</v>
      </c>
      <c r="F230" s="89" t="s">
        <v>908</v>
      </c>
      <c r="G230" s="112">
        <v>9787040562606</v>
      </c>
      <c r="H230" s="91" t="s">
        <v>1522</v>
      </c>
      <c r="I230" s="91" t="s">
        <v>1523</v>
      </c>
      <c r="J230" s="103" t="s">
        <v>1524</v>
      </c>
      <c r="K230" s="92"/>
      <c r="L230" s="92"/>
      <c r="M230" s="92" t="s">
        <v>1319</v>
      </c>
    </row>
    <row r="231" s="82" customFormat="1" ht="24" customHeight="1" spans="1:13">
      <c r="A231" s="86" t="s">
        <v>190</v>
      </c>
      <c r="B231" s="87">
        <v>31</v>
      </c>
      <c r="C231" s="87">
        <v>2022</v>
      </c>
      <c r="D231" s="88" t="s">
        <v>128</v>
      </c>
      <c r="E231" s="88" t="s">
        <v>871</v>
      </c>
      <c r="F231" s="89" t="s">
        <v>909</v>
      </c>
      <c r="G231" s="92" t="s">
        <v>1611</v>
      </c>
      <c r="H231" s="93" t="s">
        <v>1612</v>
      </c>
      <c r="I231" s="93" t="s">
        <v>1523</v>
      </c>
      <c r="J231" s="92" t="s">
        <v>1613</v>
      </c>
      <c r="K231" s="92"/>
      <c r="L231" s="92"/>
      <c r="M231" s="92" t="s">
        <v>1371</v>
      </c>
    </row>
    <row r="232" s="82" customFormat="1" ht="24" customHeight="1" spans="1:13">
      <c r="A232" s="86" t="s">
        <v>190</v>
      </c>
      <c r="B232" s="87">
        <v>31</v>
      </c>
      <c r="C232" s="87">
        <v>2022</v>
      </c>
      <c r="D232" s="88" t="s">
        <v>128</v>
      </c>
      <c r="E232" s="88" t="s">
        <v>871</v>
      </c>
      <c r="F232" s="89" t="s">
        <v>841</v>
      </c>
      <c r="G232" s="90">
        <v>9787107151057</v>
      </c>
      <c r="H232" s="91" t="s">
        <v>1471</v>
      </c>
      <c r="I232" s="102" t="s">
        <v>1472</v>
      </c>
      <c r="J232" s="103" t="s">
        <v>1473</v>
      </c>
      <c r="K232" s="103" t="s">
        <v>1454</v>
      </c>
      <c r="L232" s="103">
        <v>21</v>
      </c>
      <c r="M232" s="92" t="s">
        <v>1319</v>
      </c>
    </row>
    <row r="233" s="82" customFormat="1" ht="24" customHeight="1" spans="1:13">
      <c r="A233" s="86" t="s">
        <v>190</v>
      </c>
      <c r="B233" s="87">
        <v>31</v>
      </c>
      <c r="C233" s="87">
        <v>2022</v>
      </c>
      <c r="D233" s="88" t="s">
        <v>128</v>
      </c>
      <c r="E233" s="88" t="s">
        <v>871</v>
      </c>
      <c r="F233" s="89" t="s">
        <v>927</v>
      </c>
      <c r="G233" s="92" t="s">
        <v>1705</v>
      </c>
      <c r="H233" s="91" t="s">
        <v>1706</v>
      </c>
      <c r="I233" s="91" t="s">
        <v>1316</v>
      </c>
      <c r="J233" s="92" t="s">
        <v>1707</v>
      </c>
      <c r="K233" s="92" t="s">
        <v>1708</v>
      </c>
      <c r="L233" s="92" t="s">
        <v>1709</v>
      </c>
      <c r="M233" s="92" t="s">
        <v>1340</v>
      </c>
    </row>
    <row r="234" s="82" customFormat="1" ht="24" customHeight="1" spans="1:13">
      <c r="A234" s="86" t="s">
        <v>190</v>
      </c>
      <c r="B234" s="87">
        <v>31</v>
      </c>
      <c r="C234" s="87">
        <v>2022</v>
      </c>
      <c r="D234" s="88" t="s">
        <v>128</v>
      </c>
      <c r="E234" s="88" t="s">
        <v>871</v>
      </c>
      <c r="F234" s="89" t="s">
        <v>930</v>
      </c>
      <c r="G234" s="92" t="s">
        <v>1715</v>
      </c>
      <c r="H234" s="93" t="s">
        <v>1716</v>
      </c>
      <c r="I234" s="93" t="s">
        <v>1523</v>
      </c>
      <c r="J234" s="92"/>
      <c r="K234" s="92"/>
      <c r="L234" s="92"/>
      <c r="M234" s="92"/>
    </row>
    <row r="235" s="82" customFormat="1" ht="24" customHeight="1" spans="1:13">
      <c r="A235" s="86" t="s">
        <v>193</v>
      </c>
      <c r="B235" s="87">
        <v>28</v>
      </c>
      <c r="C235" s="87">
        <v>2022</v>
      </c>
      <c r="D235" s="88" t="s">
        <v>128</v>
      </c>
      <c r="E235" s="88" t="s">
        <v>896</v>
      </c>
      <c r="F235" s="89" t="s">
        <v>906</v>
      </c>
      <c r="G235" s="90">
        <v>9787107351877</v>
      </c>
      <c r="H235" s="91" t="s">
        <v>1517</v>
      </c>
      <c r="I235" s="102" t="s">
        <v>1472</v>
      </c>
      <c r="J235" s="103" t="s">
        <v>1317</v>
      </c>
      <c r="K235" s="103" t="s">
        <v>1454</v>
      </c>
      <c r="L235" s="103">
        <v>23</v>
      </c>
      <c r="M235" s="92" t="s">
        <v>1319</v>
      </c>
    </row>
    <row r="236" s="82" customFormat="1" ht="24" customHeight="1" spans="1:13">
      <c r="A236" s="86" t="s">
        <v>193</v>
      </c>
      <c r="B236" s="87">
        <v>28</v>
      </c>
      <c r="C236" s="87">
        <v>2022</v>
      </c>
      <c r="D236" s="88" t="s">
        <v>128</v>
      </c>
      <c r="E236" s="88" t="s">
        <v>896</v>
      </c>
      <c r="F236" s="89" t="s">
        <v>907</v>
      </c>
      <c r="G236" s="90">
        <v>9787549906130</v>
      </c>
      <c r="H236" s="91" t="s">
        <v>1520</v>
      </c>
      <c r="I236" s="102" t="s">
        <v>1323</v>
      </c>
      <c r="J236" s="103" t="s">
        <v>1392</v>
      </c>
      <c r="K236" s="103">
        <v>201111</v>
      </c>
      <c r="L236" s="103">
        <v>24.4</v>
      </c>
      <c r="M236" s="92" t="s">
        <v>1327</v>
      </c>
    </row>
    <row r="237" s="82" customFormat="1" ht="24" customHeight="1" spans="1:13">
      <c r="A237" s="86" t="s">
        <v>193</v>
      </c>
      <c r="B237" s="87">
        <v>28</v>
      </c>
      <c r="C237" s="87">
        <v>2022</v>
      </c>
      <c r="D237" s="88" t="s">
        <v>128</v>
      </c>
      <c r="E237" s="88" t="s">
        <v>896</v>
      </c>
      <c r="F237" s="89" t="s">
        <v>908</v>
      </c>
      <c r="G237" s="112">
        <v>9787040562606</v>
      </c>
      <c r="H237" s="91" t="s">
        <v>1522</v>
      </c>
      <c r="I237" s="91" t="s">
        <v>1523</v>
      </c>
      <c r="J237" s="103" t="s">
        <v>1524</v>
      </c>
      <c r="K237" s="92"/>
      <c r="L237" s="92"/>
      <c r="M237" s="92" t="s">
        <v>1319</v>
      </c>
    </row>
    <row r="238" s="82" customFormat="1" ht="24" customHeight="1" spans="1:13">
      <c r="A238" s="86" t="s">
        <v>193</v>
      </c>
      <c r="B238" s="87">
        <v>28</v>
      </c>
      <c r="C238" s="87">
        <v>2022</v>
      </c>
      <c r="D238" s="88" t="s">
        <v>128</v>
      </c>
      <c r="E238" s="88" t="s">
        <v>896</v>
      </c>
      <c r="F238" s="89" t="s">
        <v>909</v>
      </c>
      <c r="G238" s="92" t="s">
        <v>1611</v>
      </c>
      <c r="H238" s="93" t="s">
        <v>1612</v>
      </c>
      <c r="I238" s="93" t="s">
        <v>1523</v>
      </c>
      <c r="J238" s="92" t="s">
        <v>1613</v>
      </c>
      <c r="K238" s="92"/>
      <c r="L238" s="92"/>
      <c r="M238" s="92" t="s">
        <v>1371</v>
      </c>
    </row>
    <row r="239" s="82" customFormat="1" ht="24" customHeight="1" spans="1:13">
      <c r="A239" s="86" t="s">
        <v>193</v>
      </c>
      <c r="B239" s="87">
        <v>28</v>
      </c>
      <c r="C239" s="87">
        <v>2022</v>
      </c>
      <c r="D239" s="88" t="s">
        <v>128</v>
      </c>
      <c r="E239" s="88" t="s">
        <v>896</v>
      </c>
      <c r="F239" s="89" t="s">
        <v>841</v>
      </c>
      <c r="G239" s="90">
        <v>9787107151057</v>
      </c>
      <c r="H239" s="91" t="s">
        <v>1471</v>
      </c>
      <c r="I239" s="102" t="s">
        <v>1472</v>
      </c>
      <c r="J239" s="103" t="s">
        <v>1473</v>
      </c>
      <c r="K239" s="103" t="s">
        <v>1454</v>
      </c>
      <c r="L239" s="103">
        <v>21</v>
      </c>
      <c r="M239" s="92" t="s">
        <v>1319</v>
      </c>
    </row>
    <row r="240" s="82" customFormat="1" ht="24" customHeight="1" spans="1:13">
      <c r="A240" s="86" t="s">
        <v>193</v>
      </c>
      <c r="B240" s="87">
        <v>28</v>
      </c>
      <c r="C240" s="87">
        <v>2022</v>
      </c>
      <c r="D240" s="88" t="s">
        <v>128</v>
      </c>
      <c r="E240" s="88" t="s">
        <v>896</v>
      </c>
      <c r="F240" s="89" t="s">
        <v>926</v>
      </c>
      <c r="G240" s="92" t="s">
        <v>1719</v>
      </c>
      <c r="H240" s="93" t="s">
        <v>1720</v>
      </c>
      <c r="I240" s="93" t="s">
        <v>1484</v>
      </c>
      <c r="J240" s="92" t="s">
        <v>1721</v>
      </c>
      <c r="K240" s="92" t="s">
        <v>1722</v>
      </c>
      <c r="L240" s="92" t="s">
        <v>66</v>
      </c>
      <c r="M240" s="92" t="s">
        <v>1340</v>
      </c>
    </row>
    <row r="241" s="82" customFormat="1" ht="24" customHeight="1" spans="1:13">
      <c r="A241" s="86" t="s">
        <v>196</v>
      </c>
      <c r="B241" s="87">
        <v>32</v>
      </c>
      <c r="C241" s="87">
        <v>2022</v>
      </c>
      <c r="D241" s="88" t="s">
        <v>128</v>
      </c>
      <c r="E241" s="88" t="s">
        <v>867</v>
      </c>
      <c r="F241" s="89" t="s">
        <v>906</v>
      </c>
      <c r="G241" s="90">
        <v>9787107351877</v>
      </c>
      <c r="H241" s="91" t="s">
        <v>1517</v>
      </c>
      <c r="I241" s="102" t="s">
        <v>1472</v>
      </c>
      <c r="J241" s="103" t="s">
        <v>1317</v>
      </c>
      <c r="K241" s="103" t="s">
        <v>1454</v>
      </c>
      <c r="L241" s="103">
        <v>23</v>
      </c>
      <c r="M241" s="92" t="s">
        <v>1319</v>
      </c>
    </row>
    <row r="242" s="82" customFormat="1" ht="24" customHeight="1" spans="1:13">
      <c r="A242" s="86" t="s">
        <v>196</v>
      </c>
      <c r="B242" s="87">
        <v>32</v>
      </c>
      <c r="C242" s="87">
        <v>2022</v>
      </c>
      <c r="D242" s="88" t="s">
        <v>128</v>
      </c>
      <c r="E242" s="88" t="s">
        <v>867</v>
      </c>
      <c r="F242" s="89" t="s">
        <v>907</v>
      </c>
      <c r="G242" s="90">
        <v>9787549906130</v>
      </c>
      <c r="H242" s="91" t="s">
        <v>1520</v>
      </c>
      <c r="I242" s="102" t="s">
        <v>1323</v>
      </c>
      <c r="J242" s="103" t="s">
        <v>1392</v>
      </c>
      <c r="K242" s="103">
        <v>201111</v>
      </c>
      <c r="L242" s="103">
        <v>24.4</v>
      </c>
      <c r="M242" s="92" t="s">
        <v>1327</v>
      </c>
    </row>
    <row r="243" s="82" customFormat="1" ht="24" customHeight="1" spans="1:13">
      <c r="A243" s="86" t="s">
        <v>196</v>
      </c>
      <c r="B243" s="87">
        <v>32</v>
      </c>
      <c r="C243" s="87">
        <v>2022</v>
      </c>
      <c r="D243" s="88" t="s">
        <v>128</v>
      </c>
      <c r="E243" s="88" t="s">
        <v>867</v>
      </c>
      <c r="F243" s="89" t="s">
        <v>908</v>
      </c>
      <c r="G243" s="112">
        <v>9787040562606</v>
      </c>
      <c r="H243" s="91" t="s">
        <v>1522</v>
      </c>
      <c r="I243" s="91" t="s">
        <v>1523</v>
      </c>
      <c r="J243" s="103" t="s">
        <v>1524</v>
      </c>
      <c r="K243" s="92"/>
      <c r="L243" s="92"/>
      <c r="M243" s="92" t="s">
        <v>1319</v>
      </c>
    </row>
    <row r="244" s="82" customFormat="1" ht="24" customHeight="1" spans="1:13">
      <c r="A244" s="86" t="s">
        <v>196</v>
      </c>
      <c r="B244" s="87">
        <v>32</v>
      </c>
      <c r="C244" s="87">
        <v>2022</v>
      </c>
      <c r="D244" s="88" t="s">
        <v>128</v>
      </c>
      <c r="E244" s="88" t="s">
        <v>867</v>
      </c>
      <c r="F244" s="89" t="s">
        <v>909</v>
      </c>
      <c r="G244" s="92" t="s">
        <v>1611</v>
      </c>
      <c r="H244" s="93" t="s">
        <v>1612</v>
      </c>
      <c r="I244" s="93" t="s">
        <v>1523</v>
      </c>
      <c r="J244" s="92" t="s">
        <v>1613</v>
      </c>
      <c r="K244" s="92"/>
      <c r="L244" s="92"/>
      <c r="M244" s="92" t="s">
        <v>1371</v>
      </c>
    </row>
    <row r="245" s="82" customFormat="1" ht="24" customHeight="1" spans="1:13">
      <c r="A245" s="86" t="s">
        <v>196</v>
      </c>
      <c r="B245" s="87">
        <v>32</v>
      </c>
      <c r="C245" s="87">
        <v>2022</v>
      </c>
      <c r="D245" s="88" t="s">
        <v>128</v>
      </c>
      <c r="E245" s="88" t="s">
        <v>867</v>
      </c>
      <c r="F245" s="89" t="s">
        <v>841</v>
      </c>
      <c r="G245" s="90">
        <v>9787107151057</v>
      </c>
      <c r="H245" s="91" t="s">
        <v>1471</v>
      </c>
      <c r="I245" s="102" t="s">
        <v>1472</v>
      </c>
      <c r="J245" s="103" t="s">
        <v>1473</v>
      </c>
      <c r="K245" s="103" t="s">
        <v>1454</v>
      </c>
      <c r="L245" s="103">
        <v>21</v>
      </c>
      <c r="M245" s="92" t="s">
        <v>1319</v>
      </c>
    </row>
    <row r="246" s="82" customFormat="1" ht="24" customHeight="1" spans="1:13">
      <c r="A246" s="86" t="s">
        <v>196</v>
      </c>
      <c r="B246" s="87">
        <v>32</v>
      </c>
      <c r="C246" s="87">
        <v>2022</v>
      </c>
      <c r="D246" s="88" t="s">
        <v>128</v>
      </c>
      <c r="E246" s="88" t="s">
        <v>867</v>
      </c>
      <c r="F246" s="89" t="s">
        <v>926</v>
      </c>
      <c r="G246" s="92" t="s">
        <v>1719</v>
      </c>
      <c r="H246" s="93" t="s">
        <v>1720</v>
      </c>
      <c r="I246" s="93" t="s">
        <v>1484</v>
      </c>
      <c r="J246" s="92" t="s">
        <v>1721</v>
      </c>
      <c r="K246" s="92" t="s">
        <v>1722</v>
      </c>
      <c r="L246" s="92" t="s">
        <v>66</v>
      </c>
      <c r="M246" s="92" t="s">
        <v>1340</v>
      </c>
    </row>
    <row r="247" s="82" customFormat="1" ht="24" customHeight="1" spans="1:13">
      <c r="A247" s="86" t="s">
        <v>196</v>
      </c>
      <c r="B247" s="87">
        <v>32</v>
      </c>
      <c r="C247" s="87">
        <v>2022</v>
      </c>
      <c r="D247" s="88" t="s">
        <v>128</v>
      </c>
      <c r="E247" s="88" t="s">
        <v>867</v>
      </c>
      <c r="F247" s="89" t="s">
        <v>927</v>
      </c>
      <c r="G247" s="92" t="s">
        <v>2462</v>
      </c>
      <c r="H247" s="93" t="s">
        <v>1728</v>
      </c>
      <c r="I247" s="93" t="s">
        <v>1316</v>
      </c>
      <c r="J247" s="92" t="s">
        <v>1729</v>
      </c>
      <c r="K247" s="92" t="s">
        <v>1730</v>
      </c>
      <c r="L247" s="92">
        <v>34.5</v>
      </c>
      <c r="M247" s="92" t="s">
        <v>1371</v>
      </c>
    </row>
    <row r="248" s="82" customFormat="1" ht="24" customHeight="1" spans="1:13">
      <c r="A248" s="86" t="s">
        <v>199</v>
      </c>
      <c r="B248" s="87">
        <v>47</v>
      </c>
      <c r="C248" s="87">
        <v>2022</v>
      </c>
      <c r="D248" s="88" t="s">
        <v>128</v>
      </c>
      <c r="E248" s="88" t="s">
        <v>871</v>
      </c>
      <c r="F248" s="89" t="s">
        <v>906</v>
      </c>
      <c r="G248" s="90">
        <v>9787107351877</v>
      </c>
      <c r="H248" s="91" t="s">
        <v>1517</v>
      </c>
      <c r="I248" s="102" t="s">
        <v>1472</v>
      </c>
      <c r="J248" s="103" t="s">
        <v>1317</v>
      </c>
      <c r="K248" s="103" t="s">
        <v>1454</v>
      </c>
      <c r="L248" s="103">
        <v>23</v>
      </c>
      <c r="M248" s="92" t="s">
        <v>1319</v>
      </c>
    </row>
    <row r="249" s="82" customFormat="1" ht="24" customHeight="1" spans="1:13">
      <c r="A249" s="86" t="s">
        <v>199</v>
      </c>
      <c r="B249" s="87">
        <v>47</v>
      </c>
      <c r="C249" s="87">
        <v>2022</v>
      </c>
      <c r="D249" s="88" t="s">
        <v>128</v>
      </c>
      <c r="E249" s="88" t="s">
        <v>871</v>
      </c>
      <c r="F249" s="89" t="s">
        <v>907</v>
      </c>
      <c r="G249" s="90">
        <v>9787549906130</v>
      </c>
      <c r="H249" s="91" t="s">
        <v>1520</v>
      </c>
      <c r="I249" s="102" t="s">
        <v>1323</v>
      </c>
      <c r="J249" s="103" t="s">
        <v>1392</v>
      </c>
      <c r="K249" s="103">
        <v>201111</v>
      </c>
      <c r="L249" s="103">
        <v>24.4</v>
      </c>
      <c r="M249" s="92" t="s">
        <v>1327</v>
      </c>
    </row>
    <row r="250" s="82" customFormat="1" ht="24" customHeight="1" spans="1:13">
      <c r="A250" s="86" t="s">
        <v>199</v>
      </c>
      <c r="B250" s="87">
        <v>47</v>
      </c>
      <c r="C250" s="87">
        <v>2022</v>
      </c>
      <c r="D250" s="88" t="s">
        <v>128</v>
      </c>
      <c r="E250" s="88" t="s">
        <v>871</v>
      </c>
      <c r="F250" s="89" t="s">
        <v>908</v>
      </c>
      <c r="G250" s="112">
        <v>9787040562606</v>
      </c>
      <c r="H250" s="91" t="s">
        <v>1522</v>
      </c>
      <c r="I250" s="91" t="s">
        <v>1523</v>
      </c>
      <c r="J250" s="103" t="s">
        <v>1524</v>
      </c>
      <c r="K250" s="92"/>
      <c r="L250" s="92"/>
      <c r="M250" s="92" t="s">
        <v>1319</v>
      </c>
    </row>
    <row r="251" s="82" customFormat="1" ht="24" customHeight="1" spans="1:13">
      <c r="A251" s="86" t="s">
        <v>199</v>
      </c>
      <c r="B251" s="87">
        <v>47</v>
      </c>
      <c r="C251" s="87">
        <v>2022</v>
      </c>
      <c r="D251" s="88" t="s">
        <v>128</v>
      </c>
      <c r="E251" s="88" t="s">
        <v>871</v>
      </c>
      <c r="F251" s="89" t="s">
        <v>909</v>
      </c>
      <c r="G251" s="92" t="s">
        <v>1611</v>
      </c>
      <c r="H251" s="93" t="s">
        <v>1612</v>
      </c>
      <c r="I251" s="93" t="s">
        <v>1523</v>
      </c>
      <c r="J251" s="92" t="s">
        <v>1613</v>
      </c>
      <c r="K251" s="92"/>
      <c r="L251" s="92"/>
      <c r="M251" s="92" t="s">
        <v>1371</v>
      </c>
    </row>
    <row r="252" s="82" customFormat="1" ht="24" customHeight="1" spans="1:13">
      <c r="A252" s="86" t="s">
        <v>199</v>
      </c>
      <c r="B252" s="87">
        <v>47</v>
      </c>
      <c r="C252" s="87">
        <v>2022</v>
      </c>
      <c r="D252" s="88" t="s">
        <v>128</v>
      </c>
      <c r="E252" s="88" t="s">
        <v>871</v>
      </c>
      <c r="F252" s="89" t="s">
        <v>841</v>
      </c>
      <c r="G252" s="90">
        <v>9787107151057</v>
      </c>
      <c r="H252" s="91" t="s">
        <v>1471</v>
      </c>
      <c r="I252" s="102" t="s">
        <v>1472</v>
      </c>
      <c r="J252" s="103" t="s">
        <v>1473</v>
      </c>
      <c r="K252" s="103" t="s">
        <v>1454</v>
      </c>
      <c r="L252" s="103">
        <v>21</v>
      </c>
      <c r="M252" s="92" t="s">
        <v>1319</v>
      </c>
    </row>
    <row r="253" s="82" customFormat="1" ht="24" customHeight="1" spans="1:13">
      <c r="A253" s="86" t="s">
        <v>199</v>
      </c>
      <c r="B253" s="87">
        <v>47</v>
      </c>
      <c r="C253" s="87">
        <v>2022</v>
      </c>
      <c r="D253" s="88" t="s">
        <v>128</v>
      </c>
      <c r="E253" s="88" t="s">
        <v>871</v>
      </c>
      <c r="F253" s="89" t="s">
        <v>927</v>
      </c>
      <c r="G253" s="92" t="s">
        <v>1705</v>
      </c>
      <c r="H253" s="91" t="s">
        <v>1706</v>
      </c>
      <c r="I253" s="91" t="s">
        <v>1316</v>
      </c>
      <c r="J253" s="92" t="s">
        <v>1707</v>
      </c>
      <c r="K253" s="92" t="s">
        <v>1708</v>
      </c>
      <c r="L253" s="92" t="s">
        <v>1709</v>
      </c>
      <c r="M253" s="92" t="s">
        <v>1340</v>
      </c>
    </row>
    <row r="254" s="82" customFormat="1" ht="24" customHeight="1" spans="1:13">
      <c r="A254" s="86" t="s">
        <v>199</v>
      </c>
      <c r="B254" s="87">
        <v>47</v>
      </c>
      <c r="C254" s="87">
        <v>2022</v>
      </c>
      <c r="D254" s="88" t="s">
        <v>128</v>
      </c>
      <c r="E254" s="88" t="s">
        <v>871</v>
      </c>
      <c r="F254" s="89" t="s">
        <v>930</v>
      </c>
      <c r="G254" s="92" t="s">
        <v>1715</v>
      </c>
      <c r="H254" s="93" t="s">
        <v>1716</v>
      </c>
      <c r="I254" s="93" t="s">
        <v>1523</v>
      </c>
      <c r="J254" s="92"/>
      <c r="K254" s="92"/>
      <c r="L254" s="92"/>
      <c r="M254" s="92"/>
    </row>
    <row r="255" s="82" customFormat="1" ht="24" customHeight="1" spans="1:13">
      <c r="A255" s="86" t="s">
        <v>202</v>
      </c>
      <c r="B255" s="87">
        <v>42</v>
      </c>
      <c r="C255" s="87">
        <v>2022</v>
      </c>
      <c r="D255" s="88" t="s">
        <v>128</v>
      </c>
      <c r="E255" s="88" t="s">
        <v>867</v>
      </c>
      <c r="F255" s="89" t="s">
        <v>906</v>
      </c>
      <c r="G255" s="90">
        <v>9787107351877</v>
      </c>
      <c r="H255" s="91" t="s">
        <v>1517</v>
      </c>
      <c r="I255" s="102" t="s">
        <v>1472</v>
      </c>
      <c r="J255" s="103" t="s">
        <v>1317</v>
      </c>
      <c r="K255" s="103" t="s">
        <v>1454</v>
      </c>
      <c r="L255" s="103">
        <v>23</v>
      </c>
      <c r="M255" s="92" t="s">
        <v>1319</v>
      </c>
    </row>
    <row r="256" s="82" customFormat="1" ht="24" customHeight="1" spans="1:13">
      <c r="A256" s="86" t="s">
        <v>202</v>
      </c>
      <c r="B256" s="87">
        <v>42</v>
      </c>
      <c r="C256" s="87">
        <v>2022</v>
      </c>
      <c r="D256" s="88" t="s">
        <v>128</v>
      </c>
      <c r="E256" s="88" t="s">
        <v>867</v>
      </c>
      <c r="F256" s="89" t="s">
        <v>907</v>
      </c>
      <c r="G256" s="90">
        <v>9787549906130</v>
      </c>
      <c r="H256" s="91" t="s">
        <v>1520</v>
      </c>
      <c r="I256" s="102" t="s">
        <v>1323</v>
      </c>
      <c r="J256" s="103" t="s">
        <v>1392</v>
      </c>
      <c r="K256" s="103">
        <v>201111</v>
      </c>
      <c r="L256" s="103">
        <v>24.4</v>
      </c>
      <c r="M256" s="92" t="s">
        <v>1327</v>
      </c>
    </row>
    <row r="257" s="82" customFormat="1" ht="24" customHeight="1" spans="1:13">
      <c r="A257" s="86" t="s">
        <v>202</v>
      </c>
      <c r="B257" s="87">
        <v>42</v>
      </c>
      <c r="C257" s="87">
        <v>2022</v>
      </c>
      <c r="D257" s="88" t="s">
        <v>128</v>
      </c>
      <c r="E257" s="88" t="s">
        <v>867</v>
      </c>
      <c r="F257" s="89" t="s">
        <v>908</v>
      </c>
      <c r="G257" s="112">
        <v>9787040562606</v>
      </c>
      <c r="H257" s="91" t="s">
        <v>1522</v>
      </c>
      <c r="I257" s="91" t="s">
        <v>1523</v>
      </c>
      <c r="J257" s="103" t="s">
        <v>1524</v>
      </c>
      <c r="K257" s="92"/>
      <c r="L257" s="92"/>
      <c r="M257" s="92" t="s">
        <v>1319</v>
      </c>
    </row>
    <row r="258" s="82" customFormat="1" ht="24" customHeight="1" spans="1:13">
      <c r="A258" s="86" t="s">
        <v>202</v>
      </c>
      <c r="B258" s="87">
        <v>42</v>
      </c>
      <c r="C258" s="87">
        <v>2022</v>
      </c>
      <c r="D258" s="88" t="s">
        <v>128</v>
      </c>
      <c r="E258" s="88" t="s">
        <v>867</v>
      </c>
      <c r="F258" s="89" t="s">
        <v>909</v>
      </c>
      <c r="G258" s="92" t="s">
        <v>1611</v>
      </c>
      <c r="H258" s="93" t="s">
        <v>1612</v>
      </c>
      <c r="I258" s="93" t="s">
        <v>1523</v>
      </c>
      <c r="J258" s="92" t="s">
        <v>1613</v>
      </c>
      <c r="K258" s="92"/>
      <c r="L258" s="92"/>
      <c r="M258" s="92" t="s">
        <v>1371</v>
      </c>
    </row>
    <row r="259" s="82" customFormat="1" ht="24" customHeight="1" spans="1:13">
      <c r="A259" s="86" t="s">
        <v>202</v>
      </c>
      <c r="B259" s="87">
        <v>42</v>
      </c>
      <c r="C259" s="87">
        <v>2022</v>
      </c>
      <c r="D259" s="88" t="s">
        <v>128</v>
      </c>
      <c r="E259" s="88" t="s">
        <v>867</v>
      </c>
      <c r="F259" s="89" t="s">
        <v>841</v>
      </c>
      <c r="G259" s="90">
        <v>9787107151057</v>
      </c>
      <c r="H259" s="91" t="s">
        <v>1471</v>
      </c>
      <c r="I259" s="102" t="s">
        <v>1472</v>
      </c>
      <c r="J259" s="103" t="s">
        <v>1473</v>
      </c>
      <c r="K259" s="103" t="s">
        <v>1454</v>
      </c>
      <c r="L259" s="103">
        <v>21</v>
      </c>
      <c r="M259" s="92" t="s">
        <v>1319</v>
      </c>
    </row>
    <row r="260" s="82" customFormat="1" ht="24" customHeight="1" spans="1:13">
      <c r="A260" s="86" t="s">
        <v>202</v>
      </c>
      <c r="B260" s="87">
        <v>42</v>
      </c>
      <c r="C260" s="87">
        <v>2022</v>
      </c>
      <c r="D260" s="88" t="s">
        <v>128</v>
      </c>
      <c r="E260" s="88" t="s">
        <v>867</v>
      </c>
      <c r="F260" s="89" t="s">
        <v>926</v>
      </c>
      <c r="G260" s="92" t="s">
        <v>1719</v>
      </c>
      <c r="H260" s="93" t="s">
        <v>1720</v>
      </c>
      <c r="I260" s="93" t="s">
        <v>1484</v>
      </c>
      <c r="J260" s="92" t="s">
        <v>1721</v>
      </c>
      <c r="K260" s="92" t="s">
        <v>1722</v>
      </c>
      <c r="L260" s="92" t="s">
        <v>66</v>
      </c>
      <c r="M260" s="92" t="s">
        <v>1340</v>
      </c>
    </row>
    <row r="261" s="82" customFormat="1" ht="24" customHeight="1" spans="1:13">
      <c r="A261" s="86" t="s">
        <v>202</v>
      </c>
      <c r="B261" s="87">
        <v>42</v>
      </c>
      <c r="C261" s="87">
        <v>2022</v>
      </c>
      <c r="D261" s="88" t="s">
        <v>128</v>
      </c>
      <c r="E261" s="88" t="s">
        <v>867</v>
      </c>
      <c r="F261" s="89" t="s">
        <v>927</v>
      </c>
      <c r="G261" s="92" t="s">
        <v>2462</v>
      </c>
      <c r="H261" s="93" t="s">
        <v>1728</v>
      </c>
      <c r="I261" s="93" t="s">
        <v>1316</v>
      </c>
      <c r="J261" s="92" t="s">
        <v>1729</v>
      </c>
      <c r="K261" s="92" t="s">
        <v>1730</v>
      </c>
      <c r="L261" s="92">
        <v>34.5</v>
      </c>
      <c r="M261" s="92" t="s">
        <v>1371</v>
      </c>
    </row>
    <row r="262" s="82" customFormat="1" ht="24" customHeight="1" spans="1:13">
      <c r="A262" s="86" t="s">
        <v>206</v>
      </c>
      <c r="B262" s="87">
        <v>37</v>
      </c>
      <c r="C262" s="87">
        <v>2022</v>
      </c>
      <c r="D262" s="88" t="s">
        <v>128</v>
      </c>
      <c r="E262" s="88" t="s">
        <v>896</v>
      </c>
      <c r="F262" s="89" t="s">
        <v>906</v>
      </c>
      <c r="G262" s="90">
        <v>9787107351877</v>
      </c>
      <c r="H262" s="91" t="s">
        <v>1517</v>
      </c>
      <c r="I262" s="102" t="s">
        <v>1472</v>
      </c>
      <c r="J262" s="103" t="s">
        <v>1317</v>
      </c>
      <c r="K262" s="103" t="s">
        <v>1454</v>
      </c>
      <c r="L262" s="103">
        <v>23</v>
      </c>
      <c r="M262" s="92" t="s">
        <v>1319</v>
      </c>
    </row>
    <row r="263" s="82" customFormat="1" ht="24" customHeight="1" spans="1:13">
      <c r="A263" s="86" t="s">
        <v>206</v>
      </c>
      <c r="B263" s="87">
        <v>37</v>
      </c>
      <c r="C263" s="87">
        <v>2022</v>
      </c>
      <c r="D263" s="88" t="s">
        <v>128</v>
      </c>
      <c r="E263" s="88" t="s">
        <v>896</v>
      </c>
      <c r="F263" s="89" t="s">
        <v>907</v>
      </c>
      <c r="G263" s="90">
        <v>9787549906130</v>
      </c>
      <c r="H263" s="91" t="s">
        <v>1520</v>
      </c>
      <c r="I263" s="102" t="s">
        <v>1323</v>
      </c>
      <c r="J263" s="103" t="s">
        <v>1392</v>
      </c>
      <c r="K263" s="103">
        <v>201111</v>
      </c>
      <c r="L263" s="103">
        <v>24.4</v>
      </c>
      <c r="M263" s="92" t="s">
        <v>1327</v>
      </c>
    </row>
    <row r="264" s="82" customFormat="1" ht="24" customHeight="1" spans="1:13">
      <c r="A264" s="86" t="s">
        <v>206</v>
      </c>
      <c r="B264" s="87">
        <v>37</v>
      </c>
      <c r="C264" s="87">
        <v>2022</v>
      </c>
      <c r="D264" s="88" t="s">
        <v>128</v>
      </c>
      <c r="E264" s="88" t="s">
        <v>896</v>
      </c>
      <c r="F264" s="89" t="s">
        <v>908</v>
      </c>
      <c r="G264" s="112">
        <v>9787040562606</v>
      </c>
      <c r="H264" s="91" t="s">
        <v>1522</v>
      </c>
      <c r="I264" s="91" t="s">
        <v>1523</v>
      </c>
      <c r="J264" s="103" t="s">
        <v>1524</v>
      </c>
      <c r="K264" s="92"/>
      <c r="L264" s="92"/>
      <c r="M264" s="92" t="s">
        <v>1319</v>
      </c>
    </row>
    <row r="265" s="82" customFormat="1" ht="24" customHeight="1" spans="1:13">
      <c r="A265" s="86" t="s">
        <v>206</v>
      </c>
      <c r="B265" s="87">
        <v>37</v>
      </c>
      <c r="C265" s="87">
        <v>2022</v>
      </c>
      <c r="D265" s="88" t="s">
        <v>128</v>
      </c>
      <c r="E265" s="88" t="s">
        <v>896</v>
      </c>
      <c r="F265" s="89" t="s">
        <v>909</v>
      </c>
      <c r="G265" s="92" t="s">
        <v>1611</v>
      </c>
      <c r="H265" s="93" t="s">
        <v>1612</v>
      </c>
      <c r="I265" s="93" t="s">
        <v>1523</v>
      </c>
      <c r="J265" s="92" t="s">
        <v>1613</v>
      </c>
      <c r="K265" s="92"/>
      <c r="L265" s="92"/>
      <c r="M265" s="92" t="s">
        <v>1371</v>
      </c>
    </row>
    <row r="266" s="82" customFormat="1" ht="24" customHeight="1" spans="1:13">
      <c r="A266" s="86" t="s">
        <v>206</v>
      </c>
      <c r="B266" s="87">
        <v>37</v>
      </c>
      <c r="C266" s="87">
        <v>2022</v>
      </c>
      <c r="D266" s="88" t="s">
        <v>128</v>
      </c>
      <c r="E266" s="88" t="s">
        <v>896</v>
      </c>
      <c r="F266" s="89" t="s">
        <v>841</v>
      </c>
      <c r="G266" s="90">
        <v>9787107151057</v>
      </c>
      <c r="H266" s="91" t="s">
        <v>1471</v>
      </c>
      <c r="I266" s="102" t="s">
        <v>1472</v>
      </c>
      <c r="J266" s="103" t="s">
        <v>1473</v>
      </c>
      <c r="K266" s="103" t="s">
        <v>1454</v>
      </c>
      <c r="L266" s="103">
        <v>21</v>
      </c>
      <c r="M266" s="92" t="s">
        <v>1319</v>
      </c>
    </row>
    <row r="267" s="82" customFormat="1" ht="24" customHeight="1" spans="1:13">
      <c r="A267" s="86" t="s">
        <v>206</v>
      </c>
      <c r="B267" s="87">
        <v>37</v>
      </c>
      <c r="C267" s="87">
        <v>2022</v>
      </c>
      <c r="D267" s="88" t="s">
        <v>128</v>
      </c>
      <c r="E267" s="88" t="s">
        <v>896</v>
      </c>
      <c r="F267" s="89" t="s">
        <v>926</v>
      </c>
      <c r="G267" s="92" t="s">
        <v>1719</v>
      </c>
      <c r="H267" s="93" t="s">
        <v>1720</v>
      </c>
      <c r="I267" s="93" t="s">
        <v>1484</v>
      </c>
      <c r="J267" s="92" t="s">
        <v>1721</v>
      </c>
      <c r="K267" s="92" t="s">
        <v>1722</v>
      </c>
      <c r="L267" s="92" t="s">
        <v>66</v>
      </c>
      <c r="M267" s="92" t="s">
        <v>1340</v>
      </c>
    </row>
    <row r="268" s="82" customFormat="1" ht="24" customHeight="1" spans="1:13">
      <c r="A268" s="86" t="s">
        <v>210</v>
      </c>
      <c r="B268" s="87">
        <v>37</v>
      </c>
      <c r="C268" s="87">
        <v>2022</v>
      </c>
      <c r="D268" s="88" t="s">
        <v>128</v>
      </c>
      <c r="E268" s="88" t="s">
        <v>896</v>
      </c>
      <c r="F268" s="89" t="s">
        <v>906</v>
      </c>
      <c r="G268" s="90">
        <v>9787107351877</v>
      </c>
      <c r="H268" s="91" t="s">
        <v>1517</v>
      </c>
      <c r="I268" s="102" t="s">
        <v>1472</v>
      </c>
      <c r="J268" s="103" t="s">
        <v>1317</v>
      </c>
      <c r="K268" s="103" t="s">
        <v>1454</v>
      </c>
      <c r="L268" s="103">
        <v>23</v>
      </c>
      <c r="M268" s="92" t="s">
        <v>1319</v>
      </c>
    </row>
    <row r="269" s="82" customFormat="1" ht="24" customHeight="1" spans="1:13">
      <c r="A269" s="86" t="s">
        <v>210</v>
      </c>
      <c r="B269" s="87">
        <v>37</v>
      </c>
      <c r="C269" s="87">
        <v>2022</v>
      </c>
      <c r="D269" s="88" t="s">
        <v>128</v>
      </c>
      <c r="E269" s="88" t="s">
        <v>896</v>
      </c>
      <c r="F269" s="89" t="s">
        <v>907</v>
      </c>
      <c r="G269" s="90">
        <v>9787549906130</v>
      </c>
      <c r="H269" s="91" t="s">
        <v>1520</v>
      </c>
      <c r="I269" s="102" t="s">
        <v>1323</v>
      </c>
      <c r="J269" s="103" t="s">
        <v>1392</v>
      </c>
      <c r="K269" s="103">
        <v>201111</v>
      </c>
      <c r="L269" s="103">
        <v>24.4</v>
      </c>
      <c r="M269" s="92" t="s">
        <v>1327</v>
      </c>
    </row>
    <row r="270" s="82" customFormat="1" ht="24" customHeight="1" spans="1:13">
      <c r="A270" s="86" t="s">
        <v>210</v>
      </c>
      <c r="B270" s="87">
        <v>37</v>
      </c>
      <c r="C270" s="87">
        <v>2022</v>
      </c>
      <c r="D270" s="88" t="s">
        <v>128</v>
      </c>
      <c r="E270" s="88" t="s">
        <v>896</v>
      </c>
      <c r="F270" s="89" t="s">
        <v>908</v>
      </c>
      <c r="G270" s="112">
        <v>9787040562606</v>
      </c>
      <c r="H270" s="91" t="s">
        <v>1522</v>
      </c>
      <c r="I270" s="91" t="s">
        <v>1523</v>
      </c>
      <c r="J270" s="103" t="s">
        <v>1524</v>
      </c>
      <c r="K270" s="92"/>
      <c r="L270" s="92"/>
      <c r="M270" s="92" t="s">
        <v>1319</v>
      </c>
    </row>
    <row r="271" s="82" customFormat="1" ht="24" customHeight="1" spans="1:13">
      <c r="A271" s="86" t="s">
        <v>210</v>
      </c>
      <c r="B271" s="87">
        <v>37</v>
      </c>
      <c r="C271" s="87">
        <v>2022</v>
      </c>
      <c r="D271" s="88" t="s">
        <v>128</v>
      </c>
      <c r="E271" s="88" t="s">
        <v>896</v>
      </c>
      <c r="F271" s="89" t="s">
        <v>909</v>
      </c>
      <c r="G271" s="92" t="s">
        <v>1611</v>
      </c>
      <c r="H271" s="93" t="s">
        <v>1612</v>
      </c>
      <c r="I271" s="93" t="s">
        <v>1523</v>
      </c>
      <c r="J271" s="92" t="s">
        <v>1613</v>
      </c>
      <c r="K271" s="92"/>
      <c r="L271" s="92"/>
      <c r="M271" s="92" t="s">
        <v>1371</v>
      </c>
    </row>
    <row r="272" s="82" customFormat="1" ht="24" customHeight="1" spans="1:13">
      <c r="A272" s="86" t="s">
        <v>210</v>
      </c>
      <c r="B272" s="87">
        <v>37</v>
      </c>
      <c r="C272" s="87">
        <v>2022</v>
      </c>
      <c r="D272" s="88" t="s">
        <v>128</v>
      </c>
      <c r="E272" s="88" t="s">
        <v>896</v>
      </c>
      <c r="F272" s="89" t="s">
        <v>841</v>
      </c>
      <c r="G272" s="90">
        <v>9787107151057</v>
      </c>
      <c r="H272" s="91" t="s">
        <v>1471</v>
      </c>
      <c r="I272" s="102" t="s">
        <v>1472</v>
      </c>
      <c r="J272" s="103" t="s">
        <v>1473</v>
      </c>
      <c r="K272" s="103" t="s">
        <v>1454</v>
      </c>
      <c r="L272" s="103">
        <v>21</v>
      </c>
      <c r="M272" s="92" t="s">
        <v>1319</v>
      </c>
    </row>
    <row r="273" s="82" customFormat="1" ht="24" customHeight="1" spans="1:13">
      <c r="A273" s="86" t="s">
        <v>210</v>
      </c>
      <c r="B273" s="87">
        <v>37</v>
      </c>
      <c r="C273" s="87">
        <v>2022</v>
      </c>
      <c r="D273" s="88" t="s">
        <v>128</v>
      </c>
      <c r="E273" s="88" t="s">
        <v>896</v>
      </c>
      <c r="F273" s="89" t="s">
        <v>926</v>
      </c>
      <c r="G273" s="92" t="s">
        <v>1719</v>
      </c>
      <c r="H273" s="93" t="s">
        <v>1720</v>
      </c>
      <c r="I273" s="93" t="s">
        <v>1484</v>
      </c>
      <c r="J273" s="92" t="s">
        <v>1721</v>
      </c>
      <c r="K273" s="92" t="s">
        <v>1722</v>
      </c>
      <c r="L273" s="92" t="s">
        <v>66</v>
      </c>
      <c r="M273" s="92" t="s">
        <v>1340</v>
      </c>
    </row>
    <row r="274" s="82" customFormat="1" ht="24" customHeight="1" spans="1:13">
      <c r="A274" s="86" t="s">
        <v>213</v>
      </c>
      <c r="B274" s="87">
        <v>46</v>
      </c>
      <c r="C274" s="87">
        <v>2022</v>
      </c>
      <c r="D274" s="88" t="s">
        <v>128</v>
      </c>
      <c r="E274" s="88" t="s">
        <v>877</v>
      </c>
      <c r="F274" s="89" t="s">
        <v>906</v>
      </c>
      <c r="G274" s="90">
        <v>9787107351877</v>
      </c>
      <c r="H274" s="91" t="s">
        <v>1517</v>
      </c>
      <c r="I274" s="102" t="s">
        <v>1472</v>
      </c>
      <c r="J274" s="103" t="s">
        <v>1317</v>
      </c>
      <c r="K274" s="103" t="s">
        <v>1454</v>
      </c>
      <c r="L274" s="103">
        <v>23</v>
      </c>
      <c r="M274" s="92" t="s">
        <v>1319</v>
      </c>
    </row>
    <row r="275" s="82" customFormat="1" ht="24" customHeight="1" spans="1:13">
      <c r="A275" s="86" t="s">
        <v>213</v>
      </c>
      <c r="B275" s="87">
        <v>46</v>
      </c>
      <c r="C275" s="87">
        <v>2022</v>
      </c>
      <c r="D275" s="88" t="s">
        <v>128</v>
      </c>
      <c r="E275" s="88" t="s">
        <v>877</v>
      </c>
      <c r="F275" s="89" t="s">
        <v>907</v>
      </c>
      <c r="G275" s="90">
        <v>9787549906130</v>
      </c>
      <c r="H275" s="91" t="s">
        <v>1520</v>
      </c>
      <c r="I275" s="102" t="s">
        <v>1323</v>
      </c>
      <c r="J275" s="103" t="s">
        <v>1392</v>
      </c>
      <c r="K275" s="103">
        <v>201111</v>
      </c>
      <c r="L275" s="103">
        <v>24.4</v>
      </c>
      <c r="M275" s="92" t="s">
        <v>1327</v>
      </c>
    </row>
    <row r="276" s="82" customFormat="1" ht="24" customHeight="1" spans="1:13">
      <c r="A276" s="86" t="s">
        <v>213</v>
      </c>
      <c r="B276" s="87">
        <v>46</v>
      </c>
      <c r="C276" s="87">
        <v>2022</v>
      </c>
      <c r="D276" s="88" t="s">
        <v>128</v>
      </c>
      <c r="E276" s="88" t="s">
        <v>877</v>
      </c>
      <c r="F276" s="89" t="s">
        <v>908</v>
      </c>
      <c r="G276" s="112">
        <v>9787040562606</v>
      </c>
      <c r="H276" s="91" t="s">
        <v>1522</v>
      </c>
      <c r="I276" s="91" t="s">
        <v>1523</v>
      </c>
      <c r="J276" s="103" t="s">
        <v>1524</v>
      </c>
      <c r="K276" s="92"/>
      <c r="L276" s="92"/>
      <c r="M276" s="92" t="s">
        <v>1319</v>
      </c>
    </row>
    <row r="277" s="82" customFormat="1" ht="24" customHeight="1" spans="1:13">
      <c r="A277" s="86" t="s">
        <v>213</v>
      </c>
      <c r="B277" s="87">
        <v>46</v>
      </c>
      <c r="C277" s="87">
        <v>2022</v>
      </c>
      <c r="D277" s="88" t="s">
        <v>128</v>
      </c>
      <c r="E277" s="88" t="s">
        <v>877</v>
      </c>
      <c r="F277" s="89" t="s">
        <v>909</v>
      </c>
      <c r="G277" s="92" t="s">
        <v>1611</v>
      </c>
      <c r="H277" s="93" t="s">
        <v>1612</v>
      </c>
      <c r="I277" s="93" t="s">
        <v>1523</v>
      </c>
      <c r="J277" s="92" t="s">
        <v>1613</v>
      </c>
      <c r="K277" s="92"/>
      <c r="L277" s="92"/>
      <c r="M277" s="92" t="s">
        <v>1371</v>
      </c>
    </row>
    <row r="278" s="82" customFormat="1" ht="24" customHeight="1" spans="1:13">
      <c r="A278" s="86" t="s">
        <v>213</v>
      </c>
      <c r="B278" s="87">
        <v>46</v>
      </c>
      <c r="C278" s="87">
        <v>2022</v>
      </c>
      <c r="D278" s="88" t="s">
        <v>128</v>
      </c>
      <c r="E278" s="88" t="s">
        <v>877</v>
      </c>
      <c r="F278" s="89" t="s">
        <v>841</v>
      </c>
      <c r="G278" s="90">
        <v>9787107151057</v>
      </c>
      <c r="H278" s="91" t="s">
        <v>1471</v>
      </c>
      <c r="I278" s="102" t="s">
        <v>1472</v>
      </c>
      <c r="J278" s="103" t="s">
        <v>1473</v>
      </c>
      <c r="K278" s="103" t="s">
        <v>1454</v>
      </c>
      <c r="L278" s="103">
        <v>21</v>
      </c>
      <c r="M278" s="92" t="s">
        <v>1319</v>
      </c>
    </row>
    <row r="279" s="82" customFormat="1" ht="24" customHeight="1" spans="1:13">
      <c r="A279" s="86" t="s">
        <v>213</v>
      </c>
      <c r="B279" s="87">
        <v>46</v>
      </c>
      <c r="C279" s="87">
        <v>2022</v>
      </c>
      <c r="D279" s="88" t="s">
        <v>128</v>
      </c>
      <c r="E279" s="88" t="s">
        <v>877</v>
      </c>
      <c r="F279" s="89" t="s">
        <v>933</v>
      </c>
      <c r="G279" s="92" t="s">
        <v>1625</v>
      </c>
      <c r="H279" s="93" t="s">
        <v>1626</v>
      </c>
      <c r="I279" s="93" t="s">
        <v>2463</v>
      </c>
      <c r="J279" s="92" t="s">
        <v>2464</v>
      </c>
      <c r="K279" s="92"/>
      <c r="L279" s="92"/>
      <c r="M279" s="92"/>
    </row>
    <row r="280" s="82" customFormat="1" ht="24" customHeight="1" spans="1:13">
      <c r="A280" s="86" t="s">
        <v>213</v>
      </c>
      <c r="B280" s="87">
        <v>46</v>
      </c>
      <c r="C280" s="87">
        <v>2022</v>
      </c>
      <c r="D280" s="88" t="s">
        <v>128</v>
      </c>
      <c r="E280" s="88" t="s">
        <v>877</v>
      </c>
      <c r="F280" s="89" t="s">
        <v>934</v>
      </c>
      <c r="G280" s="96" t="s">
        <v>1635</v>
      </c>
      <c r="H280" s="93" t="s">
        <v>934</v>
      </c>
      <c r="I280" s="93" t="s">
        <v>1316</v>
      </c>
      <c r="J280" s="92" t="s">
        <v>2458</v>
      </c>
      <c r="K280" s="92"/>
      <c r="L280" s="92"/>
      <c r="M280" s="92"/>
    </row>
    <row r="281" s="82" customFormat="1" ht="24" customHeight="1" spans="1:13">
      <c r="A281" s="86" t="s">
        <v>216</v>
      </c>
      <c r="B281" s="87">
        <v>45</v>
      </c>
      <c r="C281" s="87">
        <v>2022</v>
      </c>
      <c r="D281" s="88" t="s">
        <v>128</v>
      </c>
      <c r="E281" s="88" t="s">
        <v>953</v>
      </c>
      <c r="F281" s="89" t="s">
        <v>906</v>
      </c>
      <c r="G281" s="90">
        <v>9787107351877</v>
      </c>
      <c r="H281" s="91" t="s">
        <v>1517</v>
      </c>
      <c r="I281" s="102" t="s">
        <v>1472</v>
      </c>
      <c r="J281" s="103" t="s">
        <v>1317</v>
      </c>
      <c r="K281" s="103" t="s">
        <v>1454</v>
      </c>
      <c r="L281" s="103">
        <v>23</v>
      </c>
      <c r="M281" s="92" t="s">
        <v>1319</v>
      </c>
    </row>
    <row r="282" s="82" customFormat="1" ht="24" customHeight="1" spans="1:13">
      <c r="A282" s="86" t="s">
        <v>216</v>
      </c>
      <c r="B282" s="87">
        <v>45</v>
      </c>
      <c r="C282" s="87">
        <v>2022</v>
      </c>
      <c r="D282" s="88" t="s">
        <v>128</v>
      </c>
      <c r="E282" s="88" t="s">
        <v>953</v>
      </c>
      <c r="F282" s="89" t="s">
        <v>907</v>
      </c>
      <c r="G282" s="90">
        <v>9787549906130</v>
      </c>
      <c r="H282" s="91" t="s">
        <v>1520</v>
      </c>
      <c r="I282" s="102" t="s">
        <v>1323</v>
      </c>
      <c r="J282" s="103" t="s">
        <v>1392</v>
      </c>
      <c r="K282" s="103">
        <v>201111</v>
      </c>
      <c r="L282" s="103">
        <v>24.4</v>
      </c>
      <c r="M282" s="92" t="s">
        <v>1327</v>
      </c>
    </row>
    <row r="283" s="82" customFormat="1" ht="24" customHeight="1" spans="1:13">
      <c r="A283" s="86" t="s">
        <v>216</v>
      </c>
      <c r="B283" s="87">
        <v>45</v>
      </c>
      <c r="C283" s="87">
        <v>2022</v>
      </c>
      <c r="D283" s="88" t="s">
        <v>128</v>
      </c>
      <c r="E283" s="88" t="s">
        <v>953</v>
      </c>
      <c r="F283" s="89" t="s">
        <v>908</v>
      </c>
      <c r="G283" s="112">
        <v>9787040562606</v>
      </c>
      <c r="H283" s="91" t="s">
        <v>1522</v>
      </c>
      <c r="I283" s="91" t="s">
        <v>1523</v>
      </c>
      <c r="J283" s="103" t="s">
        <v>1524</v>
      </c>
      <c r="K283" s="92"/>
      <c r="L283" s="92"/>
      <c r="M283" s="92" t="s">
        <v>1319</v>
      </c>
    </row>
    <row r="284" s="82" customFormat="1" ht="24" customHeight="1" spans="1:13">
      <c r="A284" s="86" t="s">
        <v>216</v>
      </c>
      <c r="B284" s="87">
        <v>45</v>
      </c>
      <c r="C284" s="87">
        <v>2022</v>
      </c>
      <c r="D284" s="88" t="s">
        <v>128</v>
      </c>
      <c r="E284" s="88" t="s">
        <v>953</v>
      </c>
      <c r="F284" s="89" t="s">
        <v>909</v>
      </c>
      <c r="G284" s="92" t="s">
        <v>1611</v>
      </c>
      <c r="H284" s="93" t="s">
        <v>1612</v>
      </c>
      <c r="I284" s="93" t="s">
        <v>1523</v>
      </c>
      <c r="J284" s="92" t="s">
        <v>1613</v>
      </c>
      <c r="K284" s="92"/>
      <c r="L284" s="92"/>
      <c r="M284" s="92" t="s">
        <v>1371</v>
      </c>
    </row>
    <row r="285" s="82" customFormat="1" ht="24" customHeight="1" spans="1:13">
      <c r="A285" s="86" t="s">
        <v>216</v>
      </c>
      <c r="B285" s="87">
        <v>45</v>
      </c>
      <c r="C285" s="87">
        <v>2022</v>
      </c>
      <c r="D285" s="88" t="s">
        <v>128</v>
      </c>
      <c r="E285" s="88" t="s">
        <v>953</v>
      </c>
      <c r="F285" s="89" t="s">
        <v>841</v>
      </c>
      <c r="G285" s="90">
        <v>9787107151057</v>
      </c>
      <c r="H285" s="91" t="s">
        <v>1471</v>
      </c>
      <c r="I285" s="102" t="s">
        <v>1472</v>
      </c>
      <c r="J285" s="103" t="s">
        <v>1473</v>
      </c>
      <c r="K285" s="103" t="s">
        <v>1454</v>
      </c>
      <c r="L285" s="103">
        <v>21</v>
      </c>
      <c r="M285" s="92" t="s">
        <v>1319</v>
      </c>
    </row>
    <row r="286" s="82" customFormat="1" ht="24" customHeight="1" spans="1:13">
      <c r="A286" s="86" t="s">
        <v>216</v>
      </c>
      <c r="B286" s="87">
        <v>45</v>
      </c>
      <c r="C286" s="87">
        <v>2022</v>
      </c>
      <c r="D286" s="88" t="s">
        <v>128</v>
      </c>
      <c r="E286" s="88" t="s">
        <v>953</v>
      </c>
      <c r="F286" s="89" t="s">
        <v>927</v>
      </c>
      <c r="G286" s="92" t="s">
        <v>1705</v>
      </c>
      <c r="H286" s="91" t="s">
        <v>1706</v>
      </c>
      <c r="I286" s="91" t="s">
        <v>1316</v>
      </c>
      <c r="J286" s="92" t="s">
        <v>1707</v>
      </c>
      <c r="K286" s="92" t="s">
        <v>1708</v>
      </c>
      <c r="L286" s="92" t="s">
        <v>1709</v>
      </c>
      <c r="M286" s="92" t="s">
        <v>1340</v>
      </c>
    </row>
    <row r="287" s="82" customFormat="1" ht="24" customHeight="1" spans="1:13">
      <c r="A287" s="86" t="s">
        <v>216</v>
      </c>
      <c r="B287" s="87">
        <v>45</v>
      </c>
      <c r="C287" s="87">
        <v>2022</v>
      </c>
      <c r="D287" s="88" t="s">
        <v>128</v>
      </c>
      <c r="E287" s="88" t="s">
        <v>953</v>
      </c>
      <c r="F287" s="89" t="s">
        <v>955</v>
      </c>
      <c r="G287" s="90">
        <v>9787122354648</v>
      </c>
      <c r="H287" s="91" t="s">
        <v>955</v>
      </c>
      <c r="I287" s="93" t="s">
        <v>1740</v>
      </c>
      <c r="J287" s="103" t="s">
        <v>1741</v>
      </c>
      <c r="K287" s="103" t="s">
        <v>1742</v>
      </c>
      <c r="L287" s="92" t="s">
        <v>116</v>
      </c>
      <c r="M287" s="92" t="s">
        <v>1340</v>
      </c>
    </row>
    <row r="288" s="82" customFormat="1" ht="24" customHeight="1" spans="1:13">
      <c r="A288" s="86" t="s">
        <v>235</v>
      </c>
      <c r="B288" s="87">
        <v>19</v>
      </c>
      <c r="C288" s="87">
        <v>2022</v>
      </c>
      <c r="D288" s="88" t="s">
        <v>223</v>
      </c>
      <c r="E288" s="88" t="s">
        <v>1046</v>
      </c>
      <c r="F288" s="89" t="s">
        <v>906</v>
      </c>
      <c r="G288" s="90">
        <v>9787040566222</v>
      </c>
      <c r="H288" s="91" t="s">
        <v>1315</v>
      </c>
      <c r="I288" s="102" t="s">
        <v>1316</v>
      </c>
      <c r="J288" s="103" t="s">
        <v>1317</v>
      </c>
      <c r="K288" s="103" t="s">
        <v>1318</v>
      </c>
      <c r="L288" s="103">
        <v>25</v>
      </c>
      <c r="M288" s="92" t="s">
        <v>1319</v>
      </c>
    </row>
    <row r="289" s="82" customFormat="1" ht="24" customHeight="1" spans="1:13">
      <c r="A289" s="86" t="s">
        <v>235</v>
      </c>
      <c r="B289" s="87">
        <v>19</v>
      </c>
      <c r="C289" s="87">
        <v>2022</v>
      </c>
      <c r="D289" s="88" t="s">
        <v>223</v>
      </c>
      <c r="E289" s="88" t="s">
        <v>1046</v>
      </c>
      <c r="F289" s="89" t="s">
        <v>907</v>
      </c>
      <c r="G289" s="87" t="s">
        <v>1744</v>
      </c>
      <c r="H289" s="98" t="s">
        <v>2465</v>
      </c>
      <c r="I289" s="102" t="s">
        <v>1323</v>
      </c>
      <c r="J289" s="87" t="s">
        <v>1746</v>
      </c>
      <c r="K289" s="129">
        <v>44197</v>
      </c>
      <c r="L289" s="87" t="s">
        <v>1747</v>
      </c>
      <c r="M289" s="103" t="s">
        <v>1748</v>
      </c>
    </row>
    <row r="290" s="82" customFormat="1" ht="24" customHeight="1" spans="1:13">
      <c r="A290" s="86" t="s">
        <v>235</v>
      </c>
      <c r="B290" s="87">
        <v>19</v>
      </c>
      <c r="C290" s="87">
        <v>2022</v>
      </c>
      <c r="D290" s="88" t="s">
        <v>223</v>
      </c>
      <c r="E290" s="88" t="s">
        <v>1046</v>
      </c>
      <c r="F290" s="89" t="s">
        <v>908</v>
      </c>
      <c r="G290" s="97">
        <v>9787549937189</v>
      </c>
      <c r="H290" s="98" t="s">
        <v>1396</v>
      </c>
      <c r="I290" s="109" t="s">
        <v>1323</v>
      </c>
      <c r="J290" s="87" t="s">
        <v>1397</v>
      </c>
      <c r="K290" s="87" t="s">
        <v>1398</v>
      </c>
      <c r="L290" s="87">
        <v>17.5</v>
      </c>
      <c r="M290" s="92" t="s">
        <v>1327</v>
      </c>
    </row>
    <row r="291" s="82" customFormat="1" ht="24" customHeight="1" spans="1:13">
      <c r="A291" s="86" t="s">
        <v>235</v>
      </c>
      <c r="B291" s="87">
        <v>19</v>
      </c>
      <c r="C291" s="87">
        <v>2022</v>
      </c>
      <c r="D291" s="88" t="s">
        <v>223</v>
      </c>
      <c r="E291" s="88" t="s">
        <v>1046</v>
      </c>
      <c r="F291" s="89" t="s">
        <v>909</v>
      </c>
      <c r="G291" s="92" t="s">
        <v>1401</v>
      </c>
      <c r="H291" s="93" t="s">
        <v>1402</v>
      </c>
      <c r="I291" s="93" t="s">
        <v>1323</v>
      </c>
      <c r="J291" s="92" t="s">
        <v>1324</v>
      </c>
      <c r="K291" s="92" t="s">
        <v>1393</v>
      </c>
      <c r="L291" s="92" t="s">
        <v>49</v>
      </c>
      <c r="M291" s="92" t="s">
        <v>1327</v>
      </c>
    </row>
    <row r="292" s="82" customFormat="1" ht="24" customHeight="1" spans="1:13">
      <c r="A292" s="86" t="s">
        <v>235</v>
      </c>
      <c r="B292" s="87">
        <v>19</v>
      </c>
      <c r="C292" s="87">
        <v>2022</v>
      </c>
      <c r="D292" s="88" t="s">
        <v>223</v>
      </c>
      <c r="E292" s="88" t="s">
        <v>1046</v>
      </c>
      <c r="F292" s="89" t="s">
        <v>1066</v>
      </c>
      <c r="G292" s="90">
        <v>9787313108470</v>
      </c>
      <c r="H292" s="91" t="s">
        <v>1433</v>
      </c>
      <c r="I292" s="102" t="s">
        <v>1434</v>
      </c>
      <c r="J292" s="103" t="s">
        <v>1435</v>
      </c>
      <c r="K292" s="103">
        <v>201901</v>
      </c>
      <c r="L292" s="103">
        <v>68.6</v>
      </c>
      <c r="M292" s="92" t="s">
        <v>1340</v>
      </c>
    </row>
    <row r="293" s="82" customFormat="1" ht="24" customHeight="1" spans="1:13">
      <c r="A293" s="86" t="s">
        <v>235</v>
      </c>
      <c r="B293" s="87">
        <v>19</v>
      </c>
      <c r="C293" s="87">
        <v>2022</v>
      </c>
      <c r="D293" s="88" t="s">
        <v>223</v>
      </c>
      <c r="E293" s="88" t="s">
        <v>1046</v>
      </c>
      <c r="F293" s="89" t="s">
        <v>1089</v>
      </c>
      <c r="G293" s="92" t="s">
        <v>1555</v>
      </c>
      <c r="H293" s="93" t="s">
        <v>1556</v>
      </c>
      <c r="I293" s="93" t="s">
        <v>1420</v>
      </c>
      <c r="J293" s="92" t="s">
        <v>1557</v>
      </c>
      <c r="K293" s="92" t="s">
        <v>1754</v>
      </c>
      <c r="L293" s="92" t="s">
        <v>85</v>
      </c>
      <c r="M293" s="92" t="s">
        <v>1340</v>
      </c>
    </row>
    <row r="294" s="82" customFormat="1" ht="24" customHeight="1" spans="1:13">
      <c r="A294" s="86" t="s">
        <v>235</v>
      </c>
      <c r="B294" s="87">
        <v>19</v>
      </c>
      <c r="C294" s="87">
        <v>2022</v>
      </c>
      <c r="D294" s="88" t="s">
        <v>223</v>
      </c>
      <c r="E294" s="88" t="s">
        <v>1046</v>
      </c>
      <c r="F294" s="89" t="s">
        <v>1090</v>
      </c>
      <c r="G294" s="90">
        <v>9787111638032</v>
      </c>
      <c r="H294" s="91" t="s">
        <v>2466</v>
      </c>
      <c r="I294" s="93" t="s">
        <v>1575</v>
      </c>
      <c r="J294" s="92" t="s">
        <v>1756</v>
      </c>
      <c r="K294" s="92" t="s">
        <v>1757</v>
      </c>
      <c r="L294" s="92" t="s">
        <v>540</v>
      </c>
      <c r="M294" s="92" t="s">
        <v>1340</v>
      </c>
    </row>
    <row r="295" s="82" customFormat="1" ht="24" customHeight="1" spans="1:13">
      <c r="A295" s="86" t="s">
        <v>235</v>
      </c>
      <c r="B295" s="87">
        <v>19</v>
      </c>
      <c r="C295" s="87">
        <v>2022</v>
      </c>
      <c r="D295" s="88" t="s">
        <v>223</v>
      </c>
      <c r="E295" s="88" t="s">
        <v>1046</v>
      </c>
      <c r="F295" s="94" t="s">
        <v>1091</v>
      </c>
      <c r="G295" s="92" t="s">
        <v>1562</v>
      </c>
      <c r="H295" s="93" t="s">
        <v>1563</v>
      </c>
      <c r="I295" s="93" t="s">
        <v>1420</v>
      </c>
      <c r="J295" s="92" t="s">
        <v>1564</v>
      </c>
      <c r="K295" s="92" t="s">
        <v>1565</v>
      </c>
      <c r="L295" s="92" t="s">
        <v>540</v>
      </c>
      <c r="M295" s="92" t="s">
        <v>1340</v>
      </c>
    </row>
    <row r="296" s="82" customFormat="1" ht="24" customHeight="1" spans="1:13">
      <c r="A296" s="86" t="s">
        <v>235</v>
      </c>
      <c r="B296" s="87">
        <v>19</v>
      </c>
      <c r="C296" s="87">
        <v>2022</v>
      </c>
      <c r="D296" s="88" t="s">
        <v>223</v>
      </c>
      <c r="E296" s="88" t="s">
        <v>1046</v>
      </c>
      <c r="F296" s="89" t="s">
        <v>1092</v>
      </c>
      <c r="G296" s="127">
        <v>9787040500097</v>
      </c>
      <c r="H296" s="105" t="s">
        <v>1758</v>
      </c>
      <c r="I296" s="105" t="s">
        <v>1316</v>
      </c>
      <c r="J296" s="92" t="s">
        <v>1759</v>
      </c>
      <c r="K296" s="92" t="s">
        <v>1760</v>
      </c>
      <c r="L296" s="92" t="s">
        <v>33</v>
      </c>
      <c r="M296" s="92" t="s">
        <v>1340</v>
      </c>
    </row>
    <row r="297" s="82" customFormat="1" ht="24" customHeight="1" spans="1:13">
      <c r="A297" s="86" t="s">
        <v>239</v>
      </c>
      <c r="B297" s="87">
        <v>30</v>
      </c>
      <c r="C297" s="87">
        <v>2022</v>
      </c>
      <c r="D297" s="88" t="s">
        <v>223</v>
      </c>
      <c r="E297" s="88" t="s">
        <v>1070</v>
      </c>
      <c r="F297" s="89" t="s">
        <v>906</v>
      </c>
      <c r="G297" s="90">
        <v>9787040566222</v>
      </c>
      <c r="H297" s="91" t="s">
        <v>1315</v>
      </c>
      <c r="I297" s="102" t="s">
        <v>1316</v>
      </c>
      <c r="J297" s="103" t="s">
        <v>1317</v>
      </c>
      <c r="K297" s="103" t="s">
        <v>1318</v>
      </c>
      <c r="L297" s="103">
        <v>25</v>
      </c>
      <c r="M297" s="92" t="s">
        <v>1319</v>
      </c>
    </row>
    <row r="298" s="82" customFormat="1" ht="24" customHeight="1" spans="1:13">
      <c r="A298" s="86" t="s">
        <v>239</v>
      </c>
      <c r="B298" s="87">
        <v>30</v>
      </c>
      <c r="C298" s="87">
        <v>2022</v>
      </c>
      <c r="D298" s="88" t="s">
        <v>223</v>
      </c>
      <c r="E298" s="88" t="s">
        <v>1070</v>
      </c>
      <c r="F298" s="89" t="s">
        <v>907</v>
      </c>
      <c r="G298" s="87" t="s">
        <v>1744</v>
      </c>
      <c r="H298" s="98" t="s">
        <v>2465</v>
      </c>
      <c r="I298" s="102" t="s">
        <v>1323</v>
      </c>
      <c r="J298" s="87" t="s">
        <v>1746</v>
      </c>
      <c r="K298" s="129">
        <v>44197</v>
      </c>
      <c r="L298" s="87" t="s">
        <v>1747</v>
      </c>
      <c r="M298" s="103" t="s">
        <v>1748</v>
      </c>
    </row>
    <row r="299" s="82" customFormat="1" ht="24" customHeight="1" spans="1:13">
      <c r="A299" s="86" t="s">
        <v>239</v>
      </c>
      <c r="B299" s="87">
        <v>30</v>
      </c>
      <c r="C299" s="87">
        <v>2022</v>
      </c>
      <c r="D299" s="88" t="s">
        <v>223</v>
      </c>
      <c r="E299" s="88" t="s">
        <v>1070</v>
      </c>
      <c r="F299" s="89" t="s">
        <v>908</v>
      </c>
      <c r="G299" s="97">
        <v>9787549937189</v>
      </c>
      <c r="H299" s="98" t="s">
        <v>1396</v>
      </c>
      <c r="I299" s="109" t="s">
        <v>1323</v>
      </c>
      <c r="J299" s="87" t="s">
        <v>1397</v>
      </c>
      <c r="K299" s="87" t="s">
        <v>1398</v>
      </c>
      <c r="L299" s="87">
        <v>17.5</v>
      </c>
      <c r="M299" s="92" t="s">
        <v>1327</v>
      </c>
    </row>
    <row r="300" s="82" customFormat="1" ht="24" customHeight="1" spans="1:13">
      <c r="A300" s="86" t="s">
        <v>239</v>
      </c>
      <c r="B300" s="87">
        <v>30</v>
      </c>
      <c r="C300" s="87">
        <v>2022</v>
      </c>
      <c r="D300" s="88" t="s">
        <v>223</v>
      </c>
      <c r="E300" s="88" t="s">
        <v>1070</v>
      </c>
      <c r="F300" s="89" t="s">
        <v>909</v>
      </c>
      <c r="G300" s="92" t="s">
        <v>1401</v>
      </c>
      <c r="H300" s="93" t="s">
        <v>1402</v>
      </c>
      <c r="I300" s="93" t="s">
        <v>1323</v>
      </c>
      <c r="J300" s="92" t="s">
        <v>1324</v>
      </c>
      <c r="K300" s="92" t="s">
        <v>1393</v>
      </c>
      <c r="L300" s="92" t="s">
        <v>49</v>
      </c>
      <c r="M300" s="92" t="s">
        <v>1327</v>
      </c>
    </row>
    <row r="301" s="82" customFormat="1" ht="24" customHeight="1" spans="1:13">
      <c r="A301" s="86" t="s">
        <v>239</v>
      </c>
      <c r="B301" s="87">
        <v>30</v>
      </c>
      <c r="C301" s="87">
        <v>2022</v>
      </c>
      <c r="D301" s="88" t="s">
        <v>223</v>
      </c>
      <c r="E301" s="88" t="s">
        <v>1070</v>
      </c>
      <c r="F301" s="89" t="s">
        <v>868</v>
      </c>
      <c r="G301" s="92" t="s">
        <v>1667</v>
      </c>
      <c r="H301" s="93" t="s">
        <v>1668</v>
      </c>
      <c r="I301" s="93" t="s">
        <v>1472</v>
      </c>
      <c r="J301" s="92" t="s">
        <v>1669</v>
      </c>
      <c r="K301" s="92" t="s">
        <v>1670</v>
      </c>
      <c r="L301" s="92" t="s">
        <v>1671</v>
      </c>
      <c r="M301" s="92" t="s">
        <v>1371</v>
      </c>
    </row>
    <row r="302" s="82" customFormat="1" ht="24" customHeight="1" spans="1:13">
      <c r="A302" s="86" t="s">
        <v>239</v>
      </c>
      <c r="B302" s="87">
        <v>30</v>
      </c>
      <c r="C302" s="87">
        <v>2022</v>
      </c>
      <c r="D302" s="88" t="s">
        <v>223</v>
      </c>
      <c r="E302" s="88" t="s">
        <v>1070</v>
      </c>
      <c r="F302" s="89" t="s">
        <v>933</v>
      </c>
      <c r="G302" s="92" t="s">
        <v>1625</v>
      </c>
      <c r="H302" s="93" t="s">
        <v>1626</v>
      </c>
      <c r="I302" s="93" t="s">
        <v>1627</v>
      </c>
      <c r="J302" s="92" t="s">
        <v>1628</v>
      </c>
      <c r="K302" s="92" t="s">
        <v>1629</v>
      </c>
      <c r="L302" s="92" t="s">
        <v>1630</v>
      </c>
      <c r="M302" s="92" t="s">
        <v>1371</v>
      </c>
    </row>
    <row r="303" s="82" customFormat="1" ht="24" customHeight="1" spans="1:13">
      <c r="A303" s="86" t="s">
        <v>239</v>
      </c>
      <c r="B303" s="87">
        <v>30</v>
      </c>
      <c r="C303" s="87">
        <v>2022</v>
      </c>
      <c r="D303" s="88" t="s">
        <v>223</v>
      </c>
      <c r="E303" s="88" t="s">
        <v>1070</v>
      </c>
      <c r="F303" s="89" t="s">
        <v>1096</v>
      </c>
      <c r="G303" s="92" t="s">
        <v>1761</v>
      </c>
      <c r="H303" s="93" t="s">
        <v>1762</v>
      </c>
      <c r="I303" s="93" t="s">
        <v>1763</v>
      </c>
      <c r="J303" s="92" t="s">
        <v>1764</v>
      </c>
      <c r="K303" s="92" t="s">
        <v>1765</v>
      </c>
      <c r="L303" s="92"/>
      <c r="M303" s="92" t="s">
        <v>1371</v>
      </c>
    </row>
    <row r="304" s="82" customFormat="1" ht="24" customHeight="1" spans="1:13">
      <c r="A304" s="86" t="s">
        <v>239</v>
      </c>
      <c r="B304" s="87">
        <v>30</v>
      </c>
      <c r="C304" s="87">
        <v>2022</v>
      </c>
      <c r="D304" s="88" t="s">
        <v>223</v>
      </c>
      <c r="E304" s="88" t="s">
        <v>1070</v>
      </c>
      <c r="F304" s="89" t="s">
        <v>1097</v>
      </c>
      <c r="G304" s="90">
        <v>9787313108470</v>
      </c>
      <c r="H304" s="91" t="s">
        <v>1433</v>
      </c>
      <c r="I304" s="102" t="s">
        <v>1434</v>
      </c>
      <c r="J304" s="103" t="s">
        <v>1435</v>
      </c>
      <c r="K304" s="103">
        <v>201901</v>
      </c>
      <c r="L304" s="103">
        <v>68.6</v>
      </c>
      <c r="M304" s="92" t="s">
        <v>1340</v>
      </c>
    </row>
    <row r="305" s="82" customFormat="1" ht="24" customHeight="1" spans="1:13">
      <c r="A305" s="86" t="s">
        <v>241</v>
      </c>
      <c r="B305" s="128">
        <v>24</v>
      </c>
      <c r="C305" s="87">
        <v>2022</v>
      </c>
      <c r="D305" s="88" t="s">
        <v>223</v>
      </c>
      <c r="E305" s="88" t="s">
        <v>1766</v>
      </c>
      <c r="F305" s="89" t="s">
        <v>906</v>
      </c>
      <c r="G305" s="90">
        <v>9787040566222</v>
      </c>
      <c r="H305" s="91" t="s">
        <v>1315</v>
      </c>
      <c r="I305" s="102" t="s">
        <v>1316</v>
      </c>
      <c r="J305" s="103" t="s">
        <v>1317</v>
      </c>
      <c r="K305" s="103" t="s">
        <v>1318</v>
      </c>
      <c r="L305" s="103">
        <v>25</v>
      </c>
      <c r="M305" s="92" t="s">
        <v>1319</v>
      </c>
    </row>
    <row r="306" s="82" customFormat="1" ht="24" customHeight="1" spans="1:13">
      <c r="A306" s="86" t="s">
        <v>241</v>
      </c>
      <c r="B306" s="128">
        <v>24</v>
      </c>
      <c r="C306" s="87">
        <v>2022</v>
      </c>
      <c r="D306" s="88" t="s">
        <v>223</v>
      </c>
      <c r="E306" s="88" t="s">
        <v>1766</v>
      </c>
      <c r="F306" s="89" t="s">
        <v>907</v>
      </c>
      <c r="G306" s="87" t="s">
        <v>1744</v>
      </c>
      <c r="H306" s="98" t="s">
        <v>2465</v>
      </c>
      <c r="I306" s="102" t="s">
        <v>1323</v>
      </c>
      <c r="J306" s="87" t="s">
        <v>1746</v>
      </c>
      <c r="K306" s="129">
        <v>44197</v>
      </c>
      <c r="L306" s="87" t="s">
        <v>1747</v>
      </c>
      <c r="M306" s="103" t="s">
        <v>1748</v>
      </c>
    </row>
    <row r="307" s="82" customFormat="1" ht="24" customHeight="1" spans="1:13">
      <c r="A307" s="86" t="s">
        <v>241</v>
      </c>
      <c r="B307" s="128">
        <v>24</v>
      </c>
      <c r="C307" s="87">
        <v>2022</v>
      </c>
      <c r="D307" s="88" t="s">
        <v>223</v>
      </c>
      <c r="E307" s="88" t="s">
        <v>1766</v>
      </c>
      <c r="F307" s="89" t="s">
        <v>908</v>
      </c>
      <c r="G307" s="97">
        <v>9787549937189</v>
      </c>
      <c r="H307" s="98" t="s">
        <v>1396</v>
      </c>
      <c r="I307" s="109" t="s">
        <v>1323</v>
      </c>
      <c r="J307" s="87" t="s">
        <v>1397</v>
      </c>
      <c r="K307" s="87" t="s">
        <v>1398</v>
      </c>
      <c r="L307" s="87">
        <v>17.5</v>
      </c>
      <c r="M307" s="92" t="s">
        <v>1327</v>
      </c>
    </row>
    <row r="308" s="82" customFormat="1" ht="24" customHeight="1" spans="1:13">
      <c r="A308" s="86" t="s">
        <v>241</v>
      </c>
      <c r="B308" s="128">
        <v>24</v>
      </c>
      <c r="C308" s="87">
        <v>2022</v>
      </c>
      <c r="D308" s="88" t="s">
        <v>223</v>
      </c>
      <c r="E308" s="88" t="s">
        <v>1766</v>
      </c>
      <c r="F308" s="89" t="s">
        <v>909</v>
      </c>
      <c r="G308" s="92" t="s">
        <v>1401</v>
      </c>
      <c r="H308" s="93" t="s">
        <v>1402</v>
      </c>
      <c r="I308" s="93" t="s">
        <v>1323</v>
      </c>
      <c r="J308" s="92" t="s">
        <v>1324</v>
      </c>
      <c r="K308" s="92" t="s">
        <v>1393</v>
      </c>
      <c r="L308" s="92" t="s">
        <v>49</v>
      </c>
      <c r="M308" s="92" t="s">
        <v>1327</v>
      </c>
    </row>
    <row r="309" s="82" customFormat="1" ht="24" customHeight="1" spans="1:13">
      <c r="A309" s="86" t="s">
        <v>241</v>
      </c>
      <c r="B309" s="128">
        <v>24</v>
      </c>
      <c r="C309" s="87">
        <v>2022</v>
      </c>
      <c r="D309" s="88" t="s">
        <v>223</v>
      </c>
      <c r="E309" s="88" t="s">
        <v>1766</v>
      </c>
      <c r="F309" s="89" t="s">
        <v>1126</v>
      </c>
      <c r="G309" s="92" t="s">
        <v>1373</v>
      </c>
      <c r="H309" s="93" t="s">
        <v>1374</v>
      </c>
      <c r="I309" s="93" t="s">
        <v>1361</v>
      </c>
      <c r="J309" s="92" t="s">
        <v>1375</v>
      </c>
      <c r="K309" s="92" t="s">
        <v>1376</v>
      </c>
      <c r="L309" s="92" t="s">
        <v>365</v>
      </c>
      <c r="M309" s="92" t="s">
        <v>1340</v>
      </c>
    </row>
    <row r="310" s="82" customFormat="1" ht="24" customHeight="1" spans="1:13">
      <c r="A310" s="86" t="s">
        <v>241</v>
      </c>
      <c r="B310" s="128">
        <v>24</v>
      </c>
      <c r="C310" s="87">
        <v>2022</v>
      </c>
      <c r="D310" s="88" t="s">
        <v>223</v>
      </c>
      <c r="E310" s="88" t="s">
        <v>1766</v>
      </c>
      <c r="F310" s="89" t="s">
        <v>1127</v>
      </c>
      <c r="G310" s="92" t="s">
        <v>2467</v>
      </c>
      <c r="H310" s="105" t="s">
        <v>1769</v>
      </c>
      <c r="I310" s="105" t="s">
        <v>1484</v>
      </c>
      <c r="J310" s="92" t="s">
        <v>1770</v>
      </c>
      <c r="K310" s="92" t="s">
        <v>1771</v>
      </c>
      <c r="L310" s="92"/>
      <c r="M310" s="92" t="s">
        <v>1371</v>
      </c>
    </row>
    <row r="311" s="82" customFormat="1" ht="24" customHeight="1" spans="1:13">
      <c r="A311" s="86" t="s">
        <v>241</v>
      </c>
      <c r="B311" s="128">
        <v>24</v>
      </c>
      <c r="C311" s="87">
        <v>2022</v>
      </c>
      <c r="D311" s="88" t="s">
        <v>223</v>
      </c>
      <c r="E311" s="88" t="s">
        <v>1766</v>
      </c>
      <c r="F311" s="89" t="s">
        <v>1128</v>
      </c>
      <c r="G311" s="92" t="s">
        <v>2468</v>
      </c>
      <c r="H311" s="105" t="s">
        <v>1772</v>
      </c>
      <c r="I311" s="105" t="s">
        <v>1484</v>
      </c>
      <c r="J311" s="130" t="s">
        <v>286</v>
      </c>
      <c r="K311" s="130" t="s">
        <v>1773</v>
      </c>
      <c r="L311" s="130" t="s">
        <v>66</v>
      </c>
      <c r="M311" s="92"/>
    </row>
    <row r="312" s="82" customFormat="1" ht="24" customHeight="1" spans="1:13">
      <c r="A312" s="86" t="s">
        <v>241</v>
      </c>
      <c r="B312" s="128">
        <v>24</v>
      </c>
      <c r="C312" s="87">
        <v>2022</v>
      </c>
      <c r="D312" s="88" t="s">
        <v>223</v>
      </c>
      <c r="E312" s="88" t="s">
        <v>1766</v>
      </c>
      <c r="F312" s="89" t="s">
        <v>1055</v>
      </c>
      <c r="G312" s="92" t="s">
        <v>2435</v>
      </c>
      <c r="H312" s="93" t="s">
        <v>1368</v>
      </c>
      <c r="I312" s="93" t="s">
        <v>1337</v>
      </c>
      <c r="J312" s="92" t="s">
        <v>1369</v>
      </c>
      <c r="K312" s="92" t="s">
        <v>1370</v>
      </c>
      <c r="L312" s="104">
        <v>39.8</v>
      </c>
      <c r="M312" s="92" t="s">
        <v>1371</v>
      </c>
    </row>
    <row r="313" s="82" customFormat="1" ht="24" customHeight="1" spans="1:13">
      <c r="A313" s="86" t="s">
        <v>38</v>
      </c>
      <c r="B313" s="87">
        <v>27</v>
      </c>
      <c r="C313" s="87">
        <v>2019</v>
      </c>
      <c r="D313" s="88" t="s">
        <v>16</v>
      </c>
      <c r="E313" s="88" t="s">
        <v>693</v>
      </c>
      <c r="F313" s="89" t="s">
        <v>655</v>
      </c>
      <c r="G313" s="92" t="s">
        <v>1328</v>
      </c>
      <c r="H313" s="93" t="s">
        <v>1329</v>
      </c>
      <c r="I313" s="93" t="s">
        <v>1323</v>
      </c>
      <c r="J313" s="92" t="s">
        <v>1324</v>
      </c>
      <c r="K313" s="92" t="s">
        <v>1330</v>
      </c>
      <c r="L313" s="92" t="s">
        <v>1331</v>
      </c>
      <c r="M313" s="115" t="s">
        <v>1327</v>
      </c>
    </row>
    <row r="314" s="82" customFormat="1" ht="24" customHeight="1" spans="1:13">
      <c r="A314" s="86" t="s">
        <v>44</v>
      </c>
      <c r="B314" s="87">
        <v>20</v>
      </c>
      <c r="C314" s="87">
        <v>2019</v>
      </c>
      <c r="D314" s="88" t="s">
        <v>16</v>
      </c>
      <c r="E314" s="88" t="s">
        <v>703</v>
      </c>
      <c r="F314" s="94" t="s">
        <v>655</v>
      </c>
      <c r="G314" s="92" t="s">
        <v>1328</v>
      </c>
      <c r="H314" s="93" t="s">
        <v>1329</v>
      </c>
      <c r="I314" s="93" t="s">
        <v>1323</v>
      </c>
      <c r="J314" s="92" t="s">
        <v>1324</v>
      </c>
      <c r="K314" s="92" t="s">
        <v>1330</v>
      </c>
      <c r="L314" s="92" t="s">
        <v>1331</v>
      </c>
      <c r="M314" s="115" t="s">
        <v>1327</v>
      </c>
    </row>
    <row r="315" s="82" customFormat="1" ht="24" customHeight="1" spans="1:13">
      <c r="A315" s="86" t="s">
        <v>46</v>
      </c>
      <c r="B315" s="87">
        <v>26</v>
      </c>
      <c r="C315" s="87">
        <v>2019</v>
      </c>
      <c r="D315" s="88" t="s">
        <v>16</v>
      </c>
      <c r="E315" s="88" t="s">
        <v>687</v>
      </c>
      <c r="F315" s="89" t="s">
        <v>655</v>
      </c>
      <c r="G315" s="92" t="s">
        <v>1328</v>
      </c>
      <c r="H315" s="93" t="s">
        <v>1329</v>
      </c>
      <c r="I315" s="93" t="s">
        <v>1323</v>
      </c>
      <c r="J315" s="92" t="s">
        <v>1324</v>
      </c>
      <c r="K315" s="92" t="s">
        <v>1330</v>
      </c>
      <c r="L315" s="92" t="s">
        <v>1331</v>
      </c>
      <c r="M315" s="115" t="s">
        <v>1327</v>
      </c>
    </row>
    <row r="316" s="82" customFormat="1" ht="24" customHeight="1" spans="1:13">
      <c r="A316" s="86" t="s">
        <v>50</v>
      </c>
      <c r="B316" s="87">
        <v>23</v>
      </c>
      <c r="C316" s="87">
        <v>2020</v>
      </c>
      <c r="D316" s="88" t="s">
        <v>16</v>
      </c>
      <c r="E316" s="88" t="s">
        <v>693</v>
      </c>
      <c r="F316" s="89" t="s">
        <v>709</v>
      </c>
      <c r="G316" s="90">
        <v>9787549937226</v>
      </c>
      <c r="H316" s="91" t="s">
        <v>1394</v>
      </c>
      <c r="I316" s="102" t="s">
        <v>1323</v>
      </c>
      <c r="J316" s="103" t="s">
        <v>1392</v>
      </c>
      <c r="K316" s="103" t="s">
        <v>1393</v>
      </c>
      <c r="L316" s="103">
        <v>17.3</v>
      </c>
      <c r="M316" s="115" t="s">
        <v>1327</v>
      </c>
    </row>
    <row r="317" s="82" customFormat="1" ht="24" customHeight="1" spans="1:13">
      <c r="A317" s="86" t="s">
        <v>50</v>
      </c>
      <c r="B317" s="87">
        <v>23</v>
      </c>
      <c r="C317" s="87">
        <v>2020</v>
      </c>
      <c r="D317" s="88" t="s">
        <v>16</v>
      </c>
      <c r="E317" s="88" t="s">
        <v>693</v>
      </c>
      <c r="F317" s="89" t="s">
        <v>710</v>
      </c>
      <c r="G317" s="97">
        <v>9787549937196</v>
      </c>
      <c r="H317" s="98" t="s">
        <v>1399</v>
      </c>
      <c r="I317" s="109" t="s">
        <v>1323</v>
      </c>
      <c r="J317" s="87" t="s">
        <v>1397</v>
      </c>
      <c r="K317" s="87" t="s">
        <v>1398</v>
      </c>
      <c r="L317" s="87">
        <v>14.3</v>
      </c>
      <c r="M317" s="115" t="s">
        <v>1327</v>
      </c>
    </row>
    <row r="318" s="82" customFormat="1" ht="24" customHeight="1" spans="1:13">
      <c r="A318" s="86" t="s">
        <v>50</v>
      </c>
      <c r="B318" s="87">
        <v>23</v>
      </c>
      <c r="C318" s="87">
        <v>2020</v>
      </c>
      <c r="D318" s="88" t="s">
        <v>16</v>
      </c>
      <c r="E318" s="88" t="s">
        <v>693</v>
      </c>
      <c r="F318" s="89" t="s">
        <v>711</v>
      </c>
      <c r="G318" s="92" t="s">
        <v>1403</v>
      </c>
      <c r="H318" s="93" t="s">
        <v>1404</v>
      </c>
      <c r="I318" s="93" t="s">
        <v>1323</v>
      </c>
      <c r="J318" s="92" t="s">
        <v>1324</v>
      </c>
      <c r="K318" s="92" t="s">
        <v>1393</v>
      </c>
      <c r="L318" s="92" t="s">
        <v>1405</v>
      </c>
      <c r="M318" s="115" t="s">
        <v>1327</v>
      </c>
    </row>
    <row r="319" s="82" customFormat="1" ht="24" customHeight="1" spans="1:13">
      <c r="A319" s="86" t="s">
        <v>56</v>
      </c>
      <c r="B319" s="87">
        <v>23</v>
      </c>
      <c r="C319" s="87">
        <v>2020</v>
      </c>
      <c r="D319" s="88" t="s">
        <v>16</v>
      </c>
      <c r="E319" s="88" t="s">
        <v>703</v>
      </c>
      <c r="F319" s="94" t="s">
        <v>709</v>
      </c>
      <c r="G319" s="90">
        <v>9787549937226</v>
      </c>
      <c r="H319" s="91" t="s">
        <v>1394</v>
      </c>
      <c r="I319" s="102" t="s">
        <v>1323</v>
      </c>
      <c r="J319" s="103" t="s">
        <v>1392</v>
      </c>
      <c r="K319" s="103" t="s">
        <v>1393</v>
      </c>
      <c r="L319" s="103">
        <v>17.3</v>
      </c>
      <c r="M319" s="115" t="s">
        <v>1327</v>
      </c>
    </row>
    <row r="320" s="82" customFormat="1" ht="24" customHeight="1" spans="1:13">
      <c r="A320" s="86" t="s">
        <v>56</v>
      </c>
      <c r="B320" s="87">
        <v>23</v>
      </c>
      <c r="C320" s="87">
        <v>2020</v>
      </c>
      <c r="D320" s="88" t="s">
        <v>16</v>
      </c>
      <c r="E320" s="88" t="s">
        <v>703</v>
      </c>
      <c r="F320" s="94" t="s">
        <v>710</v>
      </c>
      <c r="G320" s="97">
        <v>9787549937196</v>
      </c>
      <c r="H320" s="98" t="s">
        <v>1399</v>
      </c>
      <c r="I320" s="109" t="s">
        <v>1323</v>
      </c>
      <c r="J320" s="87" t="s">
        <v>1397</v>
      </c>
      <c r="K320" s="87" t="s">
        <v>1398</v>
      </c>
      <c r="L320" s="87">
        <v>14.3</v>
      </c>
      <c r="M320" s="115" t="s">
        <v>1327</v>
      </c>
    </row>
    <row r="321" s="82" customFormat="1" ht="24" customHeight="1" spans="1:13">
      <c r="A321" s="86" t="s">
        <v>56</v>
      </c>
      <c r="B321" s="87">
        <v>23</v>
      </c>
      <c r="C321" s="87">
        <v>2020</v>
      </c>
      <c r="D321" s="88" t="s">
        <v>16</v>
      </c>
      <c r="E321" s="88" t="s">
        <v>703</v>
      </c>
      <c r="F321" s="94" t="s">
        <v>711</v>
      </c>
      <c r="G321" s="92" t="s">
        <v>1403</v>
      </c>
      <c r="H321" s="93" t="s">
        <v>1404</v>
      </c>
      <c r="I321" s="93" t="s">
        <v>1323</v>
      </c>
      <c r="J321" s="92" t="s">
        <v>1324</v>
      </c>
      <c r="K321" s="92" t="s">
        <v>1393</v>
      </c>
      <c r="L321" s="92" t="s">
        <v>1405</v>
      </c>
      <c r="M321" s="115" t="s">
        <v>1327</v>
      </c>
    </row>
    <row r="322" s="82" customFormat="1" ht="24" customHeight="1" spans="1:13">
      <c r="A322" s="86" t="s">
        <v>59</v>
      </c>
      <c r="B322" s="87">
        <v>23</v>
      </c>
      <c r="C322" s="87">
        <v>2020</v>
      </c>
      <c r="D322" s="88" t="s">
        <v>16</v>
      </c>
      <c r="E322" s="88" t="s">
        <v>687</v>
      </c>
      <c r="F322" s="89" t="s">
        <v>709</v>
      </c>
      <c r="G322" s="90">
        <v>9787549937226</v>
      </c>
      <c r="H322" s="91" t="s">
        <v>1394</v>
      </c>
      <c r="I322" s="102" t="s">
        <v>1323</v>
      </c>
      <c r="J322" s="103" t="s">
        <v>1392</v>
      </c>
      <c r="K322" s="103" t="s">
        <v>1393</v>
      </c>
      <c r="L322" s="103">
        <v>17.3</v>
      </c>
      <c r="M322" s="115" t="s">
        <v>1327</v>
      </c>
    </row>
    <row r="323" s="82" customFormat="1" ht="24" customHeight="1" spans="1:13">
      <c r="A323" s="86" t="s">
        <v>59</v>
      </c>
      <c r="B323" s="87">
        <v>23</v>
      </c>
      <c r="C323" s="87">
        <v>2020</v>
      </c>
      <c r="D323" s="88" t="s">
        <v>16</v>
      </c>
      <c r="E323" s="88" t="s">
        <v>687</v>
      </c>
      <c r="F323" s="89" t="s">
        <v>710</v>
      </c>
      <c r="G323" s="97">
        <v>9787549937196</v>
      </c>
      <c r="H323" s="98" t="s">
        <v>1399</v>
      </c>
      <c r="I323" s="109" t="s">
        <v>1323</v>
      </c>
      <c r="J323" s="87" t="s">
        <v>1397</v>
      </c>
      <c r="K323" s="87" t="s">
        <v>1398</v>
      </c>
      <c r="L323" s="87">
        <v>14.3</v>
      </c>
      <c r="M323" s="115" t="s">
        <v>1327</v>
      </c>
    </row>
    <row r="324" s="82" customFormat="1" ht="24" customHeight="1" spans="1:13">
      <c r="A324" s="86" t="s">
        <v>59</v>
      </c>
      <c r="B324" s="87">
        <v>23</v>
      </c>
      <c r="C324" s="87">
        <v>2020</v>
      </c>
      <c r="D324" s="88" t="s">
        <v>16</v>
      </c>
      <c r="E324" s="88" t="s">
        <v>687</v>
      </c>
      <c r="F324" s="89" t="s">
        <v>711</v>
      </c>
      <c r="G324" s="92" t="s">
        <v>1403</v>
      </c>
      <c r="H324" s="93" t="s">
        <v>1404</v>
      </c>
      <c r="I324" s="93" t="s">
        <v>1323</v>
      </c>
      <c r="J324" s="92" t="s">
        <v>1324</v>
      </c>
      <c r="K324" s="92" t="s">
        <v>1393</v>
      </c>
      <c r="L324" s="92" t="s">
        <v>1405</v>
      </c>
      <c r="M324" s="115" t="s">
        <v>1327</v>
      </c>
    </row>
    <row r="325" s="82" customFormat="1" ht="24" customHeight="1" spans="1:13">
      <c r="A325" s="86" t="s">
        <v>62</v>
      </c>
      <c r="B325" s="87">
        <v>29</v>
      </c>
      <c r="C325" s="87">
        <v>2021</v>
      </c>
      <c r="D325" s="88" t="s">
        <v>16</v>
      </c>
      <c r="E325" s="88" t="s">
        <v>703</v>
      </c>
      <c r="F325" s="89" t="s">
        <v>753</v>
      </c>
      <c r="G325" s="90">
        <v>9787040553086</v>
      </c>
      <c r="H325" s="91" t="s">
        <v>1455</v>
      </c>
      <c r="I325" s="102" t="s">
        <v>1316</v>
      </c>
      <c r="J325" s="103" t="s">
        <v>1456</v>
      </c>
      <c r="K325" s="103">
        <v>202012</v>
      </c>
      <c r="L325" s="103">
        <v>35</v>
      </c>
      <c r="M325" s="115" t="s">
        <v>1319</v>
      </c>
    </row>
    <row r="326" s="82" customFormat="1" ht="24" customHeight="1" spans="1:13">
      <c r="A326" s="86" t="s">
        <v>62</v>
      </c>
      <c r="B326" s="87">
        <v>29</v>
      </c>
      <c r="C326" s="87">
        <v>2021</v>
      </c>
      <c r="D326" s="88" t="s">
        <v>16</v>
      </c>
      <c r="E326" s="88" t="s">
        <v>703</v>
      </c>
      <c r="F326" s="89" t="s">
        <v>754</v>
      </c>
      <c r="G326" s="90">
        <v>9787549915132</v>
      </c>
      <c r="H326" s="91" t="s">
        <v>1459</v>
      </c>
      <c r="I326" s="102" t="s">
        <v>1323</v>
      </c>
      <c r="J326" s="103" t="s">
        <v>1392</v>
      </c>
      <c r="K326" s="103" t="s">
        <v>1460</v>
      </c>
      <c r="L326" s="103">
        <v>21.1</v>
      </c>
      <c r="M326" s="115" t="s">
        <v>1327</v>
      </c>
    </row>
    <row r="327" s="82" customFormat="1" ht="24" customHeight="1" spans="1:13">
      <c r="A327" s="86" t="s">
        <v>62</v>
      </c>
      <c r="B327" s="87">
        <v>29</v>
      </c>
      <c r="C327" s="87">
        <v>2021</v>
      </c>
      <c r="D327" s="88" t="s">
        <v>16</v>
      </c>
      <c r="E327" s="88" t="s">
        <v>703</v>
      </c>
      <c r="F327" s="89" t="s">
        <v>755</v>
      </c>
      <c r="G327" s="97">
        <v>9787549924097</v>
      </c>
      <c r="H327" s="98" t="s">
        <v>1464</v>
      </c>
      <c r="I327" s="102" t="s">
        <v>1323</v>
      </c>
      <c r="J327" s="87" t="s">
        <v>1397</v>
      </c>
      <c r="K327" s="87" t="s">
        <v>1463</v>
      </c>
      <c r="L327" s="87">
        <v>11.6</v>
      </c>
      <c r="M327" s="115" t="s">
        <v>1327</v>
      </c>
    </row>
    <row r="328" s="82" customFormat="1" ht="24" customHeight="1" spans="1:13">
      <c r="A328" s="86" t="s">
        <v>62</v>
      </c>
      <c r="B328" s="87">
        <v>29</v>
      </c>
      <c r="C328" s="87">
        <v>2021</v>
      </c>
      <c r="D328" s="88" t="s">
        <v>16</v>
      </c>
      <c r="E328" s="88" t="s">
        <v>703</v>
      </c>
      <c r="F328" s="89" t="s">
        <v>756</v>
      </c>
      <c r="G328" s="92" t="s">
        <v>1467</v>
      </c>
      <c r="H328" s="93" t="s">
        <v>1468</v>
      </c>
      <c r="I328" s="93" t="s">
        <v>1323</v>
      </c>
      <c r="J328" s="92" t="s">
        <v>1324</v>
      </c>
      <c r="K328" s="92" t="s">
        <v>1393</v>
      </c>
      <c r="L328" s="92" t="s">
        <v>1469</v>
      </c>
      <c r="M328" s="115" t="s">
        <v>1327</v>
      </c>
    </row>
    <row r="329" s="82" customFormat="1" ht="24" customHeight="1" spans="1:13">
      <c r="A329" s="86" t="s">
        <v>68</v>
      </c>
      <c r="B329" s="87">
        <v>34</v>
      </c>
      <c r="C329" s="87">
        <v>2021</v>
      </c>
      <c r="D329" s="88" t="s">
        <v>16</v>
      </c>
      <c r="E329" s="88" t="s">
        <v>779</v>
      </c>
      <c r="F329" s="89" t="s">
        <v>753</v>
      </c>
      <c r="G329" s="90">
        <v>9787040553086</v>
      </c>
      <c r="H329" s="91" t="s">
        <v>1455</v>
      </c>
      <c r="I329" s="102" t="s">
        <v>1316</v>
      </c>
      <c r="J329" s="103" t="s">
        <v>1456</v>
      </c>
      <c r="K329" s="103">
        <v>202012</v>
      </c>
      <c r="L329" s="103">
        <v>35</v>
      </c>
      <c r="M329" s="115" t="s">
        <v>1319</v>
      </c>
    </row>
    <row r="330" s="82" customFormat="1" ht="24" customHeight="1" spans="1:13">
      <c r="A330" s="86" t="s">
        <v>68</v>
      </c>
      <c r="B330" s="87">
        <v>34</v>
      </c>
      <c r="C330" s="87">
        <v>2021</v>
      </c>
      <c r="D330" s="88" t="s">
        <v>16</v>
      </c>
      <c r="E330" s="88" t="s">
        <v>779</v>
      </c>
      <c r="F330" s="89" t="s">
        <v>754</v>
      </c>
      <c r="G330" s="90">
        <v>9787549915132</v>
      </c>
      <c r="H330" s="91" t="s">
        <v>1459</v>
      </c>
      <c r="I330" s="102" t="s">
        <v>1323</v>
      </c>
      <c r="J330" s="103" t="s">
        <v>1392</v>
      </c>
      <c r="K330" s="103" t="s">
        <v>1460</v>
      </c>
      <c r="L330" s="103">
        <v>21.1</v>
      </c>
      <c r="M330" s="115" t="s">
        <v>1327</v>
      </c>
    </row>
    <row r="331" s="82" customFormat="1" ht="24" customHeight="1" spans="1:13">
      <c r="A331" s="86" t="s">
        <v>68</v>
      </c>
      <c r="B331" s="87">
        <v>34</v>
      </c>
      <c r="C331" s="87">
        <v>2021</v>
      </c>
      <c r="D331" s="88" t="s">
        <v>16</v>
      </c>
      <c r="E331" s="88" t="s">
        <v>779</v>
      </c>
      <c r="F331" s="89" t="s">
        <v>755</v>
      </c>
      <c r="G331" s="97">
        <v>9787549924097</v>
      </c>
      <c r="H331" s="98" t="s">
        <v>1464</v>
      </c>
      <c r="I331" s="102" t="s">
        <v>1323</v>
      </c>
      <c r="J331" s="87" t="s">
        <v>1397</v>
      </c>
      <c r="K331" s="87" t="s">
        <v>1463</v>
      </c>
      <c r="L331" s="87">
        <v>11.6</v>
      </c>
      <c r="M331" s="115" t="s">
        <v>1327</v>
      </c>
    </row>
    <row r="332" s="82" customFormat="1" ht="24" customHeight="1" spans="1:13">
      <c r="A332" s="86" t="s">
        <v>68</v>
      </c>
      <c r="B332" s="87">
        <v>34</v>
      </c>
      <c r="C332" s="87">
        <v>2021</v>
      </c>
      <c r="D332" s="88" t="s">
        <v>16</v>
      </c>
      <c r="E332" s="88" t="s">
        <v>779</v>
      </c>
      <c r="F332" s="89" t="s">
        <v>756</v>
      </c>
      <c r="G332" s="92" t="s">
        <v>1467</v>
      </c>
      <c r="H332" s="93" t="s">
        <v>1468</v>
      </c>
      <c r="I332" s="93" t="s">
        <v>1323</v>
      </c>
      <c r="J332" s="92" t="s">
        <v>1324</v>
      </c>
      <c r="K332" s="92" t="s">
        <v>1393</v>
      </c>
      <c r="L332" s="92" t="s">
        <v>1469</v>
      </c>
      <c r="M332" s="115" t="s">
        <v>1327</v>
      </c>
    </row>
    <row r="333" s="82" customFormat="1" ht="24" customHeight="1" spans="1:13">
      <c r="A333" s="86" t="s">
        <v>73</v>
      </c>
      <c r="B333" s="87">
        <v>28</v>
      </c>
      <c r="C333" s="87">
        <v>2021</v>
      </c>
      <c r="D333" s="88" t="s">
        <v>16</v>
      </c>
      <c r="E333" s="88" t="s">
        <v>790</v>
      </c>
      <c r="F333" s="89" t="s">
        <v>753</v>
      </c>
      <c r="G333" s="90">
        <v>9787040553086</v>
      </c>
      <c r="H333" s="91" t="s">
        <v>1455</v>
      </c>
      <c r="I333" s="102" t="s">
        <v>1316</v>
      </c>
      <c r="J333" s="103" t="s">
        <v>1456</v>
      </c>
      <c r="K333" s="103">
        <v>202012</v>
      </c>
      <c r="L333" s="103">
        <v>35</v>
      </c>
      <c r="M333" s="115" t="s">
        <v>1319</v>
      </c>
    </row>
    <row r="334" s="82" customFormat="1" ht="24" customHeight="1" spans="1:13">
      <c r="A334" s="86" t="s">
        <v>73</v>
      </c>
      <c r="B334" s="87">
        <v>28</v>
      </c>
      <c r="C334" s="87">
        <v>2021</v>
      </c>
      <c r="D334" s="88" t="s">
        <v>16</v>
      </c>
      <c r="E334" s="88" t="s">
        <v>790</v>
      </c>
      <c r="F334" s="89" t="s">
        <v>754</v>
      </c>
      <c r="G334" s="90">
        <v>9787549915132</v>
      </c>
      <c r="H334" s="91" t="s">
        <v>1459</v>
      </c>
      <c r="I334" s="102" t="s">
        <v>1323</v>
      </c>
      <c r="J334" s="103" t="s">
        <v>1392</v>
      </c>
      <c r="K334" s="103" t="s">
        <v>1460</v>
      </c>
      <c r="L334" s="103">
        <v>21.1</v>
      </c>
      <c r="M334" s="115" t="s">
        <v>1327</v>
      </c>
    </row>
    <row r="335" s="82" customFormat="1" ht="24" customHeight="1" spans="1:13">
      <c r="A335" s="86" t="s">
        <v>73</v>
      </c>
      <c r="B335" s="87">
        <v>28</v>
      </c>
      <c r="C335" s="87">
        <v>2021</v>
      </c>
      <c r="D335" s="88" t="s">
        <v>16</v>
      </c>
      <c r="E335" s="88" t="s">
        <v>790</v>
      </c>
      <c r="F335" s="89" t="s">
        <v>755</v>
      </c>
      <c r="G335" s="97">
        <v>9787549924097</v>
      </c>
      <c r="H335" s="98" t="s">
        <v>1464</v>
      </c>
      <c r="I335" s="102" t="s">
        <v>1323</v>
      </c>
      <c r="J335" s="87" t="s">
        <v>1397</v>
      </c>
      <c r="K335" s="87" t="s">
        <v>1463</v>
      </c>
      <c r="L335" s="87">
        <v>11.6</v>
      </c>
      <c r="M335" s="115" t="s">
        <v>1327</v>
      </c>
    </row>
    <row r="336" s="82" customFormat="1" ht="24" customHeight="1" spans="1:13">
      <c r="A336" s="86" t="s">
        <v>73</v>
      </c>
      <c r="B336" s="87">
        <v>28</v>
      </c>
      <c r="C336" s="87">
        <v>2021</v>
      </c>
      <c r="D336" s="88" t="s">
        <v>16</v>
      </c>
      <c r="E336" s="88" t="s">
        <v>790</v>
      </c>
      <c r="F336" s="89" t="s">
        <v>831</v>
      </c>
      <c r="G336" s="92" t="s">
        <v>1467</v>
      </c>
      <c r="H336" s="93" t="s">
        <v>1468</v>
      </c>
      <c r="I336" s="93" t="s">
        <v>1323</v>
      </c>
      <c r="J336" s="92" t="s">
        <v>1324</v>
      </c>
      <c r="K336" s="92" t="s">
        <v>1393</v>
      </c>
      <c r="L336" s="92" t="s">
        <v>1469</v>
      </c>
      <c r="M336" s="115" t="s">
        <v>1327</v>
      </c>
    </row>
    <row r="337" s="82" customFormat="1" ht="24" customHeight="1" spans="1:13">
      <c r="A337" s="86" t="s">
        <v>77</v>
      </c>
      <c r="B337" s="87">
        <v>31</v>
      </c>
      <c r="C337" s="87">
        <v>2021</v>
      </c>
      <c r="D337" s="88" t="s">
        <v>16</v>
      </c>
      <c r="E337" s="88" t="s">
        <v>790</v>
      </c>
      <c r="F337" s="89" t="s">
        <v>753</v>
      </c>
      <c r="G337" s="90">
        <v>9787040553086</v>
      </c>
      <c r="H337" s="91" t="s">
        <v>1455</v>
      </c>
      <c r="I337" s="102" t="s">
        <v>1316</v>
      </c>
      <c r="J337" s="103" t="s">
        <v>1456</v>
      </c>
      <c r="K337" s="103">
        <v>202012</v>
      </c>
      <c r="L337" s="103">
        <v>35</v>
      </c>
      <c r="M337" s="115" t="s">
        <v>1319</v>
      </c>
    </row>
    <row r="338" s="82" customFormat="1" ht="24" customHeight="1" spans="1:13">
      <c r="A338" s="86" t="s">
        <v>77</v>
      </c>
      <c r="B338" s="87">
        <v>31</v>
      </c>
      <c r="C338" s="87">
        <v>2021</v>
      </c>
      <c r="D338" s="88" t="s">
        <v>16</v>
      </c>
      <c r="E338" s="88" t="s">
        <v>790</v>
      </c>
      <c r="F338" s="89" t="s">
        <v>754</v>
      </c>
      <c r="G338" s="90">
        <v>9787549915132</v>
      </c>
      <c r="H338" s="91" t="s">
        <v>1459</v>
      </c>
      <c r="I338" s="102" t="s">
        <v>1323</v>
      </c>
      <c r="J338" s="103" t="s">
        <v>1392</v>
      </c>
      <c r="K338" s="103" t="s">
        <v>1460</v>
      </c>
      <c r="L338" s="103">
        <v>21.1</v>
      </c>
      <c r="M338" s="115" t="s">
        <v>1327</v>
      </c>
    </row>
    <row r="339" s="82" customFormat="1" ht="24" customHeight="1" spans="1:13">
      <c r="A339" s="86" t="s">
        <v>77</v>
      </c>
      <c r="B339" s="87">
        <v>31</v>
      </c>
      <c r="C339" s="87">
        <v>2021</v>
      </c>
      <c r="D339" s="88" t="s">
        <v>16</v>
      </c>
      <c r="E339" s="88" t="s">
        <v>790</v>
      </c>
      <c r="F339" s="89" t="s">
        <v>755</v>
      </c>
      <c r="G339" s="97">
        <v>9787549924097</v>
      </c>
      <c r="H339" s="98" t="s">
        <v>1464</v>
      </c>
      <c r="I339" s="102" t="s">
        <v>1323</v>
      </c>
      <c r="J339" s="87" t="s">
        <v>1397</v>
      </c>
      <c r="K339" s="87" t="s">
        <v>1463</v>
      </c>
      <c r="L339" s="87">
        <v>11.6</v>
      </c>
      <c r="M339" s="115" t="s">
        <v>1327</v>
      </c>
    </row>
    <row r="340" s="82" customFormat="1" ht="24" customHeight="1" spans="1:13">
      <c r="A340" s="86" t="s">
        <v>77</v>
      </c>
      <c r="B340" s="87">
        <v>31</v>
      </c>
      <c r="C340" s="87">
        <v>2021</v>
      </c>
      <c r="D340" s="88" t="s">
        <v>16</v>
      </c>
      <c r="E340" s="88" t="s">
        <v>790</v>
      </c>
      <c r="F340" s="89" t="s">
        <v>831</v>
      </c>
      <c r="G340" s="92" t="s">
        <v>1467</v>
      </c>
      <c r="H340" s="93" t="s">
        <v>1468</v>
      </c>
      <c r="I340" s="93" t="s">
        <v>1323</v>
      </c>
      <c r="J340" s="92" t="s">
        <v>1324</v>
      </c>
      <c r="K340" s="92" t="s">
        <v>1393</v>
      </c>
      <c r="L340" s="92" t="s">
        <v>1469</v>
      </c>
      <c r="M340" s="115" t="s">
        <v>1327</v>
      </c>
    </row>
    <row r="341" s="82" customFormat="1" ht="24" customHeight="1" spans="1:13">
      <c r="A341" s="86" t="s">
        <v>81</v>
      </c>
      <c r="B341" s="87">
        <v>48</v>
      </c>
      <c r="C341" s="87">
        <v>2022</v>
      </c>
      <c r="D341" s="88" t="s">
        <v>16</v>
      </c>
      <c r="E341" s="88" t="s">
        <v>703</v>
      </c>
      <c r="F341" s="89" t="s">
        <v>801</v>
      </c>
      <c r="G341" s="90">
        <v>9787107353253</v>
      </c>
      <c r="H341" s="91" t="s">
        <v>1518</v>
      </c>
      <c r="I341" s="102" t="s">
        <v>1472</v>
      </c>
      <c r="J341" s="103" t="s">
        <v>1317</v>
      </c>
      <c r="K341" s="103">
        <v>201810</v>
      </c>
      <c r="L341" s="103">
        <v>30</v>
      </c>
      <c r="M341" s="115" t="s">
        <v>1319</v>
      </c>
    </row>
    <row r="342" s="82" customFormat="1" ht="24" customHeight="1" spans="1:13">
      <c r="A342" s="86" t="s">
        <v>81</v>
      </c>
      <c r="B342" s="87">
        <v>48</v>
      </c>
      <c r="C342" s="87">
        <v>2022</v>
      </c>
      <c r="D342" s="88" t="s">
        <v>16</v>
      </c>
      <c r="E342" s="88" t="s">
        <v>703</v>
      </c>
      <c r="F342" s="89" t="s">
        <v>754</v>
      </c>
      <c r="G342" s="90">
        <v>9787549906239</v>
      </c>
      <c r="H342" s="91" t="s">
        <v>1521</v>
      </c>
      <c r="I342" s="102" t="s">
        <v>1323</v>
      </c>
      <c r="J342" s="103" t="s">
        <v>1392</v>
      </c>
      <c r="K342" s="103">
        <v>201111</v>
      </c>
      <c r="L342" s="103">
        <v>24.8</v>
      </c>
      <c r="M342" s="115" t="s">
        <v>1327</v>
      </c>
    </row>
    <row r="343" s="82" customFormat="1" ht="24" customHeight="1" spans="1:13">
      <c r="A343" s="86" t="s">
        <v>81</v>
      </c>
      <c r="B343" s="87">
        <v>48</v>
      </c>
      <c r="C343" s="87">
        <v>2022</v>
      </c>
      <c r="D343" s="88" t="s">
        <v>16</v>
      </c>
      <c r="E343" s="88" t="s">
        <v>703</v>
      </c>
      <c r="F343" s="89" t="s">
        <v>755</v>
      </c>
      <c r="G343" s="92" t="s">
        <v>2469</v>
      </c>
      <c r="H343" s="131" t="s">
        <v>1525</v>
      </c>
      <c r="I343" s="91" t="s">
        <v>1523</v>
      </c>
      <c r="J343" s="103" t="s">
        <v>1524</v>
      </c>
      <c r="K343" s="92"/>
      <c r="L343" s="92"/>
      <c r="M343" s="115" t="s">
        <v>1319</v>
      </c>
    </row>
    <row r="344" s="82" customFormat="1" ht="24" customHeight="1" spans="1:13">
      <c r="A344" s="86" t="s">
        <v>81</v>
      </c>
      <c r="B344" s="87">
        <v>48</v>
      </c>
      <c r="C344" s="87">
        <v>2022</v>
      </c>
      <c r="D344" s="88" t="s">
        <v>16</v>
      </c>
      <c r="E344" s="88" t="s">
        <v>703</v>
      </c>
      <c r="F344" s="89" t="s">
        <v>756</v>
      </c>
      <c r="G344" s="92" t="s">
        <v>1529</v>
      </c>
      <c r="H344" s="93" t="s">
        <v>1530</v>
      </c>
      <c r="I344" s="93" t="s">
        <v>1323</v>
      </c>
      <c r="J344" s="92" t="s">
        <v>1324</v>
      </c>
      <c r="K344" s="92" t="s">
        <v>1460</v>
      </c>
      <c r="L344" s="92" t="s">
        <v>1531</v>
      </c>
      <c r="M344" s="115" t="s">
        <v>1327</v>
      </c>
    </row>
    <row r="345" s="82" customFormat="1" ht="24" customHeight="1" spans="1:13">
      <c r="A345" s="86" t="s">
        <v>87</v>
      </c>
      <c r="B345" s="87">
        <v>48</v>
      </c>
      <c r="C345" s="87">
        <v>2022</v>
      </c>
      <c r="D345" s="88" t="s">
        <v>16</v>
      </c>
      <c r="E345" s="88" t="s">
        <v>779</v>
      </c>
      <c r="F345" s="89" t="s">
        <v>801</v>
      </c>
      <c r="G345" s="90">
        <v>9787107353253</v>
      </c>
      <c r="H345" s="91" t="s">
        <v>1518</v>
      </c>
      <c r="I345" s="102" t="s">
        <v>1472</v>
      </c>
      <c r="J345" s="103" t="s">
        <v>1317</v>
      </c>
      <c r="K345" s="103">
        <v>201810</v>
      </c>
      <c r="L345" s="103">
        <v>30</v>
      </c>
      <c r="M345" s="115" t="s">
        <v>1319</v>
      </c>
    </row>
    <row r="346" s="82" customFormat="1" ht="24" customHeight="1" spans="1:13">
      <c r="A346" s="86" t="s">
        <v>87</v>
      </c>
      <c r="B346" s="87">
        <v>48</v>
      </c>
      <c r="C346" s="87">
        <v>2022</v>
      </c>
      <c r="D346" s="88" t="s">
        <v>16</v>
      </c>
      <c r="E346" s="88" t="s">
        <v>779</v>
      </c>
      <c r="F346" s="89" t="s">
        <v>754</v>
      </c>
      <c r="G346" s="90">
        <v>9787549906239</v>
      </c>
      <c r="H346" s="91" t="s">
        <v>1521</v>
      </c>
      <c r="I346" s="102" t="s">
        <v>1323</v>
      </c>
      <c r="J346" s="103" t="s">
        <v>1392</v>
      </c>
      <c r="K346" s="103">
        <v>201111</v>
      </c>
      <c r="L346" s="103">
        <v>24.8</v>
      </c>
      <c r="M346" s="115" t="s">
        <v>1327</v>
      </c>
    </row>
    <row r="347" s="82" customFormat="1" ht="24" customHeight="1" spans="1:13">
      <c r="A347" s="86" t="s">
        <v>87</v>
      </c>
      <c r="B347" s="87">
        <v>48</v>
      </c>
      <c r="C347" s="87">
        <v>2022</v>
      </c>
      <c r="D347" s="88" t="s">
        <v>16</v>
      </c>
      <c r="E347" s="88" t="s">
        <v>779</v>
      </c>
      <c r="F347" s="89" t="s">
        <v>755</v>
      </c>
      <c r="G347" s="92" t="s">
        <v>2469</v>
      </c>
      <c r="H347" s="131" t="s">
        <v>1525</v>
      </c>
      <c r="I347" s="91" t="s">
        <v>1523</v>
      </c>
      <c r="J347" s="103" t="s">
        <v>1524</v>
      </c>
      <c r="K347" s="92"/>
      <c r="L347" s="92"/>
      <c r="M347" s="115" t="s">
        <v>1319</v>
      </c>
    </row>
    <row r="348" s="82" customFormat="1" ht="24" customHeight="1" spans="1:13">
      <c r="A348" s="86" t="s">
        <v>87</v>
      </c>
      <c r="B348" s="87">
        <v>48</v>
      </c>
      <c r="C348" s="87">
        <v>2022</v>
      </c>
      <c r="D348" s="88" t="s">
        <v>16</v>
      </c>
      <c r="E348" s="88" t="s">
        <v>779</v>
      </c>
      <c r="F348" s="89" t="s">
        <v>756</v>
      </c>
      <c r="G348" s="92" t="s">
        <v>1529</v>
      </c>
      <c r="H348" s="93" t="s">
        <v>1530</v>
      </c>
      <c r="I348" s="93" t="s">
        <v>1323</v>
      </c>
      <c r="J348" s="92" t="s">
        <v>1324</v>
      </c>
      <c r="K348" s="92" t="s">
        <v>1460</v>
      </c>
      <c r="L348" s="92" t="s">
        <v>1531</v>
      </c>
      <c r="M348" s="115" t="s">
        <v>1327</v>
      </c>
    </row>
    <row r="349" s="82" customFormat="1" ht="24" customHeight="1" spans="1:13">
      <c r="A349" s="86" t="s">
        <v>90</v>
      </c>
      <c r="B349" s="87">
        <v>46</v>
      </c>
      <c r="C349" s="87">
        <v>2022</v>
      </c>
      <c r="D349" s="88" t="s">
        <v>16</v>
      </c>
      <c r="E349" s="88" t="s">
        <v>790</v>
      </c>
      <c r="F349" s="89" t="s">
        <v>801</v>
      </c>
      <c r="G349" s="90">
        <v>9787107353253</v>
      </c>
      <c r="H349" s="91" t="s">
        <v>1518</v>
      </c>
      <c r="I349" s="102" t="s">
        <v>1472</v>
      </c>
      <c r="J349" s="103" t="s">
        <v>1317</v>
      </c>
      <c r="K349" s="103">
        <v>201810</v>
      </c>
      <c r="L349" s="103">
        <v>30</v>
      </c>
      <c r="M349" s="115" t="s">
        <v>1319</v>
      </c>
    </row>
    <row r="350" s="82" customFormat="1" ht="24" customHeight="1" spans="1:13">
      <c r="A350" s="86" t="s">
        <v>90</v>
      </c>
      <c r="B350" s="87">
        <v>46</v>
      </c>
      <c r="C350" s="87">
        <v>2022</v>
      </c>
      <c r="D350" s="88" t="s">
        <v>16</v>
      </c>
      <c r="E350" s="88" t="s">
        <v>790</v>
      </c>
      <c r="F350" s="89" t="s">
        <v>754</v>
      </c>
      <c r="G350" s="90">
        <v>9787549906239</v>
      </c>
      <c r="H350" s="91" t="s">
        <v>1521</v>
      </c>
      <c r="I350" s="102" t="s">
        <v>1323</v>
      </c>
      <c r="J350" s="103" t="s">
        <v>1392</v>
      </c>
      <c r="K350" s="103">
        <v>201111</v>
      </c>
      <c r="L350" s="103">
        <v>24.8</v>
      </c>
      <c r="M350" s="115" t="s">
        <v>1327</v>
      </c>
    </row>
    <row r="351" s="82" customFormat="1" ht="24" customHeight="1" spans="1:13">
      <c r="A351" s="86" t="s">
        <v>90</v>
      </c>
      <c r="B351" s="87">
        <v>46</v>
      </c>
      <c r="C351" s="87">
        <v>2022</v>
      </c>
      <c r="D351" s="88" t="s">
        <v>16</v>
      </c>
      <c r="E351" s="88" t="s">
        <v>790</v>
      </c>
      <c r="F351" s="89" t="s">
        <v>755</v>
      </c>
      <c r="G351" s="92" t="s">
        <v>2469</v>
      </c>
      <c r="H351" s="131" t="s">
        <v>1525</v>
      </c>
      <c r="I351" s="91" t="s">
        <v>1523</v>
      </c>
      <c r="J351" s="103" t="s">
        <v>1524</v>
      </c>
      <c r="K351" s="92"/>
      <c r="L351" s="92"/>
      <c r="M351" s="115" t="s">
        <v>1319</v>
      </c>
    </row>
    <row r="352" s="82" customFormat="1" ht="24" customHeight="1" spans="1:13">
      <c r="A352" s="86" t="s">
        <v>90</v>
      </c>
      <c r="B352" s="87">
        <v>46</v>
      </c>
      <c r="C352" s="87">
        <v>2022</v>
      </c>
      <c r="D352" s="88" t="s">
        <v>16</v>
      </c>
      <c r="E352" s="88" t="s">
        <v>790</v>
      </c>
      <c r="F352" s="89" t="s">
        <v>831</v>
      </c>
      <c r="G352" s="92" t="s">
        <v>1529</v>
      </c>
      <c r="H352" s="93" t="s">
        <v>1530</v>
      </c>
      <c r="I352" s="93" t="s">
        <v>1323</v>
      </c>
      <c r="J352" s="92" t="s">
        <v>1324</v>
      </c>
      <c r="K352" s="92" t="s">
        <v>1460</v>
      </c>
      <c r="L352" s="92" t="s">
        <v>1531</v>
      </c>
      <c r="M352" s="115" t="s">
        <v>1327</v>
      </c>
    </row>
    <row r="353" s="82" customFormat="1" ht="24" customHeight="1" spans="1:13">
      <c r="A353" s="86" t="s">
        <v>94</v>
      </c>
      <c r="B353" s="87">
        <v>40</v>
      </c>
      <c r="C353" s="87">
        <v>2022</v>
      </c>
      <c r="D353" s="88" t="s">
        <v>16</v>
      </c>
      <c r="E353" s="88" t="s">
        <v>790</v>
      </c>
      <c r="F353" s="89" t="s">
        <v>801</v>
      </c>
      <c r="G353" s="90">
        <v>9787107353253</v>
      </c>
      <c r="H353" s="91" t="s">
        <v>1518</v>
      </c>
      <c r="I353" s="102" t="s">
        <v>1472</v>
      </c>
      <c r="J353" s="103" t="s">
        <v>1317</v>
      </c>
      <c r="K353" s="103">
        <v>201810</v>
      </c>
      <c r="L353" s="103">
        <v>30</v>
      </c>
      <c r="M353" s="115" t="s">
        <v>1319</v>
      </c>
    </row>
    <row r="354" s="82" customFormat="1" ht="24" customHeight="1" spans="1:13">
      <c r="A354" s="86" t="s">
        <v>94</v>
      </c>
      <c r="B354" s="87">
        <v>40</v>
      </c>
      <c r="C354" s="87">
        <v>2022</v>
      </c>
      <c r="D354" s="88" t="s">
        <v>16</v>
      </c>
      <c r="E354" s="88" t="s">
        <v>790</v>
      </c>
      <c r="F354" s="89" t="s">
        <v>754</v>
      </c>
      <c r="G354" s="90">
        <v>9787549906239</v>
      </c>
      <c r="H354" s="91" t="s">
        <v>1521</v>
      </c>
      <c r="I354" s="102" t="s">
        <v>1323</v>
      </c>
      <c r="J354" s="103" t="s">
        <v>1392</v>
      </c>
      <c r="K354" s="103">
        <v>201111</v>
      </c>
      <c r="L354" s="103">
        <v>24.8</v>
      </c>
      <c r="M354" s="115" t="s">
        <v>1327</v>
      </c>
    </row>
    <row r="355" s="82" customFormat="1" ht="24" customHeight="1" spans="1:13">
      <c r="A355" s="86" t="s">
        <v>94</v>
      </c>
      <c r="B355" s="87">
        <v>40</v>
      </c>
      <c r="C355" s="87">
        <v>2022</v>
      </c>
      <c r="D355" s="88" t="s">
        <v>16</v>
      </c>
      <c r="E355" s="88" t="s">
        <v>790</v>
      </c>
      <c r="F355" s="89" t="s">
        <v>755</v>
      </c>
      <c r="G355" s="92" t="s">
        <v>2469</v>
      </c>
      <c r="H355" s="131" t="s">
        <v>1525</v>
      </c>
      <c r="I355" s="91" t="s">
        <v>1523</v>
      </c>
      <c r="J355" s="103" t="s">
        <v>1524</v>
      </c>
      <c r="K355" s="92"/>
      <c r="L355" s="92"/>
      <c r="M355" s="115" t="s">
        <v>1319</v>
      </c>
    </row>
    <row r="356" s="82" customFormat="1" ht="24" customHeight="1" spans="1:13">
      <c r="A356" s="86" t="s">
        <v>94</v>
      </c>
      <c r="B356" s="87">
        <v>40</v>
      </c>
      <c r="C356" s="87">
        <v>2022</v>
      </c>
      <c r="D356" s="88" t="s">
        <v>16</v>
      </c>
      <c r="E356" s="88" t="s">
        <v>790</v>
      </c>
      <c r="F356" s="89" t="s">
        <v>831</v>
      </c>
      <c r="G356" s="92" t="s">
        <v>1529</v>
      </c>
      <c r="H356" s="93" t="s">
        <v>1530</v>
      </c>
      <c r="I356" s="93" t="s">
        <v>1323</v>
      </c>
      <c r="J356" s="92" t="s">
        <v>1324</v>
      </c>
      <c r="K356" s="92" t="s">
        <v>1460</v>
      </c>
      <c r="L356" s="92" t="s">
        <v>1531</v>
      </c>
      <c r="M356" s="115" t="s">
        <v>1327</v>
      </c>
    </row>
    <row r="357" s="82" customFormat="1" ht="24" customHeight="1" spans="1:13">
      <c r="A357" s="86" t="s">
        <v>106</v>
      </c>
      <c r="B357" s="87">
        <v>18</v>
      </c>
      <c r="C357" s="87">
        <v>2020</v>
      </c>
      <c r="D357" s="88" t="s">
        <v>100</v>
      </c>
      <c r="E357" s="88" t="s">
        <v>1046</v>
      </c>
      <c r="F357" s="89" t="s">
        <v>754</v>
      </c>
      <c r="G357" s="90">
        <v>9787549937226</v>
      </c>
      <c r="H357" s="91" t="s">
        <v>1394</v>
      </c>
      <c r="I357" s="102" t="s">
        <v>1323</v>
      </c>
      <c r="J357" s="103" t="s">
        <v>1392</v>
      </c>
      <c r="K357" s="103" t="s">
        <v>1393</v>
      </c>
      <c r="L357" s="103">
        <v>17.3</v>
      </c>
      <c r="M357" s="115" t="s">
        <v>1327</v>
      </c>
    </row>
    <row r="358" s="82" customFormat="1" ht="24" customHeight="1" spans="1:13">
      <c r="A358" s="86" t="s">
        <v>106</v>
      </c>
      <c r="B358" s="87">
        <v>18</v>
      </c>
      <c r="C358" s="87">
        <v>2020</v>
      </c>
      <c r="D358" s="88" t="s">
        <v>100</v>
      </c>
      <c r="E358" s="88" t="s">
        <v>1046</v>
      </c>
      <c r="F358" s="89" t="s">
        <v>755</v>
      </c>
      <c r="G358" s="97">
        <v>9787549937196</v>
      </c>
      <c r="H358" s="98" t="s">
        <v>1399</v>
      </c>
      <c r="I358" s="109" t="s">
        <v>1323</v>
      </c>
      <c r="J358" s="87" t="s">
        <v>1397</v>
      </c>
      <c r="K358" s="87" t="s">
        <v>1398</v>
      </c>
      <c r="L358" s="87">
        <v>14.3</v>
      </c>
      <c r="M358" s="115" t="s">
        <v>1327</v>
      </c>
    </row>
    <row r="359" s="82" customFormat="1" ht="24" customHeight="1" spans="1:13">
      <c r="A359" s="86" t="s">
        <v>106</v>
      </c>
      <c r="B359" s="87">
        <v>18</v>
      </c>
      <c r="C359" s="87">
        <v>2020</v>
      </c>
      <c r="D359" s="88" t="s">
        <v>100</v>
      </c>
      <c r="E359" s="88" t="s">
        <v>1046</v>
      </c>
      <c r="F359" s="89" t="s">
        <v>1054</v>
      </c>
      <c r="G359" s="92" t="s">
        <v>1403</v>
      </c>
      <c r="H359" s="93" t="s">
        <v>1404</v>
      </c>
      <c r="I359" s="93" t="s">
        <v>1323</v>
      </c>
      <c r="J359" s="92" t="s">
        <v>1324</v>
      </c>
      <c r="K359" s="92" t="s">
        <v>1393</v>
      </c>
      <c r="L359" s="92" t="s">
        <v>1405</v>
      </c>
      <c r="M359" s="115" t="s">
        <v>1327</v>
      </c>
    </row>
    <row r="360" s="82" customFormat="1" ht="24" customHeight="1" spans="1:13">
      <c r="A360" s="86" t="s">
        <v>109</v>
      </c>
      <c r="B360" s="87">
        <v>21</v>
      </c>
      <c r="C360" s="87">
        <v>2021</v>
      </c>
      <c r="D360" s="88" t="s">
        <v>100</v>
      </c>
      <c r="E360" s="88" t="s">
        <v>1046</v>
      </c>
      <c r="F360" s="89" t="s">
        <v>836</v>
      </c>
      <c r="G360" s="90">
        <v>9787040553086</v>
      </c>
      <c r="H360" s="91" t="s">
        <v>1455</v>
      </c>
      <c r="I360" s="102" t="s">
        <v>1316</v>
      </c>
      <c r="J360" s="103" t="s">
        <v>1456</v>
      </c>
      <c r="K360" s="103">
        <v>202012</v>
      </c>
      <c r="L360" s="103">
        <v>35</v>
      </c>
      <c r="M360" s="115" t="s">
        <v>1319</v>
      </c>
    </row>
    <row r="361" s="82" customFormat="1" ht="24" customHeight="1" spans="1:13">
      <c r="A361" s="86" t="s">
        <v>109</v>
      </c>
      <c r="B361" s="87">
        <v>21</v>
      </c>
      <c r="C361" s="87">
        <v>2021</v>
      </c>
      <c r="D361" s="88" t="s">
        <v>100</v>
      </c>
      <c r="E361" s="88" t="s">
        <v>1046</v>
      </c>
      <c r="F361" s="89" t="s">
        <v>754</v>
      </c>
      <c r="G361" s="90">
        <v>9787549915132</v>
      </c>
      <c r="H361" s="91" t="s">
        <v>1459</v>
      </c>
      <c r="I361" s="102" t="s">
        <v>1323</v>
      </c>
      <c r="J361" s="103" t="s">
        <v>1392</v>
      </c>
      <c r="K361" s="103" t="s">
        <v>1460</v>
      </c>
      <c r="L361" s="103">
        <v>21.1</v>
      </c>
      <c r="M361" s="115" t="s">
        <v>1327</v>
      </c>
    </row>
    <row r="362" s="82" customFormat="1" ht="24" customHeight="1" spans="1:13">
      <c r="A362" s="86" t="s">
        <v>109</v>
      </c>
      <c r="B362" s="87">
        <v>21</v>
      </c>
      <c r="C362" s="87">
        <v>2021</v>
      </c>
      <c r="D362" s="88" t="s">
        <v>100</v>
      </c>
      <c r="E362" s="88" t="s">
        <v>1046</v>
      </c>
      <c r="F362" s="89" t="s">
        <v>755</v>
      </c>
      <c r="G362" s="97">
        <v>9787549924097</v>
      </c>
      <c r="H362" s="98" t="s">
        <v>1464</v>
      </c>
      <c r="I362" s="102" t="s">
        <v>1323</v>
      </c>
      <c r="J362" s="87" t="s">
        <v>1397</v>
      </c>
      <c r="K362" s="87" t="s">
        <v>1463</v>
      </c>
      <c r="L362" s="87">
        <v>11.6</v>
      </c>
      <c r="M362" s="115" t="s">
        <v>1327</v>
      </c>
    </row>
    <row r="363" s="82" customFormat="1" ht="24" customHeight="1" spans="1:13">
      <c r="A363" s="86" t="s">
        <v>109</v>
      </c>
      <c r="B363" s="87">
        <v>21</v>
      </c>
      <c r="C363" s="87">
        <v>2021</v>
      </c>
      <c r="D363" s="88" t="s">
        <v>100</v>
      </c>
      <c r="E363" s="88" t="s">
        <v>1046</v>
      </c>
      <c r="F363" s="89" t="s">
        <v>1054</v>
      </c>
      <c r="G363" s="92" t="s">
        <v>1597</v>
      </c>
      <c r="H363" s="93" t="s">
        <v>1598</v>
      </c>
      <c r="I363" s="93" t="s">
        <v>1323</v>
      </c>
      <c r="J363" s="92" t="s">
        <v>1324</v>
      </c>
      <c r="K363" s="92" t="s">
        <v>1460</v>
      </c>
      <c r="L363" s="92" t="s">
        <v>1599</v>
      </c>
      <c r="M363" s="115" t="s">
        <v>1327</v>
      </c>
    </row>
    <row r="364" s="82" customFormat="1" ht="24" customHeight="1" spans="1:13">
      <c r="A364" s="86" t="s">
        <v>113</v>
      </c>
      <c r="B364" s="87">
        <v>45</v>
      </c>
      <c r="C364" s="87">
        <v>2022</v>
      </c>
      <c r="D364" s="88" t="s">
        <v>100</v>
      </c>
      <c r="E364" s="88" t="s">
        <v>1046</v>
      </c>
      <c r="F364" s="89" t="s">
        <v>906</v>
      </c>
      <c r="G364" s="90">
        <v>9787107353253</v>
      </c>
      <c r="H364" s="91" t="s">
        <v>1518</v>
      </c>
      <c r="I364" s="102" t="s">
        <v>1472</v>
      </c>
      <c r="J364" s="103" t="s">
        <v>1317</v>
      </c>
      <c r="K364" s="103">
        <v>201810</v>
      </c>
      <c r="L364" s="103">
        <v>30</v>
      </c>
      <c r="M364" s="115" t="s">
        <v>1319</v>
      </c>
    </row>
    <row r="365" s="82" customFormat="1" ht="24" customHeight="1" spans="1:13">
      <c r="A365" s="86" t="s">
        <v>113</v>
      </c>
      <c r="B365" s="87">
        <v>45</v>
      </c>
      <c r="C365" s="87">
        <v>2022</v>
      </c>
      <c r="D365" s="88" t="s">
        <v>100</v>
      </c>
      <c r="E365" s="88" t="s">
        <v>1046</v>
      </c>
      <c r="F365" s="89" t="s">
        <v>907</v>
      </c>
      <c r="G365" s="90">
        <v>9787549906239</v>
      </c>
      <c r="H365" s="91" t="s">
        <v>1521</v>
      </c>
      <c r="I365" s="102" t="s">
        <v>1323</v>
      </c>
      <c r="J365" s="103" t="s">
        <v>1392</v>
      </c>
      <c r="K365" s="103">
        <v>201111</v>
      </c>
      <c r="L365" s="103">
        <v>24.8</v>
      </c>
      <c r="M365" s="115" t="s">
        <v>1327</v>
      </c>
    </row>
    <row r="366" s="82" customFormat="1" ht="24" customHeight="1" spans="1:13">
      <c r="A366" s="86" t="s">
        <v>113</v>
      </c>
      <c r="B366" s="87">
        <v>45</v>
      </c>
      <c r="C366" s="87">
        <v>2022</v>
      </c>
      <c r="D366" s="88" t="s">
        <v>100</v>
      </c>
      <c r="E366" s="88" t="s">
        <v>1046</v>
      </c>
      <c r="F366" s="89" t="s">
        <v>908</v>
      </c>
      <c r="G366" s="92" t="s">
        <v>2469</v>
      </c>
      <c r="H366" s="131" t="s">
        <v>1525</v>
      </c>
      <c r="I366" s="91" t="s">
        <v>1523</v>
      </c>
      <c r="J366" s="103" t="s">
        <v>1524</v>
      </c>
      <c r="K366" s="92"/>
      <c r="L366" s="92"/>
      <c r="M366" s="115" t="s">
        <v>1319</v>
      </c>
    </row>
    <row r="367" s="82" customFormat="1" ht="24" customHeight="1" spans="1:13">
      <c r="A367" s="86" t="s">
        <v>117</v>
      </c>
      <c r="B367" s="87">
        <v>45</v>
      </c>
      <c r="C367" s="87">
        <v>2022</v>
      </c>
      <c r="D367" s="88" t="s">
        <v>100</v>
      </c>
      <c r="E367" s="88" t="s">
        <v>1070</v>
      </c>
      <c r="F367" s="89" t="s">
        <v>906</v>
      </c>
      <c r="G367" s="90">
        <v>9787107353253</v>
      </c>
      <c r="H367" s="91" t="s">
        <v>1518</v>
      </c>
      <c r="I367" s="102" t="s">
        <v>1472</v>
      </c>
      <c r="J367" s="103" t="s">
        <v>1317</v>
      </c>
      <c r="K367" s="103">
        <v>201810</v>
      </c>
      <c r="L367" s="103">
        <v>30</v>
      </c>
      <c r="M367" s="115" t="s">
        <v>1319</v>
      </c>
    </row>
    <row r="368" s="82" customFormat="1" ht="24" customHeight="1" spans="1:13">
      <c r="A368" s="86" t="s">
        <v>117</v>
      </c>
      <c r="B368" s="87">
        <v>45</v>
      </c>
      <c r="C368" s="87">
        <v>2022</v>
      </c>
      <c r="D368" s="88" t="s">
        <v>100</v>
      </c>
      <c r="E368" s="88" t="s">
        <v>1070</v>
      </c>
      <c r="F368" s="89" t="s">
        <v>907</v>
      </c>
      <c r="G368" s="90">
        <v>9787549906239</v>
      </c>
      <c r="H368" s="91" t="s">
        <v>1521</v>
      </c>
      <c r="I368" s="102" t="s">
        <v>1323</v>
      </c>
      <c r="J368" s="103" t="s">
        <v>1392</v>
      </c>
      <c r="K368" s="103">
        <v>201111</v>
      </c>
      <c r="L368" s="103">
        <v>24.8</v>
      </c>
      <c r="M368" s="115" t="s">
        <v>1327</v>
      </c>
    </row>
    <row r="369" s="82" customFormat="1" ht="24" customHeight="1" spans="1:13">
      <c r="A369" s="86" t="s">
        <v>117</v>
      </c>
      <c r="B369" s="87">
        <v>45</v>
      </c>
      <c r="C369" s="87">
        <v>2022</v>
      </c>
      <c r="D369" s="88" t="s">
        <v>100</v>
      </c>
      <c r="E369" s="88" t="s">
        <v>1070</v>
      </c>
      <c r="F369" s="89" t="s">
        <v>908</v>
      </c>
      <c r="G369" s="92" t="s">
        <v>2469</v>
      </c>
      <c r="H369" s="131" t="s">
        <v>1525</v>
      </c>
      <c r="I369" s="91" t="s">
        <v>1523</v>
      </c>
      <c r="J369" s="103" t="s">
        <v>1524</v>
      </c>
      <c r="K369" s="92"/>
      <c r="L369" s="92"/>
      <c r="M369" s="115" t="s">
        <v>1319</v>
      </c>
    </row>
    <row r="370" s="82" customFormat="1" ht="24" customHeight="1" spans="1:13">
      <c r="A370" s="86" t="s">
        <v>117</v>
      </c>
      <c r="B370" s="87">
        <v>45</v>
      </c>
      <c r="C370" s="87">
        <v>2022</v>
      </c>
      <c r="D370" s="88" t="s">
        <v>100</v>
      </c>
      <c r="E370" s="88" t="s">
        <v>1070</v>
      </c>
      <c r="F370" s="89" t="s">
        <v>909</v>
      </c>
      <c r="G370" s="92" t="s">
        <v>1611</v>
      </c>
      <c r="H370" s="93" t="s">
        <v>1624</v>
      </c>
      <c r="I370" s="93" t="s">
        <v>1523</v>
      </c>
      <c r="J370" s="92" t="s">
        <v>1613</v>
      </c>
      <c r="K370" s="92"/>
      <c r="L370" s="92"/>
      <c r="M370" s="115" t="s">
        <v>1371</v>
      </c>
    </row>
    <row r="371" s="82" customFormat="1" ht="24" customHeight="1" spans="1:13">
      <c r="A371" s="86" t="s">
        <v>121</v>
      </c>
      <c r="B371" s="87">
        <v>45</v>
      </c>
      <c r="C371" s="87">
        <v>2022</v>
      </c>
      <c r="D371" s="88" t="s">
        <v>100</v>
      </c>
      <c r="E371" s="88" t="s">
        <v>1636</v>
      </c>
      <c r="F371" s="89" t="s">
        <v>906</v>
      </c>
      <c r="G371" s="90">
        <v>9787107353253</v>
      </c>
      <c r="H371" s="91" t="s">
        <v>1518</v>
      </c>
      <c r="I371" s="102" t="s">
        <v>1472</v>
      </c>
      <c r="J371" s="103" t="s">
        <v>1317</v>
      </c>
      <c r="K371" s="103">
        <v>201810</v>
      </c>
      <c r="L371" s="103">
        <v>30</v>
      </c>
      <c r="M371" s="115" t="s">
        <v>1319</v>
      </c>
    </row>
    <row r="372" s="82" customFormat="1" ht="24" customHeight="1" spans="1:13">
      <c r="A372" s="86" t="s">
        <v>121</v>
      </c>
      <c r="B372" s="87">
        <v>45</v>
      </c>
      <c r="C372" s="87">
        <v>2022</v>
      </c>
      <c r="D372" s="88" t="s">
        <v>100</v>
      </c>
      <c r="E372" s="88" t="s">
        <v>1636</v>
      </c>
      <c r="F372" s="89" t="s">
        <v>907</v>
      </c>
      <c r="G372" s="90">
        <v>9787549906239</v>
      </c>
      <c r="H372" s="91" t="s">
        <v>1521</v>
      </c>
      <c r="I372" s="102" t="s">
        <v>1323</v>
      </c>
      <c r="J372" s="103" t="s">
        <v>1392</v>
      </c>
      <c r="K372" s="103">
        <v>201111</v>
      </c>
      <c r="L372" s="103">
        <v>24.8</v>
      </c>
      <c r="M372" s="115" t="s">
        <v>1327</v>
      </c>
    </row>
    <row r="373" s="82" customFormat="1" ht="24" customHeight="1" spans="1:13">
      <c r="A373" s="86" t="s">
        <v>121</v>
      </c>
      <c r="B373" s="87">
        <v>45</v>
      </c>
      <c r="C373" s="87">
        <v>2022</v>
      </c>
      <c r="D373" s="88" t="s">
        <v>100</v>
      </c>
      <c r="E373" s="88" t="s">
        <v>1636</v>
      </c>
      <c r="F373" s="89" t="s">
        <v>908</v>
      </c>
      <c r="G373" s="92" t="s">
        <v>2469</v>
      </c>
      <c r="H373" s="131" t="s">
        <v>1525</v>
      </c>
      <c r="I373" s="91" t="s">
        <v>1523</v>
      </c>
      <c r="J373" s="103" t="s">
        <v>1524</v>
      </c>
      <c r="K373" s="92"/>
      <c r="L373" s="92"/>
      <c r="M373" s="115" t="s">
        <v>1319</v>
      </c>
    </row>
    <row r="374" s="82" customFormat="1" ht="24" customHeight="1" spans="1:13">
      <c r="A374" s="86" t="s">
        <v>121</v>
      </c>
      <c r="B374" s="87">
        <v>45</v>
      </c>
      <c r="C374" s="87">
        <v>2022</v>
      </c>
      <c r="D374" s="88" t="s">
        <v>100</v>
      </c>
      <c r="E374" s="88" t="s">
        <v>1636</v>
      </c>
      <c r="F374" s="89" t="s">
        <v>909</v>
      </c>
      <c r="G374" s="92" t="s">
        <v>1611</v>
      </c>
      <c r="H374" s="93" t="s">
        <v>1624</v>
      </c>
      <c r="I374" s="93" t="s">
        <v>1523</v>
      </c>
      <c r="J374" s="92" t="s">
        <v>1613</v>
      </c>
      <c r="K374" s="92"/>
      <c r="L374" s="92"/>
      <c r="M374" s="115" t="s">
        <v>1371</v>
      </c>
    </row>
    <row r="375" s="82" customFormat="1" ht="24" customHeight="1" spans="1:13">
      <c r="A375" s="86" t="s">
        <v>121</v>
      </c>
      <c r="B375" s="87">
        <v>45</v>
      </c>
      <c r="C375" s="87">
        <v>2022</v>
      </c>
      <c r="D375" s="88" t="s">
        <v>100</v>
      </c>
      <c r="E375" s="88" t="s">
        <v>1636</v>
      </c>
      <c r="F375" s="89" t="s">
        <v>1083</v>
      </c>
      <c r="G375" s="92" t="s">
        <v>1645</v>
      </c>
      <c r="H375" s="93" t="s">
        <v>1646</v>
      </c>
      <c r="I375" s="93" t="s">
        <v>1484</v>
      </c>
      <c r="J375" s="92" t="s">
        <v>1647</v>
      </c>
      <c r="K375" s="92" t="s">
        <v>1648</v>
      </c>
      <c r="L375" s="92" t="s">
        <v>499</v>
      </c>
      <c r="M375" s="115" t="s">
        <v>1340</v>
      </c>
    </row>
    <row r="376" s="82" customFormat="1" ht="24" customHeight="1" spans="1:13">
      <c r="A376" s="86" t="s">
        <v>152</v>
      </c>
      <c r="B376" s="87">
        <v>28</v>
      </c>
      <c r="C376" s="87">
        <v>2021</v>
      </c>
      <c r="D376" s="88" t="s">
        <v>128</v>
      </c>
      <c r="E376" s="88" t="s">
        <v>871</v>
      </c>
      <c r="F376" s="89" t="s">
        <v>836</v>
      </c>
      <c r="G376" s="90">
        <v>9787040553086</v>
      </c>
      <c r="H376" s="91" t="s">
        <v>1455</v>
      </c>
      <c r="I376" s="102" t="s">
        <v>1316</v>
      </c>
      <c r="J376" s="103" t="s">
        <v>1456</v>
      </c>
      <c r="K376" s="103">
        <v>202012</v>
      </c>
      <c r="L376" s="103">
        <v>35</v>
      </c>
      <c r="M376" s="115" t="s">
        <v>1319</v>
      </c>
    </row>
    <row r="377" s="82" customFormat="1" ht="24" customHeight="1" spans="1:13">
      <c r="A377" s="86" t="s">
        <v>152</v>
      </c>
      <c r="B377" s="87">
        <v>28</v>
      </c>
      <c r="C377" s="87">
        <v>2021</v>
      </c>
      <c r="D377" s="88" t="s">
        <v>128</v>
      </c>
      <c r="E377" s="88" t="s">
        <v>871</v>
      </c>
      <c r="F377" s="89" t="s">
        <v>837</v>
      </c>
      <c r="G377" s="90">
        <v>9787549915132</v>
      </c>
      <c r="H377" s="91" t="s">
        <v>1459</v>
      </c>
      <c r="I377" s="102" t="s">
        <v>1323</v>
      </c>
      <c r="J377" s="103" t="s">
        <v>1392</v>
      </c>
      <c r="K377" s="103" t="s">
        <v>1460</v>
      </c>
      <c r="L377" s="103">
        <v>21.1</v>
      </c>
      <c r="M377" s="115" t="s">
        <v>1327</v>
      </c>
    </row>
    <row r="378" s="82" customFormat="1" ht="24" customHeight="1" spans="1:13">
      <c r="A378" s="86" t="s">
        <v>152</v>
      </c>
      <c r="B378" s="87">
        <v>28</v>
      </c>
      <c r="C378" s="87">
        <v>2021</v>
      </c>
      <c r="D378" s="88" t="s">
        <v>128</v>
      </c>
      <c r="E378" s="88" t="s">
        <v>871</v>
      </c>
      <c r="F378" s="89" t="s">
        <v>838</v>
      </c>
      <c r="G378" s="97">
        <v>9787549924097</v>
      </c>
      <c r="H378" s="98" t="s">
        <v>1464</v>
      </c>
      <c r="I378" s="102" t="s">
        <v>1323</v>
      </c>
      <c r="J378" s="87" t="s">
        <v>1397</v>
      </c>
      <c r="K378" s="87" t="s">
        <v>1463</v>
      </c>
      <c r="L378" s="87">
        <v>11.6</v>
      </c>
      <c r="M378" s="115" t="s">
        <v>1327</v>
      </c>
    </row>
    <row r="379" s="82" customFormat="1" ht="24" customHeight="1" spans="1:13">
      <c r="A379" s="86" t="s">
        <v>152</v>
      </c>
      <c r="B379" s="87">
        <v>28</v>
      </c>
      <c r="C379" s="87">
        <v>2021</v>
      </c>
      <c r="D379" s="88" t="s">
        <v>128</v>
      </c>
      <c r="E379" s="88" t="s">
        <v>871</v>
      </c>
      <c r="F379" s="89" t="s">
        <v>839</v>
      </c>
      <c r="G379" s="92" t="s">
        <v>1597</v>
      </c>
      <c r="H379" s="93" t="s">
        <v>1598</v>
      </c>
      <c r="I379" s="93" t="s">
        <v>1323</v>
      </c>
      <c r="J379" s="92" t="s">
        <v>1324</v>
      </c>
      <c r="K379" s="92" t="s">
        <v>1460</v>
      </c>
      <c r="L379" s="92" t="s">
        <v>1599</v>
      </c>
      <c r="M379" s="115" t="s">
        <v>1327</v>
      </c>
    </row>
    <row r="380" s="82" customFormat="1" ht="24" customHeight="1" spans="1:13">
      <c r="A380" s="86" t="s">
        <v>155</v>
      </c>
      <c r="B380" s="87">
        <v>28</v>
      </c>
      <c r="C380" s="87">
        <v>2021</v>
      </c>
      <c r="D380" s="88" t="s">
        <v>128</v>
      </c>
      <c r="E380" s="88" t="s">
        <v>896</v>
      </c>
      <c r="F380" s="89" t="s">
        <v>836</v>
      </c>
      <c r="G380" s="90">
        <v>9787040553086</v>
      </c>
      <c r="H380" s="91" t="s">
        <v>1455</v>
      </c>
      <c r="I380" s="102" t="s">
        <v>1316</v>
      </c>
      <c r="J380" s="103" t="s">
        <v>1456</v>
      </c>
      <c r="K380" s="103">
        <v>202012</v>
      </c>
      <c r="L380" s="103">
        <v>35</v>
      </c>
      <c r="M380" s="115" t="s">
        <v>1319</v>
      </c>
    </row>
    <row r="381" s="82" customFormat="1" ht="24" customHeight="1" spans="1:13">
      <c r="A381" s="86" t="s">
        <v>155</v>
      </c>
      <c r="B381" s="87">
        <v>28</v>
      </c>
      <c r="C381" s="87">
        <v>2021</v>
      </c>
      <c r="D381" s="88" t="s">
        <v>128</v>
      </c>
      <c r="E381" s="88" t="s">
        <v>896</v>
      </c>
      <c r="F381" s="89" t="s">
        <v>837</v>
      </c>
      <c r="G381" s="90">
        <v>9787549915132</v>
      </c>
      <c r="H381" s="91" t="s">
        <v>1459</v>
      </c>
      <c r="I381" s="102" t="s">
        <v>1323</v>
      </c>
      <c r="J381" s="103" t="s">
        <v>1392</v>
      </c>
      <c r="K381" s="103" t="s">
        <v>1460</v>
      </c>
      <c r="L381" s="103">
        <v>21.1</v>
      </c>
      <c r="M381" s="115" t="s">
        <v>1327</v>
      </c>
    </row>
    <row r="382" s="82" customFormat="1" ht="24" customHeight="1" spans="1:13">
      <c r="A382" s="86" t="s">
        <v>155</v>
      </c>
      <c r="B382" s="87">
        <v>28</v>
      </c>
      <c r="C382" s="87">
        <v>2021</v>
      </c>
      <c r="D382" s="88" t="s">
        <v>128</v>
      </c>
      <c r="E382" s="88" t="s">
        <v>896</v>
      </c>
      <c r="F382" s="89" t="s">
        <v>838</v>
      </c>
      <c r="G382" s="97">
        <v>9787549924097</v>
      </c>
      <c r="H382" s="98" t="s">
        <v>1464</v>
      </c>
      <c r="I382" s="102" t="s">
        <v>1323</v>
      </c>
      <c r="J382" s="87" t="s">
        <v>1397</v>
      </c>
      <c r="K382" s="87" t="s">
        <v>1463</v>
      </c>
      <c r="L382" s="87">
        <v>11.6</v>
      </c>
      <c r="M382" s="115" t="s">
        <v>1327</v>
      </c>
    </row>
    <row r="383" s="82" customFormat="1" ht="24" customHeight="1" spans="1:13">
      <c r="A383" s="86" t="s">
        <v>155</v>
      </c>
      <c r="B383" s="87">
        <v>28</v>
      </c>
      <c r="C383" s="87">
        <v>2021</v>
      </c>
      <c r="D383" s="88" t="s">
        <v>128</v>
      </c>
      <c r="E383" s="88" t="s">
        <v>896</v>
      </c>
      <c r="F383" s="89" t="s">
        <v>839</v>
      </c>
      <c r="G383" s="92" t="s">
        <v>1597</v>
      </c>
      <c r="H383" s="93" t="s">
        <v>1598</v>
      </c>
      <c r="I383" s="93" t="s">
        <v>1323</v>
      </c>
      <c r="J383" s="92" t="s">
        <v>1324</v>
      </c>
      <c r="K383" s="92" t="s">
        <v>1460</v>
      </c>
      <c r="L383" s="92" t="s">
        <v>1599</v>
      </c>
      <c r="M383" s="115" t="s">
        <v>1327</v>
      </c>
    </row>
    <row r="384" s="82" customFormat="1" ht="24" customHeight="1" spans="1:13">
      <c r="A384" s="86" t="s">
        <v>158</v>
      </c>
      <c r="B384" s="87">
        <v>28</v>
      </c>
      <c r="C384" s="87">
        <v>2021</v>
      </c>
      <c r="D384" s="88" t="s">
        <v>128</v>
      </c>
      <c r="E384" s="88" t="s">
        <v>867</v>
      </c>
      <c r="F384" s="89" t="s">
        <v>836</v>
      </c>
      <c r="G384" s="90">
        <v>9787040553086</v>
      </c>
      <c r="H384" s="91" t="s">
        <v>1455</v>
      </c>
      <c r="I384" s="102" t="s">
        <v>1316</v>
      </c>
      <c r="J384" s="103" t="s">
        <v>1456</v>
      </c>
      <c r="K384" s="103">
        <v>202012</v>
      </c>
      <c r="L384" s="103">
        <v>35</v>
      </c>
      <c r="M384" s="115" t="s">
        <v>1319</v>
      </c>
    </row>
    <row r="385" s="82" customFormat="1" ht="24" customHeight="1" spans="1:13">
      <c r="A385" s="86" t="s">
        <v>158</v>
      </c>
      <c r="B385" s="87">
        <v>28</v>
      </c>
      <c r="C385" s="87">
        <v>2021</v>
      </c>
      <c r="D385" s="88" t="s">
        <v>128</v>
      </c>
      <c r="E385" s="88" t="s">
        <v>867</v>
      </c>
      <c r="F385" s="89" t="s">
        <v>837</v>
      </c>
      <c r="G385" s="90">
        <v>9787549915132</v>
      </c>
      <c r="H385" s="91" t="s">
        <v>1459</v>
      </c>
      <c r="I385" s="102" t="s">
        <v>1323</v>
      </c>
      <c r="J385" s="103" t="s">
        <v>1392</v>
      </c>
      <c r="K385" s="103" t="s">
        <v>1460</v>
      </c>
      <c r="L385" s="103">
        <v>21.1</v>
      </c>
      <c r="M385" s="115" t="s">
        <v>1327</v>
      </c>
    </row>
    <row r="386" s="82" customFormat="1" ht="24" customHeight="1" spans="1:13">
      <c r="A386" s="86" t="s">
        <v>158</v>
      </c>
      <c r="B386" s="87">
        <v>28</v>
      </c>
      <c r="C386" s="87">
        <v>2021</v>
      </c>
      <c r="D386" s="88" t="s">
        <v>128</v>
      </c>
      <c r="E386" s="88" t="s">
        <v>867</v>
      </c>
      <c r="F386" s="89" t="s">
        <v>838</v>
      </c>
      <c r="G386" s="97">
        <v>9787549924097</v>
      </c>
      <c r="H386" s="98" t="s">
        <v>1464</v>
      </c>
      <c r="I386" s="102" t="s">
        <v>1323</v>
      </c>
      <c r="J386" s="87" t="s">
        <v>1397</v>
      </c>
      <c r="K386" s="87" t="s">
        <v>1463</v>
      </c>
      <c r="L386" s="87">
        <v>11.6</v>
      </c>
      <c r="M386" s="115" t="s">
        <v>1327</v>
      </c>
    </row>
    <row r="387" s="82" customFormat="1" ht="24" customHeight="1" spans="1:13">
      <c r="A387" s="86" t="s">
        <v>158</v>
      </c>
      <c r="B387" s="87">
        <v>28</v>
      </c>
      <c r="C387" s="87">
        <v>2021</v>
      </c>
      <c r="D387" s="88" t="s">
        <v>128</v>
      </c>
      <c r="E387" s="88" t="s">
        <v>867</v>
      </c>
      <c r="F387" s="89" t="s">
        <v>839</v>
      </c>
      <c r="G387" s="92" t="s">
        <v>1597</v>
      </c>
      <c r="H387" s="93" t="s">
        <v>1598</v>
      </c>
      <c r="I387" s="93" t="s">
        <v>1323</v>
      </c>
      <c r="J387" s="92" t="s">
        <v>1324</v>
      </c>
      <c r="K387" s="92" t="s">
        <v>1460</v>
      </c>
      <c r="L387" s="92" t="s">
        <v>1599</v>
      </c>
      <c r="M387" s="115" t="s">
        <v>1327</v>
      </c>
    </row>
    <row r="388" s="82" customFormat="1" ht="24" customHeight="1" spans="1:13">
      <c r="A388" s="86" t="s">
        <v>161</v>
      </c>
      <c r="B388" s="87">
        <v>29</v>
      </c>
      <c r="C388" s="87">
        <v>2021</v>
      </c>
      <c r="D388" s="88" t="s">
        <v>128</v>
      </c>
      <c r="E388" s="88" t="s">
        <v>871</v>
      </c>
      <c r="F388" s="89" t="s">
        <v>836</v>
      </c>
      <c r="G388" s="90">
        <v>9787040553086</v>
      </c>
      <c r="H388" s="91" t="s">
        <v>1455</v>
      </c>
      <c r="I388" s="102" t="s">
        <v>1316</v>
      </c>
      <c r="J388" s="103" t="s">
        <v>1456</v>
      </c>
      <c r="K388" s="103">
        <v>202012</v>
      </c>
      <c r="L388" s="103">
        <v>35</v>
      </c>
      <c r="M388" s="115" t="s">
        <v>1319</v>
      </c>
    </row>
    <row r="389" s="82" customFormat="1" ht="24" customHeight="1" spans="1:13">
      <c r="A389" s="86" t="s">
        <v>161</v>
      </c>
      <c r="B389" s="87">
        <v>29</v>
      </c>
      <c r="C389" s="87">
        <v>2021</v>
      </c>
      <c r="D389" s="88" t="s">
        <v>128</v>
      </c>
      <c r="E389" s="88" t="s">
        <v>871</v>
      </c>
      <c r="F389" s="89" t="s">
        <v>837</v>
      </c>
      <c r="G389" s="90">
        <v>9787549915132</v>
      </c>
      <c r="H389" s="91" t="s">
        <v>1459</v>
      </c>
      <c r="I389" s="102" t="s">
        <v>1323</v>
      </c>
      <c r="J389" s="103" t="s">
        <v>1392</v>
      </c>
      <c r="K389" s="103" t="s">
        <v>1460</v>
      </c>
      <c r="L389" s="103">
        <v>21.1</v>
      </c>
      <c r="M389" s="115" t="s">
        <v>1327</v>
      </c>
    </row>
    <row r="390" s="82" customFormat="1" ht="24" customHeight="1" spans="1:13">
      <c r="A390" s="86" t="s">
        <v>161</v>
      </c>
      <c r="B390" s="87">
        <v>29</v>
      </c>
      <c r="C390" s="87">
        <v>2021</v>
      </c>
      <c r="D390" s="88" t="s">
        <v>128</v>
      </c>
      <c r="E390" s="88" t="s">
        <v>871</v>
      </c>
      <c r="F390" s="89" t="s">
        <v>838</v>
      </c>
      <c r="G390" s="97">
        <v>9787549924097</v>
      </c>
      <c r="H390" s="98" t="s">
        <v>1464</v>
      </c>
      <c r="I390" s="102" t="s">
        <v>1323</v>
      </c>
      <c r="J390" s="87" t="s">
        <v>1397</v>
      </c>
      <c r="K390" s="87" t="s">
        <v>1463</v>
      </c>
      <c r="L390" s="87">
        <v>11.6</v>
      </c>
      <c r="M390" s="115" t="s">
        <v>1327</v>
      </c>
    </row>
    <row r="391" s="82" customFormat="1" ht="24" customHeight="1" spans="1:13">
      <c r="A391" s="86" t="s">
        <v>161</v>
      </c>
      <c r="B391" s="87">
        <v>29</v>
      </c>
      <c r="C391" s="87">
        <v>2021</v>
      </c>
      <c r="D391" s="88" t="s">
        <v>128</v>
      </c>
      <c r="E391" s="88" t="s">
        <v>871</v>
      </c>
      <c r="F391" s="89" t="s">
        <v>839</v>
      </c>
      <c r="G391" s="92" t="s">
        <v>1597</v>
      </c>
      <c r="H391" s="93" t="s">
        <v>1598</v>
      </c>
      <c r="I391" s="93" t="s">
        <v>1323</v>
      </c>
      <c r="J391" s="92" t="s">
        <v>1324</v>
      </c>
      <c r="K391" s="92" t="s">
        <v>1460</v>
      </c>
      <c r="L391" s="92" t="s">
        <v>1599</v>
      </c>
      <c r="M391" s="115" t="s">
        <v>1327</v>
      </c>
    </row>
    <row r="392" s="82" customFormat="1" ht="24" customHeight="1" spans="1:13">
      <c r="A392" s="86" t="s">
        <v>164</v>
      </c>
      <c r="B392" s="87">
        <v>35</v>
      </c>
      <c r="C392" s="87">
        <v>2021</v>
      </c>
      <c r="D392" s="88" t="s">
        <v>128</v>
      </c>
      <c r="E392" s="88" t="s">
        <v>867</v>
      </c>
      <c r="F392" s="89" t="s">
        <v>836</v>
      </c>
      <c r="G392" s="90">
        <v>9787040553086</v>
      </c>
      <c r="H392" s="91" t="s">
        <v>1455</v>
      </c>
      <c r="I392" s="102" t="s">
        <v>1316</v>
      </c>
      <c r="J392" s="103" t="s">
        <v>1456</v>
      </c>
      <c r="K392" s="103">
        <v>202012</v>
      </c>
      <c r="L392" s="103">
        <v>35</v>
      </c>
      <c r="M392" s="115" t="s">
        <v>1319</v>
      </c>
    </row>
    <row r="393" s="82" customFormat="1" ht="24" customHeight="1" spans="1:13">
      <c r="A393" s="86" t="s">
        <v>164</v>
      </c>
      <c r="B393" s="87">
        <v>35</v>
      </c>
      <c r="C393" s="87">
        <v>2021</v>
      </c>
      <c r="D393" s="88" t="s">
        <v>128</v>
      </c>
      <c r="E393" s="88" t="s">
        <v>867</v>
      </c>
      <c r="F393" s="89" t="s">
        <v>837</v>
      </c>
      <c r="G393" s="90">
        <v>9787549915132</v>
      </c>
      <c r="H393" s="91" t="s">
        <v>1459</v>
      </c>
      <c r="I393" s="102" t="s">
        <v>1323</v>
      </c>
      <c r="J393" s="103" t="s">
        <v>1392</v>
      </c>
      <c r="K393" s="103" t="s">
        <v>1460</v>
      </c>
      <c r="L393" s="103">
        <v>21.1</v>
      </c>
      <c r="M393" s="115" t="s">
        <v>1327</v>
      </c>
    </row>
    <row r="394" s="82" customFormat="1" ht="24" customHeight="1" spans="1:13">
      <c r="A394" s="86" t="s">
        <v>164</v>
      </c>
      <c r="B394" s="87">
        <v>35</v>
      </c>
      <c r="C394" s="87">
        <v>2021</v>
      </c>
      <c r="D394" s="88" t="s">
        <v>128</v>
      </c>
      <c r="E394" s="88" t="s">
        <v>867</v>
      </c>
      <c r="F394" s="89" t="s">
        <v>838</v>
      </c>
      <c r="G394" s="97">
        <v>9787549924097</v>
      </c>
      <c r="H394" s="98" t="s">
        <v>1464</v>
      </c>
      <c r="I394" s="102" t="s">
        <v>1323</v>
      </c>
      <c r="J394" s="87" t="s">
        <v>1397</v>
      </c>
      <c r="K394" s="87" t="s">
        <v>1463</v>
      </c>
      <c r="L394" s="87">
        <v>11.6</v>
      </c>
      <c r="M394" s="115" t="s">
        <v>1327</v>
      </c>
    </row>
    <row r="395" s="82" customFormat="1" ht="24" customHeight="1" spans="1:13">
      <c r="A395" s="86" t="s">
        <v>164</v>
      </c>
      <c r="B395" s="87">
        <v>35</v>
      </c>
      <c r="C395" s="87">
        <v>2021</v>
      </c>
      <c r="D395" s="88" t="s">
        <v>128</v>
      </c>
      <c r="E395" s="88" t="s">
        <v>867</v>
      </c>
      <c r="F395" s="89" t="s">
        <v>839</v>
      </c>
      <c r="G395" s="92" t="s">
        <v>1597</v>
      </c>
      <c r="H395" s="93" t="s">
        <v>1598</v>
      </c>
      <c r="I395" s="93" t="s">
        <v>1323</v>
      </c>
      <c r="J395" s="92" t="s">
        <v>1324</v>
      </c>
      <c r="K395" s="92" t="s">
        <v>1460</v>
      </c>
      <c r="L395" s="92" t="s">
        <v>1599</v>
      </c>
      <c r="M395" s="115" t="s">
        <v>1327</v>
      </c>
    </row>
    <row r="396" s="82" customFormat="1" ht="24" customHeight="1" spans="1:13">
      <c r="A396" s="86" t="s">
        <v>167</v>
      </c>
      <c r="B396" s="87">
        <v>29</v>
      </c>
      <c r="C396" s="87">
        <v>2021</v>
      </c>
      <c r="D396" s="88" t="s">
        <v>128</v>
      </c>
      <c r="E396" s="88" t="s">
        <v>896</v>
      </c>
      <c r="F396" s="89" t="s">
        <v>836</v>
      </c>
      <c r="G396" s="90">
        <v>9787040553086</v>
      </c>
      <c r="H396" s="91" t="s">
        <v>1455</v>
      </c>
      <c r="I396" s="102" t="s">
        <v>1316</v>
      </c>
      <c r="J396" s="103" t="s">
        <v>1456</v>
      </c>
      <c r="K396" s="103">
        <v>202012</v>
      </c>
      <c r="L396" s="103">
        <v>35</v>
      </c>
      <c r="M396" s="115" t="s">
        <v>1319</v>
      </c>
    </row>
    <row r="397" s="82" customFormat="1" ht="24" customHeight="1" spans="1:13">
      <c r="A397" s="86" t="s">
        <v>167</v>
      </c>
      <c r="B397" s="87">
        <v>29</v>
      </c>
      <c r="C397" s="87">
        <v>2021</v>
      </c>
      <c r="D397" s="88" t="s">
        <v>128</v>
      </c>
      <c r="E397" s="88" t="s">
        <v>896</v>
      </c>
      <c r="F397" s="89" t="s">
        <v>837</v>
      </c>
      <c r="G397" s="90">
        <v>9787549915132</v>
      </c>
      <c r="H397" s="91" t="s">
        <v>1459</v>
      </c>
      <c r="I397" s="102" t="s">
        <v>1323</v>
      </c>
      <c r="J397" s="103" t="s">
        <v>1392</v>
      </c>
      <c r="K397" s="103" t="s">
        <v>1460</v>
      </c>
      <c r="L397" s="103">
        <v>21.1</v>
      </c>
      <c r="M397" s="115" t="s">
        <v>1327</v>
      </c>
    </row>
    <row r="398" s="82" customFormat="1" ht="24" customHeight="1" spans="1:13">
      <c r="A398" s="86" t="s">
        <v>167</v>
      </c>
      <c r="B398" s="87">
        <v>29</v>
      </c>
      <c r="C398" s="87">
        <v>2021</v>
      </c>
      <c r="D398" s="88" t="s">
        <v>128</v>
      </c>
      <c r="E398" s="88" t="s">
        <v>896</v>
      </c>
      <c r="F398" s="89" t="s">
        <v>838</v>
      </c>
      <c r="G398" s="97">
        <v>9787549924097</v>
      </c>
      <c r="H398" s="98" t="s">
        <v>1464</v>
      </c>
      <c r="I398" s="102" t="s">
        <v>1323</v>
      </c>
      <c r="J398" s="87" t="s">
        <v>1397</v>
      </c>
      <c r="K398" s="87" t="s">
        <v>1463</v>
      </c>
      <c r="L398" s="87">
        <v>11.6</v>
      </c>
      <c r="M398" s="115" t="s">
        <v>1327</v>
      </c>
    </row>
    <row r="399" s="82" customFormat="1" ht="24" customHeight="1" spans="1:13">
      <c r="A399" s="86" t="s">
        <v>167</v>
      </c>
      <c r="B399" s="87">
        <v>29</v>
      </c>
      <c r="C399" s="87">
        <v>2021</v>
      </c>
      <c r="D399" s="88" t="s">
        <v>128</v>
      </c>
      <c r="E399" s="88" t="s">
        <v>896</v>
      </c>
      <c r="F399" s="89" t="s">
        <v>839</v>
      </c>
      <c r="G399" s="92" t="s">
        <v>1597</v>
      </c>
      <c r="H399" s="93" t="s">
        <v>1598</v>
      </c>
      <c r="I399" s="93" t="s">
        <v>1323</v>
      </c>
      <c r="J399" s="92" t="s">
        <v>1324</v>
      </c>
      <c r="K399" s="92" t="s">
        <v>1460</v>
      </c>
      <c r="L399" s="92" t="s">
        <v>1599</v>
      </c>
      <c r="M399" s="115" t="s">
        <v>1327</v>
      </c>
    </row>
    <row r="400" s="82" customFormat="1" ht="24" customHeight="1" spans="1:13">
      <c r="A400" s="86" t="s">
        <v>170</v>
      </c>
      <c r="B400" s="87">
        <v>35</v>
      </c>
      <c r="C400" s="87">
        <v>2021</v>
      </c>
      <c r="D400" s="88" t="s">
        <v>128</v>
      </c>
      <c r="E400" s="88" t="s">
        <v>896</v>
      </c>
      <c r="F400" s="89" t="s">
        <v>836</v>
      </c>
      <c r="G400" s="90">
        <v>9787040553086</v>
      </c>
      <c r="H400" s="91" t="s">
        <v>1455</v>
      </c>
      <c r="I400" s="102" t="s">
        <v>1316</v>
      </c>
      <c r="J400" s="103" t="s">
        <v>1456</v>
      </c>
      <c r="K400" s="103">
        <v>202012</v>
      </c>
      <c r="L400" s="103">
        <v>35</v>
      </c>
      <c r="M400" s="115" t="s">
        <v>1319</v>
      </c>
    </row>
    <row r="401" s="82" customFormat="1" ht="24" customHeight="1" spans="1:13">
      <c r="A401" s="86" t="s">
        <v>170</v>
      </c>
      <c r="B401" s="87">
        <v>35</v>
      </c>
      <c r="C401" s="87">
        <v>2021</v>
      </c>
      <c r="D401" s="88" t="s">
        <v>128</v>
      </c>
      <c r="E401" s="88" t="s">
        <v>896</v>
      </c>
      <c r="F401" s="89" t="s">
        <v>837</v>
      </c>
      <c r="G401" s="90">
        <v>9787549915132</v>
      </c>
      <c r="H401" s="91" t="s">
        <v>1459</v>
      </c>
      <c r="I401" s="102" t="s">
        <v>1323</v>
      </c>
      <c r="J401" s="103" t="s">
        <v>1392</v>
      </c>
      <c r="K401" s="103" t="s">
        <v>1460</v>
      </c>
      <c r="L401" s="103">
        <v>21.1</v>
      </c>
      <c r="M401" s="115" t="s">
        <v>1327</v>
      </c>
    </row>
    <row r="402" s="82" customFormat="1" ht="24" customHeight="1" spans="1:13">
      <c r="A402" s="86" t="s">
        <v>170</v>
      </c>
      <c r="B402" s="87">
        <v>35</v>
      </c>
      <c r="C402" s="87">
        <v>2021</v>
      </c>
      <c r="D402" s="88" t="s">
        <v>128</v>
      </c>
      <c r="E402" s="88" t="s">
        <v>896</v>
      </c>
      <c r="F402" s="89" t="s">
        <v>838</v>
      </c>
      <c r="G402" s="97">
        <v>9787549924097</v>
      </c>
      <c r="H402" s="98" t="s">
        <v>1464</v>
      </c>
      <c r="I402" s="102" t="s">
        <v>1323</v>
      </c>
      <c r="J402" s="87" t="s">
        <v>1397</v>
      </c>
      <c r="K402" s="87" t="s">
        <v>1463</v>
      </c>
      <c r="L402" s="87">
        <v>11.6</v>
      </c>
      <c r="M402" s="115" t="s">
        <v>1327</v>
      </c>
    </row>
    <row r="403" s="82" customFormat="1" ht="24" customHeight="1" spans="1:13">
      <c r="A403" s="86" t="s">
        <v>170</v>
      </c>
      <c r="B403" s="87">
        <v>35</v>
      </c>
      <c r="C403" s="87">
        <v>2021</v>
      </c>
      <c r="D403" s="88" t="s">
        <v>128</v>
      </c>
      <c r="E403" s="88" t="s">
        <v>896</v>
      </c>
      <c r="F403" s="89" t="s">
        <v>839</v>
      </c>
      <c r="G403" s="92" t="s">
        <v>1597</v>
      </c>
      <c r="H403" s="93" t="s">
        <v>1598</v>
      </c>
      <c r="I403" s="93" t="s">
        <v>1323</v>
      </c>
      <c r="J403" s="92" t="s">
        <v>1324</v>
      </c>
      <c r="K403" s="92" t="s">
        <v>1460</v>
      </c>
      <c r="L403" s="92" t="s">
        <v>1599</v>
      </c>
      <c r="M403" s="115" t="s">
        <v>1327</v>
      </c>
    </row>
    <row r="404" s="82" customFormat="1" ht="24" customHeight="1" spans="1:13">
      <c r="A404" s="86" t="s">
        <v>173</v>
      </c>
      <c r="B404" s="87">
        <v>43</v>
      </c>
      <c r="C404" s="87">
        <v>2021</v>
      </c>
      <c r="D404" s="88" t="s">
        <v>128</v>
      </c>
      <c r="E404" s="88" t="s">
        <v>877</v>
      </c>
      <c r="F404" s="89" t="s">
        <v>836</v>
      </c>
      <c r="G404" s="90">
        <v>9787040553086</v>
      </c>
      <c r="H404" s="91" t="s">
        <v>1455</v>
      </c>
      <c r="I404" s="102" t="s">
        <v>1316</v>
      </c>
      <c r="J404" s="103" t="s">
        <v>1456</v>
      </c>
      <c r="K404" s="103">
        <v>202012</v>
      </c>
      <c r="L404" s="103">
        <v>35</v>
      </c>
      <c r="M404" s="115" t="s">
        <v>1319</v>
      </c>
    </row>
    <row r="405" s="82" customFormat="1" ht="24" customHeight="1" spans="1:13">
      <c r="A405" s="86" t="s">
        <v>173</v>
      </c>
      <c r="B405" s="87">
        <v>43</v>
      </c>
      <c r="C405" s="87">
        <v>2021</v>
      </c>
      <c r="D405" s="88" t="s">
        <v>128</v>
      </c>
      <c r="E405" s="88" t="s">
        <v>877</v>
      </c>
      <c r="F405" s="89" t="s">
        <v>837</v>
      </c>
      <c r="G405" s="90">
        <v>9787549915132</v>
      </c>
      <c r="H405" s="91" t="s">
        <v>1459</v>
      </c>
      <c r="I405" s="102" t="s">
        <v>1323</v>
      </c>
      <c r="J405" s="103" t="s">
        <v>1392</v>
      </c>
      <c r="K405" s="103" t="s">
        <v>1460</v>
      </c>
      <c r="L405" s="103">
        <v>21.1</v>
      </c>
      <c r="M405" s="115" t="s">
        <v>1327</v>
      </c>
    </row>
    <row r="406" s="82" customFormat="1" ht="24" customHeight="1" spans="1:13">
      <c r="A406" s="86" t="s">
        <v>173</v>
      </c>
      <c r="B406" s="87">
        <v>43</v>
      </c>
      <c r="C406" s="87">
        <v>2021</v>
      </c>
      <c r="D406" s="88" t="s">
        <v>128</v>
      </c>
      <c r="E406" s="88" t="s">
        <v>877</v>
      </c>
      <c r="F406" s="89" t="s">
        <v>838</v>
      </c>
      <c r="G406" s="97">
        <v>9787549924097</v>
      </c>
      <c r="H406" s="98" t="s">
        <v>1464</v>
      </c>
      <c r="I406" s="102" t="s">
        <v>1323</v>
      </c>
      <c r="J406" s="87" t="s">
        <v>1397</v>
      </c>
      <c r="K406" s="87" t="s">
        <v>1463</v>
      </c>
      <c r="L406" s="87">
        <v>11.6</v>
      </c>
      <c r="M406" s="115" t="s">
        <v>1327</v>
      </c>
    </row>
    <row r="407" s="82" customFormat="1" ht="24" customHeight="1" spans="1:13">
      <c r="A407" s="86" t="s">
        <v>173</v>
      </c>
      <c r="B407" s="87">
        <v>43</v>
      </c>
      <c r="C407" s="87">
        <v>2021</v>
      </c>
      <c r="D407" s="88" t="s">
        <v>128</v>
      </c>
      <c r="E407" s="88" t="s">
        <v>877</v>
      </c>
      <c r="F407" s="89" t="s">
        <v>839</v>
      </c>
      <c r="G407" s="92" t="s">
        <v>1597</v>
      </c>
      <c r="H407" s="93" t="s">
        <v>1598</v>
      </c>
      <c r="I407" s="93" t="s">
        <v>1323</v>
      </c>
      <c r="J407" s="92" t="s">
        <v>1324</v>
      </c>
      <c r="K407" s="92" t="s">
        <v>1460</v>
      </c>
      <c r="L407" s="92" t="s">
        <v>1599</v>
      </c>
      <c r="M407" s="115" t="s">
        <v>1327</v>
      </c>
    </row>
    <row r="408" s="82" customFormat="1" ht="24" customHeight="1" spans="1:13">
      <c r="A408" s="86" t="s">
        <v>176</v>
      </c>
      <c r="B408" s="87">
        <v>41</v>
      </c>
      <c r="C408" s="87">
        <v>2021</v>
      </c>
      <c r="D408" s="88" t="s">
        <v>128</v>
      </c>
      <c r="E408" s="88" t="s">
        <v>877</v>
      </c>
      <c r="F408" s="89" t="s">
        <v>836</v>
      </c>
      <c r="G408" s="90">
        <v>9787040553086</v>
      </c>
      <c r="H408" s="91" t="s">
        <v>1455</v>
      </c>
      <c r="I408" s="102" t="s">
        <v>1316</v>
      </c>
      <c r="J408" s="103" t="s">
        <v>1456</v>
      </c>
      <c r="K408" s="103">
        <v>202012</v>
      </c>
      <c r="L408" s="103">
        <v>35</v>
      </c>
      <c r="M408" s="115" t="s">
        <v>1319</v>
      </c>
    </row>
    <row r="409" s="82" customFormat="1" ht="24" customHeight="1" spans="1:13">
      <c r="A409" s="86" t="s">
        <v>176</v>
      </c>
      <c r="B409" s="87">
        <v>41</v>
      </c>
      <c r="C409" s="87">
        <v>2021</v>
      </c>
      <c r="D409" s="88" t="s">
        <v>128</v>
      </c>
      <c r="E409" s="88" t="s">
        <v>877</v>
      </c>
      <c r="F409" s="89" t="s">
        <v>837</v>
      </c>
      <c r="G409" s="90">
        <v>9787549915132</v>
      </c>
      <c r="H409" s="91" t="s">
        <v>1459</v>
      </c>
      <c r="I409" s="102" t="s">
        <v>1323</v>
      </c>
      <c r="J409" s="103" t="s">
        <v>1392</v>
      </c>
      <c r="K409" s="103" t="s">
        <v>1460</v>
      </c>
      <c r="L409" s="103">
        <v>21.1</v>
      </c>
      <c r="M409" s="115" t="s">
        <v>1327</v>
      </c>
    </row>
    <row r="410" s="82" customFormat="1" ht="24" customHeight="1" spans="1:13">
      <c r="A410" s="86" t="s">
        <v>176</v>
      </c>
      <c r="B410" s="87">
        <v>41</v>
      </c>
      <c r="C410" s="87">
        <v>2021</v>
      </c>
      <c r="D410" s="88" t="s">
        <v>128</v>
      </c>
      <c r="E410" s="88" t="s">
        <v>877</v>
      </c>
      <c r="F410" s="89" t="s">
        <v>838</v>
      </c>
      <c r="G410" s="97">
        <v>9787549924097</v>
      </c>
      <c r="H410" s="98" t="s">
        <v>1464</v>
      </c>
      <c r="I410" s="102" t="s">
        <v>1323</v>
      </c>
      <c r="J410" s="87" t="s">
        <v>1397</v>
      </c>
      <c r="K410" s="87" t="s">
        <v>1463</v>
      </c>
      <c r="L410" s="87">
        <v>11.6</v>
      </c>
      <c r="M410" s="115" t="s">
        <v>1327</v>
      </c>
    </row>
    <row r="411" s="82" customFormat="1" ht="24" customHeight="1" spans="1:13">
      <c r="A411" s="86" t="s">
        <v>176</v>
      </c>
      <c r="B411" s="87">
        <v>41</v>
      </c>
      <c r="C411" s="87">
        <v>2021</v>
      </c>
      <c r="D411" s="88" t="s">
        <v>128</v>
      </c>
      <c r="E411" s="88" t="s">
        <v>877</v>
      </c>
      <c r="F411" s="89" t="s">
        <v>839</v>
      </c>
      <c r="G411" s="92" t="s">
        <v>1597</v>
      </c>
      <c r="H411" s="93" t="s">
        <v>1598</v>
      </c>
      <c r="I411" s="93" t="s">
        <v>1323</v>
      </c>
      <c r="J411" s="92" t="s">
        <v>1324</v>
      </c>
      <c r="K411" s="92" t="s">
        <v>1460</v>
      </c>
      <c r="L411" s="92" t="s">
        <v>1599</v>
      </c>
      <c r="M411" s="115" t="s">
        <v>1327</v>
      </c>
    </row>
    <row r="412" s="82" customFormat="1" ht="24" customHeight="1" spans="1:13">
      <c r="A412" s="86" t="s">
        <v>180</v>
      </c>
      <c r="B412" s="87">
        <v>24</v>
      </c>
      <c r="C412" s="87">
        <v>2021</v>
      </c>
      <c r="D412" s="88" t="s">
        <v>128</v>
      </c>
      <c r="E412" s="88" t="s">
        <v>871</v>
      </c>
      <c r="F412" s="89" t="s">
        <v>836</v>
      </c>
      <c r="G412" s="90">
        <v>9787040553086</v>
      </c>
      <c r="H412" s="91" t="s">
        <v>1455</v>
      </c>
      <c r="I412" s="102" t="s">
        <v>1316</v>
      </c>
      <c r="J412" s="103" t="s">
        <v>1456</v>
      </c>
      <c r="K412" s="103">
        <v>202012</v>
      </c>
      <c r="L412" s="103">
        <v>35</v>
      </c>
      <c r="M412" s="115" t="s">
        <v>1319</v>
      </c>
    </row>
    <row r="413" s="82" customFormat="1" ht="24" customHeight="1" spans="1:13">
      <c r="A413" s="86" t="s">
        <v>180</v>
      </c>
      <c r="B413" s="87">
        <v>24</v>
      </c>
      <c r="C413" s="87">
        <v>2021</v>
      </c>
      <c r="D413" s="88" t="s">
        <v>128</v>
      </c>
      <c r="E413" s="88" t="s">
        <v>871</v>
      </c>
      <c r="F413" s="89" t="s">
        <v>837</v>
      </c>
      <c r="G413" s="90">
        <v>9787549915132</v>
      </c>
      <c r="H413" s="91" t="s">
        <v>1459</v>
      </c>
      <c r="I413" s="102" t="s">
        <v>1323</v>
      </c>
      <c r="J413" s="103" t="s">
        <v>1392</v>
      </c>
      <c r="K413" s="103" t="s">
        <v>1460</v>
      </c>
      <c r="L413" s="103">
        <v>21.1</v>
      </c>
      <c r="M413" s="115" t="s">
        <v>1327</v>
      </c>
    </row>
    <row r="414" s="82" customFormat="1" ht="24" customHeight="1" spans="1:13">
      <c r="A414" s="86" t="s">
        <v>180</v>
      </c>
      <c r="B414" s="87">
        <v>24</v>
      </c>
      <c r="C414" s="87">
        <v>2021</v>
      </c>
      <c r="D414" s="88" t="s">
        <v>128</v>
      </c>
      <c r="E414" s="88" t="s">
        <v>871</v>
      </c>
      <c r="F414" s="89" t="s">
        <v>838</v>
      </c>
      <c r="G414" s="97">
        <v>9787549924097</v>
      </c>
      <c r="H414" s="98" t="s">
        <v>1464</v>
      </c>
      <c r="I414" s="102" t="s">
        <v>1323</v>
      </c>
      <c r="J414" s="87" t="s">
        <v>1397</v>
      </c>
      <c r="K414" s="87" t="s">
        <v>1463</v>
      </c>
      <c r="L414" s="87">
        <v>11.6</v>
      </c>
      <c r="M414" s="92" t="s">
        <v>1327</v>
      </c>
    </row>
    <row r="415" s="82" customFormat="1" ht="24" customHeight="1" spans="1:13">
      <c r="A415" s="86" t="s">
        <v>180</v>
      </c>
      <c r="B415" s="87">
        <v>24</v>
      </c>
      <c r="C415" s="87">
        <v>2021</v>
      </c>
      <c r="D415" s="88" t="s">
        <v>128</v>
      </c>
      <c r="E415" s="88" t="s">
        <v>871</v>
      </c>
      <c r="F415" s="89" t="s">
        <v>839</v>
      </c>
      <c r="G415" s="92" t="s">
        <v>1597</v>
      </c>
      <c r="H415" s="93" t="s">
        <v>1598</v>
      </c>
      <c r="I415" s="93" t="s">
        <v>1323</v>
      </c>
      <c r="J415" s="92" t="s">
        <v>1324</v>
      </c>
      <c r="K415" s="92" t="s">
        <v>1460</v>
      </c>
      <c r="L415" s="92" t="s">
        <v>1599</v>
      </c>
      <c r="M415" s="115" t="s">
        <v>1327</v>
      </c>
    </row>
    <row r="416" s="82" customFormat="1" ht="24" customHeight="1" spans="1:13">
      <c r="A416" s="86" t="s">
        <v>183</v>
      </c>
      <c r="B416" s="87">
        <v>29</v>
      </c>
      <c r="C416" s="87">
        <v>2021</v>
      </c>
      <c r="D416" s="88" t="s">
        <v>128</v>
      </c>
      <c r="E416" s="88" t="s">
        <v>871</v>
      </c>
      <c r="F416" s="89" t="s">
        <v>836</v>
      </c>
      <c r="G416" s="90">
        <v>9787040553086</v>
      </c>
      <c r="H416" s="91" t="s">
        <v>1455</v>
      </c>
      <c r="I416" s="102" t="s">
        <v>1316</v>
      </c>
      <c r="J416" s="103" t="s">
        <v>1456</v>
      </c>
      <c r="K416" s="103">
        <v>202012</v>
      </c>
      <c r="L416" s="103">
        <v>35</v>
      </c>
      <c r="M416" s="115" t="s">
        <v>1319</v>
      </c>
    </row>
    <row r="417" s="82" customFormat="1" ht="24" customHeight="1" spans="1:13">
      <c r="A417" s="86" t="s">
        <v>183</v>
      </c>
      <c r="B417" s="87">
        <v>29</v>
      </c>
      <c r="C417" s="87">
        <v>2021</v>
      </c>
      <c r="D417" s="88" t="s">
        <v>128</v>
      </c>
      <c r="E417" s="88" t="s">
        <v>871</v>
      </c>
      <c r="F417" s="89" t="s">
        <v>837</v>
      </c>
      <c r="G417" s="90">
        <v>9787549915132</v>
      </c>
      <c r="H417" s="91" t="s">
        <v>1459</v>
      </c>
      <c r="I417" s="102" t="s">
        <v>1323</v>
      </c>
      <c r="J417" s="103" t="s">
        <v>1392</v>
      </c>
      <c r="K417" s="103" t="s">
        <v>1460</v>
      </c>
      <c r="L417" s="103">
        <v>21.1</v>
      </c>
      <c r="M417" s="115" t="s">
        <v>1327</v>
      </c>
    </row>
    <row r="418" s="82" customFormat="1" ht="24" customHeight="1" spans="1:13">
      <c r="A418" s="86" t="s">
        <v>183</v>
      </c>
      <c r="B418" s="87">
        <v>29</v>
      </c>
      <c r="C418" s="87">
        <v>2021</v>
      </c>
      <c r="D418" s="88" t="s">
        <v>128</v>
      </c>
      <c r="E418" s="88" t="s">
        <v>871</v>
      </c>
      <c r="F418" s="89" t="s">
        <v>838</v>
      </c>
      <c r="G418" s="97">
        <v>9787549924097</v>
      </c>
      <c r="H418" s="98" t="s">
        <v>1464</v>
      </c>
      <c r="I418" s="102" t="s">
        <v>1323</v>
      </c>
      <c r="J418" s="87" t="s">
        <v>1397</v>
      </c>
      <c r="K418" s="87" t="s">
        <v>1463</v>
      </c>
      <c r="L418" s="87">
        <v>11.6</v>
      </c>
      <c r="M418" s="115" t="s">
        <v>1327</v>
      </c>
    </row>
    <row r="419" s="82" customFormat="1" ht="24" customHeight="1" spans="1:13">
      <c r="A419" s="86" t="s">
        <v>183</v>
      </c>
      <c r="B419" s="87">
        <v>29</v>
      </c>
      <c r="C419" s="87">
        <v>2021</v>
      </c>
      <c r="D419" s="88" t="s">
        <v>128</v>
      </c>
      <c r="E419" s="88" t="s">
        <v>871</v>
      </c>
      <c r="F419" s="89" t="s">
        <v>839</v>
      </c>
      <c r="G419" s="92" t="s">
        <v>1597</v>
      </c>
      <c r="H419" s="93" t="s">
        <v>1598</v>
      </c>
      <c r="I419" s="93" t="s">
        <v>1323</v>
      </c>
      <c r="J419" s="92" t="s">
        <v>1324</v>
      </c>
      <c r="K419" s="92" t="s">
        <v>1460</v>
      </c>
      <c r="L419" s="92" t="s">
        <v>1599</v>
      </c>
      <c r="M419" s="115" t="s">
        <v>1327</v>
      </c>
    </row>
    <row r="420" s="82" customFormat="1" ht="24" customHeight="1" spans="1:13">
      <c r="A420" s="86" t="s">
        <v>186</v>
      </c>
      <c r="B420" s="87">
        <v>30</v>
      </c>
      <c r="C420" s="87">
        <v>2021</v>
      </c>
      <c r="D420" s="88" t="s">
        <v>128</v>
      </c>
      <c r="E420" s="88" t="s">
        <v>896</v>
      </c>
      <c r="F420" s="89" t="s">
        <v>836</v>
      </c>
      <c r="G420" s="90">
        <v>9787040553086</v>
      </c>
      <c r="H420" s="91" t="s">
        <v>1455</v>
      </c>
      <c r="I420" s="102" t="s">
        <v>1316</v>
      </c>
      <c r="J420" s="103" t="s">
        <v>1456</v>
      </c>
      <c r="K420" s="103">
        <v>202012</v>
      </c>
      <c r="L420" s="103">
        <v>35</v>
      </c>
      <c r="M420" s="115" t="s">
        <v>1319</v>
      </c>
    </row>
    <row r="421" s="82" customFormat="1" ht="24" customHeight="1" spans="1:13">
      <c r="A421" s="86" t="s">
        <v>186</v>
      </c>
      <c r="B421" s="87">
        <v>30</v>
      </c>
      <c r="C421" s="87">
        <v>2021</v>
      </c>
      <c r="D421" s="88" t="s">
        <v>128</v>
      </c>
      <c r="E421" s="88" t="s">
        <v>896</v>
      </c>
      <c r="F421" s="89" t="s">
        <v>837</v>
      </c>
      <c r="G421" s="90">
        <v>9787549915132</v>
      </c>
      <c r="H421" s="91" t="s">
        <v>1459</v>
      </c>
      <c r="I421" s="102" t="s">
        <v>1323</v>
      </c>
      <c r="J421" s="103" t="s">
        <v>1392</v>
      </c>
      <c r="K421" s="103" t="s">
        <v>1460</v>
      </c>
      <c r="L421" s="103">
        <v>21.1</v>
      </c>
      <c r="M421" s="115" t="s">
        <v>1327</v>
      </c>
    </row>
    <row r="422" s="82" customFormat="1" ht="24" customHeight="1" spans="1:13">
      <c r="A422" s="86" t="s">
        <v>186</v>
      </c>
      <c r="B422" s="87">
        <v>30</v>
      </c>
      <c r="C422" s="87">
        <v>2021</v>
      </c>
      <c r="D422" s="88" t="s">
        <v>128</v>
      </c>
      <c r="E422" s="88" t="s">
        <v>896</v>
      </c>
      <c r="F422" s="89" t="s">
        <v>838</v>
      </c>
      <c r="G422" s="97">
        <v>9787549924097</v>
      </c>
      <c r="H422" s="98" t="s">
        <v>1464</v>
      </c>
      <c r="I422" s="102" t="s">
        <v>1323</v>
      </c>
      <c r="J422" s="87" t="s">
        <v>1397</v>
      </c>
      <c r="K422" s="87" t="s">
        <v>1463</v>
      </c>
      <c r="L422" s="87">
        <v>11.6</v>
      </c>
      <c r="M422" s="115" t="s">
        <v>1327</v>
      </c>
    </row>
    <row r="423" s="82" customFormat="1" ht="24" customHeight="1" spans="1:13">
      <c r="A423" s="86" t="s">
        <v>186</v>
      </c>
      <c r="B423" s="87">
        <v>30</v>
      </c>
      <c r="C423" s="87">
        <v>2021</v>
      </c>
      <c r="D423" s="88" t="s">
        <v>128</v>
      </c>
      <c r="E423" s="88" t="s">
        <v>896</v>
      </c>
      <c r="F423" s="89" t="s">
        <v>839</v>
      </c>
      <c r="G423" s="92" t="s">
        <v>1597</v>
      </c>
      <c r="H423" s="93" t="s">
        <v>1598</v>
      </c>
      <c r="I423" s="93" t="s">
        <v>1323</v>
      </c>
      <c r="J423" s="92" t="s">
        <v>1324</v>
      </c>
      <c r="K423" s="92" t="s">
        <v>1460</v>
      </c>
      <c r="L423" s="92" t="s">
        <v>1599</v>
      </c>
      <c r="M423" s="115" t="s">
        <v>1327</v>
      </c>
    </row>
    <row r="424" s="82" customFormat="1" ht="24" customHeight="1" spans="1:13">
      <c r="A424" s="86" t="s">
        <v>190</v>
      </c>
      <c r="B424" s="87">
        <v>31</v>
      </c>
      <c r="C424" s="87">
        <v>2022</v>
      </c>
      <c r="D424" s="88" t="s">
        <v>128</v>
      </c>
      <c r="E424" s="88" t="s">
        <v>871</v>
      </c>
      <c r="F424" s="89" t="s">
        <v>906</v>
      </c>
      <c r="G424" s="90">
        <v>9787107353253</v>
      </c>
      <c r="H424" s="91" t="s">
        <v>1518</v>
      </c>
      <c r="I424" s="102" t="s">
        <v>1472</v>
      </c>
      <c r="J424" s="103" t="s">
        <v>1317</v>
      </c>
      <c r="K424" s="103">
        <v>201810</v>
      </c>
      <c r="L424" s="103">
        <v>30</v>
      </c>
      <c r="M424" s="115" t="s">
        <v>1319</v>
      </c>
    </row>
    <row r="425" s="82" customFormat="1" ht="24" customHeight="1" spans="1:13">
      <c r="A425" s="86" t="s">
        <v>190</v>
      </c>
      <c r="B425" s="87">
        <v>31</v>
      </c>
      <c r="C425" s="87">
        <v>2022</v>
      </c>
      <c r="D425" s="88" t="s">
        <v>128</v>
      </c>
      <c r="E425" s="88" t="s">
        <v>871</v>
      </c>
      <c r="F425" s="89" t="s">
        <v>907</v>
      </c>
      <c r="G425" s="90">
        <v>9787549906239</v>
      </c>
      <c r="H425" s="91" t="s">
        <v>1521</v>
      </c>
      <c r="I425" s="102" t="s">
        <v>1323</v>
      </c>
      <c r="J425" s="103" t="s">
        <v>1392</v>
      </c>
      <c r="K425" s="103">
        <v>201111</v>
      </c>
      <c r="L425" s="103">
        <v>24.8</v>
      </c>
      <c r="M425" s="115" t="s">
        <v>1327</v>
      </c>
    </row>
    <row r="426" s="82" customFormat="1" ht="24" customHeight="1" spans="1:13">
      <c r="A426" s="86" t="s">
        <v>190</v>
      </c>
      <c r="B426" s="87">
        <v>31</v>
      </c>
      <c r="C426" s="87">
        <v>2022</v>
      </c>
      <c r="D426" s="88" t="s">
        <v>128</v>
      </c>
      <c r="E426" s="88" t="s">
        <v>871</v>
      </c>
      <c r="F426" s="89" t="s">
        <v>908</v>
      </c>
      <c r="G426" s="92" t="s">
        <v>2469</v>
      </c>
      <c r="H426" s="131" t="s">
        <v>1525</v>
      </c>
      <c r="I426" s="91" t="s">
        <v>1523</v>
      </c>
      <c r="J426" s="103" t="s">
        <v>1524</v>
      </c>
      <c r="K426" s="92"/>
      <c r="L426" s="92"/>
      <c r="M426" s="115" t="s">
        <v>1319</v>
      </c>
    </row>
    <row r="427" s="82" customFormat="1" ht="24" customHeight="1" spans="1:13">
      <c r="A427" s="86" t="s">
        <v>190</v>
      </c>
      <c r="B427" s="87">
        <v>31</v>
      </c>
      <c r="C427" s="87">
        <v>2022</v>
      </c>
      <c r="D427" s="88" t="s">
        <v>128</v>
      </c>
      <c r="E427" s="88" t="s">
        <v>871</v>
      </c>
      <c r="F427" s="89" t="s">
        <v>909</v>
      </c>
      <c r="G427" s="92" t="s">
        <v>1611</v>
      </c>
      <c r="H427" s="93" t="s">
        <v>1624</v>
      </c>
      <c r="I427" s="93" t="s">
        <v>1523</v>
      </c>
      <c r="J427" s="92" t="s">
        <v>1613</v>
      </c>
      <c r="K427" s="92"/>
      <c r="L427" s="92"/>
      <c r="M427" s="115" t="s">
        <v>1371</v>
      </c>
    </row>
    <row r="428" s="82" customFormat="1" ht="24" customHeight="1" spans="1:13">
      <c r="A428" s="86" t="s">
        <v>190</v>
      </c>
      <c r="B428" s="87">
        <v>31</v>
      </c>
      <c r="C428" s="87">
        <v>2022</v>
      </c>
      <c r="D428" s="88" t="s">
        <v>128</v>
      </c>
      <c r="E428" s="88" t="s">
        <v>871</v>
      </c>
      <c r="F428" s="89" t="s">
        <v>927</v>
      </c>
      <c r="G428" s="92" t="s">
        <v>1710</v>
      </c>
      <c r="H428" s="91" t="s">
        <v>1711</v>
      </c>
      <c r="I428" s="93" t="s">
        <v>1712</v>
      </c>
      <c r="J428" s="92" t="s">
        <v>1707</v>
      </c>
      <c r="K428" s="92" t="s">
        <v>1708</v>
      </c>
      <c r="L428" s="92" t="s">
        <v>1713</v>
      </c>
      <c r="M428" s="115" t="s">
        <v>1340</v>
      </c>
    </row>
    <row r="429" s="82" customFormat="1" ht="24" customHeight="1" spans="1:13">
      <c r="A429" s="86" t="s">
        <v>193</v>
      </c>
      <c r="B429" s="87">
        <v>28</v>
      </c>
      <c r="C429" s="87">
        <v>2022</v>
      </c>
      <c r="D429" s="88" t="s">
        <v>128</v>
      </c>
      <c r="E429" s="88" t="s">
        <v>896</v>
      </c>
      <c r="F429" s="89" t="s">
        <v>906</v>
      </c>
      <c r="G429" s="90">
        <v>9787107353253</v>
      </c>
      <c r="H429" s="91" t="s">
        <v>1518</v>
      </c>
      <c r="I429" s="102" t="s">
        <v>1472</v>
      </c>
      <c r="J429" s="103" t="s">
        <v>1317</v>
      </c>
      <c r="K429" s="103">
        <v>201810</v>
      </c>
      <c r="L429" s="103">
        <v>30</v>
      </c>
      <c r="M429" s="115" t="s">
        <v>1319</v>
      </c>
    </row>
    <row r="430" s="82" customFormat="1" ht="24" customHeight="1" spans="1:13">
      <c r="A430" s="86" t="s">
        <v>193</v>
      </c>
      <c r="B430" s="87">
        <v>28</v>
      </c>
      <c r="C430" s="87">
        <v>2022</v>
      </c>
      <c r="D430" s="88" t="s">
        <v>128</v>
      </c>
      <c r="E430" s="88" t="s">
        <v>896</v>
      </c>
      <c r="F430" s="89" t="s">
        <v>907</v>
      </c>
      <c r="G430" s="90">
        <v>9787549906239</v>
      </c>
      <c r="H430" s="91" t="s">
        <v>1521</v>
      </c>
      <c r="I430" s="102" t="s">
        <v>1323</v>
      </c>
      <c r="J430" s="103" t="s">
        <v>1392</v>
      </c>
      <c r="K430" s="103">
        <v>201111</v>
      </c>
      <c r="L430" s="103">
        <v>24.8</v>
      </c>
      <c r="M430" s="115" t="s">
        <v>1327</v>
      </c>
    </row>
    <row r="431" s="82" customFormat="1" ht="24" customHeight="1" spans="1:13">
      <c r="A431" s="86" t="s">
        <v>193</v>
      </c>
      <c r="B431" s="87">
        <v>28</v>
      </c>
      <c r="C431" s="87">
        <v>2022</v>
      </c>
      <c r="D431" s="88" t="s">
        <v>128</v>
      </c>
      <c r="E431" s="88" t="s">
        <v>896</v>
      </c>
      <c r="F431" s="89" t="s">
        <v>908</v>
      </c>
      <c r="G431" s="92" t="s">
        <v>2469</v>
      </c>
      <c r="H431" s="131" t="s">
        <v>1525</v>
      </c>
      <c r="I431" s="91" t="s">
        <v>1523</v>
      </c>
      <c r="J431" s="103" t="s">
        <v>1524</v>
      </c>
      <c r="K431" s="92"/>
      <c r="L431" s="92"/>
      <c r="M431" s="115" t="s">
        <v>1319</v>
      </c>
    </row>
    <row r="432" s="82" customFormat="1" ht="24" customHeight="1" spans="1:13">
      <c r="A432" s="86" t="s">
        <v>193</v>
      </c>
      <c r="B432" s="87">
        <v>28</v>
      </c>
      <c r="C432" s="87">
        <v>2022</v>
      </c>
      <c r="D432" s="88" t="s">
        <v>128</v>
      </c>
      <c r="E432" s="88" t="s">
        <v>896</v>
      </c>
      <c r="F432" s="89" t="s">
        <v>909</v>
      </c>
      <c r="G432" s="92" t="s">
        <v>1611</v>
      </c>
      <c r="H432" s="93" t="s">
        <v>1624</v>
      </c>
      <c r="I432" s="93" t="s">
        <v>1523</v>
      </c>
      <c r="J432" s="92" t="s">
        <v>1613</v>
      </c>
      <c r="K432" s="92"/>
      <c r="L432" s="92"/>
      <c r="M432" s="115" t="s">
        <v>1371</v>
      </c>
    </row>
    <row r="433" s="82" customFormat="1" ht="24" customHeight="1" spans="1:13">
      <c r="A433" s="86" t="s">
        <v>193</v>
      </c>
      <c r="B433" s="87">
        <v>28</v>
      </c>
      <c r="C433" s="87">
        <v>2022</v>
      </c>
      <c r="D433" s="88" t="s">
        <v>128</v>
      </c>
      <c r="E433" s="88" t="s">
        <v>896</v>
      </c>
      <c r="F433" s="89" t="s">
        <v>926</v>
      </c>
      <c r="G433" s="92" t="s">
        <v>1723</v>
      </c>
      <c r="H433" s="93" t="s">
        <v>1724</v>
      </c>
      <c r="I433" s="93" t="s">
        <v>1484</v>
      </c>
      <c r="J433" s="92" t="s">
        <v>1725</v>
      </c>
      <c r="K433" s="92" t="s">
        <v>1726</v>
      </c>
      <c r="L433" s="92" t="s">
        <v>360</v>
      </c>
      <c r="M433" s="115" t="s">
        <v>1340</v>
      </c>
    </row>
    <row r="434" s="82" customFormat="1" ht="24" customHeight="1" spans="1:13">
      <c r="A434" s="86" t="s">
        <v>196</v>
      </c>
      <c r="B434" s="87">
        <v>32</v>
      </c>
      <c r="C434" s="87">
        <v>2022</v>
      </c>
      <c r="D434" s="88" t="s">
        <v>128</v>
      </c>
      <c r="E434" s="88" t="s">
        <v>867</v>
      </c>
      <c r="F434" s="89" t="s">
        <v>906</v>
      </c>
      <c r="G434" s="90">
        <v>9787107353253</v>
      </c>
      <c r="H434" s="91" t="s">
        <v>1518</v>
      </c>
      <c r="I434" s="102" t="s">
        <v>1472</v>
      </c>
      <c r="J434" s="103" t="s">
        <v>1317</v>
      </c>
      <c r="K434" s="103">
        <v>201810</v>
      </c>
      <c r="L434" s="103">
        <v>30</v>
      </c>
      <c r="M434" s="115" t="s">
        <v>1319</v>
      </c>
    </row>
    <row r="435" s="82" customFormat="1" ht="24" customHeight="1" spans="1:13">
      <c r="A435" s="86" t="s">
        <v>196</v>
      </c>
      <c r="B435" s="87">
        <v>32</v>
      </c>
      <c r="C435" s="87">
        <v>2022</v>
      </c>
      <c r="D435" s="88" t="s">
        <v>128</v>
      </c>
      <c r="E435" s="88" t="s">
        <v>867</v>
      </c>
      <c r="F435" s="89" t="s">
        <v>907</v>
      </c>
      <c r="G435" s="90">
        <v>9787549906239</v>
      </c>
      <c r="H435" s="91" t="s">
        <v>1521</v>
      </c>
      <c r="I435" s="102" t="s">
        <v>1323</v>
      </c>
      <c r="J435" s="103" t="s">
        <v>1392</v>
      </c>
      <c r="K435" s="103">
        <v>201111</v>
      </c>
      <c r="L435" s="103">
        <v>24.8</v>
      </c>
      <c r="M435" s="115" t="s">
        <v>1327</v>
      </c>
    </row>
    <row r="436" s="82" customFormat="1" ht="24" customHeight="1" spans="1:13">
      <c r="A436" s="86" t="s">
        <v>196</v>
      </c>
      <c r="B436" s="87">
        <v>32</v>
      </c>
      <c r="C436" s="87">
        <v>2022</v>
      </c>
      <c r="D436" s="88" t="s">
        <v>128</v>
      </c>
      <c r="E436" s="88" t="s">
        <v>867</v>
      </c>
      <c r="F436" s="89" t="s">
        <v>908</v>
      </c>
      <c r="G436" s="92" t="s">
        <v>2469</v>
      </c>
      <c r="H436" s="131" t="s">
        <v>1525</v>
      </c>
      <c r="I436" s="91" t="s">
        <v>1523</v>
      </c>
      <c r="J436" s="103" t="s">
        <v>1524</v>
      </c>
      <c r="K436" s="92"/>
      <c r="L436" s="92"/>
      <c r="M436" s="115" t="s">
        <v>1319</v>
      </c>
    </row>
    <row r="437" s="82" customFormat="1" ht="24" customHeight="1" spans="1:13">
      <c r="A437" s="86" t="s">
        <v>196</v>
      </c>
      <c r="B437" s="87">
        <v>32</v>
      </c>
      <c r="C437" s="87">
        <v>2022</v>
      </c>
      <c r="D437" s="88" t="s">
        <v>128</v>
      </c>
      <c r="E437" s="88" t="s">
        <v>867</v>
      </c>
      <c r="F437" s="89" t="s">
        <v>909</v>
      </c>
      <c r="G437" s="92" t="s">
        <v>1611</v>
      </c>
      <c r="H437" s="93" t="s">
        <v>1624</v>
      </c>
      <c r="I437" s="93" t="s">
        <v>1523</v>
      </c>
      <c r="J437" s="92" t="s">
        <v>1613</v>
      </c>
      <c r="K437" s="92"/>
      <c r="L437" s="92"/>
      <c r="M437" s="115" t="s">
        <v>1371</v>
      </c>
    </row>
    <row r="438" s="82" customFormat="1" ht="24" customHeight="1" spans="1:13">
      <c r="A438" s="86" t="s">
        <v>196</v>
      </c>
      <c r="B438" s="87">
        <v>32</v>
      </c>
      <c r="C438" s="87">
        <v>2022</v>
      </c>
      <c r="D438" s="88" t="s">
        <v>128</v>
      </c>
      <c r="E438" s="88" t="s">
        <v>867</v>
      </c>
      <c r="F438" s="89" t="s">
        <v>926</v>
      </c>
      <c r="G438" s="92" t="s">
        <v>1723</v>
      </c>
      <c r="H438" s="93" t="s">
        <v>1724</v>
      </c>
      <c r="I438" s="93" t="s">
        <v>1484</v>
      </c>
      <c r="J438" s="92" t="s">
        <v>1725</v>
      </c>
      <c r="K438" s="92" t="s">
        <v>1726</v>
      </c>
      <c r="L438" s="92" t="s">
        <v>360</v>
      </c>
      <c r="M438" s="115" t="s">
        <v>1340</v>
      </c>
    </row>
    <row r="439" s="82" customFormat="1" ht="24" customHeight="1" spans="1:13">
      <c r="A439" s="86" t="s">
        <v>199</v>
      </c>
      <c r="B439" s="87">
        <v>47</v>
      </c>
      <c r="C439" s="87">
        <v>2022</v>
      </c>
      <c r="D439" s="88" t="s">
        <v>128</v>
      </c>
      <c r="E439" s="88" t="s">
        <v>871</v>
      </c>
      <c r="F439" s="89" t="s">
        <v>906</v>
      </c>
      <c r="G439" s="90">
        <v>9787107353253</v>
      </c>
      <c r="H439" s="91" t="s">
        <v>1518</v>
      </c>
      <c r="I439" s="102" t="s">
        <v>1472</v>
      </c>
      <c r="J439" s="103" t="s">
        <v>1317</v>
      </c>
      <c r="K439" s="103">
        <v>201810</v>
      </c>
      <c r="L439" s="103">
        <v>30</v>
      </c>
      <c r="M439" s="115" t="s">
        <v>1319</v>
      </c>
    </row>
    <row r="440" s="82" customFormat="1" ht="24" customHeight="1" spans="1:13">
      <c r="A440" s="86" t="s">
        <v>199</v>
      </c>
      <c r="B440" s="87">
        <v>47</v>
      </c>
      <c r="C440" s="87">
        <v>2022</v>
      </c>
      <c r="D440" s="88" t="s">
        <v>128</v>
      </c>
      <c r="E440" s="88" t="s">
        <v>871</v>
      </c>
      <c r="F440" s="89" t="s">
        <v>907</v>
      </c>
      <c r="G440" s="90">
        <v>9787549906239</v>
      </c>
      <c r="H440" s="91" t="s">
        <v>1521</v>
      </c>
      <c r="I440" s="102" t="s">
        <v>1323</v>
      </c>
      <c r="J440" s="103" t="s">
        <v>1392</v>
      </c>
      <c r="K440" s="103">
        <v>201111</v>
      </c>
      <c r="L440" s="103">
        <v>24.8</v>
      </c>
      <c r="M440" s="115" t="s">
        <v>1327</v>
      </c>
    </row>
    <row r="441" s="82" customFormat="1" ht="24" customHeight="1" spans="1:13">
      <c r="A441" s="86" t="s">
        <v>199</v>
      </c>
      <c r="B441" s="87">
        <v>47</v>
      </c>
      <c r="C441" s="87">
        <v>2022</v>
      </c>
      <c r="D441" s="88" t="s">
        <v>128</v>
      </c>
      <c r="E441" s="88" t="s">
        <v>871</v>
      </c>
      <c r="F441" s="89" t="s">
        <v>908</v>
      </c>
      <c r="G441" s="92" t="s">
        <v>2469</v>
      </c>
      <c r="H441" s="131" t="s">
        <v>1525</v>
      </c>
      <c r="I441" s="91" t="s">
        <v>1523</v>
      </c>
      <c r="J441" s="103" t="s">
        <v>1524</v>
      </c>
      <c r="K441" s="92"/>
      <c r="L441" s="92"/>
      <c r="M441" s="115" t="s">
        <v>1319</v>
      </c>
    </row>
    <row r="442" s="82" customFormat="1" ht="24" customHeight="1" spans="1:13">
      <c r="A442" s="86" t="s">
        <v>199</v>
      </c>
      <c r="B442" s="87">
        <v>47</v>
      </c>
      <c r="C442" s="87">
        <v>2022</v>
      </c>
      <c r="D442" s="88" t="s">
        <v>128</v>
      </c>
      <c r="E442" s="88" t="s">
        <v>871</v>
      </c>
      <c r="F442" s="89" t="s">
        <v>909</v>
      </c>
      <c r="G442" s="92" t="s">
        <v>1611</v>
      </c>
      <c r="H442" s="93" t="s">
        <v>1624</v>
      </c>
      <c r="I442" s="93" t="s">
        <v>1523</v>
      </c>
      <c r="J442" s="92" t="s">
        <v>1613</v>
      </c>
      <c r="K442" s="92"/>
      <c r="L442" s="92"/>
      <c r="M442" s="115" t="s">
        <v>1371</v>
      </c>
    </row>
    <row r="443" s="82" customFormat="1" ht="24" customHeight="1" spans="1:13">
      <c r="A443" s="86" t="s">
        <v>199</v>
      </c>
      <c r="B443" s="87">
        <v>47</v>
      </c>
      <c r="C443" s="87">
        <v>2022</v>
      </c>
      <c r="D443" s="88" t="s">
        <v>128</v>
      </c>
      <c r="E443" s="88" t="s">
        <v>871</v>
      </c>
      <c r="F443" s="89" t="s">
        <v>927</v>
      </c>
      <c r="G443" s="92" t="s">
        <v>1710</v>
      </c>
      <c r="H443" s="91" t="s">
        <v>1711</v>
      </c>
      <c r="I443" s="93" t="s">
        <v>1712</v>
      </c>
      <c r="J443" s="92" t="s">
        <v>1707</v>
      </c>
      <c r="K443" s="92" t="s">
        <v>1708</v>
      </c>
      <c r="L443" s="92" t="s">
        <v>1713</v>
      </c>
      <c r="M443" s="115" t="s">
        <v>1340</v>
      </c>
    </row>
    <row r="444" s="82" customFormat="1" ht="24" customHeight="1" spans="1:13">
      <c r="A444" s="86" t="s">
        <v>202</v>
      </c>
      <c r="B444" s="87">
        <v>42</v>
      </c>
      <c r="C444" s="87">
        <v>2022</v>
      </c>
      <c r="D444" s="88" t="s">
        <v>128</v>
      </c>
      <c r="E444" s="88" t="s">
        <v>867</v>
      </c>
      <c r="F444" s="89" t="s">
        <v>906</v>
      </c>
      <c r="G444" s="90">
        <v>9787107353253</v>
      </c>
      <c r="H444" s="91" t="s">
        <v>1518</v>
      </c>
      <c r="I444" s="102" t="s">
        <v>1472</v>
      </c>
      <c r="J444" s="103" t="s">
        <v>1317</v>
      </c>
      <c r="K444" s="103">
        <v>201810</v>
      </c>
      <c r="L444" s="103">
        <v>30</v>
      </c>
      <c r="M444" s="115" t="s">
        <v>1319</v>
      </c>
    </row>
    <row r="445" s="82" customFormat="1" ht="24" customHeight="1" spans="1:13">
      <c r="A445" s="86" t="s">
        <v>202</v>
      </c>
      <c r="B445" s="87">
        <v>42</v>
      </c>
      <c r="C445" s="87">
        <v>2022</v>
      </c>
      <c r="D445" s="88" t="s">
        <v>128</v>
      </c>
      <c r="E445" s="88" t="s">
        <v>867</v>
      </c>
      <c r="F445" s="89" t="s">
        <v>907</v>
      </c>
      <c r="G445" s="90">
        <v>9787549906239</v>
      </c>
      <c r="H445" s="91" t="s">
        <v>1521</v>
      </c>
      <c r="I445" s="102" t="s">
        <v>1323</v>
      </c>
      <c r="J445" s="103" t="s">
        <v>1392</v>
      </c>
      <c r="K445" s="103">
        <v>201111</v>
      </c>
      <c r="L445" s="103">
        <v>24.8</v>
      </c>
      <c r="M445" s="115" t="s">
        <v>1327</v>
      </c>
    </row>
    <row r="446" s="82" customFormat="1" ht="24" customHeight="1" spans="1:13">
      <c r="A446" s="86" t="s">
        <v>202</v>
      </c>
      <c r="B446" s="87">
        <v>42</v>
      </c>
      <c r="C446" s="87">
        <v>2022</v>
      </c>
      <c r="D446" s="88" t="s">
        <v>128</v>
      </c>
      <c r="E446" s="88" t="s">
        <v>867</v>
      </c>
      <c r="F446" s="89" t="s">
        <v>908</v>
      </c>
      <c r="G446" s="92" t="s">
        <v>2469</v>
      </c>
      <c r="H446" s="131" t="s">
        <v>1525</v>
      </c>
      <c r="I446" s="91" t="s">
        <v>1523</v>
      </c>
      <c r="J446" s="103" t="s">
        <v>1524</v>
      </c>
      <c r="K446" s="92"/>
      <c r="L446" s="92"/>
      <c r="M446" s="115" t="s">
        <v>1319</v>
      </c>
    </row>
    <row r="447" s="82" customFormat="1" ht="24" customHeight="1" spans="1:13">
      <c r="A447" s="86" t="s">
        <v>202</v>
      </c>
      <c r="B447" s="87">
        <v>42</v>
      </c>
      <c r="C447" s="87">
        <v>2022</v>
      </c>
      <c r="D447" s="88" t="s">
        <v>128</v>
      </c>
      <c r="E447" s="88" t="s">
        <v>867</v>
      </c>
      <c r="F447" s="89" t="s">
        <v>909</v>
      </c>
      <c r="G447" s="92" t="s">
        <v>1611</v>
      </c>
      <c r="H447" s="93" t="s">
        <v>1624</v>
      </c>
      <c r="I447" s="93" t="s">
        <v>1523</v>
      </c>
      <c r="J447" s="92" t="s">
        <v>1613</v>
      </c>
      <c r="K447" s="92"/>
      <c r="L447" s="92"/>
      <c r="M447" s="115" t="s">
        <v>1371</v>
      </c>
    </row>
    <row r="448" s="82" customFormat="1" ht="24" customHeight="1" spans="1:13">
      <c r="A448" s="86" t="s">
        <v>202</v>
      </c>
      <c r="B448" s="87">
        <v>42</v>
      </c>
      <c r="C448" s="87">
        <v>2022</v>
      </c>
      <c r="D448" s="88" t="s">
        <v>128</v>
      </c>
      <c r="E448" s="88" t="s">
        <v>867</v>
      </c>
      <c r="F448" s="89" t="s">
        <v>926</v>
      </c>
      <c r="G448" s="92" t="s">
        <v>1723</v>
      </c>
      <c r="H448" s="93" t="s">
        <v>1724</v>
      </c>
      <c r="I448" s="93" t="s">
        <v>1484</v>
      </c>
      <c r="J448" s="92" t="s">
        <v>1725</v>
      </c>
      <c r="K448" s="92" t="s">
        <v>1726</v>
      </c>
      <c r="L448" s="92" t="s">
        <v>360</v>
      </c>
      <c r="M448" s="115" t="s">
        <v>1340</v>
      </c>
    </row>
    <row r="449" s="82" customFormat="1" ht="24" customHeight="1" spans="1:13">
      <c r="A449" s="86" t="s">
        <v>206</v>
      </c>
      <c r="B449" s="87">
        <v>37</v>
      </c>
      <c r="C449" s="87">
        <v>2022</v>
      </c>
      <c r="D449" s="88" t="s">
        <v>128</v>
      </c>
      <c r="E449" s="88" t="s">
        <v>896</v>
      </c>
      <c r="F449" s="89" t="s">
        <v>906</v>
      </c>
      <c r="G449" s="90">
        <v>9787107353253</v>
      </c>
      <c r="H449" s="91" t="s">
        <v>1518</v>
      </c>
      <c r="I449" s="102" t="s">
        <v>1472</v>
      </c>
      <c r="J449" s="103" t="s">
        <v>1317</v>
      </c>
      <c r="K449" s="103">
        <v>201810</v>
      </c>
      <c r="L449" s="103">
        <v>30</v>
      </c>
      <c r="M449" s="115" t="s">
        <v>1319</v>
      </c>
    </row>
    <row r="450" s="82" customFormat="1" ht="24" customHeight="1" spans="1:13">
      <c r="A450" s="86" t="s">
        <v>206</v>
      </c>
      <c r="B450" s="87">
        <v>37</v>
      </c>
      <c r="C450" s="87">
        <v>2022</v>
      </c>
      <c r="D450" s="88" t="s">
        <v>128</v>
      </c>
      <c r="E450" s="88" t="s">
        <v>896</v>
      </c>
      <c r="F450" s="89" t="s">
        <v>907</v>
      </c>
      <c r="G450" s="90">
        <v>9787549906239</v>
      </c>
      <c r="H450" s="91" t="s">
        <v>1521</v>
      </c>
      <c r="I450" s="102" t="s">
        <v>1323</v>
      </c>
      <c r="J450" s="103" t="s">
        <v>1392</v>
      </c>
      <c r="K450" s="103">
        <v>201111</v>
      </c>
      <c r="L450" s="103">
        <v>24.8</v>
      </c>
      <c r="M450" s="115" t="s">
        <v>1327</v>
      </c>
    </row>
    <row r="451" s="82" customFormat="1" ht="24" customHeight="1" spans="1:13">
      <c r="A451" s="86" t="s">
        <v>206</v>
      </c>
      <c r="B451" s="87">
        <v>37</v>
      </c>
      <c r="C451" s="87">
        <v>2022</v>
      </c>
      <c r="D451" s="88" t="s">
        <v>128</v>
      </c>
      <c r="E451" s="88" t="s">
        <v>896</v>
      </c>
      <c r="F451" s="89" t="s">
        <v>908</v>
      </c>
      <c r="G451" s="92" t="s">
        <v>2469</v>
      </c>
      <c r="H451" s="131" t="s">
        <v>1525</v>
      </c>
      <c r="I451" s="91" t="s">
        <v>1523</v>
      </c>
      <c r="J451" s="103" t="s">
        <v>1524</v>
      </c>
      <c r="K451" s="92"/>
      <c r="L451" s="92"/>
      <c r="M451" s="115" t="s">
        <v>1319</v>
      </c>
    </row>
    <row r="452" s="82" customFormat="1" ht="24" customHeight="1" spans="1:13">
      <c r="A452" s="86" t="s">
        <v>206</v>
      </c>
      <c r="B452" s="87">
        <v>37</v>
      </c>
      <c r="C452" s="87">
        <v>2022</v>
      </c>
      <c r="D452" s="88" t="s">
        <v>128</v>
      </c>
      <c r="E452" s="88" t="s">
        <v>896</v>
      </c>
      <c r="F452" s="89" t="s">
        <v>909</v>
      </c>
      <c r="G452" s="92" t="s">
        <v>1611</v>
      </c>
      <c r="H452" s="93" t="s">
        <v>1624</v>
      </c>
      <c r="I452" s="93" t="s">
        <v>1523</v>
      </c>
      <c r="J452" s="92" t="s">
        <v>1613</v>
      </c>
      <c r="K452" s="92"/>
      <c r="L452" s="92"/>
      <c r="M452" s="115" t="s">
        <v>1371</v>
      </c>
    </row>
    <row r="453" s="82" customFormat="1" ht="24" customHeight="1" spans="1:13">
      <c r="A453" s="86" t="s">
        <v>206</v>
      </c>
      <c r="B453" s="87">
        <v>37</v>
      </c>
      <c r="C453" s="87">
        <v>2022</v>
      </c>
      <c r="D453" s="88" t="s">
        <v>128</v>
      </c>
      <c r="E453" s="88" t="s">
        <v>896</v>
      </c>
      <c r="F453" s="89" t="s">
        <v>926</v>
      </c>
      <c r="G453" s="92" t="s">
        <v>1723</v>
      </c>
      <c r="H453" s="93" t="s">
        <v>1724</v>
      </c>
      <c r="I453" s="93" t="s">
        <v>1484</v>
      </c>
      <c r="J453" s="92" t="s">
        <v>1725</v>
      </c>
      <c r="K453" s="92" t="s">
        <v>1726</v>
      </c>
      <c r="L453" s="92" t="s">
        <v>360</v>
      </c>
      <c r="M453" s="115" t="s">
        <v>1340</v>
      </c>
    </row>
    <row r="454" s="82" customFormat="1" ht="24" customHeight="1" spans="1:13">
      <c r="A454" s="86" t="s">
        <v>210</v>
      </c>
      <c r="B454" s="87">
        <v>37</v>
      </c>
      <c r="C454" s="87">
        <v>2022</v>
      </c>
      <c r="D454" s="88" t="s">
        <v>128</v>
      </c>
      <c r="E454" s="88" t="s">
        <v>896</v>
      </c>
      <c r="F454" s="89" t="s">
        <v>906</v>
      </c>
      <c r="G454" s="90">
        <v>9787107353253</v>
      </c>
      <c r="H454" s="91" t="s">
        <v>1518</v>
      </c>
      <c r="I454" s="102" t="s">
        <v>1472</v>
      </c>
      <c r="J454" s="103" t="s">
        <v>1317</v>
      </c>
      <c r="K454" s="103">
        <v>201810</v>
      </c>
      <c r="L454" s="103">
        <v>30</v>
      </c>
      <c r="M454" s="115" t="s">
        <v>1319</v>
      </c>
    </row>
    <row r="455" s="82" customFormat="1" ht="24" customHeight="1" spans="1:13">
      <c r="A455" s="86" t="s">
        <v>210</v>
      </c>
      <c r="B455" s="87">
        <v>37</v>
      </c>
      <c r="C455" s="87">
        <v>2022</v>
      </c>
      <c r="D455" s="88" t="s">
        <v>128</v>
      </c>
      <c r="E455" s="88" t="s">
        <v>896</v>
      </c>
      <c r="F455" s="89" t="s">
        <v>907</v>
      </c>
      <c r="G455" s="90">
        <v>9787549906239</v>
      </c>
      <c r="H455" s="91" t="s">
        <v>1521</v>
      </c>
      <c r="I455" s="102" t="s">
        <v>1323</v>
      </c>
      <c r="J455" s="103" t="s">
        <v>1392</v>
      </c>
      <c r="K455" s="103">
        <v>201111</v>
      </c>
      <c r="L455" s="103">
        <v>24.8</v>
      </c>
      <c r="M455" s="115" t="s">
        <v>1327</v>
      </c>
    </row>
    <row r="456" s="82" customFormat="1" ht="24" customHeight="1" spans="1:13">
      <c r="A456" s="86" t="s">
        <v>210</v>
      </c>
      <c r="B456" s="87">
        <v>37</v>
      </c>
      <c r="C456" s="87">
        <v>2022</v>
      </c>
      <c r="D456" s="88" t="s">
        <v>128</v>
      </c>
      <c r="E456" s="88" t="s">
        <v>896</v>
      </c>
      <c r="F456" s="89" t="s">
        <v>908</v>
      </c>
      <c r="G456" s="92" t="s">
        <v>2469</v>
      </c>
      <c r="H456" s="131" t="s">
        <v>1525</v>
      </c>
      <c r="I456" s="91" t="s">
        <v>1523</v>
      </c>
      <c r="J456" s="103" t="s">
        <v>1524</v>
      </c>
      <c r="K456" s="92"/>
      <c r="L456" s="92"/>
      <c r="M456" s="115" t="s">
        <v>1319</v>
      </c>
    </row>
    <row r="457" s="82" customFormat="1" ht="24" customHeight="1" spans="1:13">
      <c r="A457" s="86" t="s">
        <v>210</v>
      </c>
      <c r="B457" s="87">
        <v>37</v>
      </c>
      <c r="C457" s="87">
        <v>2022</v>
      </c>
      <c r="D457" s="88" t="s">
        <v>128</v>
      </c>
      <c r="E457" s="88" t="s">
        <v>896</v>
      </c>
      <c r="F457" s="89" t="s">
        <v>909</v>
      </c>
      <c r="G457" s="92" t="s">
        <v>1611</v>
      </c>
      <c r="H457" s="93" t="s">
        <v>1624</v>
      </c>
      <c r="I457" s="93" t="s">
        <v>1523</v>
      </c>
      <c r="J457" s="92" t="s">
        <v>1613</v>
      </c>
      <c r="K457" s="92"/>
      <c r="L457" s="92"/>
      <c r="M457" s="115" t="s">
        <v>1371</v>
      </c>
    </row>
    <row r="458" s="82" customFormat="1" ht="24" customHeight="1" spans="1:13">
      <c r="A458" s="86" t="s">
        <v>210</v>
      </c>
      <c r="B458" s="87">
        <v>37</v>
      </c>
      <c r="C458" s="87">
        <v>2022</v>
      </c>
      <c r="D458" s="88" t="s">
        <v>128</v>
      </c>
      <c r="E458" s="88" t="s">
        <v>896</v>
      </c>
      <c r="F458" s="89" t="s">
        <v>926</v>
      </c>
      <c r="G458" s="92" t="s">
        <v>1723</v>
      </c>
      <c r="H458" s="93" t="s">
        <v>1724</v>
      </c>
      <c r="I458" s="93" t="s">
        <v>1484</v>
      </c>
      <c r="J458" s="92" t="s">
        <v>1725</v>
      </c>
      <c r="K458" s="92" t="s">
        <v>1726</v>
      </c>
      <c r="L458" s="92" t="s">
        <v>360</v>
      </c>
      <c r="M458" s="115" t="s">
        <v>1340</v>
      </c>
    </row>
    <row r="459" s="82" customFormat="1" ht="24" customHeight="1" spans="1:13">
      <c r="A459" s="86" t="s">
        <v>213</v>
      </c>
      <c r="B459" s="87">
        <v>46</v>
      </c>
      <c r="C459" s="87">
        <v>2022</v>
      </c>
      <c r="D459" s="88" t="s">
        <v>128</v>
      </c>
      <c r="E459" s="88" t="s">
        <v>877</v>
      </c>
      <c r="F459" s="89" t="s">
        <v>906</v>
      </c>
      <c r="G459" s="90">
        <v>9787107353253</v>
      </c>
      <c r="H459" s="91" t="s">
        <v>1518</v>
      </c>
      <c r="I459" s="102" t="s">
        <v>1472</v>
      </c>
      <c r="J459" s="103" t="s">
        <v>1317</v>
      </c>
      <c r="K459" s="103">
        <v>201810</v>
      </c>
      <c r="L459" s="103">
        <v>30</v>
      </c>
      <c r="M459" s="115" t="s">
        <v>1319</v>
      </c>
    </row>
    <row r="460" s="82" customFormat="1" ht="24" customHeight="1" spans="1:13">
      <c r="A460" s="86" t="s">
        <v>213</v>
      </c>
      <c r="B460" s="87">
        <v>46</v>
      </c>
      <c r="C460" s="87">
        <v>2022</v>
      </c>
      <c r="D460" s="88" t="s">
        <v>128</v>
      </c>
      <c r="E460" s="88" t="s">
        <v>877</v>
      </c>
      <c r="F460" s="89" t="s">
        <v>907</v>
      </c>
      <c r="G460" s="90">
        <v>9787549906239</v>
      </c>
      <c r="H460" s="91" t="s">
        <v>1521</v>
      </c>
      <c r="I460" s="102" t="s">
        <v>1323</v>
      </c>
      <c r="J460" s="103" t="s">
        <v>1392</v>
      </c>
      <c r="K460" s="103">
        <v>201111</v>
      </c>
      <c r="L460" s="103">
        <v>24.8</v>
      </c>
      <c r="M460" s="115" t="s">
        <v>1327</v>
      </c>
    </row>
    <row r="461" s="82" customFormat="1" ht="24" customHeight="1" spans="1:13">
      <c r="A461" s="86" t="s">
        <v>213</v>
      </c>
      <c r="B461" s="87">
        <v>46</v>
      </c>
      <c r="C461" s="87">
        <v>2022</v>
      </c>
      <c r="D461" s="88" t="s">
        <v>128</v>
      </c>
      <c r="E461" s="88" t="s">
        <v>877</v>
      </c>
      <c r="F461" s="89" t="s">
        <v>908</v>
      </c>
      <c r="G461" s="92" t="s">
        <v>2469</v>
      </c>
      <c r="H461" s="131" t="s">
        <v>1525</v>
      </c>
      <c r="I461" s="91" t="s">
        <v>1523</v>
      </c>
      <c r="J461" s="103" t="s">
        <v>1524</v>
      </c>
      <c r="K461" s="92"/>
      <c r="L461" s="92"/>
      <c r="M461" s="115" t="s">
        <v>1319</v>
      </c>
    </row>
    <row r="462" s="82" customFormat="1" ht="24" customHeight="1" spans="1:13">
      <c r="A462" s="86" t="s">
        <v>213</v>
      </c>
      <c r="B462" s="87">
        <v>46</v>
      </c>
      <c r="C462" s="87">
        <v>2022</v>
      </c>
      <c r="D462" s="88" t="s">
        <v>128</v>
      </c>
      <c r="E462" s="88" t="s">
        <v>877</v>
      </c>
      <c r="F462" s="89" t="s">
        <v>909</v>
      </c>
      <c r="G462" s="92" t="s">
        <v>1611</v>
      </c>
      <c r="H462" s="93" t="s">
        <v>1624</v>
      </c>
      <c r="I462" s="93" t="s">
        <v>1523</v>
      </c>
      <c r="J462" s="92" t="s">
        <v>1613</v>
      </c>
      <c r="K462" s="92"/>
      <c r="L462" s="92"/>
      <c r="M462" s="115" t="s">
        <v>1371</v>
      </c>
    </row>
    <row r="463" s="82" customFormat="1" ht="24" customHeight="1" spans="1:13">
      <c r="A463" s="86" t="s">
        <v>216</v>
      </c>
      <c r="B463" s="87">
        <v>45</v>
      </c>
      <c r="C463" s="87">
        <v>2022</v>
      </c>
      <c r="D463" s="88" t="s">
        <v>128</v>
      </c>
      <c r="E463" s="88" t="s">
        <v>953</v>
      </c>
      <c r="F463" s="89" t="s">
        <v>906</v>
      </c>
      <c r="G463" s="90">
        <v>9787107353253</v>
      </c>
      <c r="H463" s="91" t="s">
        <v>1518</v>
      </c>
      <c r="I463" s="102" t="s">
        <v>1472</v>
      </c>
      <c r="J463" s="103" t="s">
        <v>1317</v>
      </c>
      <c r="K463" s="103">
        <v>201810</v>
      </c>
      <c r="L463" s="103">
        <v>30</v>
      </c>
      <c r="M463" s="115" t="s">
        <v>1319</v>
      </c>
    </row>
    <row r="464" s="82" customFormat="1" ht="24" customHeight="1" spans="1:13">
      <c r="A464" s="86" t="s">
        <v>216</v>
      </c>
      <c r="B464" s="87">
        <v>45</v>
      </c>
      <c r="C464" s="87">
        <v>2022</v>
      </c>
      <c r="D464" s="88" t="s">
        <v>128</v>
      </c>
      <c r="E464" s="88" t="s">
        <v>953</v>
      </c>
      <c r="F464" s="89" t="s">
        <v>907</v>
      </c>
      <c r="G464" s="90">
        <v>9787549906239</v>
      </c>
      <c r="H464" s="91" t="s">
        <v>1521</v>
      </c>
      <c r="I464" s="102" t="s">
        <v>1323</v>
      </c>
      <c r="J464" s="103" t="s">
        <v>1392</v>
      </c>
      <c r="K464" s="103">
        <v>201111</v>
      </c>
      <c r="L464" s="103">
        <v>24.8</v>
      </c>
      <c r="M464" s="115" t="s">
        <v>1327</v>
      </c>
    </row>
    <row r="465" s="82" customFormat="1" ht="24" customHeight="1" spans="1:13">
      <c r="A465" s="86" t="s">
        <v>216</v>
      </c>
      <c r="B465" s="87">
        <v>45</v>
      </c>
      <c r="C465" s="87">
        <v>2022</v>
      </c>
      <c r="D465" s="88" t="s">
        <v>128</v>
      </c>
      <c r="E465" s="88" t="s">
        <v>953</v>
      </c>
      <c r="F465" s="89" t="s">
        <v>908</v>
      </c>
      <c r="G465" s="92" t="s">
        <v>2469</v>
      </c>
      <c r="H465" s="131" t="s">
        <v>1525</v>
      </c>
      <c r="I465" s="91" t="s">
        <v>1523</v>
      </c>
      <c r="J465" s="103" t="s">
        <v>1524</v>
      </c>
      <c r="K465" s="92"/>
      <c r="L465" s="92"/>
      <c r="M465" s="115" t="s">
        <v>1319</v>
      </c>
    </row>
    <row r="466" s="82" customFormat="1" ht="24" customHeight="1" spans="1:13">
      <c r="A466" s="86" t="s">
        <v>216</v>
      </c>
      <c r="B466" s="87">
        <v>45</v>
      </c>
      <c r="C466" s="87">
        <v>2022</v>
      </c>
      <c r="D466" s="88" t="s">
        <v>128</v>
      </c>
      <c r="E466" s="88" t="s">
        <v>953</v>
      </c>
      <c r="F466" s="89" t="s">
        <v>909</v>
      </c>
      <c r="G466" s="92" t="s">
        <v>1611</v>
      </c>
      <c r="H466" s="93" t="s">
        <v>1624</v>
      </c>
      <c r="I466" s="93" t="s">
        <v>1523</v>
      </c>
      <c r="J466" s="92" t="s">
        <v>1613</v>
      </c>
      <c r="K466" s="92"/>
      <c r="L466" s="92"/>
      <c r="M466" s="115" t="s">
        <v>1371</v>
      </c>
    </row>
    <row r="467" s="82" customFormat="1" ht="24" customHeight="1" spans="1:13">
      <c r="A467" s="86" t="s">
        <v>216</v>
      </c>
      <c r="B467" s="87">
        <v>45</v>
      </c>
      <c r="C467" s="87">
        <v>2022</v>
      </c>
      <c r="D467" s="88" t="s">
        <v>128</v>
      </c>
      <c r="E467" s="88" t="s">
        <v>953</v>
      </c>
      <c r="F467" s="89" t="s">
        <v>927</v>
      </c>
      <c r="G467" s="92" t="s">
        <v>2470</v>
      </c>
      <c r="H467" s="91" t="s">
        <v>1711</v>
      </c>
      <c r="I467" s="93" t="s">
        <v>1316</v>
      </c>
      <c r="J467" s="92" t="s">
        <v>1601</v>
      </c>
      <c r="K467" s="92" t="s">
        <v>1708</v>
      </c>
      <c r="L467" s="92" t="s">
        <v>1713</v>
      </c>
      <c r="M467" s="115" t="s">
        <v>1340</v>
      </c>
    </row>
    <row r="468" s="82" customFormat="1" ht="24" customHeight="1" spans="1:13">
      <c r="A468" s="86" t="s">
        <v>235</v>
      </c>
      <c r="B468" s="87">
        <v>19</v>
      </c>
      <c r="C468" s="87">
        <v>2022</v>
      </c>
      <c r="D468" s="88" t="s">
        <v>223</v>
      </c>
      <c r="E468" s="88" t="s">
        <v>1046</v>
      </c>
      <c r="F468" s="89" t="s">
        <v>907</v>
      </c>
      <c r="G468" s="87" t="s">
        <v>1749</v>
      </c>
      <c r="H468" s="98" t="s">
        <v>2471</v>
      </c>
      <c r="I468" s="102" t="s">
        <v>1323</v>
      </c>
      <c r="J468" s="87" t="s">
        <v>1746</v>
      </c>
      <c r="K468" s="132">
        <v>44197</v>
      </c>
      <c r="L468" s="87" t="s">
        <v>1751</v>
      </c>
      <c r="M468" s="133" t="s">
        <v>1752</v>
      </c>
    </row>
    <row r="469" s="82" customFormat="1" ht="24" customHeight="1" spans="1:13">
      <c r="A469" s="86" t="s">
        <v>235</v>
      </c>
      <c r="B469" s="87">
        <v>19</v>
      </c>
      <c r="C469" s="87">
        <v>2022</v>
      </c>
      <c r="D469" s="88" t="s">
        <v>223</v>
      </c>
      <c r="E469" s="88" t="s">
        <v>1046</v>
      </c>
      <c r="F469" s="89" t="s">
        <v>908</v>
      </c>
      <c r="G469" s="97">
        <v>9787549937196</v>
      </c>
      <c r="H469" s="98" t="s">
        <v>1399</v>
      </c>
      <c r="I469" s="102" t="s">
        <v>1323</v>
      </c>
      <c r="J469" s="87" t="s">
        <v>1397</v>
      </c>
      <c r="K469" s="87" t="s">
        <v>1398</v>
      </c>
      <c r="L469" s="87">
        <v>14.3</v>
      </c>
      <c r="M469" s="115" t="s">
        <v>1327</v>
      </c>
    </row>
    <row r="470" s="82" customFormat="1" ht="24" customHeight="1" spans="1:13">
      <c r="A470" s="86" t="s">
        <v>235</v>
      </c>
      <c r="B470" s="87">
        <v>19</v>
      </c>
      <c r="C470" s="87">
        <v>2022</v>
      </c>
      <c r="D470" s="88" t="s">
        <v>223</v>
      </c>
      <c r="E470" s="88" t="s">
        <v>1046</v>
      </c>
      <c r="F470" s="89" t="s">
        <v>909</v>
      </c>
      <c r="G470" s="92" t="s">
        <v>1403</v>
      </c>
      <c r="H470" s="93" t="s">
        <v>1404</v>
      </c>
      <c r="I470" s="102" t="s">
        <v>1323</v>
      </c>
      <c r="J470" s="92" t="s">
        <v>1324</v>
      </c>
      <c r="K470" s="92" t="s">
        <v>1393</v>
      </c>
      <c r="L470" s="92" t="s">
        <v>1405</v>
      </c>
      <c r="M470" s="115" t="s">
        <v>1327</v>
      </c>
    </row>
    <row r="471" s="82" customFormat="1" ht="24" customHeight="1" spans="1:13">
      <c r="A471" s="86" t="s">
        <v>239</v>
      </c>
      <c r="B471" s="87">
        <v>30</v>
      </c>
      <c r="C471" s="87">
        <v>2022</v>
      </c>
      <c r="D471" s="88" t="s">
        <v>223</v>
      </c>
      <c r="E471" s="88" t="s">
        <v>1070</v>
      </c>
      <c r="F471" s="89" t="s">
        <v>907</v>
      </c>
      <c r="G471" s="87" t="s">
        <v>1749</v>
      </c>
      <c r="H471" s="98" t="s">
        <v>2471</v>
      </c>
      <c r="I471" s="102" t="s">
        <v>1323</v>
      </c>
      <c r="J471" s="87" t="s">
        <v>1746</v>
      </c>
      <c r="K471" s="132">
        <v>44197</v>
      </c>
      <c r="L471" s="87" t="s">
        <v>1751</v>
      </c>
      <c r="M471" s="133" t="s">
        <v>1752</v>
      </c>
    </row>
    <row r="472" s="82" customFormat="1" ht="24" customHeight="1" spans="1:13">
      <c r="A472" s="86" t="s">
        <v>239</v>
      </c>
      <c r="B472" s="87">
        <v>30</v>
      </c>
      <c r="C472" s="87">
        <v>2022</v>
      </c>
      <c r="D472" s="88" t="s">
        <v>223</v>
      </c>
      <c r="E472" s="88" t="s">
        <v>1070</v>
      </c>
      <c r="F472" s="89" t="s">
        <v>908</v>
      </c>
      <c r="G472" s="97">
        <v>9787549937196</v>
      </c>
      <c r="H472" s="98" t="s">
        <v>1399</v>
      </c>
      <c r="I472" s="102" t="s">
        <v>1323</v>
      </c>
      <c r="J472" s="87" t="s">
        <v>1397</v>
      </c>
      <c r="K472" s="87" t="s">
        <v>1398</v>
      </c>
      <c r="L472" s="87">
        <v>14.3</v>
      </c>
      <c r="M472" s="115" t="s">
        <v>1327</v>
      </c>
    </row>
    <row r="473" s="82" customFormat="1" ht="24" customHeight="1" spans="1:13">
      <c r="A473" s="86" t="s">
        <v>239</v>
      </c>
      <c r="B473" s="87">
        <v>30</v>
      </c>
      <c r="C473" s="87">
        <v>2022</v>
      </c>
      <c r="D473" s="88" t="s">
        <v>223</v>
      </c>
      <c r="E473" s="88" t="s">
        <v>1070</v>
      </c>
      <c r="F473" s="89" t="s">
        <v>909</v>
      </c>
      <c r="G473" s="92" t="s">
        <v>1403</v>
      </c>
      <c r="H473" s="93" t="s">
        <v>1404</v>
      </c>
      <c r="I473" s="102" t="s">
        <v>1323</v>
      </c>
      <c r="J473" s="92" t="s">
        <v>1324</v>
      </c>
      <c r="K473" s="92" t="s">
        <v>1393</v>
      </c>
      <c r="L473" s="92" t="s">
        <v>1405</v>
      </c>
      <c r="M473" s="115" t="s">
        <v>1327</v>
      </c>
    </row>
    <row r="474" s="82" customFormat="1" ht="24" customHeight="1" spans="1:13">
      <c r="A474" s="86" t="s">
        <v>241</v>
      </c>
      <c r="B474" s="128">
        <v>24</v>
      </c>
      <c r="C474" s="87">
        <v>2022</v>
      </c>
      <c r="D474" s="88" t="s">
        <v>223</v>
      </c>
      <c r="E474" s="88" t="s">
        <v>1766</v>
      </c>
      <c r="F474" s="89" t="s">
        <v>907</v>
      </c>
      <c r="G474" s="87" t="s">
        <v>1749</v>
      </c>
      <c r="H474" s="98" t="s">
        <v>2471</v>
      </c>
      <c r="I474" s="102" t="s">
        <v>1323</v>
      </c>
      <c r="J474" s="87" t="s">
        <v>1746</v>
      </c>
      <c r="K474" s="132">
        <v>44197</v>
      </c>
      <c r="L474" s="87" t="s">
        <v>1751</v>
      </c>
      <c r="M474" s="133" t="s">
        <v>1752</v>
      </c>
    </row>
    <row r="475" s="82" customFormat="1" ht="24" customHeight="1" spans="1:13">
      <c r="A475" s="86" t="s">
        <v>241</v>
      </c>
      <c r="B475" s="128">
        <v>24</v>
      </c>
      <c r="C475" s="87">
        <v>2022</v>
      </c>
      <c r="D475" s="88" t="s">
        <v>223</v>
      </c>
      <c r="E475" s="88" t="s">
        <v>1766</v>
      </c>
      <c r="F475" s="89" t="s">
        <v>908</v>
      </c>
      <c r="G475" s="97">
        <v>9787549937196</v>
      </c>
      <c r="H475" s="98" t="s">
        <v>1399</v>
      </c>
      <c r="I475" s="102" t="s">
        <v>1323</v>
      </c>
      <c r="J475" s="87" t="s">
        <v>1397</v>
      </c>
      <c r="K475" s="87" t="s">
        <v>1398</v>
      </c>
      <c r="L475" s="87">
        <v>14.3</v>
      </c>
      <c r="M475" s="115" t="s">
        <v>1327</v>
      </c>
    </row>
    <row r="476" s="82" customFormat="1" ht="24" customHeight="1" spans="1:13">
      <c r="A476" s="86" t="s">
        <v>241</v>
      </c>
      <c r="B476" s="128">
        <v>24</v>
      </c>
      <c r="C476" s="87">
        <v>2022</v>
      </c>
      <c r="D476" s="88" t="s">
        <v>223</v>
      </c>
      <c r="E476" s="88" t="s">
        <v>1766</v>
      </c>
      <c r="F476" s="89" t="s">
        <v>909</v>
      </c>
      <c r="G476" s="92" t="s">
        <v>1403</v>
      </c>
      <c r="H476" s="93" t="s">
        <v>1404</v>
      </c>
      <c r="I476" s="102" t="s">
        <v>1323</v>
      </c>
      <c r="J476" s="92" t="s">
        <v>1324</v>
      </c>
      <c r="K476" s="92" t="s">
        <v>1393</v>
      </c>
      <c r="L476" s="92" t="s">
        <v>1405</v>
      </c>
      <c r="M476" s="115" t="s">
        <v>1327</v>
      </c>
    </row>
    <row r="477" customFormat="1" ht="143" customHeight="1" spans="1:9">
      <c r="A477" s="42" t="s">
        <v>2424</v>
      </c>
      <c r="B477" s="43"/>
      <c r="C477" s="43"/>
      <c r="D477" s="42" t="s">
        <v>2472</v>
      </c>
      <c r="E477" s="43"/>
      <c r="F477" s="44" t="s">
        <v>2426</v>
      </c>
      <c r="G477" s="44" t="s">
        <v>2427</v>
      </c>
      <c r="H477" s="44" t="s">
        <v>2473</v>
      </c>
      <c r="I477" s="44" t="s">
        <v>2429</v>
      </c>
    </row>
  </sheetData>
  <autoFilter ref="A2:M476">
    <extLst/>
  </autoFilter>
  <mergeCells count="3">
    <mergeCell ref="A1:I1"/>
    <mergeCell ref="A477:C477"/>
    <mergeCell ref="D477:E477"/>
  </mergeCells>
  <dataValidations count="1">
    <dataValidation type="list" allowBlank="1" showInputMessage="1" showErrorMessage="1" prompt="_x0001_" sqref="M3 M4 M5 M8 M9 M13 M14 M62 M69 M76 M95 M103 M104 M116 M117 M130 M131 M178 M185 M227 M232 M239 M240 M245 M252 M259 M266 M267 M272 M273 M278 M285 M288 M297 M305 M313 M314 M315 M375 M428 M433 M438 M443 M448 M453 M458 M467 M6:M7 M10:M12 M15:M17 M18:M21 M22:M24 M25:M28 M29:M32 M33:M36 M37:M39 M40:M44 M45:M47 M48:M52 M53:M57 M58:M61 M63:M64 M65:M68 M70:M71 M72:M75 M77:M80 M81:M82 M83:M86 M87:M88 M89:M92 M93:M94 M96:M98 M99:M102 M105:M108 M109:M111 M112:M115 M118:M121 M122:M125 M126:M129 M132:M135 M136:M137 M138:M139 M140:M143 M144:M145 M146:M149 M150:M152 M153:M154 M155:M158 M159:M160 M161:M162 M163:M166 M167:M169 M170:M171 M172:M175 M176:M177 M179:M182 M183:M184 M186:M189 M190:M191 M192:M194 M195:M199 M200:M201 M202:M204 M205:M208 M209:M210 M211:M212 M213:M216 M217:M218 M219:M220 M221:M224 M225:M226 M228:M231 M233:M234 M235:M238 M241:M244 M246:M247 M248:M251 M253:M254 M255:M258 M260:M261 M262:M265 M268:M271 M274:M277 M279:M280 M281:M284 M286:M287 M290:M292 M293:M296 M299:M300 M301:M304 M307:M308 M309:M312 M316:M318 M319:M321 M322:M324 M325:M328 M329:M332 M333:M336 M337:M340 M341:M344 M345:M348 M349:M352 M353:M356 M357:M359 M360:M363 M364:M366 M367:M370 M371:M374 M376:M379 M380:M383 M384:M387 M388:M391 M392:M395 M396:M399 M400:M403 M404:M407 M408:M411 M412:M415 M416:M419 M420:M423 M424:M427 M429:M432 M434:M437 M439:M442 M444:M447 M449:M452 M454:M457 M459:M462 M463:M466 M469:M470 M472:M473 M475:M476">
      <formula1>教材性质!$A$2:$A$9</formula1>
    </dataValidation>
  </dataValidations>
  <pageMargins left="0.75" right="0.75" top="1" bottom="1" header="0.5" footer="0.5"/>
  <headerFooter/>
  <ignoredErrors>
    <ignoredError sqref="G82" numberStoredAsText="1"/>
  </ignoredErrors>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13</vt:i4>
      </vt:variant>
    </vt:vector>
  </HeadingPairs>
  <TitlesOfParts>
    <vt:vector size="13" baseType="lpstr">
      <vt:lpstr>教务班级</vt:lpstr>
      <vt:lpstr>班级</vt:lpstr>
      <vt:lpstr>人培方案</vt:lpstr>
      <vt:lpstr>教学计划_原始</vt:lpstr>
      <vt:lpstr>教研组</vt:lpstr>
      <vt:lpstr>班级新表</vt:lpstr>
      <vt:lpstr>2023年春教学计划</vt:lpstr>
      <vt:lpstr>本科部</vt:lpstr>
      <vt:lpstr>智能制造</vt:lpstr>
      <vt:lpstr>经贸管理</vt:lpstr>
      <vt:lpstr>汽车工程</vt:lpstr>
      <vt:lpstr>教材性质</vt:lpstr>
      <vt:lpstr>智能表1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2276544782</cp:lastModifiedBy>
  <dcterms:created xsi:type="dcterms:W3CDTF">2025-06-19T08:38:00Z</dcterms:created>
  <dcterms:modified xsi:type="dcterms:W3CDTF">2025-06-19T05:01:06Z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80F0CBE870F041409227574C83ECEC90</vt:lpwstr>
  </property>
  <property fmtid="{D5CDD505-2E9C-101B-9397-08002B2CF9AE}" pid="3" name="KSOProductBuildVer">
    <vt:lpwstr>2052-11.8.2.12118</vt:lpwstr>
  </property>
</Properties>
</file>